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374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Q14" i="1" l="1"/>
  <c r="Q13" i="1"/>
  <c r="Q12" i="1"/>
  <c r="Q9" i="1"/>
  <c r="Q8" i="1"/>
  <c r="Q7" i="1"/>
</calcChain>
</file>

<file path=xl/sharedStrings.xml><?xml version="1.0" encoding="utf-8"?>
<sst xmlns="http://schemas.openxmlformats.org/spreadsheetml/2006/main" count="78" uniqueCount="45">
  <si>
    <t>PHỤ LỤC : DANH MỤC HÀNG HÓA ĐẤU THẦU TẬP TRUNG ĐƯỢC CHẤP THUẬN ĐIỀU CHUYỂN</t>
  </si>
  <si>
    <t>STT</t>
  </si>
  <si>
    <t>Tên hàng hóa mời thầu</t>
  </si>
  <si>
    <t>Quy cách đóng gói</t>
  </si>
  <si>
    <t>Tên hàng hóa trúng thầu</t>
  </si>
  <si>
    <t>Nhà sản xuất</t>
  </si>
  <si>
    <t>Nước sản xuất</t>
  </si>
  <si>
    <t>GPLH hoặc GPNK</t>
  </si>
  <si>
    <t>Đơn vị tính</t>
  </si>
  <si>
    <t>Đơn giá</t>
  </si>
  <si>
    <t>Số lượng phân bổ
(1)</t>
  </si>
  <si>
    <t>Số lượng đã điều tiết
(2)</t>
  </si>
  <si>
    <t>Số lượng đã nhập
(3)</t>
  </si>
  <si>
    <t>Số lượng điều chuyển
(4)</t>
  </si>
  <si>
    <t>Số lượng phân bổ sau điều chuyển
(5)=(1)+(2)+(4)</t>
  </si>
  <si>
    <t>Thành tiền điều chuyển</t>
  </si>
  <si>
    <t>Nhà thầu trúng thầu</t>
  </si>
  <si>
    <t>1. Cơ sở y tế tăng/bổ sung số lượng phân bổ : Trung tâm kiểm soát bệnh tật tỉnh Đồng Nai (CDC)</t>
  </si>
  <si>
    <t>3</t>
  </si>
  <si>
    <t>Đức</t>
  </si>
  <si>
    <t>Test</t>
  </si>
  <si>
    <t>2. Cơ sở y tế giảm số lượng phân bổ : Bệnh viện đa khoa Đồng Nai</t>
  </si>
  <si>
    <t>Gói thầu số 02: Hóa chất, thuốc thử, chất hiệu chuẩn in vitro</t>
  </si>
  <si>
    <t>STT trong HSMT</t>
  </si>
  <si>
    <t>1380</t>
  </si>
  <si>
    <t>1382</t>
  </si>
  <si>
    <t>1385</t>
  </si>
  <si>
    <t>LC Multi RNA Virus Master,200</t>
  </si>
  <si>
    <t>LightCycler 8-Tube Strips (white)</t>
  </si>
  <si>
    <t>LightMix® SarbecoV E-gene plus EAV control</t>
  </si>
  <si>
    <t>200 tests</t>
  </si>
  <si>
    <t>Thùng / 120 trips</t>
  </si>
  <si>
    <t>96 tests</t>
  </si>
  <si>
    <t>06754155001LightCycler® Multiplex RNA Virus Master</t>
  </si>
  <si>
    <t>06612601001 LC 8-Tube Strips</t>
  </si>
  <si>
    <t>09164154001LightMix® SarbecoV E-gene plus EAV control</t>
  </si>
  <si>
    <t>Roche</t>
  </si>
  <si>
    <t>TIB MOLBIOL</t>
  </si>
  <si>
    <t>Anh</t>
  </si>
  <si>
    <t>TKHQ_103197775000</t>
  </si>
  <si>
    <t>TKHQ_103373225320</t>
  </si>
  <si>
    <t>TKHQ_103474805710</t>
  </si>
  <si>
    <t>Cái</t>
  </si>
  <si>
    <t>Công Ty Cổ Phần Thiết Bị Y Tế Bách Việt</t>
  </si>
  <si>
    <t>(Kèm theo công văn số 3728/SYT-BMT ngày 18 tháng 5 năm 2021 của SỞ Y TẾ ĐỒNG NAI)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</si>
</sst>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#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6"/>
      <color rgb="FF000000"/>
      <name val="Times New Roman"/>
      <family val="1"/>
    </font>
    <font>
      <sz val="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NumberFormat="1" applyFont="1" applyBorder="1" applyAlignment="1">
      <alignment horizontal="center" vertical="top" wrapText="1" readingOrder="1"/>
    </xf>
    <xf numFmtId="0" fontId="3" fillId="0" borderId="2" xfId="0" applyNumberFormat="1" applyFont="1" applyBorder="1" applyAlignment="1">
      <alignment horizontal="center" vertical="top" wrapText="1" readingOrder="1"/>
    </xf>
    <xf numFmtId="49" fontId="4" fillId="0" borderId="2" xfId="0" applyNumberFormat="1" applyFont="1" applyBorder="1" applyAlignment="1">
      <alignment horizontal="left" vertical="top" wrapText="1" readingOrder="1"/>
    </xf>
    <xf numFmtId="0" fontId="4" fillId="0" borderId="1" xfId="0" applyNumberFormat="1" applyFont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0" fontId="4" fillId="0" borderId="1" xfId="0" applyNumberFormat="1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49" fontId="4" fillId="0" borderId="2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1" fillId="0" borderId="0" xfId="0" applyNumberFormat="1" applyFont="1" applyAlignment="1">
      <alignment horizontal="center" vertical="center" wrapText="1" readingOrder="1"/>
    </xf>
    <xf numFmtId="0" fontId="2" fillId="0" borderId="0" xfId="0" applyNumberFormat="1" applyFont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top" wrapText="1" readingOrder="1"/>
    </xf>
    <xf numFmtId="49" fontId="4" fillId="0" borderId="2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4" fillId="0" borderId="3" xfId="0" applyNumberFormat="1" applyFont="1" applyBorder="1" applyAlignment="1">
      <alignment horizontal="left" vertical="top" wrapText="1" readingOrder="1"/>
    </xf>
    <xf numFmtId="0" fontId="4" fillId="0" borderId="0" xfId="0" applyNumberFormat="1" applyFont="1" applyAlignment="1">
      <alignment horizontal="left" vertical="top" wrapText="1" readingOrder="1"/>
    </xf>
    <xf numFmtId="49" fontId="4" fillId="0" borderId="0" xfId="0" applyNumberFormat="1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16"/>
  <sheetViews>
    <sheetView showGridLines="0" tabSelected="1" workbookViewId="0">
      <selection activeCell="P13" sqref="P13"/>
    </sheetView>
  </sheetViews>
  <sheetFormatPr defaultRowHeight="15" x14ac:dyDescent="0.25"/>
  <cols>
    <col min="1" max="1" width="4.28515625" customWidth="1"/>
    <col min="2" max="2" width="8.42578125" customWidth="1"/>
    <col min="3" max="3" width="9.7109375" customWidth="1"/>
    <col min="4" max="4" width="7.7109375" customWidth="1"/>
    <col min="5" max="5" width="11.42578125" customWidth="1"/>
    <col min="6" max="6" width="3.42578125" customWidth="1"/>
    <col min="7" max="7" width="3" customWidth="1"/>
    <col min="8" max="8" width="6.42578125" customWidth="1"/>
    <col min="9" max="9" width="7.28515625" customWidth="1"/>
    <col min="10" max="11" width="6.85546875" customWidth="1"/>
    <col min="12" max="14" width="10.28515625" customWidth="1"/>
    <col min="15" max="15" width="7.5703125" customWidth="1"/>
    <col min="16" max="16" width="10.28515625" customWidth="1"/>
    <col min="17" max="17" width="8.7109375" customWidth="1"/>
    <col min="18" max="18" width="2.28515625" customWidth="1"/>
    <col min="19" max="19" width="11.42578125" customWidth="1"/>
  </cols>
  <sheetData>
    <row r="1" spans="1:19" ht="16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6.5" customHeight="1" x14ac:dyDescent="0.2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6.5" customHeight="1" x14ac:dyDescent="0.25">
      <c r="A3" s="12" t="s">
        <v>44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50.25" customHeight="1" x14ac:dyDescent="0.25">
      <c r="A4" s="1" t="s">
        <v>1</v>
      </c>
      <c r="B4" s="1" t="s">
        <v>23</v>
      </c>
      <c r="C4" s="1" t="s">
        <v>2</v>
      </c>
      <c r="D4" s="1" t="s">
        <v>3</v>
      </c>
      <c r="E4" s="1" t="s">
        <v>4</v>
      </c>
      <c r="F4" s="13" t="s">
        <v>5</v>
      </c>
      <c r="G4" s="13"/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3" t="s">
        <v>15</v>
      </c>
      <c r="R4" s="13"/>
      <c r="S4" s="2" t="s">
        <v>16</v>
      </c>
    </row>
    <row r="5" spans="1:19" ht="11.25" customHeight="1" x14ac:dyDescent="0.25">
      <c r="A5" s="14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1.25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41.25" customHeight="1" x14ac:dyDescent="0.25">
      <c r="A7" s="4">
        <v>1</v>
      </c>
      <c r="B7" s="5" t="s">
        <v>24</v>
      </c>
      <c r="C7" s="6" t="s">
        <v>27</v>
      </c>
      <c r="D7" s="5" t="s">
        <v>30</v>
      </c>
      <c r="E7" s="5" t="s">
        <v>33</v>
      </c>
      <c r="F7" s="15" t="s">
        <v>36</v>
      </c>
      <c r="G7" s="15"/>
      <c r="H7" s="5" t="s">
        <v>19</v>
      </c>
      <c r="I7" s="6" t="s">
        <v>39</v>
      </c>
      <c r="J7" s="5" t="s">
        <v>20</v>
      </c>
      <c r="K7" s="7">
        <v>49775</v>
      </c>
      <c r="L7" s="7"/>
      <c r="M7" s="7"/>
      <c r="N7" s="7"/>
      <c r="O7" s="7">
        <v>7000</v>
      </c>
      <c r="P7" s="7"/>
      <c r="Q7" s="16">
        <f t="shared" ref="Q7:Q9" si="0">K7*O7</f>
        <v>348425000</v>
      </c>
      <c r="R7" s="16"/>
      <c r="S7" s="3" t="s">
        <v>43</v>
      </c>
    </row>
    <row r="8" spans="1:19" ht="41.25" customHeight="1" x14ac:dyDescent="0.25">
      <c r="A8" s="4">
        <v>2</v>
      </c>
      <c r="B8" s="9" t="s">
        <v>25</v>
      </c>
      <c r="C8" s="6" t="s">
        <v>28</v>
      </c>
      <c r="D8" s="9" t="s">
        <v>31</v>
      </c>
      <c r="E8" s="9" t="s">
        <v>34</v>
      </c>
      <c r="F8" s="15" t="s">
        <v>36</v>
      </c>
      <c r="G8" s="15"/>
      <c r="H8" s="9" t="s">
        <v>38</v>
      </c>
      <c r="I8" s="6" t="s">
        <v>40</v>
      </c>
      <c r="J8" s="9" t="s">
        <v>42</v>
      </c>
      <c r="K8" s="10">
        <v>3465</v>
      </c>
      <c r="L8" s="10"/>
      <c r="M8" s="10"/>
      <c r="N8" s="10"/>
      <c r="O8" s="10">
        <v>7000</v>
      </c>
      <c r="P8" s="10"/>
      <c r="Q8" s="16">
        <f t="shared" si="0"/>
        <v>24255000</v>
      </c>
      <c r="R8" s="16"/>
      <c r="S8" s="8" t="s">
        <v>43</v>
      </c>
    </row>
    <row r="9" spans="1:19" ht="41.25" customHeight="1" x14ac:dyDescent="0.25">
      <c r="A9" s="4">
        <v>3</v>
      </c>
      <c r="B9" s="9" t="s">
        <v>26</v>
      </c>
      <c r="C9" s="6" t="s">
        <v>29</v>
      </c>
      <c r="D9" s="9" t="s">
        <v>32</v>
      </c>
      <c r="E9" s="9" t="s">
        <v>35</v>
      </c>
      <c r="F9" s="15" t="s">
        <v>37</v>
      </c>
      <c r="G9" s="15"/>
      <c r="H9" s="9" t="s">
        <v>19</v>
      </c>
      <c r="I9" s="6" t="s">
        <v>41</v>
      </c>
      <c r="J9" s="9" t="s">
        <v>20</v>
      </c>
      <c r="K9" s="10">
        <v>126042</v>
      </c>
      <c r="L9" s="10"/>
      <c r="M9" s="10"/>
      <c r="N9" s="10"/>
      <c r="O9" s="10">
        <v>7000</v>
      </c>
      <c r="P9" s="10"/>
      <c r="Q9" s="16">
        <f t="shared" si="0"/>
        <v>882294000</v>
      </c>
      <c r="R9" s="16"/>
      <c r="S9" s="8" t="s">
        <v>43</v>
      </c>
    </row>
    <row r="10" spans="1:19" ht="10.5" customHeight="1" x14ac:dyDescent="0.25">
      <c r="A10" s="14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1.25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41.25" customHeight="1" x14ac:dyDescent="0.25">
      <c r="A12" s="4">
        <v>1</v>
      </c>
      <c r="B12" s="9" t="s">
        <v>24</v>
      </c>
      <c r="C12" s="6" t="s">
        <v>27</v>
      </c>
      <c r="D12" s="9" t="s">
        <v>30</v>
      </c>
      <c r="E12" s="9" t="s">
        <v>33</v>
      </c>
      <c r="F12" s="15" t="s">
        <v>36</v>
      </c>
      <c r="G12" s="15"/>
      <c r="H12" s="9" t="s">
        <v>19</v>
      </c>
      <c r="I12" s="6" t="s">
        <v>39</v>
      </c>
      <c r="J12" s="9" t="s">
        <v>20</v>
      </c>
      <c r="K12" s="10">
        <v>49775</v>
      </c>
      <c r="L12" s="10"/>
      <c r="M12" s="10"/>
      <c r="N12" s="10"/>
      <c r="O12" s="10">
        <v>-7000</v>
      </c>
      <c r="P12" s="10"/>
      <c r="Q12" s="16">
        <f t="shared" ref="Q12:Q14" si="1">K12*O12</f>
        <v>-348425000</v>
      </c>
      <c r="R12" s="16"/>
      <c r="S12" s="8" t="s">
        <v>43</v>
      </c>
    </row>
    <row r="13" spans="1:19" ht="41.25" customHeight="1" x14ac:dyDescent="0.25">
      <c r="A13" s="4">
        <v>2</v>
      </c>
      <c r="B13" s="9" t="s">
        <v>25</v>
      </c>
      <c r="C13" s="6" t="s">
        <v>28</v>
      </c>
      <c r="D13" s="9" t="s">
        <v>31</v>
      </c>
      <c r="E13" s="9" t="s">
        <v>34</v>
      </c>
      <c r="F13" s="15" t="s">
        <v>36</v>
      </c>
      <c r="G13" s="15"/>
      <c r="H13" s="9" t="s">
        <v>38</v>
      </c>
      <c r="I13" s="6" t="s">
        <v>40</v>
      </c>
      <c r="J13" s="9" t="s">
        <v>42</v>
      </c>
      <c r="K13" s="10">
        <v>3465</v>
      </c>
      <c r="L13" s="10"/>
      <c r="M13" s="10"/>
      <c r="N13" s="10"/>
      <c r="O13" s="10">
        <v>-7000</v>
      </c>
      <c r="P13" s="10"/>
      <c r="Q13" s="16">
        <f t="shared" si="1"/>
        <v>-24255000</v>
      </c>
      <c r="R13" s="16"/>
      <c r="S13" s="8" t="s">
        <v>43</v>
      </c>
    </row>
    <row r="14" spans="1:19" ht="41.25" customHeight="1" x14ac:dyDescent="0.25">
      <c r="A14" s="4">
        <v>3</v>
      </c>
      <c r="B14" s="9" t="s">
        <v>26</v>
      </c>
      <c r="C14" s="6" t="s">
        <v>29</v>
      </c>
      <c r="D14" s="9" t="s">
        <v>32</v>
      </c>
      <c r="E14" s="9" t="s">
        <v>35</v>
      </c>
      <c r="F14" s="15" t="s">
        <v>37</v>
      </c>
      <c r="G14" s="15"/>
      <c r="H14" s="9" t="s">
        <v>19</v>
      </c>
      <c r="I14" s="6" t="s">
        <v>41</v>
      </c>
      <c r="J14" s="9" t="s">
        <v>20</v>
      </c>
      <c r="K14" s="10">
        <v>126042</v>
      </c>
      <c r="L14" s="10"/>
      <c r="M14" s="10"/>
      <c r="N14" s="10"/>
      <c r="O14" s="10">
        <v>-7000</v>
      </c>
      <c r="P14" s="10"/>
      <c r="Q14" s="16">
        <f t="shared" si="1"/>
        <v>-882294000</v>
      </c>
      <c r="R14" s="16"/>
      <c r="S14" s="8" t="s">
        <v>43</v>
      </c>
    </row>
    <row r="15" spans="1:19" ht="1.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0.5" customHeight="1" x14ac:dyDescent="0.25">
      <c r="A16" s="18"/>
      <c r="B16" s="18"/>
      <c r="C16" s="18"/>
      <c r="D16" s="18"/>
      <c r="E16" s="18"/>
      <c r="F16" s="18"/>
      <c r="R16" s="19"/>
      <c r="S16" s="19"/>
    </row>
  </sheetData>
  <mergeCells count="24">
    <mergeCell ref="A15:S15"/>
    <mergeCell ref="A16:F16"/>
    <mergeCell ref="R16:S16"/>
    <mergeCell ref="F12:G12"/>
    <mergeCell ref="Q12:R12"/>
    <mergeCell ref="F13:G13"/>
    <mergeCell ref="Q13:R13"/>
    <mergeCell ref="F14:G14"/>
    <mergeCell ref="Q14:R14"/>
    <mergeCell ref="A11:S11"/>
    <mergeCell ref="A5:S5"/>
    <mergeCell ref="A6:S6"/>
    <mergeCell ref="F7:G7"/>
    <mergeCell ref="Q7:R7"/>
    <mergeCell ref="A10:S10"/>
    <mergeCell ref="F8:G8"/>
    <mergeCell ref="Q8:R8"/>
    <mergeCell ref="F9:G9"/>
    <mergeCell ref="Q9:R9"/>
    <mergeCell ref="A1:S1"/>
    <mergeCell ref="A2:S2"/>
    <mergeCell ref="A3:S3"/>
    <mergeCell ref="F4:G4"/>
    <mergeCell ref="Q4:R4"/>
  </mergeCells>
  <pageMargins left="0.5" right="0.5" top="0.5" bottom="0.5" header="0.3" footer="0.3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375945-C870-4A1A-948A-91F18B6F0236}"/>
</file>

<file path=customXml/itemProps2.xml><?xml version="1.0" encoding="utf-8"?>
<ds:datastoreItem xmlns:ds="http://schemas.openxmlformats.org/officeDocument/2006/customXml" ds:itemID="{28AEC321-EAB3-4943-9192-D5CC40A3B417}"/>
</file>

<file path=customXml/itemProps3.xml><?xml version="1.0" encoding="utf-8"?>
<ds:datastoreItem xmlns:ds="http://schemas.openxmlformats.org/officeDocument/2006/customXml" ds:itemID="{97FF5EE3-B101-41AE-A08E-B68A1FADD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Dao Workstation</dc:creator>
  <cp:lastModifiedBy>Tuan Dao Workstation</cp:lastModifiedBy>
  <cp:lastPrinted>2021-05-19T04:56:57Z</cp:lastPrinted>
  <dcterms:created xsi:type="dcterms:W3CDTF">2021-05-19T03:42:29Z</dcterms:created>
  <dcterms:modified xsi:type="dcterms:W3CDTF">2021-05-19T08:21:03Z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18.1.3.0</vt:lpwstr>
  </property>
</Properties>
</file>