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 activeTab="3"/>
  </bookViews>
  <sheets>
    <sheet name="G1. Generic" sheetId="1" r:id="rId1"/>
    <sheet name="G2. Biet Duoc Goc" sheetId="2" r:id="rId2"/>
    <sheet name="G3. Dong Y" sheetId="3" r:id="rId3"/>
    <sheet name="G6. Vac xin" sheetId="4" r:id="rId4"/>
  </sheets>
  <definedNames>
    <definedName name="_xlnm._FilterDatabase" localSheetId="0" hidden="1">'G1. Generic'!$A$4:$BQ$115</definedName>
    <definedName name="_xlnm._FilterDatabase" localSheetId="1" hidden="1">'G2. Biet Duoc Goc'!$A$4:$BQ$17</definedName>
    <definedName name="_xlnm._FilterDatabase" localSheetId="2" hidden="1">'G3. Dong Y'!$A$4:$BQ$4</definedName>
    <definedName name="_xlnm._FilterDatabase" localSheetId="3" hidden="1">'G6. Vac xin'!$A$4:$BR$4</definedName>
    <definedName name="_xlnm.Print_Titles" localSheetId="0">'G1. Generic'!$4:$4</definedName>
    <definedName name="_xlnm.Print_Titles" localSheetId="1">'G2. Biet Duoc Goc'!$4:$4</definedName>
    <definedName name="_xlnm.Print_Titles" localSheetId="2">'G3. Dong Y'!$4:$4</definedName>
    <definedName name="_xlnm.Print_Titles" localSheetId="3">'G6. Vac xin'!$4:$4</definedName>
  </definedNames>
  <calcPr calcId="145621"/>
</workbook>
</file>

<file path=xl/calcChain.xml><?xml version="1.0" encoding="utf-8"?>
<calcChain xmlns="http://schemas.openxmlformats.org/spreadsheetml/2006/main">
  <c r="AR12" i="4" l="1"/>
  <c r="AS12" i="4"/>
  <c r="AT12" i="4"/>
  <c r="AU12" i="4"/>
  <c r="AV12" i="4"/>
  <c r="AW12" i="4"/>
  <c r="AX12" i="4"/>
  <c r="AY12" i="4"/>
  <c r="AZ12" i="4"/>
  <c r="BA12" i="4"/>
  <c r="BB12" i="4"/>
  <c r="BC12" i="4"/>
  <c r="BD12" i="4"/>
  <c r="BE12" i="4"/>
  <c r="BF12" i="4"/>
  <c r="BG12" i="4"/>
  <c r="BH12" i="4"/>
  <c r="BI12" i="4"/>
  <c r="BJ12" i="4"/>
  <c r="BK12" i="4"/>
  <c r="BL12" i="4"/>
  <c r="BM12" i="4"/>
  <c r="BN12" i="4"/>
  <c r="BO12" i="4"/>
  <c r="BP12" i="4"/>
  <c r="BQ12" i="4"/>
  <c r="BR12" i="4"/>
  <c r="AQ12" i="4"/>
  <c r="AQ6" i="3"/>
  <c r="AR6" i="3"/>
  <c r="AS6" i="3"/>
  <c r="AT6" i="3"/>
  <c r="AU6" i="3"/>
  <c r="AV6" i="3"/>
  <c r="AW6" i="3"/>
  <c r="AX6" i="3"/>
  <c r="AY6" i="3"/>
  <c r="AZ6" i="3"/>
  <c r="BA6" i="3"/>
  <c r="BB6" i="3"/>
  <c r="BC6" i="3"/>
  <c r="BD6" i="3"/>
  <c r="BE6" i="3"/>
  <c r="BF6" i="3"/>
  <c r="BG6" i="3"/>
  <c r="BH6" i="3"/>
  <c r="BI6" i="3"/>
  <c r="BJ6" i="3"/>
  <c r="BK6" i="3"/>
  <c r="BL6" i="3"/>
  <c r="BM6" i="3"/>
  <c r="BN6" i="3"/>
  <c r="BO6" i="3"/>
  <c r="BP6" i="3"/>
  <c r="BQ6" i="3"/>
  <c r="AP6" i="3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AP18" i="2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AP116" i="1"/>
  <c r="L116" i="1"/>
  <c r="M12" i="4" l="1"/>
</calcChain>
</file>

<file path=xl/sharedStrings.xml><?xml version="1.0" encoding="utf-8"?>
<sst xmlns="http://schemas.openxmlformats.org/spreadsheetml/2006/main" count="3169" uniqueCount="1190">
  <si>
    <t>GÓI THẦU SỐ 01: THUỐC GENERIC</t>
  </si>
  <si>
    <t>Tên hoạt chất</t>
  </si>
  <si>
    <t>Nồng độ, hàm lượng</t>
  </si>
  <si>
    <t>Đường dùng</t>
  </si>
  <si>
    <t>Đơn vị
tính</t>
  </si>
  <si>
    <t>Thành tiền</t>
  </si>
  <si>
    <t>Ghi chú</t>
  </si>
  <si>
    <t>Uống</t>
  </si>
  <si>
    <t>Viên</t>
  </si>
  <si>
    <t>250mg</t>
  </si>
  <si>
    <t>Nhóm thuốc</t>
  </si>
  <si>
    <t>STT</t>
  </si>
  <si>
    <t>Quy cách đóng gói</t>
  </si>
  <si>
    <t>Số đăng ký</t>
  </si>
  <si>
    <t>Nhà sản xuất</t>
  </si>
  <si>
    <t>Nước sản xuất</t>
  </si>
  <si>
    <t>Tên nhà thầu</t>
  </si>
  <si>
    <t>Đơn vị tính</t>
  </si>
  <si>
    <t>viên nén bao phim</t>
  </si>
  <si>
    <t>Ấn Độ</t>
  </si>
  <si>
    <t xml:space="preserve">Công Ty Tnhh Dược Phẩm Và Trang Thiết Bị Y Tế Hoàng Đức  </t>
  </si>
  <si>
    <t xml:space="preserve">uống </t>
  </si>
  <si>
    <t>Dr.Reddy's Laboratories Ltd.</t>
  </si>
  <si>
    <t xml:space="preserve">viên </t>
  </si>
  <si>
    <t>Giá trúng thầu được đăng tải trên website</t>
  </si>
  <si>
    <t>Số QĐ trúng thầu được đăng tải trên website</t>
  </si>
  <si>
    <t>Nơi trúng thầu được đăng tải trên website</t>
  </si>
  <si>
    <t>Ngày trúng thầu được đăng tải trên website</t>
  </si>
  <si>
    <t>Báo giá 1</t>
  </si>
  <si>
    <t>Báo giá 2</t>
  </si>
  <si>
    <t>Báo giá 3</t>
  </si>
  <si>
    <t>Công ty báo giá 1</t>
  </si>
  <si>
    <t>Công ty báo giá 2</t>
  </si>
  <si>
    <t>Công ty báo giá 3</t>
  </si>
  <si>
    <t>DANH MỤC ĐỀ NGHỊ ĐẤU THẦU NĂM 2022</t>
  </si>
  <si>
    <t>STT Cột 1 Thông tư 30/2018/TT-BYT</t>
  </si>
  <si>
    <t>Giá trúng thầu được đăng tải trên website thấp nhất</t>
  </si>
  <si>
    <t>Giá trúng thầu được đăng tải trên website cao nhất</t>
  </si>
  <si>
    <t>Bảng chào giá</t>
  </si>
  <si>
    <t>Tên thuốc hoặc tương đương điều trị</t>
  </si>
  <si>
    <t>GÓI THẦU SỐ 02: THUỐC BIỆT DƯỢC GỐC HOẶC TƯƠNG ĐƯƠNG ĐIỀU TRỊ</t>
  </si>
  <si>
    <t>Tài liệu chứng minh về nhóm đáp ứng TT15/2019; TT29/2020</t>
  </si>
  <si>
    <t>Thành phần thuốc</t>
  </si>
  <si>
    <t>STT Cột 1 Thông tư 05/2015/TT-BYT</t>
  </si>
  <si>
    <t>GÓI THẦU SỐ 03: THUỐC ĐÔNG Y, THUỐC TỪ DƯỢC LIỆU</t>
  </si>
  <si>
    <t>477/QĐ-BVCR</t>
  </si>
  <si>
    <t>BV Chợ Rẫy</t>
  </si>
  <si>
    <t>29/01/2021</t>
  </si>
  <si>
    <t>Dạng bào chế theo Phụ lục 4 TT15/2019</t>
  </si>
  <si>
    <t>Tên thương mại</t>
  </si>
  <si>
    <t>Dạng bào chế theo GPLHSP</t>
  </si>
  <si>
    <t>Số lượng (CSYT dự trù)</t>
  </si>
  <si>
    <t>Giá kế hoạch đề xuất (VNĐ)</t>
  </si>
  <si>
    <t>Mỗi 1ml dung dịch chứa: Moxifloxacin (dưới dạng Moxifloxacin hydrochlorid) 5mg</t>
  </si>
  <si>
    <t>Vigamox</t>
  </si>
  <si>
    <t>5mg/1ml</t>
  </si>
  <si>
    <t>Nhỏ mắt</t>
  </si>
  <si>
    <t>Dung dịch nhỏ mắt</t>
  </si>
  <si>
    <t>Lọ</t>
  </si>
  <si>
    <t>Dutasteride</t>
  </si>
  <si>
    <t>Avodart</t>
  </si>
  <si>
    <t>0.5mg</t>
  </si>
  <si>
    <t>Viên nang</t>
  </si>
  <si>
    <t>Ticagrelor</t>
  </si>
  <si>
    <t>Brilinta</t>
  </si>
  <si>
    <t>90mg</t>
  </si>
  <si>
    <t>Dapagliflozin (dưới dạng Dapagliflozin propanediol monohydrat)</t>
  </si>
  <si>
    <t>Forxiga</t>
  </si>
  <si>
    <t>10mg</t>
  </si>
  <si>
    <t xml:space="preserve">Meloxicam </t>
  </si>
  <si>
    <t xml:space="preserve">Mobic </t>
  </si>
  <si>
    <t>15mg/1,5ml</t>
  </si>
  <si>
    <t>Tiêm</t>
  </si>
  <si>
    <t>Dung dịch tiêm</t>
  </si>
  <si>
    <t>Ống</t>
  </si>
  <si>
    <t>Cefuroxim (Dưới dạng Cefuroxim axetil)</t>
  </si>
  <si>
    <t>Zinnat Tab 500mg 10's</t>
  </si>
  <si>
    <t>500mg</t>
  </si>
  <si>
    <t>Insulin degludec</t>
  </si>
  <si>
    <t>Tresiba® Flextouch® 100U/ml</t>
  </si>
  <si>
    <t>10,98mg/3ml</t>
  </si>
  <si>
    <t>Bút tiêm</t>
  </si>
  <si>
    <t>Sevofluran</t>
  </si>
  <si>
    <t>Sevorane</t>
  </si>
  <si>
    <t>100% w/w; 250ml</t>
  </si>
  <si>
    <t>Đường hô hấp</t>
  </si>
  <si>
    <t>Dung dịch gây mê đường hô hấp</t>
  </si>
  <si>
    <t>Chai</t>
  </si>
  <si>
    <t>Budesonid, Formoterol fumarate dihydrate</t>
  </si>
  <si>
    <t>Symbicort Rapihaler</t>
  </si>
  <si>
    <t>Mỗi liều xịt chứa: Budesonid 160mcg; Formoterol fumarate dihydrate 4,5mcg</t>
  </si>
  <si>
    <t>Dạng hít</t>
  </si>
  <si>
    <t>Bình</t>
  </si>
  <si>
    <t>Tacrolimus</t>
  </si>
  <si>
    <t>Prograf 1mg</t>
  </si>
  <si>
    <t>1mg</t>
  </si>
  <si>
    <t>Viên nang cứng</t>
  </si>
  <si>
    <t>Mycophenolate mofitil</t>
  </si>
  <si>
    <t>Cellcept</t>
  </si>
  <si>
    <t>uống</t>
  </si>
  <si>
    <t>viên</t>
  </si>
  <si>
    <t>Fulvestrant 250mg</t>
  </si>
  <si>
    <t>250mg/5ml</t>
  </si>
  <si>
    <t>Dung dich tiêm</t>
  </si>
  <si>
    <t xml:space="preserve">Dung dịch tiêm. </t>
  </si>
  <si>
    <t>Bơm tiêm</t>
  </si>
  <si>
    <t>Rituximab 500mg</t>
  </si>
  <si>
    <t>500mg/50ml</t>
  </si>
  <si>
    <t>Tiêm truyền</t>
  </si>
  <si>
    <t>Dung dịch đậm đặc để pha dung dịch tiêm truyền</t>
  </si>
  <si>
    <t>Dung dịch bảo quản mô, tạng, giác mạc; dung dịch liệt tim các loại</t>
  </si>
  <si>
    <t>1000ml</t>
  </si>
  <si>
    <t>tiêm</t>
  </si>
  <si>
    <t>túi</t>
  </si>
  <si>
    <t>Erlotinib</t>
  </si>
  <si>
    <t>150mg</t>
  </si>
  <si>
    <t xml:space="preserve">Palonosetron </t>
  </si>
  <si>
    <t>0.25mg</t>
  </si>
  <si>
    <t>Tiêm/Tiêm truyền</t>
  </si>
  <si>
    <t>Thuốc tiêm</t>
  </si>
  <si>
    <t>Atropin Sulfat</t>
  </si>
  <si>
    <t>0,25mg/1ml</t>
  </si>
  <si>
    <t xml:space="preserve">Tiêm </t>
  </si>
  <si>
    <t xml:space="preserve">Thuốc tiêm </t>
  </si>
  <si>
    <t>Tegafur + Gimeracil + Oteracil kali</t>
  </si>
  <si>
    <t>20mg + 5,8mg + 19,6mg</t>
  </si>
  <si>
    <t>Letrozole</t>
  </si>
  <si>
    <t>2,5mg</t>
  </si>
  <si>
    <t>150mg/15ml</t>
  </si>
  <si>
    <t>Thuốc tiêm truyền</t>
  </si>
  <si>
    <t>450mg/45ml</t>
  </si>
  <si>
    <t>Topotecan</t>
  </si>
  <si>
    <t>4mg</t>
  </si>
  <si>
    <t>Fluconazol</t>
  </si>
  <si>
    <t>2mg/ml</t>
  </si>
  <si>
    <t>Protamine sulfate</t>
  </si>
  <si>
    <t>10mg/ml</t>
  </si>
  <si>
    <t>Rituximab</t>
  </si>
  <si>
    <t>1400mg/11.7ml</t>
  </si>
  <si>
    <t>Tiêm dưới da</t>
  </si>
  <si>
    <t>Trastuzumab</t>
  </si>
  <si>
    <t>600mg/5ml</t>
  </si>
  <si>
    <t>Acid folinic (dưới dạng calcium folinat) 15mg</t>
  </si>
  <si>
    <t xml:space="preserve">15mg </t>
  </si>
  <si>
    <t>Paclitaxel</t>
  </si>
  <si>
    <t>250mg/41,67ml</t>
  </si>
  <si>
    <t>Truyền tĩnh mạch</t>
  </si>
  <si>
    <t>Dinoprostone</t>
  </si>
  <si>
    <t>Đặt âm đạo</t>
  </si>
  <si>
    <t>Hệ phân phối thuốc đặt âm đạo</t>
  </si>
  <si>
    <t>Túi</t>
  </si>
  <si>
    <t>Natri picosulfate + Magnesi oxide, light + Acid Citric khan.</t>
  </si>
  <si>
    <t>10mg + 3,5g + 12g</t>
  </si>
  <si>
    <t>Bột pha dung dịch uống</t>
  </si>
  <si>
    <t>Gói</t>
  </si>
  <si>
    <t>Iodixanol</t>
  </si>
  <si>
    <t>652mg/ml (320mg I/ml) x 50ml</t>
  </si>
  <si>
    <t>Tiêm (tĩnh mạch/ động mạch/ các khoang của cơ thể), uống</t>
  </si>
  <si>
    <t>Vancomycin</t>
  </si>
  <si>
    <t>1000mg</t>
  </si>
  <si>
    <t>Tolvaptan</t>
  </si>
  <si>
    <t>15mg</t>
  </si>
  <si>
    <t>viên nén</t>
  </si>
  <si>
    <t>Idarucizumab</t>
  </si>
  <si>
    <t>2500mg/50ml</t>
  </si>
  <si>
    <t>Dung dịch tiêm truyền</t>
  </si>
  <si>
    <t>Rabeprazol natri</t>
  </si>
  <si>
    <t>Progesterone (dạng hạt mịn)</t>
  </si>
  <si>
    <t>100mg</t>
  </si>
  <si>
    <t>Uống, đặt âm đạo</t>
  </si>
  <si>
    <t>Viên nang mềm</t>
  </si>
  <si>
    <t>200mg</t>
  </si>
  <si>
    <t>Betahistin dihydroclorid</t>
  </si>
  <si>
    <t>24mg</t>
  </si>
  <si>
    <t>Diosmin ; Hesperidin</t>
  </si>
  <si>
    <t>900mg; 100mg</t>
  </si>
  <si>
    <t>Osimertinib</t>
  </si>
  <si>
    <t>40mg</t>
  </si>
  <si>
    <t>80mg</t>
  </si>
  <si>
    <t>Olaparib</t>
  </si>
  <si>
    <t>100 mg</t>
  </si>
  <si>
    <t>150 mg</t>
  </si>
  <si>
    <t>Daptomycin 500mg</t>
  </si>
  <si>
    <t>Thuốc tiêm đông khô</t>
  </si>
  <si>
    <t>Ondansetron (dưới dạng ondansetron hydroclorid dihydrat)</t>
  </si>
  <si>
    <t>8mg/4ml</t>
  </si>
  <si>
    <t>Risedronat</t>
  </si>
  <si>
    <t>35mg</t>
  </si>
  <si>
    <t xml:space="preserve">1500mg </t>
  </si>
  <si>
    <t>Thuốc bột</t>
  </si>
  <si>
    <t>Felodipin + Metoprolol succinat</t>
  </si>
  <si>
    <t>5mg + 47,5mg</t>
  </si>
  <si>
    <t xml:space="preserve">Viên nén phóng thích kéo dài </t>
  </si>
  <si>
    <t>Sufentanil</t>
  </si>
  <si>
    <t>50mcg/ml</t>
  </si>
  <si>
    <t>Cisplatin</t>
  </si>
  <si>
    <t>0,5mg/ml</t>
  </si>
  <si>
    <t>Mỗi bơm tiêm đóng sẵn 5ml chứa Fulvestrant 250mg</t>
  </si>
  <si>
    <t>Thuốc tiêm đóng sẵn trong dụng cụ tiêm</t>
  </si>
  <si>
    <t>Gemcitabin (dưới dạng Gemcitabin hydrochlorid)</t>
  </si>
  <si>
    <t>Methotrexat</t>
  </si>
  <si>
    <t>2.5mg</t>
  </si>
  <si>
    <t xml:space="preserve">Deferipron </t>
  </si>
  <si>
    <t>Viên nén bao phim</t>
  </si>
  <si>
    <t>Hydroxyurea</t>
  </si>
  <si>
    <t>Betamethasone (Betamethasone dipropionate) + Betamethasone (dưới dạng Betamethasone disodium phosphate)</t>
  </si>
  <si>
    <t>5mg/ml + 2mg/ml</t>
  </si>
  <si>
    <t>Hỗn dịch để tiêm</t>
  </si>
  <si>
    <t>Nimodipin</t>
  </si>
  <si>
    <t>30mg</t>
  </si>
  <si>
    <t>Testosterone</t>
  </si>
  <si>
    <t>50mg</t>
  </si>
  <si>
    <t>Dùng ngoài da</t>
  </si>
  <si>
    <t>Gel bôi ngoài da</t>
  </si>
  <si>
    <t>Tadalafil</t>
  </si>
  <si>
    <t>Betamethason (dưới dạng Betamethason dinatri phosphat)</t>
  </si>
  <si>
    <t>4mg/2ml</t>
  </si>
  <si>
    <t>Everolimus</t>
  </si>
  <si>
    <t>0,25mg</t>
  </si>
  <si>
    <t>Mycophenolic acid (dưới dạng mycophenolat natri)</t>
  </si>
  <si>
    <t>360mg</t>
  </si>
  <si>
    <t>Viên bao tan ở ruột</t>
  </si>
  <si>
    <t>Ciclosporin</t>
  </si>
  <si>
    <t>100mg/ml</t>
  </si>
  <si>
    <t>Dung dịch uống</t>
  </si>
  <si>
    <t>Basiliximab</t>
  </si>
  <si>
    <t>20mg</t>
  </si>
  <si>
    <t>Mycophenolate mofetil</t>
  </si>
  <si>
    <t>Eranfu</t>
  </si>
  <si>
    <t>Hộp 2 bơm tiêm đóng sẵn thuốc và 2 kim tiêm</t>
  </si>
  <si>
    <t>VN3-259-20</t>
  </si>
  <si>
    <t>QĐ số 1748/QĐ</t>
  </si>
  <si>
    <t>Bv K</t>
  </si>
  <si>
    <t xml:space="preserve"> ngày 29/09/2021</t>
  </si>
  <si>
    <t>QĐ số 1748/QĐ-BVK</t>
  </si>
  <si>
    <t>Viện  K</t>
  </si>
  <si>
    <t>CÔNG TY TNHH Dược Phẩm &amp; TTBYT HD</t>
  </si>
  <si>
    <t>CÔNG TY TNHH GSDP</t>
  </si>
  <si>
    <t>Redditux</t>
  </si>
  <si>
    <t>Hộp 1 lọ x 50ml</t>
  </si>
  <si>
    <t>QLSP-862-15</t>
  </si>
  <si>
    <t>375/QĐ-HHTM</t>
  </si>
  <si>
    <t>Viện huyết học truyền máu Trung ương</t>
  </si>
  <si>
    <t xml:space="preserve"> ngày 08/02/2022</t>
  </si>
  <si>
    <t>QĐ 375/QĐ-HHTM</t>
  </si>
  <si>
    <t>Không có trong TT30</t>
  </si>
  <si>
    <t>Dung dịch Custodiol dùng để bảo quản phủ tạn</t>
  </si>
  <si>
    <t>1000ml/ túi</t>
  </si>
  <si>
    <t>3557/BYT-TB-CT</t>
  </si>
  <si>
    <t>Dr.Franz. Kohler Chemie GmbH</t>
  </si>
  <si>
    <t>Đức</t>
  </si>
  <si>
    <t>Công ty TNHH thiết bị và dịch vụ công nghệ cao Ngọc Mỹ</t>
  </si>
  <si>
    <t>3142/QĐ-BVĐKTWCT ngày 20/12/2021</t>
  </si>
  <si>
    <t>BV ĐK Trung Ương Cần Thơ</t>
  </si>
  <si>
    <t>1055/QĐ-BVBD</t>
  </si>
  <si>
    <t>BV Bình Dân</t>
  </si>
  <si>
    <t>pms-ERLOTINIB</t>
  </si>
  <si>
    <t xml:space="preserve">Viên </t>
  </si>
  <si>
    <t>Hộp 3 vỉ x 10 viên</t>
  </si>
  <si>
    <t>VN3-668-20</t>
  </si>
  <si>
    <t xml:space="preserve">Pharmascience Inc </t>
  </si>
  <si>
    <t>Canada</t>
  </si>
  <si>
    <t>Công ty TNHH Dược Phẩm và Hóa Chất Nam Linh</t>
  </si>
  <si>
    <t>Sendatron 250 microgram</t>
  </si>
  <si>
    <t>Hộp 1 lọ x 5ml</t>
  </si>
  <si>
    <t>VN-22374-19</t>
  </si>
  <si>
    <t xml:space="preserve">Haupt Pharma Wolfratshausen GmbH </t>
  </si>
  <si>
    <t>112/QĐ-BVPTƯ</t>
  </si>
  <si>
    <t>BV Phổi Trung ương</t>
  </si>
  <si>
    <t>21/02/2022</t>
  </si>
  <si>
    <t>1598/QĐ-BVTN</t>
  </si>
  <si>
    <t>BV Thống Nhất</t>
  </si>
  <si>
    <t>GMP-WHO</t>
  </si>
  <si>
    <t xml:space="preserve">Atropin sulfat </t>
  </si>
  <si>
    <t xml:space="preserve">Dung dịch tiêm </t>
  </si>
  <si>
    <t>Hộp 100 ống</t>
  </si>
  <si>
    <t>VD-24897-16</t>
  </si>
  <si>
    <t xml:space="preserve">Công ty CP DP Vĩnh Phúc </t>
  </si>
  <si>
    <t xml:space="preserve">Việt Nam </t>
  </si>
  <si>
    <t xml:space="preserve">Ống </t>
  </si>
  <si>
    <t>'08/2/2022</t>
  </si>
  <si>
    <t>34/QĐ-BVYHCTTW</t>
  </si>
  <si>
    <t>BV Y học cổ truyền Trung ương</t>
  </si>
  <si>
    <t xml:space="preserve">Công ty cổ phần dược phẩm Vĩnh Phúc </t>
  </si>
  <si>
    <t>TS-One Capsule 20</t>
  </si>
  <si>
    <t>Hộp 4 vỉ x 14 viên nang</t>
  </si>
  <si>
    <t>VN-22392-19</t>
  </si>
  <si>
    <t xml:space="preserve">Taiho Pharmaceutical Co., Ltd. Tokushima Plant - Nhật </t>
  </si>
  <si>
    <t>Nhật Bản</t>
  </si>
  <si>
    <t>Công ty Cổ phần Dược phẩm Thiết bị Y tế Hà Nội</t>
  </si>
  <si>
    <t>1748/QĐ-BVK</t>
  </si>
  <si>
    <t>Bệnh viện K</t>
  </si>
  <si>
    <t>29/09/2021</t>
  </si>
  <si>
    <t>https://dav.gov.vn/upload_images/files/Danh%20m%E1%BB%A5c%20c%C6%A1%20s%E1%BB%9F%20NN%20%C4%91%E1%BA%A1t%20GMP%20(%C4%90%E1%BB%A3t%201%20-%20%C4%90%E1%BB%A3t%2021).pdf</t>
  </si>
  <si>
    <t>Lezra 2,5mg</t>
  </si>
  <si>
    <t>Hộp 3 vỉ*10 viên</t>
  </si>
  <si>
    <t>VN-20367-17</t>
  </si>
  <si>
    <t>S.C.Sindan-Pharma SRL</t>
  </si>
  <si>
    <t>Romania</t>
  </si>
  <si>
    <t>Công ty Cổ phần Dược phẩm Hoàng Mai</t>
  </si>
  <si>
    <t>178/QĐ-BV</t>
  </si>
  <si>
    <t>SYT Bạc Liêu</t>
  </si>
  <si>
    <t>14/03/2022</t>
  </si>
  <si>
    <t>Công Ty Cổ Phần Dược Phẩm Hoàng Mai</t>
  </si>
  <si>
    <t>Công ty TNHH Dược Phẩm và Thiết Bị Y Tế XMED</t>
  </si>
  <si>
    <t>Công ty TNHH Thương mại dịch vụ Xhealth</t>
  </si>
  <si>
    <t>Carboplatin</t>
  </si>
  <si>
    <t>Carboplatin Sindan</t>
  </si>
  <si>
    <t>Dung dịch đậm đặc để pha dịch truyền tĩnh mạch</t>
  </si>
  <si>
    <t>Hộp 1 lọ 15ml</t>
  </si>
  <si>
    <t>VN-11618-10</t>
  </si>
  <si>
    <t>5084/QĐ-BVUB</t>
  </si>
  <si>
    <t xml:space="preserve">Bv Ung Bướu </t>
  </si>
  <si>
    <t>15/11/2021</t>
  </si>
  <si>
    <t>Hộp 1 lọ 45ml</t>
  </si>
  <si>
    <t>VN-11617-10</t>
  </si>
  <si>
    <t>Firotex</t>
  </si>
  <si>
    <t>Bột pha dung dịch đậm đặc để pha dung dịch truyền</t>
  </si>
  <si>
    <t>Hộp 1 lọ 4mg</t>
  </si>
  <si>
    <t>VN2-340-15</t>
  </si>
  <si>
    <t>Fluxar</t>
  </si>
  <si>
    <t>Hộp 1 chai 100ml</t>
  </si>
  <si>
    <t>VN-20856-17</t>
  </si>
  <si>
    <t>PT. Novell Pharmaceutical Laboratories</t>
  </si>
  <si>
    <t>Indonesia</t>
  </si>
  <si>
    <t>chai</t>
  </si>
  <si>
    <t>Công Ty TNHH Một Thành Viên Vimedimex Bình Dương</t>
  </si>
  <si>
    <t>977/QĐ-SYT</t>
  </si>
  <si>
    <t>SYT HOA BINH</t>
  </si>
  <si>
    <t>Prosulf</t>
  </si>
  <si>
    <t>Hộp 10 ống x 5ml</t>
  </si>
  <si>
    <t>2846/QLD-KD ngày 12/4/2022</t>
  </si>
  <si>
    <t>CP Pharmaceuticals Ltd.</t>
  </si>
  <si>
    <t>Anh</t>
  </si>
  <si>
    <t>Công ty TNHH Dược Tâm Đan</t>
  </si>
  <si>
    <t xml:space="preserve"> 1598/QĐ-BVTN</t>
  </si>
  <si>
    <t>Bệnh viện Thống Nhất</t>
  </si>
  <si>
    <t>28/12/2021</t>
  </si>
  <si>
    <t>Bệnh viện Phổi Trung Ương</t>
  </si>
  <si>
    <t>MabThera 1400mg/11.7ml SC</t>
  </si>
  <si>
    <t>dung dịch tiêm dưới da</t>
  </si>
  <si>
    <t>tiêm dưới da</t>
  </si>
  <si>
    <t>Hộp 1 lọ 11.7ml</t>
  </si>
  <si>
    <t>QLSP-H02-1072-17</t>
  </si>
  <si>
    <t>F. Hoffmann-La Roche Ltd.</t>
  </si>
  <si>
    <t>Thụy Sỹ</t>
  </si>
  <si>
    <t>lọ</t>
  </si>
  <si>
    <t>Công ty cổ phần Dược Liệu Trung Ương 2</t>
  </si>
  <si>
    <t>5084/QĐ-BVUB (5085/BVUB-Dược ngày 15/11/2021,1)</t>
  </si>
  <si>
    <t>Benh Vien Ung Buou-Khoa Duoc</t>
  </si>
  <si>
    <t>Công ty Cổ Phần Dược Liệu Trung Ương 2</t>
  </si>
  <si>
    <t>Herceptin 600mg/5ml SC</t>
  </si>
  <si>
    <t>Hộp 1 lọ 5ml</t>
  </si>
  <si>
    <t>QLSP-1117-18</t>
  </si>
  <si>
    <t>1598/QĐ-BVTN (33/TBTT-BVTN ngày 28/12/2021,1)</t>
  </si>
  <si>
    <t>Benh Vien Thong Nhat-Khoa Duoc</t>
  </si>
  <si>
    <t>3039/QĐ-BVQY103 (3043/TB-BVQY103;1)</t>
  </si>
  <si>
    <t>Benh Vien 103 Khoa Duoc</t>
  </si>
  <si>
    <t>16/11/2021</t>
  </si>
  <si>
    <t xml:space="preserve"> Folina Tablets 15mg</t>
  </si>
  <si>
    <t>Viên nén</t>
  </si>
  <si>
    <t>Hộp 10 vỉ x 10 viên</t>
  </si>
  <si>
    <t>VN-22797-21</t>
  </si>
  <si>
    <t>TTY Biopharm Co., Ltd. Lioudu Factory</t>
  </si>
  <si>
    <t>Đài Loan</t>
  </si>
  <si>
    <t>Công ty Cổ phần Dược Đại Nam</t>
  </si>
  <si>
    <t>Công ty Cổ phần Dược Enlie</t>
  </si>
  <si>
    <t>Công ty TNHH Dược phẩm P&amp;O</t>
  </si>
  <si>
    <t>Canpaxel 250</t>
  </si>
  <si>
    <t>Thuốc tiêm pha truyền tĩnh mạch</t>
  </si>
  <si>
    <t>Hộp 1 lọ 41,67ml</t>
  </si>
  <si>
    <t>QLĐB-592-17</t>
  </si>
  <si>
    <t>Công Ty Cổ Phần Dược - Trang Thiết Bị Y Tế Bình Định (Bidiphar)</t>
  </si>
  <si>
    <t>Việt Nam</t>
  </si>
  <si>
    <t>25/QĐ-SYT</t>
  </si>
  <si>
    <t>SYT Hải Phòng</t>
  </si>
  <si>
    <t>Propess</t>
  </si>
  <si>
    <t>Hộp 1 túi x 1 hệ phân phối thuốc đặt âm đạo</t>
  </si>
  <si>
    <t>VN2-609-17 (Có CV gia hạn số 12557/QLD-ĐK ngày 23/07/2019)</t>
  </si>
  <si>
    <t>Ferring Controlled Therapeutics Limited</t>
  </si>
  <si>
    <t>CÔNG TY TNHH MỘT THÀNH VIÊN VIMEDIMEX BÌNH DƯƠNG</t>
  </si>
  <si>
    <t>52/QĐ-BVTWCT</t>
  </si>
  <si>
    <t>Bệnh viện Đa khoa Trung ương Cần Thơ</t>
  </si>
  <si>
    <t>Picoprep</t>
  </si>
  <si>
    <t>Hộp 2 gói x 16,1g</t>
  </si>
  <si>
    <t>VN2-144-13 (Có CV gia hạn số 1852/QLD-ĐK ngày 25/02/2020)</t>
  </si>
  <si>
    <t>Ferring Pharmaceutical (China) Co., Ltd.</t>
  </si>
  <si>
    <t>Trung Quốc</t>
  </si>
  <si>
    <t>832/TB-BVNDGĐ</t>
  </si>
  <si>
    <t>Bệnh viện Nhân Dân Gia Định</t>
  </si>
  <si>
    <t>Visipaque 320mg I/ml inj. 50ml 10's</t>
  </si>
  <si>
    <t>Hộp 10 chai 50ml</t>
  </si>
  <si>
    <t>VN-18122-14</t>
  </si>
  <si>
    <t>GE Healthcare Ireland Limited</t>
  </si>
  <si>
    <t>Ireland</t>
  </si>
  <si>
    <t xml:space="preserve"> Công ty Cổ Phần Dược Liệu Trung Ương 2</t>
  </si>
  <si>
    <t>Benh Vien Thong Nhat</t>
  </si>
  <si>
    <t>02/QĐ-BVTWCT</t>
  </si>
  <si>
    <t>BVien DKhoa Trung Uong Can Tho</t>
  </si>
  <si>
    <t>Công ty TNHH TM và DP Sang</t>
  </si>
  <si>
    <t>Công ty CP DP Việt Hà</t>
  </si>
  <si>
    <t>Vecmid 500mg</t>
  </si>
  <si>
    <t>Bột pha tiêm</t>
  </si>
  <si>
    <t>Hộp 1 lọ</t>
  </si>
  <si>
    <t>VN-22663-20</t>
  </si>
  <si>
    <t>Swiss Parentals Pvt. Ltd</t>
  </si>
  <si>
    <t>Vecmid 1g</t>
  </si>
  <si>
    <t>VN-22662-20</t>
  </si>
  <si>
    <t>1872/QĐ-BV</t>
  </si>
  <si>
    <t>BV Trung ương Thái Nguyên</t>
  </si>
  <si>
    <t>27/12/2021</t>
  </si>
  <si>
    <t>Samsca tablets 15mg</t>
  </si>
  <si>
    <t>Hộp 1 vỉ x 10 viên</t>
  </si>
  <si>
    <t>VN2-565-17</t>
  </si>
  <si>
    <t>Korea Otsuka Pharmaceutical Co., Ltd</t>
  </si>
  <si>
    <t>Hàn Quốc</t>
  </si>
  <si>
    <t>CôngTy TNHH Dược Phẩm GIGAMED</t>
  </si>
  <si>
    <t>114/QĐ-BVPTƯ</t>
  </si>
  <si>
    <t>Công Ty TNHH Dược Phẩm GIGAMED</t>
  </si>
  <si>
    <t>Công Ty TNHH MTV Vimedimex Bình Dương</t>
  </si>
  <si>
    <t>Công Ty CPDP Thiết Bị Y Tế Hà Nội</t>
  </si>
  <si>
    <t>Praxbind</t>
  </si>
  <si>
    <t>Hộp 2 lọ 50ml</t>
  </si>
  <si>
    <t>QLSP-H03-1133-18</t>
  </si>
  <si>
    <t>Boehringer Ingelheim pharma GmbH &amp; Co. KG.</t>
  </si>
  <si>
    <t>Công ty TNHH một thành viên Vimedimex Bình Dương</t>
  </si>
  <si>
    <t>Beprasan 10mg</t>
  </si>
  <si>
    <t>Viên nén kháng dịch vị</t>
  </si>
  <si>
    <t>Đường Uống</t>
  </si>
  <si>
    <t xml:space="preserve">Hộp 1 vỉ x 10 viên </t>
  </si>
  <si>
    <t>VN-21084-18</t>
  </si>
  <si>
    <t>Lek Pharmaceuticals d.d,</t>
  </si>
  <si>
    <t>Slovenia </t>
  </si>
  <si>
    <t xml:space="preserve">1076/QĐ-BVH </t>
  </si>
  <si>
    <t>BV TW Huế</t>
  </si>
  <si>
    <t>Utrogestan 100mg</t>
  </si>
  <si>
    <t>Hộp 2 vỉ x 15 viên</t>
  </si>
  <si>
    <t>VN-19019-15</t>
  </si>
  <si>
    <t>Sản xuất bán thành phẩm: Capsugel Ploermel; Đóng gói, kiểm nghiệm và xuất xưởng: Besins Manufacturing Belgium</t>
  </si>
  <si>
    <t>CSSX: Pháp; đóng gói: Bỉ</t>
  </si>
  <si>
    <t>1670/QĐ-SYT/8-4-2022</t>
  </si>
  <si>
    <t>SYT QuảngTrị</t>
  </si>
  <si>
    <t>Công ty TNHH TM&amp;DP Sang</t>
  </si>
  <si>
    <t>CÔNG TY TNHH MTV DƯỢC LIỆU TRUNG ƯƠNG 2</t>
  </si>
  <si>
    <t>CÔNG TYCỔ PHẦN DƯỢC LIỆU TRUNG ƯƠNG 2</t>
  </si>
  <si>
    <t>Utrogestan 200mg</t>
  </si>
  <si>
    <t>Hộp 15 viên (1 vỉ 7 viên + 1 vỉ 8 viên)</t>
  </si>
  <si>
    <t>VN-19020-15</t>
  </si>
  <si>
    <t>902/QĐ-SYT (1754/TB-SYT;2)/16-5-2022</t>
  </si>
  <si>
    <t>SYT Vĩnh Long</t>
  </si>
  <si>
    <t>16/5/2022</t>
  </si>
  <si>
    <t>Betaserc 24mg</t>
  </si>
  <si>
    <t>Hộp 5 vỉ x 10 viên</t>
  </si>
  <si>
    <t>VN-21651-19</t>
  </si>
  <si>
    <t>Mylan Laboratories SAS</t>
  </si>
  <si>
    <t>Pháp</t>
  </si>
  <si>
    <t>Công ty TNHH MTV Vimedimex Bình Dương</t>
  </si>
  <si>
    <t xml:space="preserve">Daflon 1000mg </t>
  </si>
  <si>
    <t>VN3-291-20</t>
  </si>
  <si>
    <t>Les Laboratoires Servier Industrie</t>
  </si>
  <si>
    <t>Công ty Cổ phần Dược liệu TW 2</t>
  </si>
  <si>
    <t xml:space="preserve"> 1000/QĐ-BVHN</t>
  </si>
  <si>
    <t>Bệnh viện Hữu Nghị</t>
  </si>
  <si>
    <t>30/11/2021</t>
  </si>
  <si>
    <t>Công ty TNHH Thương mại và Dược phẩm Sang</t>
  </si>
  <si>
    <t>Công ty TNHH Một thành viên dược liệu TW2</t>
  </si>
  <si>
    <t>Công ty CP dược liệu trung ương 2</t>
  </si>
  <si>
    <t>Tagrisso</t>
  </si>
  <si>
    <t>VN3-35-18</t>
  </si>
  <si>
    <t>AstraZeneca AB</t>
  </si>
  <si>
    <t>Thụy Điển</t>
  </si>
  <si>
    <t>Công ty Cổ phần Dược liệu Trung Ương 2</t>
  </si>
  <si>
    <t>VN3-36-18</t>
  </si>
  <si>
    <t>Lynparza</t>
  </si>
  <si>
    <t xml:space="preserve">Hộp 7 vỉ x 8 viên </t>
  </si>
  <si>
    <t>VN3-306-21</t>
  </si>
  <si>
    <t>AstraZeneca UK</t>
  </si>
  <si>
    <t xml:space="preserve">5084/QĐ-BVUB </t>
  </si>
  <si>
    <t>BV Ung Bướu HCM</t>
  </si>
  <si>
    <t>VN3-307-21</t>
  </si>
  <si>
    <t>Daptomred 500</t>
  </si>
  <si>
    <t>Bột đông khô pha dung dịch tiêm truyền</t>
  </si>
  <si>
    <t xml:space="preserve">Hộp 1 lọ </t>
  </si>
  <si>
    <t>VN-22524-20</t>
  </si>
  <si>
    <t>DrReddys's Labortories Ltd</t>
  </si>
  <si>
    <t>India</t>
  </si>
  <si>
    <t>Công ty TNHH dược phẩm và trang thiết bị y tế Hoàng Đức</t>
  </si>
  <si>
    <t xml:space="preserve">QĐ 1598/QĐ-BVTN </t>
  </si>
  <si>
    <t xml:space="preserve"> BV Thống nhất</t>
  </si>
  <si>
    <t xml:space="preserve"> ngày 28/12/2021</t>
  </si>
  <si>
    <t>ONDANOV 8MG INJECTION</t>
  </si>
  <si>
    <t>Hộp 5 ống 4ml</t>
  </si>
  <si>
    <t>VN-20859-17</t>
  </si>
  <si>
    <t>PT. Novell Pharmaceutical Laboratories-Indonesia</t>
  </si>
  <si>
    <t>ống</t>
  </si>
  <si>
    <t xml:space="preserve">SYT NGHE AN </t>
  </si>
  <si>
    <t>RESIDRON</t>
  </si>
  <si>
    <t>Hộp 1 vỉ x 4 viên</t>
  </si>
  <si>
    <t>VN-20314-17</t>
  </si>
  <si>
    <t>Pharmathen S.A</t>
  </si>
  <si>
    <t>Greece</t>
  </si>
  <si>
    <t>Công ty Cổ Phần Dược Phẩm Thiết Bị Y Tế Hà Nội</t>
  </si>
  <si>
    <t>QĐsố  650 QĐ-SYT</t>
  </si>
  <si>
    <t>SYT Đồng Nai</t>
  </si>
  <si>
    <t>QĐ số 483 / QĐ-SYT</t>
  </si>
  <si>
    <t>SYT Bình Dương</t>
  </si>
  <si>
    <t>Công ty TNHH MTV Dược Sài Gòn</t>
  </si>
  <si>
    <t>CN Công ty TNHH Thương Mại Dược Phẩm Đông Á</t>
  </si>
  <si>
    <t xml:space="preserve">Glucosamine Sulfat </t>
  </si>
  <si>
    <t>FLEXSA 1500</t>
  </si>
  <si>
    <t>Hộp 30 gói</t>
  </si>
  <si>
    <t>VN-17100-13 kèm theo công văn số 563/QLD-ĐK ngày 12/1/2018 V/v thay đổi tên công ty đăng ký, thay đổi tên nhà sản xuất và công văn số 15682 ngày 12/9/2019 V/v duy trì hiệu lực SĐK lưu hành</t>
  </si>
  <si>
    <t>Mega Lifesciences (Australia) Pty.,Ltd</t>
  </si>
  <si>
    <t>Australia</t>
  </si>
  <si>
    <t>QĐ số 1217 QĐ-SYT</t>
  </si>
  <si>
    <t>SYT Đà Nẵng</t>
  </si>
  <si>
    <t>23/11/2021</t>
  </si>
  <si>
    <t>QĐ 340 QĐ-SYT</t>
  </si>
  <si>
    <t>SYT Thừa thiên huế</t>
  </si>
  <si>
    <t>Plendil Plus</t>
  </si>
  <si>
    <t>Hộp 1 lọ 30 viên</t>
  </si>
  <si>
    <t>VN-20224-17</t>
  </si>
  <si>
    <t>Công ty Cổ phần Dược Liệu Trung Ương 2</t>
  </si>
  <si>
    <t>Công ty Thương Mại Dược phẩm Sang</t>
  </si>
  <si>
    <t>Naprolat</t>
  </si>
  <si>
    <t>450mg</t>
  </si>
  <si>
    <t>VN3-282-20</t>
  </si>
  <si>
    <t>Naprod Life Sciences Ấn Độ</t>
  </si>
  <si>
    <t>Công Ty TNHH Dược Phẩm và Trang Thiết Bị Hoàng Đức</t>
  </si>
  <si>
    <t>CÔNG TY TNHH DƯỢC PHẨM VÀ TRANG THIẾT BỊ Y TẾ HOÀNG ĐỨC</t>
  </si>
  <si>
    <t>CÔNG TY TNHH DƯỢC PHẨM VÀ TRANG THIẾT BỊ Y TẾ HD</t>
  </si>
  <si>
    <t>Sufentanil (dưới dạng Sufentanil citrate)</t>
  </si>
  <si>
    <t>Hộp 10 ống 1ml</t>
  </si>
  <si>
    <t>VN-20250-17</t>
  </si>
  <si>
    <t>Hameln</t>
  </si>
  <si>
    <t>Công ty Cổ phần Dược Phẩm Trung Ương Codupha</t>
  </si>
  <si>
    <t>394</t>
  </si>
  <si>
    <t>Rixathon 500mg/50ml 1's</t>
  </si>
  <si>
    <t>Hộp 1 lọ x 50 ml</t>
  </si>
  <si>
    <t>SP3-1232-21</t>
  </si>
  <si>
    <t>Lek Pharmaceuticals d.d.</t>
  </si>
  <si>
    <t>Verovskova ulica 57, Ljubljana, 1526, Slovenia - Slovenia</t>
  </si>
  <si>
    <t>Công ty cổ phần dược liệu Trung ương 2</t>
  </si>
  <si>
    <t>4/1/2022</t>
  </si>
  <si>
    <t>CISPLATIN "EBEWE" 10MG/20 ML 1'S</t>
  </si>
  <si>
    <t>Hộp 1 lọ 20ml</t>
  </si>
  <si>
    <t>VN-17424-13</t>
  </si>
  <si>
    <t>Ebewe Pharma Ges.m.b.H.Nfg.KG</t>
  </si>
  <si>
    <t>Mondseestrasse 11, A-4866 Unterach am Attersee - Austria - Áo</t>
  </si>
  <si>
    <t>759/QĐ-PS-Dược</t>
  </si>
  <si>
    <t>BV Phụ Sản Hà Nội</t>
  </si>
  <si>
    <t>9/5/2022</t>
  </si>
  <si>
    <t>BV Ung Bướu</t>
  </si>
  <si>
    <t>17/11/2021</t>
  </si>
  <si>
    <t xml:space="preserve">Fulvestrant "Ebewe" Inj 250mg/5ml 2's </t>
  </si>
  <si>
    <t>Hộp 2 bơm tiêm đóng sẵn với 2 kim tiêm vô trùng</t>
  </si>
  <si>
    <t>VN-22177-19</t>
  </si>
  <si>
    <t>Mondseestrasse 11, 4866 Unterach am Attersee - Austria - Áo</t>
  </si>
  <si>
    <t>481/QĐ-BVBD (357/TB-BVBD;1)</t>
  </si>
  <si>
    <t>25/5/2022</t>
  </si>
  <si>
    <t>Gemcitabin "Ebewe" Inj 1000mg/100ml 1's</t>
  </si>
  <si>
    <t>Hộp 1 lọ100ml</t>
  </si>
  <si>
    <t>VN-20826-17</t>
  </si>
  <si>
    <t>161/QĐ-BV (169/TB-BV;1)</t>
  </si>
  <si>
    <t>BV Phổi Hà Nội</t>
  </si>
  <si>
    <t>15/2/2022</t>
  </si>
  <si>
    <t>3032/QĐ-BVCR(408/TB-BVCR,1)</t>
  </si>
  <si>
    <t>2/8/2021</t>
  </si>
  <si>
    <t>Unitrexates</t>
  </si>
  <si>
    <t>VN2-191-13</t>
  </si>
  <si>
    <t>Korea United Pharm.Inc</t>
  </si>
  <si>
    <t>CÔNG TY TNHH DƯỢC PHẨM SONG VIỆT</t>
  </si>
  <si>
    <t xml:space="preserve">Savi Deferipron  </t>
  </si>
  <si>
    <t xml:space="preserve"> VD-25774-16 </t>
  </si>
  <si>
    <t>Công ty cổ phần dược phẩm Savi</t>
  </si>
  <si>
    <t xml:space="preserve"> Công ty TNHH Dược phẩm MEZA </t>
  </si>
  <si>
    <t>160/QĐ-BV</t>
  </si>
  <si>
    <t>BV Đa khoa Trung ương Quảng Nam</t>
  </si>
  <si>
    <t>Hytinon</t>
  </si>
  <si>
    <t>Hộp x túi nhôm x 10 vỉ x 10 viên</t>
  </si>
  <si>
    <t>VN-22158-19</t>
  </si>
  <si>
    <t>Công ty Cổ phần Dược Đại Nam Hà Nội</t>
  </si>
  <si>
    <t xml:space="preserve"> 140/QĐ-SYT</t>
  </si>
  <si>
    <t>SYT Hà Nam</t>
  </si>
  <si>
    <t>Diprospan</t>
  </si>
  <si>
    <t>Hộp 1 ống 1ml</t>
  </si>
  <si>
    <t>VN-22026-19</t>
  </si>
  <si>
    <t>Schering-Plough Labo N.V</t>
  </si>
  <si>
    <t>Bỉ</t>
  </si>
  <si>
    <t>Công ty cổ phần dược phẩm thiết bị y tế Hà Nội</t>
  </si>
  <si>
    <t xml:space="preserve">460/QĐ-SYT </t>
  </si>
  <si>
    <t>SYT Bắc Ninh</t>
  </si>
  <si>
    <t>Nimotop 30mg</t>
  </si>
  <si>
    <t xml:space="preserve"> VN-20232-17 </t>
  </si>
  <si>
    <t>Bayer, Bayer Pharma AG</t>
  </si>
  <si>
    <t xml:space="preserve">Đức </t>
  </si>
  <si>
    <t xml:space="preserve"> Công ty cổ phần Dược Liệu Trung Ương 2 </t>
  </si>
  <si>
    <t>Androgel Gel 50mg 30's</t>
  </si>
  <si>
    <t>Hộp 30 gói gel x 5g/gói</t>
  </si>
  <si>
    <t>VN-20233-17</t>
  </si>
  <si>
    <t>Besins Manufacturing Belgium</t>
  </si>
  <si>
    <t>Bỉ</t>
  </si>
  <si>
    <t xml:space="preserve">Công ty TNHH Một thành viên Dược Liệu TW2 </t>
  </si>
  <si>
    <t>989/QĐ-BVĐHYHN</t>
  </si>
  <si>
    <t>BV ĐH Y Hà Nội</t>
  </si>
  <si>
    <t>28/12/2020</t>
  </si>
  <si>
    <t>Tadalafil Stella 10mg</t>
  </si>
  <si>
    <t>Hộp 1 vỉ x 2 viên</t>
  </si>
  <si>
    <t xml:space="preserve"> VD-21118-14 (có CV gia hạn hiệu lực SĐK 12 tháng: 10956/QLD-ĐK ngày 03/07/2019)</t>
  </si>
  <si>
    <t>Công ty TNHH Liên doanh Stellapharm - Chi nhánh 1</t>
  </si>
  <si>
    <t>CÔNG TY TNHH DƯỢC PHẨM KHƯƠNG DUY</t>
  </si>
  <si>
    <t>Albaflo</t>
  </si>
  <si>
    <t>Hộp 3 ống 2ml</t>
  </si>
  <si>
    <t>VN-22338-19</t>
  </si>
  <si>
    <t>Esseti Farmaceutici S.r.l.</t>
  </si>
  <si>
    <t>Ý</t>
  </si>
  <si>
    <t>CÔNG TY TNHH DƯỢC PHẨM QUANG ANH</t>
  </si>
  <si>
    <t>CERTICAN 0.25MG 6X10</t>
  </si>
  <si>
    <t>Hộp 6 vỉ x 10 viên</t>
  </si>
  <si>
    <t>VN-16848-13</t>
  </si>
  <si>
    <t>Novartis Pharma Stein AG</t>
  </si>
  <si>
    <t>MYFORTIC 360MG 12X10</t>
  </si>
  <si>
    <t>Viên nén bao tan trong ruột</t>
  </si>
  <si>
    <t>Hộp 12 vỉ x 10 viên</t>
  </si>
  <si>
    <t>VN-22709-21</t>
  </si>
  <si>
    <t>Novartis Pharma Produktions GmbH</t>
  </si>
  <si>
    <t>SANDIMMUN NEORAL SOL 100 MG/ML 50ML</t>
  </si>
  <si>
    <t>Hộp 1 chai 50ml</t>
  </si>
  <si>
    <t>VN-18753-15</t>
  </si>
  <si>
    <t>Delpharm Huningue S.A.S</t>
  </si>
  <si>
    <t>129/QĐ-SYT; 159/QĐ-SYT</t>
  </si>
  <si>
    <t>SYT Hải Dương</t>
  </si>
  <si>
    <t>03/3/2022; 21/3/2022</t>
  </si>
  <si>
    <t>SIMULECT 20MG 1+1</t>
  </si>
  <si>
    <t>Hộp 1 lọ bột pha tiêm và 1 ống nước pha tiêm 5ml</t>
  </si>
  <si>
    <t>QLSP-1022-17</t>
  </si>
  <si>
    <t>Cơ sở sản xuất: Novartis Pharma Stein AG; nhà sản xuất ống dung môi: Takeda Austria GmbH</t>
  </si>
  <si>
    <t>Cơ sở sản xuất: Thụy Sỹ; nhà sản xuất ống dung môi: Áo</t>
  </si>
  <si>
    <t>VN-21283-18</t>
  </si>
  <si>
    <t>CSSX: Delpharm Milano S.r.l; Đóng gói: F.Hoffmann-La Roche Ltd.</t>
  </si>
  <si>
    <t>CSSX: Ý, đóng gói: Thụy Sỹ</t>
  </si>
  <si>
    <t xml:space="preserve">Số lượng </t>
  </si>
  <si>
    <t xml:space="preserve">BVĐK Đồng Nai </t>
  </si>
  <si>
    <t>BVĐK Thống Nhất ĐN</t>
  </si>
  <si>
    <t>BV Da liễu</t>
  </si>
  <si>
    <t>BV Nhi</t>
  </si>
  <si>
    <t>BV Phổi</t>
  </si>
  <si>
    <t>BV YDCT</t>
  </si>
  <si>
    <t>BVĐK KV Định Quán</t>
  </si>
  <si>
    <t>BVĐK KV Long Khánh</t>
  </si>
  <si>
    <t xml:space="preserve">BVĐK KV Long Thành </t>
  </si>
  <si>
    <t xml:space="preserve">TTYT TP. Biên Hòa </t>
  </si>
  <si>
    <t>TTYT H. Cẩm Mỹ</t>
  </si>
  <si>
    <t>TTYT H. Thống Nhất</t>
  </si>
  <si>
    <t>TTYT H. Nhơn Trạch</t>
  </si>
  <si>
    <t>TTYT H. Tân Phú</t>
  </si>
  <si>
    <t>TTYT H. Trảng Bom</t>
  </si>
  <si>
    <t>TTYT H. Vĩnh Cửu</t>
  </si>
  <si>
    <t>TTYT H. Xuân Lộc</t>
  </si>
  <si>
    <t>TT KSBT (CDC)</t>
  </si>
  <si>
    <t>TTYT H. Định Quán</t>
  </si>
  <si>
    <t>TTYT TP. Long Khánh</t>
  </si>
  <si>
    <t xml:space="preserve">TTYT H. Long Thành </t>
  </si>
  <si>
    <t>BV Tâm Thần TW2</t>
  </si>
  <si>
    <t>Viện Pháp Y TT</t>
  </si>
  <si>
    <t>BV Cao Su ĐN</t>
  </si>
  <si>
    <t>BV Quân Y 7B</t>
  </si>
  <si>
    <t>Trường Sỹ Quan Lục Quân 2</t>
  </si>
  <si>
    <t>Trung tâm nghiện</t>
  </si>
  <si>
    <t>Bệnh xá công an tỉnh</t>
  </si>
  <si>
    <t>Lý do bổ sung</t>
  </si>
  <si>
    <t>BV Đồng Nai đề nghị bổ sung cho công tác điều trị tại đơn vị</t>
  </si>
  <si>
    <t>VN-22182-19</t>
  </si>
  <si>
    <t>Alcon Research, LLC.</t>
  </si>
  <si>
    <t>Mỹ</t>
  </si>
  <si>
    <t>Công Ty Tnhh MTV Vimedimex Bình Dương</t>
  </si>
  <si>
    <t>VN-17445-13</t>
  </si>
  <si>
    <t>GlaxoSmithKline Pharmaceuticals S.A</t>
  </si>
  <si>
    <t>Ba Lan</t>
  </si>
  <si>
    <t>CÔNG TY CỔ PHẦN DƯỢC LIỆU TRUNG ƯƠNG 2</t>
  </si>
  <si>
    <t>88/QĐ-SYT</t>
  </si>
  <si>
    <t>SYT Thanh Hóa</t>
  </si>
  <si>
    <t>25/2/2022</t>
  </si>
  <si>
    <t>VN-19006-15</t>
  </si>
  <si>
    <t>Hộp 2 vỉ x 14 viên</t>
  </si>
  <si>
    <t>VN3-37-18</t>
  </si>
  <si>
    <t>AstraZeneca Pharmaceuticals LP; CS đóng gói và xuất xưởng lô: AstraZeneca UK Ltd</t>
  </si>
  <si>
    <t>CSSX: Mỹ, CS đóng gói và xuất xưởng lô: Anh</t>
  </si>
  <si>
    <t>Hộp 5 ống 1,5ml</t>
  </si>
  <si>
    <t>VN-22059-19</t>
  </si>
  <si>
    <t xml:space="preserve">Boehringer Ingelheim Espana S.A </t>
  </si>
  <si>
    <t>Tây Ban Nha</t>
  </si>
  <si>
    <t>VN-20514-17</t>
  </si>
  <si>
    <t>Glaxo Operations UK Limited</t>
  </si>
  <si>
    <t>Harmire Road, Barnard Castle, County Durham, DL12 8DT- UK - Anh</t>
  </si>
  <si>
    <t>Công ty Cổ phần Dược liệu Trung ương 2</t>
  </si>
  <si>
    <t xml:space="preserve"> 2886/QĐ-BVĐK</t>
  </si>
  <si>
    <t>Syt Ninh Bình</t>
  </si>
  <si>
    <t>14/12/2021</t>
  </si>
  <si>
    <t>Hộp 5 bút tiêm bơm sẵn thuốc x 3ml (35 kim kèm theo)</t>
  </si>
  <si>
    <t>QLSP-930-16 (Có CV gia hạn số 4781/QLD-ĐK ngày 02/06/2022)</t>
  </si>
  <si>
    <t xml:space="preserve">Novo Nordisk A/S </t>
  </si>
  <si>
    <t>Đan Mạch</t>
  </si>
  <si>
    <t>Hapharco</t>
  </si>
  <si>
    <t>Công ty Cổ phần Dược Phẩm Thiết bị Y tế Hà Nội</t>
  </si>
  <si>
    <t>100 w/w (250ml)</t>
  </si>
  <si>
    <t>Dược chất lỏng nguyên chất dùng để hít</t>
  </si>
  <si>
    <t>Hộp 1 chai 250ml</t>
  </si>
  <si>
    <t>VN-20637-17</t>
  </si>
  <si>
    <t>Abbvie S.r.l</t>
  </si>
  <si>
    <t>Công Ty Cổ Phần Dược Liệu Trung Ương 2</t>
  </si>
  <si>
    <t>1598/QĐ -BVTN</t>
  </si>
  <si>
    <t>Hỗn dịch nén dưới áp suất dùng để hít</t>
  </si>
  <si>
    <t>Hộp 1 túi nhôm x 1 bình xịt 60 liều</t>
  </si>
  <si>
    <t>VN-21667-19</t>
  </si>
  <si>
    <t>AstraZeneca Dunkerque Production</t>
  </si>
  <si>
    <t>VN-22209-19</t>
  </si>
  <si>
    <t>Astellas Ireland Co., Ltd</t>
  </si>
  <si>
    <t>376/QĐ-HHTM</t>
  </si>
  <si>
    <t>08/2/2022</t>
  </si>
  <si>
    <t>Hộp 5 vỉ x 10 viên nén</t>
  </si>
  <si>
    <t>VN-11029-10</t>
  </si>
  <si>
    <t>Delpharm Milano  S.r.l</t>
  </si>
  <si>
    <t>30/3/2022</t>
  </si>
  <si>
    <t>Mỗi liều 0,5mL chứa 30mcg protein L1 HPV týp 6; 40mcg protein L1 HPV týp 11; 60mcg protein L1 HPV týp 16; 40mcg protein L1 HPV týp 18; 20mcg protein L1 HPV cho mỗi týp 31,33,45,52 và 58</t>
  </si>
  <si>
    <t>0.5ml</t>
  </si>
  <si>
    <t>Tiêm bắp</t>
  </si>
  <si>
    <t>Hỗn dịch tiêm</t>
  </si>
  <si>
    <t>Giải độc tố bạch hầu &gt;= 30IU, Giải độc tố uốn ván &gt;= 40IU; Các kháng nguyên Bordetella pertussis gồm: giải độc tố (PTxd) 25 mcg và ngưng kết tố hồng cầu dạng sợi (FHA) 25 mcg; Virus bại liệt týp 1 bất hoạt: 40 D.U; Virus bại liệt týp 2 bất hoạt 8 D.U; Virus bại liệt týp 3 bất hoạt 32 D.U</t>
  </si>
  <si>
    <t>0,5ml</t>
  </si>
  <si>
    <t>Liều</t>
  </si>
  <si>
    <t>Virus viêm gan A bất hoạt (chủng GBM)</t>
  </si>
  <si>
    <t>80U/ 0,5ml</t>
  </si>
  <si>
    <t>GÓI THẦU SỐ 06: VẮC XIN TIÊM NGỪA DỊCH VỤ</t>
  </si>
  <si>
    <t>GARDASIL 9 0.5ML 1'S</t>
  </si>
  <si>
    <t>Hộp 1 lọ vắc xin đơn liều</t>
  </si>
  <si>
    <t>VX3-1234-21</t>
  </si>
  <si>
    <t>Cơ sở sản xuất và đóng gói cấp 1: Merck Sharp &amp; Dohme Corp.; Cơ sở đóng gói cấp 2 và xuất xưởng: Merck Sharp &amp; Dohme B.V</t>
  </si>
  <si>
    <t>CSSX: Hoa Kỳ, đóng gói: Hà Lan</t>
  </si>
  <si>
    <t>Công ty cổ phần dược liệu Trung Ương 2</t>
  </si>
  <si>
    <t>TETRAXIM</t>
  </si>
  <si>
    <t>Hộp 1 bơm tiêm nạp sẵn 1 liều 0,5ml vắc-xin. Hộp 10 bơm tiêm, mỗi bơm nạp sẵn 1 liều (0,5ml) vắc-xin</t>
  </si>
  <si>
    <t>QLVX-826-14 (Công văn duy trì hiệu lực số đăng ký số 798e/QLD-ĐK ngày 08/02/2021)</t>
  </si>
  <si>
    <t>Sanofi Pasteur</t>
  </si>
  <si>
    <t xml:space="preserve">CÔNG TY TNHH MỘT THÀNH VIÊN DƯỢC SÀI GÒN </t>
  </si>
  <si>
    <t>1022/QĐ-TTKSBT</t>
  </si>
  <si>
    <t>TT KSBT TP HCM</t>
  </si>
  <si>
    <t>AVAXIM 80U PEDIATRIC</t>
  </si>
  <si>
    <t>Hộp 1 bơm tiêm nạp sẵn 0.5ml</t>
  </si>
  <si>
    <t>QLVX-1050-17</t>
  </si>
  <si>
    <t>Doxycyclin</t>
  </si>
  <si>
    <t>Sodium Fusidate</t>
  </si>
  <si>
    <t>Dùng ngoài</t>
  </si>
  <si>
    <t>Thuốc dùng ngoài</t>
  </si>
  <si>
    <t>Tuýp</t>
  </si>
  <si>
    <t>Acid Fusidic + Betamethasone (dưới dạng valerate)</t>
  </si>
  <si>
    <t>2% kl/kl + 0,1% kl/kl</t>
  </si>
  <si>
    <t>Vitamin B5</t>
  </si>
  <si>
    <t>Clotrimazol</t>
  </si>
  <si>
    <t>Doxycyclin (dưới dạng Doxycyclin hyclat)</t>
  </si>
  <si>
    <t>Doxycycline 100mg</t>
  </si>
  <si>
    <t>Hộp 10 vỉ x 10 viên nang cứng</t>
  </si>
  <si>
    <t>VD-32134-19</t>
  </si>
  <si>
    <t>Công ty cổ phần Hóa - Dược phẩm Mekophar</t>
  </si>
  <si>
    <t>1019/QĐ-SYT</t>
  </si>
  <si>
    <t>SYT tỉnh Kiên Giang</t>
  </si>
  <si>
    <t>305/QĐ-BVM</t>
  </si>
  <si>
    <t>BV Mắt Tp. HCM</t>
  </si>
  <si>
    <t>Nhóm 1 (Đợt 19 - STT 1715)</t>
  </si>
  <si>
    <t>Fucidin Oint 15g</t>
  </si>
  <si>
    <t>Thuốc mỡ</t>
  </si>
  <si>
    <t>Hộp 1 tuýp 15g</t>
  </si>
  <si>
    <t>VN-14707-12 (Có CV gia hạn hiệu lực SĐK 828e/QLD-ĐK, ngày 09/02/2021)</t>
  </si>
  <si>
    <t>LEO Laboratories Limited</t>
  </si>
  <si>
    <t>209/QĐ-BVDL</t>
  </si>
  <si>
    <t>Bệnh viện Da liễu Hồ Chí Minh</t>
  </si>
  <si>
    <t>Fucicort Cre 15g</t>
  </si>
  <si>
    <t>Kem</t>
  </si>
  <si>
    <t>VN-14208-11 (Có CV gia hạn hiệu lực SĐK 13341e/QLD-ĐK, ngày 12/07/2021)</t>
  </si>
  <si>
    <t>1267/QĐ-SYT</t>
  </si>
  <si>
    <t>Sở Y tế Cà Mau</t>
  </si>
  <si>
    <t>Bequantene</t>
  </si>
  <si>
    <t xml:space="preserve">viên nén </t>
  </si>
  <si>
    <t>Hộp 2vỉ x 10 viên</t>
  </si>
  <si>
    <t>VD  - 25330-16</t>
  </si>
  <si>
    <t>Mediplantex
Việt nam</t>
  </si>
  <si>
    <t>Việt nam</t>
  </si>
  <si>
    <t>CTY CP ĐẦU TƯ PT SEAPHACO</t>
  </si>
  <si>
    <t>Viên đạn</t>
  </si>
  <si>
    <t>Hộp 1vỉ x 6 viên</t>
  </si>
  <si>
    <t>VD-17187-12</t>
  </si>
  <si>
    <t>Cty Cổ phần Medipharco</t>
  </si>
  <si>
    <t>02/QĐ-BVĐKGC</t>
  </si>
  <si>
    <t>SYT Tiền Giang</t>
  </si>
  <si>
    <t>BV Da Liễu đề xuất</t>
  </si>
  <si>
    <t>Calcipotriol</t>
  </si>
  <si>
    <t>50mcg/g</t>
  </si>
  <si>
    <t>Acid Fusidic</t>
  </si>
  <si>
    <t>Số quyết định: 1465/QĐ-BYT, ngày 30/03/2020
Đợt 20 - STT 9</t>
  </si>
  <si>
    <t>Daivonex Oint 30g</t>
  </si>
  <si>
    <t>Hộp 1 tuýp 30g</t>
  </si>
  <si>
    <t>VN-21355-18</t>
  </si>
  <si>
    <t>283/QĐ-SYT</t>
  </si>
  <si>
    <t>210/QĐ-BVDL</t>
  </si>
  <si>
    <t>Số quyết định: 1546/QĐ-BYT, ngày 08/05/2013
Đợt 5 - STT 49</t>
  </si>
  <si>
    <t>Fucidin Cre 2% 15g</t>
  </si>
  <si>
    <t>VN-14209-11 (Có CV gia hạn hiệu lực SĐK 13340e/QLD-ĐK, ngày 12/07/2021)</t>
  </si>
  <si>
    <t>Ampicillin</t>
  </si>
  <si>
    <t>1g</t>
  </si>
  <si>
    <t>Diazepam</t>
  </si>
  <si>
    <t>5mg</t>
  </si>
  <si>
    <t>Morphin</t>
  </si>
  <si>
    <t>10mg/1ml</t>
  </si>
  <si>
    <t>Ampicillin 1g</t>
  </si>
  <si>
    <t xml:space="preserve">Thuốc bột pha tiêm </t>
  </si>
  <si>
    <t xml:space="preserve">Hộp 50 lọ  </t>
  </si>
  <si>
    <t>VD-24793-16</t>
  </si>
  <si>
    <t>Công Ty Cổ Phần Dược Phẩm Minh Dân</t>
  </si>
  <si>
    <t>08/4/2022</t>
  </si>
  <si>
    <t xml:space="preserve"> 1350/QĐ-SYT</t>
  </si>
  <si>
    <t>Sở Y tế Thừa Thiên Huế</t>
  </si>
  <si>
    <t>Seduxen 5mg</t>
  </si>
  <si>
    <t>VN-19162-15 CV gia hạn số 4097e/QLD-ĐK ngày 25/03/2021</t>
  </si>
  <si>
    <t xml:space="preserve">Gedeon Richter Plc </t>
  </si>
  <si>
    <t>Hungary</t>
  </si>
  <si>
    <t>Công ty Cổ phần Dược phẩm Trung ương CPC1</t>
  </si>
  <si>
    <t>1311/QĐ-BVBNĐ</t>
  </si>
  <si>
    <t>Bệnh viện Bệnh Nhiệt Đới</t>
  </si>
  <si>
    <t xml:space="preserve">Atropin </t>
  </si>
  <si>
    <t xml:space="preserve">Hộp 50 ống </t>
  </si>
  <si>
    <t>Công ty cổ phần dược phẩm Vĩnh Phúc</t>
  </si>
  <si>
    <t>Công Ty Cp Dược Phảm Vĩnh Phúc</t>
  </si>
  <si>
    <t>Bệnh viện  Y học cổ truyền TWg;</t>
  </si>
  <si>
    <t>Công ty cổ phần Dược phẩm Vĩnh Phúc</t>
  </si>
  <si>
    <t>22/10/2021</t>
  </si>
  <si>
    <t>Morphin (Morphin hydroclorid 10mg/ml)</t>
  </si>
  <si>
    <t>Hộp 10 ống x 1ml</t>
  </si>
  <si>
    <t>VD-24315-16</t>
  </si>
  <si>
    <t>Chi nhánh Công ty cổ phần dược phẩm trung ương Vidipha tại Bình Dương</t>
  </si>
  <si>
    <t>Công ty Cổ Phần Dược Phẩm trung Ương Codupha</t>
  </si>
  <si>
    <t xml:space="preserve">141/QĐ-TTYT </t>
  </si>
  <si>
    <t>08/3/2022</t>
  </si>
  <si>
    <t>608/QĐ-BVTN</t>
  </si>
  <si>
    <t>BV Thống nhất</t>
  </si>
  <si>
    <t>Công ty Cổ Phần Dược phẩm Trung Ương Codupha</t>
  </si>
  <si>
    <t>BV Long Khánh đề xuất</t>
  </si>
  <si>
    <t>Human protein trong đó IgG tối thiểu 96% với hàm lượng Hepatitis B Immunoglobulin người - 200 IU/0,4ml</t>
  </si>
  <si>
    <t>200IU/
0,4ml</t>
  </si>
  <si>
    <t>Ống</t>
  </si>
  <si>
    <t xml:space="preserve">Công bố GMP đợt 9 theo công văn 15336/QLD-CL ngày 28/09/2020 và đợt 21 theo công văn 3551/QLD-CL ngày 09/05/2022 </t>
  </si>
  <si>
    <t>Fovepta</t>
  </si>
  <si>
    <t>Tiêm dưới da hoặc tiêm bắp</t>
  </si>
  <si>
    <t>Hộp 01 ống tiêm đóng sẵn 0,4ml kèm 01 kim tiêm</t>
  </si>
  <si>
    <t xml:space="preserve">SP3-1233-21 </t>
  </si>
  <si>
    <t xml:space="preserve">Cơ sở sản xuất: Biotest AG; Cơ sở xuất xưởng: Biotest Pharma GmbH </t>
  </si>
  <si>
    <t xml:space="preserve"> Công ty Cổ Phần Thương Mại Dược Hoàng Long</t>
  </si>
  <si>
    <t>920/QĐ-SYT</t>
  </si>
  <si>
    <t>Sở Y tế Đồng Tháp</t>
  </si>
  <si>
    <t>1498/QĐ-BVTD</t>
  </si>
  <si>
    <t>Bệnh Viện Từ Dũ</t>
  </si>
  <si>
    <t>Công ty Cổ Phần Thương Mại Dược Hoàng Long</t>
  </si>
  <si>
    <t>BV Long Khánh đề nghị bổ sung</t>
  </si>
  <si>
    <t>200IU/ 0,4ml</t>
  </si>
  <si>
    <t>Atropin</t>
  </si>
  <si>
    <t>Viên hòa tan nhanh</t>
  </si>
  <si>
    <t>Sulfadiazin bạc</t>
  </si>
  <si>
    <t>1%-20g</t>
  </si>
  <si>
    <t>Vĩnh Phúc</t>
  </si>
  <si>
    <t>97/GCN-QLD, 05/03/2021</t>
  </si>
  <si>
    <t>kem bôi da</t>
  </si>
  <si>
    <t>Hộp 1 tuýp</t>
  </si>
  <si>
    <t>VD-28280-17</t>
  </si>
  <si>
    <t>Medipharco</t>
  </si>
  <si>
    <t>BV Long Thành đề xuất</t>
  </si>
  <si>
    <t>Nhân sâm, Thủy điệt, Toàn yết, Xích thược, Thuyền thoái, Thổ miết trùng, Ngô Công, Đàn hương, Giáng hương, Nhũ hương, Toan táo nhân, Băng phiến</t>
  </si>
  <si>
    <t xml:space="preserve">37,67mg + 71,06mg + 47,09mg + 32,53mg + 47,09mg + 47,09mg + 9,42mg + 15,41mg + 16,27mg + 15,41mg + 31,68mg + 9,42mg                                              </t>
  </si>
  <si>
    <t>Thông tâm lạc</t>
  </si>
  <si>
    <t>Hộp 3 vỉ x 10 viên nang</t>
  </si>
  <si>
    <t>VN-9380-09 (CV gia hạn đến 31/12/2022)</t>
  </si>
  <si>
    <t>Shijiazhuang ayiling pharmaceutical</t>
  </si>
  <si>
    <t>Tùng Linh</t>
  </si>
  <si>
    <t>BV Long Thành đề xuất bổ sung</t>
  </si>
  <si>
    <t>Số lượng</t>
  </si>
  <si>
    <t>Vắc xin phòng cúm mùa (cho trẻ từ 6 tháng tuổi trở lên và người lớn)</t>
  </si>
  <si>
    <t>Mỗi liều 0,5ml vắc xin chứa: A/Brisbane/02/2018 (H1N1)pdm09 – sử dụng chủng tương đương (A/Brisbane/02/2018, IVR-190) 15 mcg; A/South Australia/34/2019 (H3N2) – sử dụng chủng tương đương (A/South Australia/34/2019, IVR-197) 15 mcg; B/Washington/02/2019 – sử dụng chủng tương đương (B/Washington/02/2019, chủng hoang dã) 15 mcg; B/Phuket/3073/2013 – sử dụng chủng tương đương (B/Phuket/3073/2013, chủng hoang dã) 15 mcg</t>
  </si>
  <si>
    <t>Tiêm bắp hay tiêm dưới da</t>
  </si>
  <si>
    <t>Vaxigrip Tetra</t>
  </si>
  <si>
    <t xml:space="preserve">tiêm </t>
  </si>
  <si>
    <t>Hộp 01 bơm tiêm nạp sẵn 1 liều 0,5ml</t>
  </si>
  <si>
    <t>VX3-1230-21</t>
  </si>
  <si>
    <t>01/QĐKSBT</t>
  </si>
  <si>
    <t>Trung tâm kiểm soát bệnh tật Tiền Giang</t>
  </si>
  <si>
    <t>BV Nhi đề xuất bổ sung</t>
  </si>
  <si>
    <t>Procain hydoclorid (Novocain)</t>
  </si>
  <si>
    <t>60mg/2ml</t>
  </si>
  <si>
    <t>2000IU</t>
  </si>
  <si>
    <t>Empagliflozin</t>
  </si>
  <si>
    <t>25mg</t>
  </si>
  <si>
    <t>Nepidermin</t>
  </si>
  <si>
    <t>Xịt ngoài da</t>
  </si>
  <si>
    <t>Dung dịch phun xịt trên da</t>
  </si>
  <si>
    <t>Hộp</t>
  </si>
  <si>
    <t>Phenobarbital</t>
  </si>
  <si>
    <t>500 mg</t>
  </si>
  <si>
    <t>100 mg (51 mg/49 mg)</t>
  </si>
  <si>
    <t>200 mg (103 mg/97 mg)</t>
  </si>
  <si>
    <t>Atropin sulfat</t>
  </si>
  <si>
    <t>Thuốc nhỏ mắt</t>
  </si>
  <si>
    <t>Metronidazol</t>
  </si>
  <si>
    <t>Novocain 3%</t>
  </si>
  <si>
    <t>VD-26322-17</t>
  </si>
  <si>
    <t>1460/QĐ-BV</t>
  </si>
  <si>
    <t>BV TW Thái nguyên</t>
  </si>
  <si>
    <t>TT15/2019</t>
  </si>
  <si>
    <t>rHu Erythropoietin beta</t>
  </si>
  <si>
    <t>Betahema</t>
  </si>
  <si>
    <t>Hộp 1 lọ x 1ml</t>
  </si>
  <si>
    <t>QLSP-1145-19</t>
  </si>
  <si>
    <t>Laboratorio Pablo Cassara S.R.L</t>
  </si>
  <si>
    <t>Argentina</t>
  </si>
  <si>
    <t xml:space="preserve">Công ty TNHH Dược Phẩm Trường Khang </t>
  </si>
  <si>
    <t>BV đa khoa TW Cần Thơ</t>
  </si>
  <si>
    <t xml:space="preserve"> 12/01/2022</t>
  </si>
  <si>
    <t>Jardiance</t>
  </si>
  <si>
    <t>VN2-605-17 (CV gia hạn 2443e/QLD-ĐK,  04/05/2022)</t>
  </si>
  <si>
    <t>Boehringer Ingelheim pharma GmbH &amp; Co.KG.</t>
  </si>
  <si>
    <t>VN2-606-17 (CV gia hạn 2442e/QLD-ĐK,  04/05/2022)</t>
  </si>
  <si>
    <t>EASYEF</t>
  </si>
  <si>
    <t>Hộp 1 bộ 10ml gồm: bơm tiêm chứa 1 ml dung dịch thuốc + lọ chứa 9ml dung môi</t>
  </si>
  <si>
    <t>QLSP-860 -15</t>
  </si>
  <si>
    <t>Daewoong Pharmaceutical Co., Ltd.</t>
  </si>
  <si>
    <t>Công ty Cổ Phần Dược Phẩm Thiết bị Y tế Hà Nội</t>
  </si>
  <si>
    <t>CNCTYCPDP TBYT Hà Nội</t>
  </si>
  <si>
    <t>Công ty Trường Tín</t>
  </si>
  <si>
    <t>Uni-Atropin</t>
  </si>
  <si>
    <t>Hộp 20 ống x 0,5ml</t>
  </si>
  <si>
    <t>VD-34673-20</t>
  </si>
  <si>
    <t>Công ty Cổ phần Dược phẩm CPC1 Hà Nội</t>
  </si>
  <si>
    <t>129/QĐ-SYT</t>
  </si>
  <si>
    <t>BV Thống Nhất Đồng Nai đề xuất</t>
  </si>
  <si>
    <t>Kháng nguyên tinh chế từ virut dại (chủng L.Pasteur 2061/Vero)</t>
  </si>
  <si>
    <t>≥  2,5 IU / 0,5ml</t>
  </si>
  <si>
    <t>Dạng bột đông khô</t>
  </si>
  <si>
    <t>Thuốc tiêm đóng sẵn trong dụng cụ tiêm</t>
  </si>
  <si>
    <t>Abhayrab</t>
  </si>
  <si>
    <t xml:space="preserve">Tiêm bắp </t>
  </si>
  <si>
    <t>Hộp đựng 10 lọ vắc xin đơn liều, 10 lọ dung môi hoàn nguyên vắc xin và 10 xy lanh vô trùng</t>
  </si>
  <si>
    <t>QLVX-0805-14</t>
  </si>
  <si>
    <t>Human Biologicals Institute</t>
  </si>
  <si>
    <t>Công Ty cổ phần y tế AMV GROUP</t>
  </si>
  <si>
    <t>143/QĐ-TTYT</t>
  </si>
  <si>
    <t>Công Ty cố phần y tế AMV GROUP</t>
  </si>
  <si>
    <t>472/QĐ-BV</t>
  </si>
  <si>
    <t>SYT Phú Thọ</t>
  </si>
  <si>
    <t>07/3/2022</t>
  </si>
  <si>
    <t>TT CDC đề xuất bổ sung</t>
  </si>
  <si>
    <t xml:space="preserve">Methadone </t>
  </si>
  <si>
    <t>Dung dịch/ hỗn dịch/ nhũ dịch uống</t>
  </si>
  <si>
    <t>Lít</t>
  </si>
  <si>
    <t>Giấy chứng nhận GMP-WHO số 292/GCN-QLD, ngày 01/06/2022</t>
  </si>
  <si>
    <t xml:space="preserve">Clorpromazin HCl </t>
  </si>
  <si>
    <t>Aminazin 25mg</t>
  </si>
  <si>
    <t>Viên nén bao đường</t>
  </si>
  <si>
    <t xml:space="preserve">Uống </t>
  </si>
  <si>
    <t>Hộp 1 lọ x 500 viên</t>
  </si>
  <si>
    <t>VD-28783-18</t>
  </si>
  <si>
    <t>Công ty Cổ phần Dược Danapha</t>
  </si>
  <si>
    <t>14/3/2022</t>
  </si>
  <si>
    <t>890/QĐ-BVTT</t>
  </si>
  <si>
    <t>SYT Đồng Tháp</t>
  </si>
  <si>
    <t>TTYT Long Khánh đề xuất</t>
  </si>
  <si>
    <t>Kháng nguyên tinh khiết bất hoạt virus cúm A H1N1: A/Victoria/2570/2019 IVR-215(H1N1)
Kháng nguyên tinh khiết bất hoạt virus cúm A H3N2: A/Cambodia/e0826360/2020 IVR-224(H3N2)
Kháng nguyên tinh khiết bất hoạt virus cúm type B: B/Washington/02/2019
 Kháng nguyên tinh khiết bất hoạt virus cúm type B: B/Phuket/3073/2013</t>
  </si>
  <si>
    <t>Type A H1N1-15mcg; type A H3N2-15mcg; type B: B/Washington/02/2019-15mcg; type B: B/Phuket/3073/2013 - 15mcg)/ 0,5ml</t>
  </si>
  <si>
    <t>Dạng hỗn dịch tiêm</t>
  </si>
  <si>
    <t>GCFLU Quadrivalent 
pre-filled syringe inj</t>
  </si>
  <si>
    <t>(Type A H1N1-15mcg; type A H3N2-15mcg; type B: B/Washington/02/2019-15mcg; type B: B/Phuket/3073/2013 - 15mcg)/ 0,5ml</t>
  </si>
  <si>
    <t>Hộp chứa 10 bơm tiêm đóng sẵn (0,5ml)</t>
  </si>
  <si>
    <t>VX3-1229-21</t>
  </si>
  <si>
    <t>Green Cross Corporation</t>
  </si>
  <si>
    <t>Công ty cổ phần y tế AMV GROUP</t>
  </si>
  <si>
    <t>01/4/2022</t>
  </si>
  <si>
    <t>TTYT TP. Long Khánh đề xuất</t>
  </si>
  <si>
    <t>Erythropoietin alfa</t>
  </si>
  <si>
    <t>2000IU/1ml</t>
  </si>
  <si>
    <t>Thuốc Tiêm</t>
  </si>
  <si>
    <t>4000IU/1ml</t>
  </si>
  <si>
    <t>4000IU/0,5ml</t>
  </si>
  <si>
    <t>Sắt sucrose (hay dextran)</t>
  </si>
  <si>
    <t>100mg sắt</t>
  </si>
  <si>
    <t>Piracetam</t>
  </si>
  <si>
    <t>400mg</t>
  </si>
  <si>
    <t>Valsartan</t>
  </si>
  <si>
    <t>Fenofibrat</t>
  </si>
  <si>
    <t xml:space="preserve"> 100mg</t>
  </si>
  <si>
    <t>Irbesartan</t>
  </si>
  <si>
    <t>Pegfilgrastim</t>
  </si>
  <si>
    <t>6mg/0,6ml</t>
  </si>
  <si>
    <t>Lisinopril + Hydroclorothiazid</t>
  </si>
  <si>
    <t>10mg + 12,5mg</t>
  </si>
  <si>
    <t>WHO-GMP</t>
  </si>
  <si>
    <t>Nanokine 2000IU</t>
  </si>
  <si>
    <t>Hộp/1 lọ dung dịch tiêm 1ml</t>
  </si>
  <si>
    <t>QLSP-920-16</t>
  </si>
  <si>
    <t>Công ty cổ phần Công nghệ sinh học Dược Nanogen</t>
  </si>
  <si>
    <t>Công ty Cổ phần Công nghệ sinh học Dược Nanogen</t>
  </si>
  <si>
    <t>168/QĐ-SYT</t>
  </si>
  <si>
    <t>SYT Hà Giang</t>
  </si>
  <si>
    <t>Công ty Cổ phần Trang thiết bị y tế Dược phẩm Hoàng Ngọc</t>
  </si>
  <si>
    <t>Công ty TNHH Kỹ thuật An Phúc</t>
  </si>
  <si>
    <t>Nanokine 4000IU</t>
  </si>
  <si>
    <t>QLSP-919-16</t>
  </si>
  <si>
    <t>129/QĐ-SYT;
159/QĐ-SYT</t>
  </si>
  <si>
    <t>03/03/2022;
21/03/2022</t>
  </si>
  <si>
    <t>Hộp/1 bơm tiêm đóng sẵn thuốc 0,5ml</t>
  </si>
  <si>
    <t>QLSP-923-16</t>
  </si>
  <si>
    <t>61/QĐ-SYT</t>
  </si>
  <si>
    <t>SYT Bà Rịa Vũng Tàu</t>
  </si>
  <si>
    <t>Necrovi</t>
  </si>
  <si>
    <t>Hộp/1 lọ dung dịch tiêm 5ml</t>
  </si>
  <si>
    <t>VD-28439-17</t>
  </si>
  <si>
    <t>91/QĐ-BV</t>
  </si>
  <si>
    <t>Bệnh viện Quận Bình Thạnh</t>
  </si>
  <si>
    <t>391/QĐ-NTP</t>
  </si>
  <si>
    <t>Bệnh viện Nguyễn Tri Phương</t>
  </si>
  <si>
    <t>Pracetam 400</t>
  </si>
  <si>
    <t>VD-22675-15</t>
  </si>
  <si>
    <t>Công ty TNHH Liên doanh Stellapharm- Chi nhánh 1</t>
  </si>
  <si>
    <t>Công Ty Cổ Phần Dược Phẩm Tây Ninh</t>
  </si>
  <si>
    <t>369/QĐ-BVTN</t>
  </si>
  <si>
    <t>06/04/2021</t>
  </si>
  <si>
    <t>31/7/2021</t>
  </si>
  <si>
    <t>Công Ty TNHH DP An Long</t>
  </si>
  <si>
    <t>Công Ty TNHH DP Minh Phát</t>
  </si>
  <si>
    <t>Osarstad 40</t>
  </si>
  <si>
    <t>VD-26570-17</t>
  </si>
  <si>
    <t>945/QĐ-SYT</t>
  </si>
  <si>
    <t>SYT Cao Bằng</t>
  </si>
  <si>
    <t>26/05/2021</t>
  </si>
  <si>
    <t>Fenostad 100mg</t>
  </si>
  <si>
    <t>Hộp 3 vỉ, hộp 6 vỉ x 10 viên</t>
  </si>
  <si>
    <t>VD-35392-21</t>
  </si>
  <si>
    <t>STT 26, Danh mục thuốc có tài liệu chứng minh tương đương sinh học đợt 18</t>
  </si>
  <si>
    <t>Irbesartan 150mg</t>
  </si>
  <si>
    <t>VD-27382-17</t>
  </si>
  <si>
    <t xml:space="preserve">Cty CP XNK Y tế Domesco </t>
  </si>
  <si>
    <t>Công Ty CP DP Goldenlife</t>
  </si>
  <si>
    <t>528/QĐ-SYT</t>
  </si>
  <si>
    <t>Sở Y Tế Ninh Thuận</t>
  </si>
  <si>
    <t>STT 145, Danh sách các cơ sở trong nước đạt tiêu chuẩn nguyên tắc GMP cập nhật tới ngày 06/06/2022</t>
  </si>
  <si>
    <t>Pegcyte</t>
  </si>
  <si>
    <t>Hộp 1 bơm tiêm đóng sẵn thuốc x 0,6 ml</t>
  </si>
  <si>
    <t>SP-1187-20</t>
  </si>
  <si>
    <t xml:space="preserve">Công ty CP công nghệ sinh học dược Nanogen </t>
  </si>
  <si>
    <t xml:space="preserve"> Việt Nam</t>
  </si>
  <si>
    <t>Công ty TNHH KH DD Orgalife</t>
  </si>
  <si>
    <t>STT 124, Danh sách các cơ sở trong nước đạt tiêu chuẩn nguyên tắc GMP cập nhật tới ngày 06/06/2022</t>
  </si>
  <si>
    <t>Umeno HCT 10/12,5</t>
  </si>
  <si>
    <t>VD-29131-18</t>
  </si>
  <si>
    <t>Công ty cổ phần dược phẩm SaVi</t>
  </si>
  <si>
    <t xml:space="preserve">467/QĐ-PNT </t>
  </si>
  <si>
    <t>Bệnh viện Quận 7</t>
  </si>
  <si>
    <t>Ramipril</t>
  </si>
  <si>
    <t>Ramipril 5mg Tab 2x10's</t>
  </si>
  <si>
    <t>VN-22443-19</t>
  </si>
  <si>
    <t>Hộp 2 vỉ x 10 viên</t>
  </si>
  <si>
    <t>Lek S.A</t>
  </si>
  <si>
    <t>728/QĐ-SYT</t>
  </si>
  <si>
    <t>21/7/2021</t>
  </si>
  <si>
    <t xml:space="preserve">Sở Y tế tỉnh Phú Thọ </t>
  </si>
  <si>
    <t>Pramipexol</t>
  </si>
  <si>
    <t>Pramipexol Normon 0,7mg Tablets</t>
  </si>
  <si>
    <t>0,7mg</t>
  </si>
  <si>
    <t>Hộp 10 vỉ  x10 viên  nén</t>
  </si>
  <si>
    <t>VN-22816-21</t>
  </si>
  <si>
    <t>Laboratorious Normon, S.A- Spain</t>
  </si>
  <si>
    <t>Azenca</t>
  </si>
  <si>
    <t>Insulin người trộn, hỗn hợp</t>
  </si>
  <si>
    <t>100IU/ml x 3ml (20 insulin hòa tan/ 80 insulin isophan)</t>
  </si>
  <si>
    <t>Polhumin Mix-2</t>
  </si>
  <si>
    <t>QLSP-1112-18</t>
  </si>
  <si>
    <t xml:space="preserve">Hộp 5 ống x 3ml </t>
  </si>
  <si>
    <t>Tarchomin Pharmaceutical Works "Polfa" S.A - Ba Lan</t>
  </si>
  <si>
    <t xml:space="preserve"> Bệnh viện Trung ương Thái Nguyên</t>
  </si>
  <si>
    <t>Diclofenac</t>
  </si>
  <si>
    <t>1g/100g; 60ml</t>
  </si>
  <si>
    <t>Thuốc xịt ngoài da</t>
  </si>
  <si>
    <t>Dobutane</t>
  </si>
  <si>
    <t>Unison Laboratories Co., Ltd./ Thailand</t>
  </si>
  <si>
    <t>VN-18970-15</t>
  </si>
  <si>
    <t>Hộp 1 chai 60ml</t>
  </si>
  <si>
    <t xml:space="preserve">34/QĐ-BVQ4 </t>
  </si>
  <si>
    <t>08/01/2021</t>
  </si>
  <si>
    <t>Losartan</t>
  </si>
  <si>
    <t>Cefaclor</t>
  </si>
  <si>
    <t>375mg</t>
  </si>
  <si>
    <t>350mg + 
3500mg</t>
  </si>
  <si>
    <t>Viên Sủi</t>
  </si>
  <si>
    <t>Bivitanpo 100</t>
  </si>
  <si>
    <t>Hộp 3 vĩ x 10 viên</t>
  </si>
  <si>
    <t>VD-31444-19</t>
  </si>
  <si>
    <t>Công ty TNHH BRV Healthcare</t>
  </si>
  <si>
    <t>Công Ty Tnhh Thương Mại Dược Phẩm Minh Tín</t>
  </si>
  <si>
    <t>Quyết định số 764/QĐ-SYT ngày 09/6/2021</t>
  </si>
  <si>
    <t>Hộp 2 vĩ x 7 viên</t>
  </si>
  <si>
    <t>VD-30513-18</t>
  </si>
  <si>
    <t>Công ty cổ phần Dược phẩm trung ương 1 - Pharbaco</t>
  </si>
  <si>
    <t>CT TNHH DP Minh Phát</t>
  </si>
  <si>
    <t>Valgesic 10</t>
  </si>
  <si>
    <t>VD-34893-20</t>
  </si>
  <si>
    <t>Công ty cổ phần dược phẩm Medisun</t>
  </si>
  <si>
    <t>Công ty DP Donapharm</t>
  </si>
  <si>
    <t>Powerforte</t>
  </si>
  <si>
    <t>Hộp 1 tube x 20 viên</t>
  </si>
  <si>
    <t>VD-19612-13</t>
  </si>
  <si>
    <t>Công ty CP SPM</t>
  </si>
  <si>
    <t>ngày 09/6/2021</t>
  </si>
  <si>
    <t>17/01/2022</t>
  </si>
  <si>
    <t>Cty TNHH DP 
Minh Phát</t>
  </si>
  <si>
    <t>Cty TNHH DP
An Long</t>
  </si>
  <si>
    <t>Cty TNHH DP 
Niềm Tin</t>
  </si>
  <si>
    <t>1019/
QĐ-SYT</t>
  </si>
  <si>
    <t>Sở Y tế tỉnh Kiên Giang</t>
  </si>
  <si>
    <t>ngày 22/10/2021</t>
  </si>
  <si>
    <t>Cty TNHH DP Donapharm</t>
  </si>
  <si>
    <t>Cty TNHH Dược Tuệ Nam</t>
  </si>
  <si>
    <t>Cty TNHH AFP Pharma</t>
  </si>
  <si>
    <t>SYT Ninh Thuận</t>
  </si>
  <si>
    <t>Moxifloxacin</t>
  </si>
  <si>
    <t>Dapagliflozin</t>
  </si>
  <si>
    <t>Dutasterid</t>
  </si>
  <si>
    <t>0,5mg</t>
  </si>
  <si>
    <t>Fulvestrant</t>
  </si>
  <si>
    <t>Palonosetron hydroclorid</t>
  </si>
  <si>
    <t>Tegafur + gimeracil + oteracil</t>
  </si>
  <si>
    <t>Letrozol</t>
  </si>
  <si>
    <t>Protamin sulfat</t>
  </si>
  <si>
    <t>Acid folic (vitamin B9)</t>
  </si>
  <si>
    <t>Dinoproston</t>
  </si>
  <si>
    <t>Rabeprazol</t>
  </si>
  <si>
    <t>Progesteron</t>
  </si>
  <si>
    <t>Betahistin</t>
  </si>
  <si>
    <t>Diosmin + hesperidin</t>
  </si>
  <si>
    <t>Daptomycin</t>
  </si>
  <si>
    <t>Ondansetron</t>
  </si>
  <si>
    <t>Glucosamin</t>
  </si>
  <si>
    <t>Gemcitabin</t>
  </si>
  <si>
    <t>Deferipron</t>
  </si>
  <si>
    <t>Betamethason</t>
  </si>
  <si>
    <t>Betamethasone dipropionate 5mg/ml + Betamethasone disodium phosphate 2mg/ml</t>
  </si>
  <si>
    <t>Testosteron (acetat propionat, undecanoat)</t>
  </si>
  <si>
    <t>Mycophenolat</t>
  </si>
  <si>
    <t>Fusidic acid + betamethason</t>
  </si>
  <si>
    <t>Ampicilin (muối natri)</t>
  </si>
  <si>
    <t>Procain hydroclorid</t>
  </si>
  <si>
    <t>Erythropoietin</t>
  </si>
  <si>
    <t>Beta; 2000IU</t>
  </si>
  <si>
    <t>Clorpromazin</t>
  </si>
  <si>
    <t>Alfa; 2000IU/1ml</t>
  </si>
  <si>
    <t>Alfa; 4000IU/1ml</t>
  </si>
  <si>
    <t>Alfa; 4000IU/0,5ml</t>
  </si>
  <si>
    <t>Tetracyclin hydroclorid</t>
  </si>
  <si>
    <t>Valsartan/ salcubitril</t>
  </si>
  <si>
    <t>Spiramycin + metronidazol</t>
  </si>
  <si>
    <t>250mg + 1.500.000UI</t>
  </si>
  <si>
    <t>Hydrocortison</t>
  </si>
  <si>
    <t>Calci carbonat + calci gluconolactat</t>
  </si>
  <si>
    <t>350mg + 3500mg</t>
  </si>
  <si>
    <t>Bột/cốm/hạt pha uống</t>
  </si>
  <si>
    <t>Viên giải phóng có kiểm soát</t>
  </si>
  <si>
    <t>10mg/ml; 45ml</t>
  </si>
  <si>
    <t>Cefuroxim</t>
  </si>
  <si>
    <t>Insulin analog tác dụng chậm, kéo dài (Glargine, Detemir, Degludec)</t>
  </si>
  <si>
    <t>Budesonid + formoterol</t>
  </si>
  <si>
    <t>Fusidic acid</t>
  </si>
  <si>
    <t>Thuốc hít định liều/ phun mù định liều</t>
  </si>
  <si>
    <t>2% 15g</t>
  </si>
  <si>
    <t>(160mcg+ 4,5mcg)/ liều; 60 liều</t>
  </si>
  <si>
    <t>Nhân sâm, Thủy điệt, Toàn yết, Xích thược, Thuyền thoái, Thổ miết trùng, Ngô công, Đàn hương, Giáng hương, Nhũ hương, Toan táo nhân, Băng phiến.</t>
  </si>
  <si>
    <t>Tên vắc xin</t>
  </si>
  <si>
    <t>Vắc xin phòng ung thư cổ tử cung</t>
  </si>
  <si>
    <t>Vắc xin 4 trong 1 phòng ngừa các bệnh ho gà, bạch hầu, uốn ván, bại liệt</t>
  </si>
  <si>
    <t>Vắc xin phòng ngừa virus gây bệnh viêm gan siêu vi A</t>
  </si>
  <si>
    <t>Huyết thanh kháng virus viêm gan B</t>
  </si>
  <si>
    <t xml:space="preserve"> A/Brisbane/02/2018 (H1N1)pdm09 – sử dụng chủng tương đương (A/Brisbane/02/2018, IVR-190), A/South Australia/34/2019 (H3N2) – sử dụng chủng tương đương (A/South Australia/34/2019, IVR-197), B/Washington/02/2019 – sử dụng chủng tương đương (B/Washington/02/2019, chủng hoang dã), B/Phuket/3073/2013 – sử dụng chủng tương đương (B/Phuket/3073/2013, chủng hoang dã)</t>
  </si>
  <si>
    <t>Vắc xin dại tế bào vero tinh chế</t>
  </si>
  <si>
    <t>Vắc xin cúm mùa 4 chủng chứa kháng nguyên virus cúm A H1N1, A H3N2, type B/dòng Victoria, type B/dòng Yamagata</t>
  </si>
  <si>
    <t>Tên thành phần vắc xin</t>
  </si>
  <si>
    <t>Dạng bào chế</t>
  </si>
  <si>
    <t>Số lượng sử dụng năm trước (13 tháng)</t>
  </si>
  <si>
    <t>Tỷ lệ dự trù/ sử dụng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</si>
</sst>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0"/>
      <name val="Arial"/>
      <family val="2"/>
    </font>
    <font>
      <b/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7" fillId="0" borderId="0" applyFont="0" applyFill="0" applyBorder="0" applyAlignment="0" applyProtection="0"/>
  </cellStyleXfs>
  <cellXfs count="43">
    <xf numFmtId="0" fontId="0" fillId="0" borderId="0" xfId="0"/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0" xfId="0" applyFont="1"/>
    <xf numFmtId="0" fontId="4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/>
    </xf>
    <xf numFmtId="0" fontId="4" fillId="5" borderId="0" xfId="0" applyFont="1" applyFill="1" applyBorder="1" applyAlignment="1">
      <alignment horizontal="center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64" fontId="4" fillId="0" borderId="1" xfId="1" applyNumberFormat="1" applyFont="1" applyFill="1" applyBorder="1" applyAlignment="1" applyProtection="1">
      <alignment horizontal="center" vertical="center" wrapText="1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0" fontId="4" fillId="3" borderId="1" xfId="3" applyNumberFormat="1" applyFont="1" applyFill="1" applyBorder="1" applyAlignment="1">
      <alignment horizontal="center" vertical="center" wrapText="1"/>
    </xf>
    <xf numFmtId="164" fontId="4" fillId="4" borderId="1" xfId="1" applyNumberFormat="1" applyFont="1" applyFill="1" applyBorder="1" applyAlignment="1">
      <alignment horizontal="center" vertical="center" wrapText="1"/>
    </xf>
    <xf numFmtId="0" fontId="4" fillId="4" borderId="1" xfId="3" applyNumberFormat="1" applyFont="1" applyFill="1" applyBorder="1" applyAlignment="1">
      <alignment horizontal="center" vertical="center" wrapText="1"/>
    </xf>
    <xf numFmtId="164" fontId="4" fillId="5" borderId="1" xfId="1" applyNumberFormat="1" applyFont="1" applyFill="1" applyBorder="1" applyAlignment="1">
      <alignment horizontal="center" vertical="center" wrapText="1"/>
    </xf>
    <xf numFmtId="0" fontId="4" fillId="5" borderId="1" xfId="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3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4" fillId="2" borderId="1" xfId="1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vertical="center" wrapText="1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3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5">
    <cellStyle name="Comma" xfId="1" builtinId="3"/>
    <cellStyle name="Comma 3" xfId="4"/>
    <cellStyle name="Normal" xfId="0" builtinId="0"/>
    <cellStyle name="Normal 3" xfId="3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16"/>
  <sheetViews>
    <sheetView topLeftCell="U1" zoomScale="85" zoomScaleNormal="85" workbookViewId="0">
      <pane ySplit="4" topLeftCell="A5" activePane="bottomLeft" state="frozen"/>
      <selection activeCell="J15" sqref="J15"/>
      <selection pane="bottomLeft" activeCell="AA1" sqref="AA1:AC1048576"/>
    </sheetView>
  </sheetViews>
  <sheetFormatPr defaultColWidth="9.140625" defaultRowHeight="12.75" x14ac:dyDescent="0.2"/>
  <cols>
    <col min="1" max="1" width="6.28515625" style="3" customWidth="1"/>
    <col min="2" max="2" width="10.28515625" style="29" customWidth="1"/>
    <col min="3" max="3" width="22" style="3" customWidth="1"/>
    <col min="4" max="4" width="24" style="3" customWidth="1"/>
    <col min="5" max="5" width="16.140625" style="3" customWidth="1"/>
    <col min="6" max="6" width="26.85546875" style="3" customWidth="1"/>
    <col min="7" max="7" width="14.28515625" style="3" customWidth="1"/>
    <col min="8" max="8" width="19.85546875" style="3" customWidth="1"/>
    <col min="9" max="9" width="19.28515625" style="3" customWidth="1"/>
    <col min="10" max="10" width="16" style="3" customWidth="1"/>
    <col min="11" max="11" width="19.140625" style="3" customWidth="1"/>
    <col min="12" max="12" width="17.7109375" style="3" customWidth="1"/>
    <col min="13" max="13" width="9.5703125" style="9" customWidth="1"/>
    <col min="14" max="14" width="35.5703125" style="9" customWidth="1"/>
    <col min="15" max="15" width="24.5703125" style="3" customWidth="1"/>
    <col min="16" max="16" width="24" style="3" customWidth="1"/>
    <col min="17" max="17" width="22.140625" style="3" customWidth="1"/>
    <col min="18" max="18" width="17" style="3" customWidth="1"/>
    <col min="19" max="19" width="20.85546875" style="3" customWidth="1"/>
    <col min="20" max="20" width="17.42578125" style="3" customWidth="1"/>
    <col min="21" max="21" width="18.42578125" style="3" customWidth="1"/>
    <col min="22" max="22" width="19.140625" style="3" customWidth="1"/>
    <col min="23" max="23" width="21.28515625" style="3" customWidth="1"/>
    <col min="24" max="24" width="14.42578125" style="3" customWidth="1"/>
    <col min="25" max="25" width="14.28515625" style="3" customWidth="1"/>
    <col min="26" max="26" width="24.28515625" style="3" customWidth="1"/>
    <col min="27" max="34" width="20.7109375" style="3" customWidth="1"/>
    <col min="35" max="41" width="19.140625" style="3" customWidth="1"/>
    <col min="42" max="69" width="15.7109375" style="3" customWidth="1"/>
    <col min="70" max="16384" width="9.140625" style="3"/>
  </cols>
  <sheetData>
    <row r="1" spans="1:69" x14ac:dyDescent="0.2">
      <c r="A1" s="37" t="s">
        <v>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2"/>
    </row>
    <row r="2" spans="1:69" x14ac:dyDescent="0.2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2"/>
    </row>
    <row r="3" spans="1:69" x14ac:dyDescent="0.2">
      <c r="A3" s="4"/>
      <c r="B3" s="5"/>
      <c r="C3" s="6"/>
      <c r="D3" s="6"/>
      <c r="E3" s="6"/>
      <c r="F3" s="6"/>
      <c r="G3" s="6"/>
      <c r="H3" s="6"/>
      <c r="I3" s="6"/>
      <c r="J3" s="6"/>
      <c r="K3" s="7"/>
      <c r="L3" s="8"/>
      <c r="AA3" s="38" t="s">
        <v>36</v>
      </c>
      <c r="AB3" s="38"/>
      <c r="AC3" s="38"/>
      <c r="AD3" s="38"/>
      <c r="AE3" s="38" t="s">
        <v>37</v>
      </c>
      <c r="AF3" s="38"/>
      <c r="AG3" s="38"/>
      <c r="AH3" s="38"/>
      <c r="AI3" s="39" t="s">
        <v>38</v>
      </c>
      <c r="AJ3" s="39"/>
      <c r="AK3" s="39"/>
      <c r="AL3" s="39"/>
      <c r="AM3" s="39"/>
      <c r="AN3" s="39"/>
      <c r="AO3" s="10"/>
    </row>
    <row r="4" spans="1:69" ht="25.5" x14ac:dyDescent="0.2">
      <c r="A4" s="11" t="s">
        <v>11</v>
      </c>
      <c r="B4" s="12" t="s">
        <v>10</v>
      </c>
      <c r="C4" s="13" t="s">
        <v>1</v>
      </c>
      <c r="D4" s="13" t="s">
        <v>2</v>
      </c>
      <c r="E4" s="13" t="s">
        <v>3</v>
      </c>
      <c r="F4" s="13" t="s">
        <v>48</v>
      </c>
      <c r="G4" s="13" t="s">
        <v>4</v>
      </c>
      <c r="H4" s="35" t="s">
        <v>1188</v>
      </c>
      <c r="I4" s="35" t="s">
        <v>1189</v>
      </c>
      <c r="J4" s="14" t="s">
        <v>641</v>
      </c>
      <c r="K4" s="14" t="s">
        <v>52</v>
      </c>
      <c r="L4" s="14" t="s">
        <v>5</v>
      </c>
      <c r="M4" s="14" t="s">
        <v>6</v>
      </c>
      <c r="N4" s="15" t="s">
        <v>41</v>
      </c>
      <c r="O4" s="15" t="s">
        <v>35</v>
      </c>
      <c r="P4" s="15" t="s">
        <v>1</v>
      </c>
      <c r="Q4" s="15" t="s">
        <v>49</v>
      </c>
      <c r="R4" s="15" t="s">
        <v>2</v>
      </c>
      <c r="S4" s="15" t="s">
        <v>50</v>
      </c>
      <c r="T4" s="15" t="s">
        <v>3</v>
      </c>
      <c r="U4" s="15" t="s">
        <v>12</v>
      </c>
      <c r="V4" s="15" t="s">
        <v>13</v>
      </c>
      <c r="W4" s="15" t="s">
        <v>14</v>
      </c>
      <c r="X4" s="15" t="s">
        <v>15</v>
      </c>
      <c r="Y4" s="15" t="s">
        <v>17</v>
      </c>
      <c r="Z4" s="15" t="s">
        <v>16</v>
      </c>
      <c r="AA4" s="16" t="s">
        <v>24</v>
      </c>
      <c r="AB4" s="17" t="s">
        <v>25</v>
      </c>
      <c r="AC4" s="17" t="s">
        <v>26</v>
      </c>
      <c r="AD4" s="17" t="s">
        <v>27</v>
      </c>
      <c r="AE4" s="18" t="s">
        <v>24</v>
      </c>
      <c r="AF4" s="19" t="s">
        <v>25</v>
      </c>
      <c r="AG4" s="19" t="s">
        <v>26</v>
      </c>
      <c r="AH4" s="19" t="s">
        <v>27</v>
      </c>
      <c r="AI4" s="20" t="s">
        <v>28</v>
      </c>
      <c r="AJ4" s="20" t="s">
        <v>29</v>
      </c>
      <c r="AK4" s="20" t="s">
        <v>30</v>
      </c>
      <c r="AL4" s="21" t="s">
        <v>31</v>
      </c>
      <c r="AM4" s="21" t="s">
        <v>32</v>
      </c>
      <c r="AN4" s="21" t="s">
        <v>33</v>
      </c>
      <c r="AO4" s="21" t="s">
        <v>670</v>
      </c>
      <c r="AP4" s="22" t="s">
        <v>642</v>
      </c>
      <c r="AQ4" s="22" t="s">
        <v>643</v>
      </c>
      <c r="AR4" s="22" t="s">
        <v>644</v>
      </c>
      <c r="AS4" s="22" t="s">
        <v>645</v>
      </c>
      <c r="AT4" s="22" t="s">
        <v>646</v>
      </c>
      <c r="AU4" s="22" t="s">
        <v>647</v>
      </c>
      <c r="AV4" s="22" t="s">
        <v>648</v>
      </c>
      <c r="AW4" s="22" t="s">
        <v>649</v>
      </c>
      <c r="AX4" s="22" t="s">
        <v>650</v>
      </c>
      <c r="AY4" s="22" t="s">
        <v>651</v>
      </c>
      <c r="AZ4" s="22" t="s">
        <v>652</v>
      </c>
      <c r="BA4" s="22" t="s">
        <v>653</v>
      </c>
      <c r="BB4" s="22" t="s">
        <v>654</v>
      </c>
      <c r="BC4" s="22" t="s">
        <v>655</v>
      </c>
      <c r="BD4" s="22" t="s">
        <v>656</v>
      </c>
      <c r="BE4" s="22" t="s">
        <v>657</v>
      </c>
      <c r="BF4" s="22" t="s">
        <v>658</v>
      </c>
      <c r="BG4" s="22" t="s">
        <v>659</v>
      </c>
      <c r="BH4" s="22" t="s">
        <v>660</v>
      </c>
      <c r="BI4" s="22" t="s">
        <v>661</v>
      </c>
      <c r="BJ4" s="22" t="s">
        <v>662</v>
      </c>
      <c r="BK4" s="22" t="s">
        <v>663</v>
      </c>
      <c r="BL4" s="22" t="s">
        <v>664</v>
      </c>
      <c r="BM4" s="22" t="s">
        <v>665</v>
      </c>
      <c r="BN4" s="22" t="s">
        <v>666</v>
      </c>
      <c r="BO4" s="22" t="s">
        <v>667</v>
      </c>
      <c r="BP4" s="1" t="s">
        <v>668</v>
      </c>
      <c r="BQ4" s="1" t="s">
        <v>669</v>
      </c>
    </row>
    <row r="5" spans="1:69" ht="38.25" x14ac:dyDescent="0.2">
      <c r="A5" s="23">
        <v>1</v>
      </c>
      <c r="B5" s="24">
        <v>2</v>
      </c>
      <c r="C5" s="24" t="s">
        <v>1131</v>
      </c>
      <c r="D5" s="24" t="s">
        <v>102</v>
      </c>
      <c r="E5" s="24" t="s">
        <v>72</v>
      </c>
      <c r="F5" s="24" t="s">
        <v>943</v>
      </c>
      <c r="G5" s="24" t="s">
        <v>105</v>
      </c>
      <c r="H5" s="24"/>
      <c r="I5" s="24"/>
      <c r="J5" s="24">
        <v>36</v>
      </c>
      <c r="K5" s="24">
        <v>3732350</v>
      </c>
      <c r="L5" s="24">
        <v>134364600</v>
      </c>
      <c r="M5" s="25"/>
      <c r="N5" s="26"/>
      <c r="O5" s="27">
        <v>403</v>
      </c>
      <c r="P5" s="27" t="s">
        <v>101</v>
      </c>
      <c r="Q5" s="27" t="s">
        <v>228</v>
      </c>
      <c r="R5" s="27" t="s">
        <v>102</v>
      </c>
      <c r="S5" s="27" t="s">
        <v>104</v>
      </c>
      <c r="T5" s="27" t="s">
        <v>103</v>
      </c>
      <c r="U5" s="27" t="s">
        <v>229</v>
      </c>
      <c r="V5" s="27" t="s">
        <v>230</v>
      </c>
      <c r="W5" s="27" t="s">
        <v>22</v>
      </c>
      <c r="X5" s="27" t="s">
        <v>19</v>
      </c>
      <c r="Y5" s="27" t="s">
        <v>105</v>
      </c>
      <c r="Z5" s="27" t="s">
        <v>20</v>
      </c>
      <c r="AA5" s="24">
        <v>3732350</v>
      </c>
      <c r="AB5" s="27" t="s">
        <v>231</v>
      </c>
      <c r="AC5" s="27" t="s">
        <v>232</v>
      </c>
      <c r="AD5" s="27" t="s">
        <v>233</v>
      </c>
      <c r="AE5" s="24">
        <v>3732350</v>
      </c>
      <c r="AF5" s="27" t="s">
        <v>234</v>
      </c>
      <c r="AG5" s="27" t="s">
        <v>235</v>
      </c>
      <c r="AH5" s="28" t="s">
        <v>233</v>
      </c>
      <c r="AI5" s="24">
        <v>3732350</v>
      </c>
      <c r="AJ5" s="24">
        <v>3732352</v>
      </c>
      <c r="AK5" s="24">
        <v>3732353</v>
      </c>
      <c r="AL5" s="27" t="s">
        <v>20</v>
      </c>
      <c r="AM5" s="27" t="s">
        <v>236</v>
      </c>
      <c r="AN5" s="27" t="s">
        <v>237</v>
      </c>
      <c r="AO5" s="27" t="s">
        <v>671</v>
      </c>
      <c r="AP5" s="24">
        <v>36</v>
      </c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</row>
    <row r="6" spans="1:69" ht="38.25" x14ac:dyDescent="0.2">
      <c r="A6" s="23">
        <v>2</v>
      </c>
      <c r="B6" s="24">
        <v>5</v>
      </c>
      <c r="C6" s="24" t="s">
        <v>137</v>
      </c>
      <c r="D6" s="24" t="s">
        <v>107</v>
      </c>
      <c r="E6" s="24" t="s">
        <v>108</v>
      </c>
      <c r="F6" s="24" t="s">
        <v>129</v>
      </c>
      <c r="G6" s="24" t="s">
        <v>58</v>
      </c>
      <c r="H6" s="24"/>
      <c r="I6" s="24"/>
      <c r="J6" s="24">
        <v>36</v>
      </c>
      <c r="K6" s="24">
        <v>10045000</v>
      </c>
      <c r="L6" s="24">
        <v>361620000</v>
      </c>
      <c r="M6" s="25"/>
      <c r="N6" s="26"/>
      <c r="O6" s="27">
        <v>394</v>
      </c>
      <c r="P6" s="27" t="s">
        <v>106</v>
      </c>
      <c r="Q6" s="27" t="s">
        <v>238</v>
      </c>
      <c r="R6" s="27" t="s">
        <v>107</v>
      </c>
      <c r="S6" s="27" t="s">
        <v>109</v>
      </c>
      <c r="T6" s="27" t="s">
        <v>108</v>
      </c>
      <c r="U6" s="27" t="s">
        <v>239</v>
      </c>
      <c r="V6" s="27" t="s">
        <v>240</v>
      </c>
      <c r="W6" s="27" t="s">
        <v>22</v>
      </c>
      <c r="X6" s="27" t="s">
        <v>19</v>
      </c>
      <c r="Y6" s="27" t="s">
        <v>58</v>
      </c>
      <c r="Z6" s="27" t="s">
        <v>20</v>
      </c>
      <c r="AA6" s="24">
        <v>10045000</v>
      </c>
      <c r="AB6" s="27" t="s">
        <v>241</v>
      </c>
      <c r="AC6" s="27" t="s">
        <v>242</v>
      </c>
      <c r="AD6" s="27" t="s">
        <v>243</v>
      </c>
      <c r="AE6" s="24">
        <v>10045000</v>
      </c>
      <c r="AF6" s="27" t="s">
        <v>244</v>
      </c>
      <c r="AG6" s="27" t="s">
        <v>242</v>
      </c>
      <c r="AH6" s="28" t="s">
        <v>243</v>
      </c>
      <c r="AI6" s="24">
        <v>10045000</v>
      </c>
      <c r="AJ6" s="24">
        <v>10046000</v>
      </c>
      <c r="AK6" s="24">
        <v>10047000</v>
      </c>
      <c r="AL6" s="27" t="s">
        <v>20</v>
      </c>
      <c r="AM6" s="27" t="s">
        <v>236</v>
      </c>
      <c r="AN6" s="27" t="s">
        <v>237</v>
      </c>
      <c r="AO6" s="27" t="s">
        <v>671</v>
      </c>
      <c r="AP6" s="24">
        <v>36</v>
      </c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</row>
    <row r="7" spans="1:69" ht="38.25" x14ac:dyDescent="0.2">
      <c r="A7" s="23">
        <v>3</v>
      </c>
      <c r="B7" s="24">
        <v>3</v>
      </c>
      <c r="C7" s="24" t="s">
        <v>110</v>
      </c>
      <c r="D7" s="24" t="s">
        <v>111</v>
      </c>
      <c r="E7" s="24" t="s">
        <v>108</v>
      </c>
      <c r="F7" s="24" t="s">
        <v>129</v>
      </c>
      <c r="G7" s="24" t="s">
        <v>150</v>
      </c>
      <c r="H7" s="24"/>
      <c r="I7" s="24"/>
      <c r="J7" s="24">
        <v>216</v>
      </c>
      <c r="K7" s="24">
        <v>2773000</v>
      </c>
      <c r="L7" s="24">
        <v>598968000</v>
      </c>
      <c r="M7" s="25"/>
      <c r="N7" s="26"/>
      <c r="O7" s="27" t="s">
        <v>245</v>
      </c>
      <c r="P7" s="27" t="s">
        <v>110</v>
      </c>
      <c r="Q7" s="27" t="s">
        <v>246</v>
      </c>
      <c r="R7" s="27" t="s">
        <v>111</v>
      </c>
      <c r="S7" s="27" t="s">
        <v>113</v>
      </c>
      <c r="T7" s="27" t="s">
        <v>112</v>
      </c>
      <c r="U7" s="27" t="s">
        <v>247</v>
      </c>
      <c r="V7" s="27" t="s">
        <v>248</v>
      </c>
      <c r="W7" s="27" t="s">
        <v>249</v>
      </c>
      <c r="X7" s="27" t="s">
        <v>250</v>
      </c>
      <c r="Y7" s="27" t="s">
        <v>113</v>
      </c>
      <c r="Z7" s="27" t="s">
        <v>251</v>
      </c>
      <c r="AA7" s="24">
        <v>2773000</v>
      </c>
      <c r="AB7" s="27" t="s">
        <v>252</v>
      </c>
      <c r="AC7" s="27" t="s">
        <v>253</v>
      </c>
      <c r="AD7" s="27">
        <v>44551</v>
      </c>
      <c r="AE7" s="24">
        <v>3200000</v>
      </c>
      <c r="AF7" s="27" t="s">
        <v>254</v>
      </c>
      <c r="AG7" s="27" t="s">
        <v>255</v>
      </c>
      <c r="AH7" s="28">
        <v>44456</v>
      </c>
      <c r="AI7" s="24">
        <v>2773000</v>
      </c>
      <c r="AJ7" s="24"/>
      <c r="AK7" s="24"/>
      <c r="AL7" s="27" t="s">
        <v>251</v>
      </c>
      <c r="AM7" s="27"/>
      <c r="AN7" s="27"/>
      <c r="AO7" s="27" t="s">
        <v>671</v>
      </c>
      <c r="AP7" s="24">
        <v>216</v>
      </c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</row>
    <row r="8" spans="1:69" ht="38.25" x14ac:dyDescent="0.2">
      <c r="A8" s="23">
        <v>4</v>
      </c>
      <c r="B8" s="24">
        <v>1</v>
      </c>
      <c r="C8" s="24" t="s">
        <v>114</v>
      </c>
      <c r="D8" s="24" t="s">
        <v>115</v>
      </c>
      <c r="E8" s="24" t="s">
        <v>7</v>
      </c>
      <c r="F8" s="24" t="s">
        <v>8</v>
      </c>
      <c r="G8" s="24" t="s">
        <v>8</v>
      </c>
      <c r="H8" s="24"/>
      <c r="I8" s="24"/>
      <c r="J8" s="24">
        <v>1080</v>
      </c>
      <c r="K8" s="24">
        <v>472500</v>
      </c>
      <c r="L8" s="24">
        <v>510300000</v>
      </c>
      <c r="M8" s="25"/>
      <c r="N8" s="26"/>
      <c r="O8" s="27">
        <v>388</v>
      </c>
      <c r="P8" s="27" t="s">
        <v>114</v>
      </c>
      <c r="Q8" s="27" t="s">
        <v>256</v>
      </c>
      <c r="R8" s="27" t="s">
        <v>115</v>
      </c>
      <c r="S8" s="27" t="s">
        <v>257</v>
      </c>
      <c r="T8" s="27" t="s">
        <v>7</v>
      </c>
      <c r="U8" s="27" t="s">
        <v>258</v>
      </c>
      <c r="V8" s="27" t="s">
        <v>259</v>
      </c>
      <c r="W8" s="27" t="s">
        <v>260</v>
      </c>
      <c r="X8" s="27" t="s">
        <v>261</v>
      </c>
      <c r="Y8" s="27" t="s">
        <v>8</v>
      </c>
      <c r="Z8" s="27" t="s">
        <v>262</v>
      </c>
      <c r="AA8" s="24"/>
      <c r="AB8" s="27"/>
      <c r="AC8" s="27"/>
      <c r="AD8" s="27"/>
      <c r="AE8" s="24"/>
      <c r="AF8" s="27"/>
      <c r="AG8" s="27"/>
      <c r="AH8" s="28"/>
      <c r="AI8" s="24">
        <v>472500</v>
      </c>
      <c r="AJ8" s="24"/>
      <c r="AK8" s="24"/>
      <c r="AL8" s="27" t="s">
        <v>262</v>
      </c>
      <c r="AM8" s="27"/>
      <c r="AN8" s="27"/>
      <c r="AO8" s="27" t="s">
        <v>671</v>
      </c>
      <c r="AP8" s="24">
        <v>1080</v>
      </c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</row>
    <row r="9" spans="1:69" ht="38.25" x14ac:dyDescent="0.2">
      <c r="A9" s="23">
        <v>5</v>
      </c>
      <c r="B9" s="24">
        <v>1</v>
      </c>
      <c r="C9" s="24" t="s">
        <v>1132</v>
      </c>
      <c r="D9" s="24" t="s">
        <v>218</v>
      </c>
      <c r="E9" s="24" t="s">
        <v>72</v>
      </c>
      <c r="F9" s="24" t="s">
        <v>119</v>
      </c>
      <c r="G9" s="24" t="s">
        <v>58</v>
      </c>
      <c r="H9" s="24"/>
      <c r="I9" s="24"/>
      <c r="J9" s="24">
        <v>10800</v>
      </c>
      <c r="K9" s="24">
        <v>630000</v>
      </c>
      <c r="L9" s="24">
        <v>6804000000</v>
      </c>
      <c r="M9" s="25"/>
      <c r="N9" s="26"/>
      <c r="O9" s="27">
        <v>688</v>
      </c>
      <c r="P9" s="27" t="s">
        <v>116</v>
      </c>
      <c r="Q9" s="27" t="s">
        <v>263</v>
      </c>
      <c r="R9" s="27" t="s">
        <v>117</v>
      </c>
      <c r="S9" s="27" t="s">
        <v>73</v>
      </c>
      <c r="T9" s="27" t="s">
        <v>118</v>
      </c>
      <c r="U9" s="27" t="s">
        <v>264</v>
      </c>
      <c r="V9" s="27" t="s">
        <v>265</v>
      </c>
      <c r="W9" s="27" t="s">
        <v>266</v>
      </c>
      <c r="X9" s="27" t="s">
        <v>250</v>
      </c>
      <c r="Y9" s="27" t="s">
        <v>58</v>
      </c>
      <c r="Z9" s="27" t="s">
        <v>262</v>
      </c>
      <c r="AA9" s="24">
        <v>630000</v>
      </c>
      <c r="AB9" s="27" t="s">
        <v>267</v>
      </c>
      <c r="AC9" s="27" t="s">
        <v>268</v>
      </c>
      <c r="AD9" s="27" t="s">
        <v>269</v>
      </c>
      <c r="AE9" s="24">
        <v>630000</v>
      </c>
      <c r="AF9" s="27" t="s">
        <v>270</v>
      </c>
      <c r="AG9" s="27" t="s">
        <v>271</v>
      </c>
      <c r="AH9" s="28">
        <v>44558</v>
      </c>
      <c r="AI9" s="24">
        <v>630000</v>
      </c>
      <c r="AJ9" s="24"/>
      <c r="AK9" s="24"/>
      <c r="AL9" s="27" t="s">
        <v>262</v>
      </c>
      <c r="AM9" s="27"/>
      <c r="AN9" s="27"/>
      <c r="AO9" s="27" t="s">
        <v>671</v>
      </c>
      <c r="AP9" s="24">
        <v>10800</v>
      </c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</row>
    <row r="10" spans="1:69" ht="38.25" x14ac:dyDescent="0.2">
      <c r="A10" s="23">
        <v>6</v>
      </c>
      <c r="B10" s="24">
        <v>4</v>
      </c>
      <c r="C10" s="24" t="s">
        <v>120</v>
      </c>
      <c r="D10" s="24" t="s">
        <v>121</v>
      </c>
      <c r="E10" s="24" t="s">
        <v>72</v>
      </c>
      <c r="F10" s="24" t="s">
        <v>119</v>
      </c>
      <c r="G10" s="24" t="s">
        <v>74</v>
      </c>
      <c r="H10" s="24"/>
      <c r="I10" s="24"/>
      <c r="J10" s="24">
        <v>54000</v>
      </c>
      <c r="K10" s="24">
        <v>483</v>
      </c>
      <c r="L10" s="24">
        <v>26082000</v>
      </c>
      <c r="M10" s="25"/>
      <c r="N10" s="26"/>
      <c r="O10" s="27">
        <v>1</v>
      </c>
      <c r="P10" s="27" t="s">
        <v>273</v>
      </c>
      <c r="Q10" s="27" t="s">
        <v>273</v>
      </c>
      <c r="R10" s="27" t="s">
        <v>9</v>
      </c>
      <c r="S10" s="27" t="s">
        <v>274</v>
      </c>
      <c r="T10" s="27" t="s">
        <v>122</v>
      </c>
      <c r="U10" s="27" t="s">
        <v>275</v>
      </c>
      <c r="V10" s="27" t="s">
        <v>276</v>
      </c>
      <c r="W10" s="27" t="s">
        <v>277</v>
      </c>
      <c r="X10" s="27" t="s">
        <v>278</v>
      </c>
      <c r="Y10" s="27" t="s">
        <v>279</v>
      </c>
      <c r="Z10" s="27" t="s">
        <v>277</v>
      </c>
      <c r="AA10" s="24">
        <v>441</v>
      </c>
      <c r="AB10" s="27" t="s">
        <v>241</v>
      </c>
      <c r="AC10" s="27" t="s">
        <v>242</v>
      </c>
      <c r="AD10" s="27" t="s">
        <v>280</v>
      </c>
      <c r="AE10" s="24">
        <v>483</v>
      </c>
      <c r="AF10" s="27" t="s">
        <v>281</v>
      </c>
      <c r="AG10" s="27" t="s">
        <v>282</v>
      </c>
      <c r="AH10" s="28">
        <v>44573</v>
      </c>
      <c r="AI10" s="24">
        <v>483</v>
      </c>
      <c r="AJ10" s="24"/>
      <c r="AK10" s="24"/>
      <c r="AL10" s="27" t="s">
        <v>283</v>
      </c>
      <c r="AM10" s="27"/>
      <c r="AN10" s="27"/>
      <c r="AO10" s="27" t="s">
        <v>671</v>
      </c>
      <c r="AP10" s="24">
        <v>54000</v>
      </c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</row>
    <row r="11" spans="1:69" ht="38.25" x14ac:dyDescent="0.2">
      <c r="A11" s="23">
        <v>7</v>
      </c>
      <c r="B11" s="24">
        <v>1</v>
      </c>
      <c r="C11" s="24" t="s">
        <v>1133</v>
      </c>
      <c r="D11" s="24" t="s">
        <v>125</v>
      </c>
      <c r="E11" s="24" t="s">
        <v>7</v>
      </c>
      <c r="F11" s="24" t="s">
        <v>62</v>
      </c>
      <c r="G11" s="24" t="s">
        <v>8</v>
      </c>
      <c r="H11" s="24"/>
      <c r="I11" s="24"/>
      <c r="J11" s="24">
        <v>9000</v>
      </c>
      <c r="K11" s="24">
        <v>121428</v>
      </c>
      <c r="L11" s="24">
        <v>1092852000</v>
      </c>
      <c r="M11" s="25"/>
      <c r="N11" s="26"/>
      <c r="O11" s="27">
        <v>379</v>
      </c>
      <c r="P11" s="27" t="s">
        <v>124</v>
      </c>
      <c r="Q11" s="27" t="s">
        <v>284</v>
      </c>
      <c r="R11" s="27" t="s">
        <v>125</v>
      </c>
      <c r="S11" s="27" t="s">
        <v>96</v>
      </c>
      <c r="T11" s="27" t="s">
        <v>7</v>
      </c>
      <c r="U11" s="27" t="s">
        <v>285</v>
      </c>
      <c r="V11" s="27" t="s">
        <v>286</v>
      </c>
      <c r="W11" s="27" t="s">
        <v>287</v>
      </c>
      <c r="X11" s="27" t="s">
        <v>288</v>
      </c>
      <c r="Y11" s="27" t="s">
        <v>8</v>
      </c>
      <c r="Z11" s="27" t="s">
        <v>289</v>
      </c>
      <c r="AA11" s="24">
        <v>121428</v>
      </c>
      <c r="AB11" s="27" t="s">
        <v>290</v>
      </c>
      <c r="AC11" s="27" t="s">
        <v>291</v>
      </c>
      <c r="AD11" s="27" t="s">
        <v>292</v>
      </c>
      <c r="AE11" s="24">
        <v>121428</v>
      </c>
      <c r="AF11" s="27" t="s">
        <v>290</v>
      </c>
      <c r="AG11" s="27" t="s">
        <v>291</v>
      </c>
      <c r="AH11" s="28" t="s">
        <v>292</v>
      </c>
      <c r="AI11" s="24">
        <v>121428</v>
      </c>
      <c r="AJ11" s="24"/>
      <c r="AK11" s="24"/>
      <c r="AL11" s="27" t="s">
        <v>289</v>
      </c>
      <c r="AM11" s="27"/>
      <c r="AN11" s="27"/>
      <c r="AO11" s="27" t="s">
        <v>671</v>
      </c>
      <c r="AP11" s="24">
        <v>9000</v>
      </c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</row>
    <row r="12" spans="1:69" ht="38.25" x14ac:dyDescent="0.2">
      <c r="A12" s="23">
        <v>8</v>
      </c>
      <c r="B12" s="24">
        <v>1</v>
      </c>
      <c r="C12" s="24" t="s">
        <v>1134</v>
      </c>
      <c r="D12" s="24" t="s">
        <v>127</v>
      </c>
      <c r="E12" s="24" t="s">
        <v>7</v>
      </c>
      <c r="F12" s="24" t="s">
        <v>8</v>
      </c>
      <c r="G12" s="24" t="s">
        <v>8</v>
      </c>
      <c r="H12" s="24"/>
      <c r="I12" s="24"/>
      <c r="J12" s="24">
        <v>27000</v>
      </c>
      <c r="K12" s="24">
        <v>17000</v>
      </c>
      <c r="L12" s="24">
        <v>459000000</v>
      </c>
      <c r="M12" s="25"/>
      <c r="N12" s="26"/>
      <c r="O12" s="27">
        <v>405</v>
      </c>
      <c r="P12" s="27" t="s">
        <v>126</v>
      </c>
      <c r="Q12" s="27" t="s">
        <v>294</v>
      </c>
      <c r="R12" s="27" t="s">
        <v>127</v>
      </c>
      <c r="S12" s="27" t="s">
        <v>18</v>
      </c>
      <c r="T12" s="27" t="s">
        <v>21</v>
      </c>
      <c r="U12" s="27" t="s">
        <v>295</v>
      </c>
      <c r="V12" s="27" t="s">
        <v>296</v>
      </c>
      <c r="W12" s="27" t="s">
        <v>297</v>
      </c>
      <c r="X12" s="27" t="s">
        <v>298</v>
      </c>
      <c r="Y12" s="27" t="s">
        <v>23</v>
      </c>
      <c r="Z12" s="27" t="s">
        <v>299</v>
      </c>
      <c r="AA12" s="24">
        <v>17000</v>
      </c>
      <c r="AB12" s="27" t="s">
        <v>300</v>
      </c>
      <c r="AC12" s="27" t="s">
        <v>301</v>
      </c>
      <c r="AD12" s="27" t="s">
        <v>302</v>
      </c>
      <c r="AE12" s="24">
        <v>17000</v>
      </c>
      <c r="AF12" s="27" t="s">
        <v>300</v>
      </c>
      <c r="AG12" s="27" t="s">
        <v>301</v>
      </c>
      <c r="AH12" s="28" t="s">
        <v>302</v>
      </c>
      <c r="AI12" s="24">
        <v>17000</v>
      </c>
      <c r="AJ12" s="24">
        <v>18000</v>
      </c>
      <c r="AK12" s="24">
        <v>19000</v>
      </c>
      <c r="AL12" s="27" t="s">
        <v>303</v>
      </c>
      <c r="AM12" s="27" t="s">
        <v>304</v>
      </c>
      <c r="AN12" s="27" t="s">
        <v>305</v>
      </c>
      <c r="AO12" s="27" t="s">
        <v>671</v>
      </c>
      <c r="AP12" s="24">
        <v>27000</v>
      </c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</row>
    <row r="13" spans="1:69" ht="38.25" x14ac:dyDescent="0.2">
      <c r="A13" s="23">
        <v>9</v>
      </c>
      <c r="B13" s="24">
        <v>1</v>
      </c>
      <c r="C13" s="24" t="s">
        <v>306</v>
      </c>
      <c r="D13" s="24" t="s">
        <v>128</v>
      </c>
      <c r="E13" s="24" t="s">
        <v>108</v>
      </c>
      <c r="F13" s="24" t="s">
        <v>129</v>
      </c>
      <c r="G13" s="24" t="s">
        <v>58</v>
      </c>
      <c r="H13" s="24"/>
      <c r="I13" s="24"/>
      <c r="J13" s="24">
        <v>9000</v>
      </c>
      <c r="K13" s="24">
        <v>300000</v>
      </c>
      <c r="L13" s="24">
        <v>2700000000</v>
      </c>
      <c r="M13" s="25"/>
      <c r="N13" s="26"/>
      <c r="O13" s="27">
        <v>346</v>
      </c>
      <c r="P13" s="27" t="s">
        <v>306</v>
      </c>
      <c r="Q13" s="27" t="s">
        <v>307</v>
      </c>
      <c r="R13" s="27" t="s">
        <v>128</v>
      </c>
      <c r="S13" s="27" t="s">
        <v>308</v>
      </c>
      <c r="T13" s="27" t="s">
        <v>108</v>
      </c>
      <c r="U13" s="27" t="s">
        <v>309</v>
      </c>
      <c r="V13" s="27" t="s">
        <v>310</v>
      </c>
      <c r="W13" s="27" t="s">
        <v>297</v>
      </c>
      <c r="X13" s="27" t="s">
        <v>298</v>
      </c>
      <c r="Y13" s="27" t="s">
        <v>23</v>
      </c>
      <c r="Z13" s="27" t="s">
        <v>299</v>
      </c>
      <c r="AA13" s="24">
        <v>300000</v>
      </c>
      <c r="AB13" s="27" t="s">
        <v>311</v>
      </c>
      <c r="AC13" s="27" t="s">
        <v>312</v>
      </c>
      <c r="AD13" s="27" t="s">
        <v>313</v>
      </c>
      <c r="AE13" s="24">
        <v>300000</v>
      </c>
      <c r="AF13" s="27" t="s">
        <v>311</v>
      </c>
      <c r="AG13" s="27" t="s">
        <v>312</v>
      </c>
      <c r="AH13" s="28" t="s">
        <v>313</v>
      </c>
      <c r="AI13" s="24">
        <v>300000</v>
      </c>
      <c r="AJ13" s="24">
        <v>330000</v>
      </c>
      <c r="AK13" s="24">
        <v>315000</v>
      </c>
      <c r="AL13" s="27" t="s">
        <v>303</v>
      </c>
      <c r="AM13" s="27" t="s">
        <v>304</v>
      </c>
      <c r="AN13" s="27" t="s">
        <v>305</v>
      </c>
      <c r="AO13" s="27" t="s">
        <v>671</v>
      </c>
      <c r="AP13" s="24">
        <v>9000</v>
      </c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</row>
    <row r="14" spans="1:69" ht="38.25" x14ac:dyDescent="0.2">
      <c r="A14" s="23">
        <v>10</v>
      </c>
      <c r="B14" s="24">
        <v>1</v>
      </c>
      <c r="C14" s="24" t="s">
        <v>306</v>
      </c>
      <c r="D14" s="24" t="s">
        <v>130</v>
      </c>
      <c r="E14" s="24" t="s">
        <v>108</v>
      </c>
      <c r="F14" s="24" t="s">
        <v>129</v>
      </c>
      <c r="G14" s="24" t="s">
        <v>58</v>
      </c>
      <c r="H14" s="24"/>
      <c r="I14" s="24"/>
      <c r="J14" s="24">
        <v>5400</v>
      </c>
      <c r="K14" s="24">
        <v>850000</v>
      </c>
      <c r="L14" s="24">
        <v>4590000000</v>
      </c>
      <c r="M14" s="25"/>
      <c r="N14" s="26"/>
      <c r="O14" s="27">
        <v>346</v>
      </c>
      <c r="P14" s="27" t="s">
        <v>306</v>
      </c>
      <c r="Q14" s="27" t="s">
        <v>307</v>
      </c>
      <c r="R14" s="27" t="s">
        <v>130</v>
      </c>
      <c r="S14" s="27" t="s">
        <v>308</v>
      </c>
      <c r="T14" s="27" t="s">
        <v>108</v>
      </c>
      <c r="U14" s="27" t="s">
        <v>314</v>
      </c>
      <c r="V14" s="27" t="s">
        <v>315</v>
      </c>
      <c r="W14" s="27" t="s">
        <v>297</v>
      </c>
      <c r="X14" s="27" t="s">
        <v>298</v>
      </c>
      <c r="Y14" s="27" t="s">
        <v>23</v>
      </c>
      <c r="Z14" s="27" t="s">
        <v>299</v>
      </c>
      <c r="AA14" s="24">
        <v>850000</v>
      </c>
      <c r="AB14" s="27" t="s">
        <v>311</v>
      </c>
      <c r="AC14" s="27" t="s">
        <v>312</v>
      </c>
      <c r="AD14" s="27" t="s">
        <v>313</v>
      </c>
      <c r="AE14" s="24">
        <v>850000</v>
      </c>
      <c r="AF14" s="27" t="s">
        <v>311</v>
      </c>
      <c r="AG14" s="27" t="s">
        <v>312</v>
      </c>
      <c r="AH14" s="28" t="s">
        <v>313</v>
      </c>
      <c r="AI14" s="24">
        <v>850000</v>
      </c>
      <c r="AJ14" s="24">
        <v>860000</v>
      </c>
      <c r="AK14" s="24">
        <v>855000</v>
      </c>
      <c r="AL14" s="27" t="s">
        <v>303</v>
      </c>
      <c r="AM14" s="27" t="s">
        <v>304</v>
      </c>
      <c r="AN14" s="27" t="s">
        <v>305</v>
      </c>
      <c r="AO14" s="27" t="s">
        <v>671</v>
      </c>
      <c r="AP14" s="24">
        <v>5400</v>
      </c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</row>
    <row r="15" spans="1:69" ht="38.25" x14ac:dyDescent="0.2">
      <c r="A15" s="23">
        <v>11</v>
      </c>
      <c r="B15" s="24">
        <v>1</v>
      </c>
      <c r="C15" s="24" t="s">
        <v>131</v>
      </c>
      <c r="D15" s="24" t="s">
        <v>132</v>
      </c>
      <c r="E15" s="24" t="s">
        <v>108</v>
      </c>
      <c r="F15" s="24" t="s">
        <v>129</v>
      </c>
      <c r="G15" s="24" t="s">
        <v>58</v>
      </c>
      <c r="H15" s="24"/>
      <c r="I15" s="24"/>
      <c r="J15" s="24">
        <v>180</v>
      </c>
      <c r="K15" s="24">
        <v>800000</v>
      </c>
      <c r="L15" s="24">
        <v>144000000</v>
      </c>
      <c r="M15" s="25"/>
      <c r="N15" s="26"/>
      <c r="O15" s="27" t="s">
        <v>245</v>
      </c>
      <c r="P15" s="27" t="s">
        <v>131</v>
      </c>
      <c r="Q15" s="27" t="s">
        <v>316</v>
      </c>
      <c r="R15" s="27" t="s">
        <v>132</v>
      </c>
      <c r="S15" s="27" t="s">
        <v>317</v>
      </c>
      <c r="T15" s="27" t="s">
        <v>108</v>
      </c>
      <c r="U15" s="27" t="s">
        <v>318</v>
      </c>
      <c r="V15" s="27" t="s">
        <v>319</v>
      </c>
      <c r="W15" s="27" t="s">
        <v>297</v>
      </c>
      <c r="X15" s="27" t="s">
        <v>298</v>
      </c>
      <c r="Y15" s="27" t="s">
        <v>23</v>
      </c>
      <c r="Z15" s="27" t="s">
        <v>299</v>
      </c>
      <c r="AA15" s="24">
        <v>800000</v>
      </c>
      <c r="AB15" s="27" t="s">
        <v>311</v>
      </c>
      <c r="AC15" s="27" t="s">
        <v>312</v>
      </c>
      <c r="AD15" s="27" t="s">
        <v>313</v>
      </c>
      <c r="AE15" s="24">
        <v>800000</v>
      </c>
      <c r="AF15" s="27" t="s">
        <v>311</v>
      </c>
      <c r="AG15" s="27" t="s">
        <v>312</v>
      </c>
      <c r="AH15" s="28" t="s">
        <v>313</v>
      </c>
      <c r="AI15" s="24">
        <v>800000</v>
      </c>
      <c r="AJ15" s="24">
        <v>810000</v>
      </c>
      <c r="AK15" s="24">
        <v>820000</v>
      </c>
      <c r="AL15" s="27" t="s">
        <v>303</v>
      </c>
      <c r="AM15" s="27" t="s">
        <v>304</v>
      </c>
      <c r="AN15" s="27" t="s">
        <v>305</v>
      </c>
      <c r="AO15" s="27" t="s">
        <v>671</v>
      </c>
      <c r="AP15" s="24">
        <v>180</v>
      </c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</row>
    <row r="16" spans="1:69" ht="38.25" x14ac:dyDescent="0.2">
      <c r="A16" s="23">
        <v>12</v>
      </c>
      <c r="B16" s="24">
        <v>5</v>
      </c>
      <c r="C16" s="24" t="s">
        <v>133</v>
      </c>
      <c r="D16" s="24" t="s">
        <v>134</v>
      </c>
      <c r="E16" s="24" t="s">
        <v>108</v>
      </c>
      <c r="F16" s="24" t="s">
        <v>129</v>
      </c>
      <c r="G16" s="24" t="s">
        <v>87</v>
      </c>
      <c r="H16" s="24"/>
      <c r="I16" s="24"/>
      <c r="J16" s="24">
        <v>540</v>
      </c>
      <c r="K16" s="24">
        <v>129502</v>
      </c>
      <c r="L16" s="24">
        <v>69931080</v>
      </c>
      <c r="M16" s="25"/>
      <c r="N16" s="26"/>
      <c r="O16" s="27">
        <v>291</v>
      </c>
      <c r="P16" s="27" t="s">
        <v>133</v>
      </c>
      <c r="Q16" s="27" t="s">
        <v>320</v>
      </c>
      <c r="R16" s="27" t="s">
        <v>134</v>
      </c>
      <c r="S16" s="27" t="s">
        <v>165</v>
      </c>
      <c r="T16" s="27" t="s">
        <v>108</v>
      </c>
      <c r="U16" s="27" t="s">
        <v>321</v>
      </c>
      <c r="V16" s="27" t="s">
        <v>322</v>
      </c>
      <c r="W16" s="27" t="s">
        <v>323</v>
      </c>
      <c r="X16" s="27" t="s">
        <v>324</v>
      </c>
      <c r="Y16" s="27" t="s">
        <v>325</v>
      </c>
      <c r="Z16" s="27" t="s">
        <v>326</v>
      </c>
      <c r="AA16" s="24">
        <v>129502</v>
      </c>
      <c r="AB16" s="27" t="s">
        <v>327</v>
      </c>
      <c r="AC16" s="27" t="s">
        <v>328</v>
      </c>
      <c r="AD16" s="27">
        <v>44322</v>
      </c>
      <c r="AE16" s="24">
        <v>129502</v>
      </c>
      <c r="AF16" s="27" t="s">
        <v>327</v>
      </c>
      <c r="AG16" s="27" t="s">
        <v>328</v>
      </c>
      <c r="AH16" s="28">
        <v>44322</v>
      </c>
      <c r="AI16" s="24"/>
      <c r="AJ16" s="24"/>
      <c r="AK16" s="24"/>
      <c r="AL16" s="27"/>
      <c r="AM16" s="27"/>
      <c r="AN16" s="27"/>
      <c r="AO16" s="27" t="s">
        <v>671</v>
      </c>
      <c r="AP16" s="24">
        <v>540</v>
      </c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</row>
    <row r="17" spans="1:69" ht="38.25" x14ac:dyDescent="0.2">
      <c r="A17" s="23">
        <v>13</v>
      </c>
      <c r="B17" s="24">
        <v>5</v>
      </c>
      <c r="C17" s="24" t="s">
        <v>1135</v>
      </c>
      <c r="D17" s="24" t="s">
        <v>136</v>
      </c>
      <c r="E17" s="24" t="s">
        <v>72</v>
      </c>
      <c r="F17" s="24" t="s">
        <v>119</v>
      </c>
      <c r="G17" s="24" t="s">
        <v>74</v>
      </c>
      <c r="H17" s="24"/>
      <c r="I17" s="24"/>
      <c r="J17" s="24">
        <v>360</v>
      </c>
      <c r="K17" s="24">
        <v>289000</v>
      </c>
      <c r="L17" s="24">
        <v>104040000</v>
      </c>
      <c r="M17" s="25"/>
      <c r="N17" s="26"/>
      <c r="O17" s="27">
        <v>453</v>
      </c>
      <c r="P17" s="27" t="s">
        <v>135</v>
      </c>
      <c r="Q17" s="27" t="s">
        <v>329</v>
      </c>
      <c r="R17" s="27" t="s">
        <v>136</v>
      </c>
      <c r="S17" s="27" t="s">
        <v>73</v>
      </c>
      <c r="T17" s="27" t="s">
        <v>72</v>
      </c>
      <c r="U17" s="27" t="s">
        <v>330</v>
      </c>
      <c r="V17" s="27" t="s">
        <v>331</v>
      </c>
      <c r="W17" s="27" t="s">
        <v>332</v>
      </c>
      <c r="X17" s="27" t="s">
        <v>333</v>
      </c>
      <c r="Y17" s="27" t="s">
        <v>74</v>
      </c>
      <c r="Z17" s="27" t="s">
        <v>334</v>
      </c>
      <c r="AA17" s="24">
        <v>287000</v>
      </c>
      <c r="AB17" s="27" t="s">
        <v>335</v>
      </c>
      <c r="AC17" s="27" t="s">
        <v>336</v>
      </c>
      <c r="AD17" s="27" t="s">
        <v>337</v>
      </c>
      <c r="AE17" s="24">
        <v>289000</v>
      </c>
      <c r="AF17" s="27" t="s">
        <v>267</v>
      </c>
      <c r="AG17" s="27" t="s">
        <v>338</v>
      </c>
      <c r="AH17" s="28" t="s">
        <v>269</v>
      </c>
      <c r="AI17" s="24"/>
      <c r="AJ17" s="24"/>
      <c r="AK17" s="24"/>
      <c r="AL17" s="27"/>
      <c r="AM17" s="27"/>
      <c r="AN17" s="27"/>
      <c r="AO17" s="27" t="s">
        <v>671</v>
      </c>
      <c r="AP17" s="24">
        <v>360</v>
      </c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</row>
    <row r="18" spans="1:69" ht="38.25" x14ac:dyDescent="0.2">
      <c r="A18" s="23">
        <v>14</v>
      </c>
      <c r="B18" s="24">
        <v>1</v>
      </c>
      <c r="C18" s="24" t="s">
        <v>137</v>
      </c>
      <c r="D18" s="24" t="s">
        <v>138</v>
      </c>
      <c r="E18" s="24" t="s">
        <v>139</v>
      </c>
      <c r="F18" s="24" t="s">
        <v>119</v>
      </c>
      <c r="G18" s="24" t="s">
        <v>58</v>
      </c>
      <c r="H18" s="24"/>
      <c r="I18" s="24"/>
      <c r="J18" s="24">
        <v>18</v>
      </c>
      <c r="K18" s="24">
        <v>27140378</v>
      </c>
      <c r="L18" s="24">
        <v>488526804</v>
      </c>
      <c r="M18" s="25"/>
      <c r="N18" s="26"/>
      <c r="O18" s="27">
        <v>394</v>
      </c>
      <c r="P18" s="27" t="s">
        <v>137</v>
      </c>
      <c r="Q18" s="27" t="s">
        <v>339</v>
      </c>
      <c r="R18" s="27" t="s">
        <v>138</v>
      </c>
      <c r="S18" s="27" t="s">
        <v>340</v>
      </c>
      <c r="T18" s="27" t="s">
        <v>341</v>
      </c>
      <c r="U18" s="27" t="s">
        <v>342</v>
      </c>
      <c r="V18" s="27" t="s">
        <v>343</v>
      </c>
      <c r="W18" s="27" t="s">
        <v>344</v>
      </c>
      <c r="X18" s="27" t="s">
        <v>345</v>
      </c>
      <c r="Y18" s="27" t="s">
        <v>346</v>
      </c>
      <c r="Z18" s="27" t="s">
        <v>347</v>
      </c>
      <c r="AA18" s="24">
        <v>27140378</v>
      </c>
      <c r="AB18" s="27" t="s">
        <v>348</v>
      </c>
      <c r="AC18" s="27" t="s">
        <v>349</v>
      </c>
      <c r="AD18" s="27" t="s">
        <v>313</v>
      </c>
      <c r="AE18" s="24">
        <v>27140378</v>
      </c>
      <c r="AF18" s="27" t="s">
        <v>348</v>
      </c>
      <c r="AG18" s="27" t="s">
        <v>349</v>
      </c>
      <c r="AH18" s="28" t="s">
        <v>313</v>
      </c>
      <c r="AI18" s="24">
        <v>27140378</v>
      </c>
      <c r="AJ18" s="24"/>
      <c r="AK18" s="24"/>
      <c r="AL18" s="27" t="s">
        <v>350</v>
      </c>
      <c r="AM18" s="27"/>
      <c r="AN18" s="27"/>
      <c r="AO18" s="27" t="s">
        <v>671</v>
      </c>
      <c r="AP18" s="24">
        <v>18</v>
      </c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</row>
    <row r="19" spans="1:69" ht="38.25" x14ac:dyDescent="0.2">
      <c r="A19" s="23">
        <v>15</v>
      </c>
      <c r="B19" s="24">
        <v>1</v>
      </c>
      <c r="C19" s="24" t="s">
        <v>140</v>
      </c>
      <c r="D19" s="24" t="s">
        <v>141</v>
      </c>
      <c r="E19" s="24" t="s">
        <v>139</v>
      </c>
      <c r="F19" s="24" t="s">
        <v>119</v>
      </c>
      <c r="G19" s="24" t="s">
        <v>58</v>
      </c>
      <c r="H19" s="24"/>
      <c r="I19" s="24"/>
      <c r="J19" s="24">
        <v>36</v>
      </c>
      <c r="K19" s="24">
        <v>27905226</v>
      </c>
      <c r="L19" s="24">
        <v>1004588136</v>
      </c>
      <c r="M19" s="25"/>
      <c r="N19" s="26"/>
      <c r="O19" s="27">
        <v>396</v>
      </c>
      <c r="P19" s="27" t="s">
        <v>140</v>
      </c>
      <c r="Q19" s="27" t="s">
        <v>351</v>
      </c>
      <c r="R19" s="27" t="s">
        <v>141</v>
      </c>
      <c r="S19" s="27" t="s">
        <v>340</v>
      </c>
      <c r="T19" s="27" t="s">
        <v>341</v>
      </c>
      <c r="U19" s="27" t="s">
        <v>352</v>
      </c>
      <c r="V19" s="27" t="s">
        <v>353</v>
      </c>
      <c r="W19" s="27" t="s">
        <v>344</v>
      </c>
      <c r="X19" s="27" t="s">
        <v>345</v>
      </c>
      <c r="Y19" s="27" t="s">
        <v>346</v>
      </c>
      <c r="Z19" s="27" t="s">
        <v>347</v>
      </c>
      <c r="AA19" s="24">
        <v>27905226</v>
      </c>
      <c r="AB19" s="27" t="s">
        <v>354</v>
      </c>
      <c r="AC19" s="27" t="s">
        <v>355</v>
      </c>
      <c r="AD19" s="27" t="s">
        <v>337</v>
      </c>
      <c r="AE19" s="24">
        <v>27905226</v>
      </c>
      <c r="AF19" s="27" t="s">
        <v>356</v>
      </c>
      <c r="AG19" s="27" t="s">
        <v>357</v>
      </c>
      <c r="AH19" s="28" t="s">
        <v>358</v>
      </c>
      <c r="AI19" s="24">
        <v>27905226</v>
      </c>
      <c r="AJ19" s="24"/>
      <c r="AK19" s="24"/>
      <c r="AL19" s="27" t="s">
        <v>350</v>
      </c>
      <c r="AM19" s="27"/>
      <c r="AN19" s="27"/>
      <c r="AO19" s="27" t="s">
        <v>671</v>
      </c>
      <c r="AP19" s="24">
        <v>36</v>
      </c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</row>
    <row r="20" spans="1:69" ht="38.25" x14ac:dyDescent="0.2">
      <c r="A20" s="23">
        <v>16</v>
      </c>
      <c r="B20" s="24">
        <v>2</v>
      </c>
      <c r="C20" s="24" t="s">
        <v>1136</v>
      </c>
      <c r="D20" s="24" t="s">
        <v>143</v>
      </c>
      <c r="E20" s="24" t="s">
        <v>7</v>
      </c>
      <c r="F20" s="24" t="s">
        <v>8</v>
      </c>
      <c r="G20" s="24" t="s">
        <v>8</v>
      </c>
      <c r="H20" s="24"/>
      <c r="I20" s="24"/>
      <c r="J20" s="24">
        <v>21600</v>
      </c>
      <c r="K20" s="24">
        <v>8300</v>
      </c>
      <c r="L20" s="24">
        <v>179280000</v>
      </c>
      <c r="M20" s="25"/>
      <c r="N20" s="26"/>
      <c r="O20" s="27">
        <v>436</v>
      </c>
      <c r="P20" s="27" t="s">
        <v>142</v>
      </c>
      <c r="Q20" s="27" t="s">
        <v>359</v>
      </c>
      <c r="R20" s="27" t="s">
        <v>161</v>
      </c>
      <c r="S20" s="27" t="s">
        <v>360</v>
      </c>
      <c r="T20" s="27" t="s">
        <v>7</v>
      </c>
      <c r="U20" s="27" t="s">
        <v>361</v>
      </c>
      <c r="V20" s="27" t="s">
        <v>362</v>
      </c>
      <c r="W20" s="27" t="s">
        <v>363</v>
      </c>
      <c r="X20" s="27" t="s">
        <v>364</v>
      </c>
      <c r="Y20" s="27" t="s">
        <v>100</v>
      </c>
      <c r="Z20" s="27" t="s">
        <v>365</v>
      </c>
      <c r="AA20" s="24"/>
      <c r="AB20" s="27"/>
      <c r="AC20" s="27"/>
      <c r="AD20" s="27"/>
      <c r="AE20" s="24"/>
      <c r="AF20" s="27"/>
      <c r="AG20" s="27"/>
      <c r="AH20" s="28"/>
      <c r="AI20" s="24">
        <v>8300</v>
      </c>
      <c r="AJ20" s="24">
        <v>9000</v>
      </c>
      <c r="AK20" s="24">
        <v>10000</v>
      </c>
      <c r="AL20" s="27" t="s">
        <v>365</v>
      </c>
      <c r="AM20" s="27" t="s">
        <v>366</v>
      </c>
      <c r="AN20" s="27" t="s">
        <v>367</v>
      </c>
      <c r="AO20" s="27" t="s">
        <v>671</v>
      </c>
      <c r="AP20" s="24">
        <v>21600</v>
      </c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</row>
    <row r="21" spans="1:69" ht="51" x14ac:dyDescent="0.2">
      <c r="A21" s="23">
        <v>17</v>
      </c>
      <c r="B21" s="24">
        <v>4</v>
      </c>
      <c r="C21" s="24" t="s">
        <v>144</v>
      </c>
      <c r="D21" s="24" t="s">
        <v>145</v>
      </c>
      <c r="E21" s="24" t="s">
        <v>146</v>
      </c>
      <c r="F21" s="24" t="s">
        <v>129</v>
      </c>
      <c r="G21" s="24" t="s">
        <v>58</v>
      </c>
      <c r="H21" s="24"/>
      <c r="I21" s="24"/>
      <c r="J21" s="24">
        <v>180</v>
      </c>
      <c r="K21" s="24">
        <v>1197000</v>
      </c>
      <c r="L21" s="24">
        <v>215460000</v>
      </c>
      <c r="M21" s="25"/>
      <c r="N21" s="26"/>
      <c r="O21" s="27">
        <v>375</v>
      </c>
      <c r="P21" s="27" t="s">
        <v>144</v>
      </c>
      <c r="Q21" s="27" t="s">
        <v>368</v>
      </c>
      <c r="R21" s="27" t="s">
        <v>145</v>
      </c>
      <c r="S21" s="27" t="s">
        <v>369</v>
      </c>
      <c r="T21" s="27" t="s">
        <v>146</v>
      </c>
      <c r="U21" s="27" t="s">
        <v>370</v>
      </c>
      <c r="V21" s="27" t="s">
        <v>371</v>
      </c>
      <c r="W21" s="27" t="s">
        <v>372</v>
      </c>
      <c r="X21" s="27" t="s">
        <v>373</v>
      </c>
      <c r="Y21" s="27" t="s">
        <v>58</v>
      </c>
      <c r="Z21" s="27" t="s">
        <v>372</v>
      </c>
      <c r="AA21" s="24">
        <v>1197000</v>
      </c>
      <c r="AB21" s="27" t="s">
        <v>374</v>
      </c>
      <c r="AC21" s="27" t="s">
        <v>375</v>
      </c>
      <c r="AD21" s="27">
        <v>44210</v>
      </c>
      <c r="AE21" s="24">
        <v>1197000</v>
      </c>
      <c r="AF21" s="27" t="s">
        <v>374</v>
      </c>
      <c r="AG21" s="27" t="s">
        <v>375</v>
      </c>
      <c r="AH21" s="28">
        <v>44210</v>
      </c>
      <c r="AI21" s="24">
        <v>1197000</v>
      </c>
      <c r="AJ21" s="24"/>
      <c r="AK21" s="24"/>
      <c r="AL21" s="27" t="s">
        <v>372</v>
      </c>
      <c r="AM21" s="27"/>
      <c r="AN21" s="27"/>
      <c r="AO21" s="27" t="s">
        <v>671</v>
      </c>
      <c r="AP21" s="24">
        <v>180</v>
      </c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</row>
    <row r="22" spans="1:69" ht="51" x14ac:dyDescent="0.2">
      <c r="A22" s="23">
        <v>18</v>
      </c>
      <c r="B22" s="24">
        <v>1</v>
      </c>
      <c r="C22" s="24" t="s">
        <v>1137</v>
      </c>
      <c r="D22" s="24" t="s">
        <v>68</v>
      </c>
      <c r="E22" s="24" t="s">
        <v>148</v>
      </c>
      <c r="F22" s="24" t="s">
        <v>149</v>
      </c>
      <c r="G22" s="24" t="s">
        <v>150</v>
      </c>
      <c r="H22" s="24"/>
      <c r="I22" s="24"/>
      <c r="J22" s="24">
        <v>540</v>
      </c>
      <c r="K22" s="24">
        <v>934500</v>
      </c>
      <c r="L22" s="24">
        <v>504630000</v>
      </c>
      <c r="M22" s="25"/>
      <c r="N22" s="26"/>
      <c r="O22" s="27">
        <v>879</v>
      </c>
      <c r="P22" s="27" t="s">
        <v>147</v>
      </c>
      <c r="Q22" s="27" t="s">
        <v>376</v>
      </c>
      <c r="R22" s="27" t="s">
        <v>68</v>
      </c>
      <c r="S22" s="27" t="s">
        <v>148</v>
      </c>
      <c r="T22" s="27" t="s">
        <v>149</v>
      </c>
      <c r="U22" s="27" t="s">
        <v>377</v>
      </c>
      <c r="V22" s="27" t="s">
        <v>378</v>
      </c>
      <c r="W22" s="27" t="s">
        <v>379</v>
      </c>
      <c r="X22" s="27" t="s">
        <v>333</v>
      </c>
      <c r="Y22" s="27" t="s">
        <v>150</v>
      </c>
      <c r="Z22" s="27" t="s">
        <v>380</v>
      </c>
      <c r="AA22" s="24">
        <v>934500</v>
      </c>
      <c r="AB22" s="27" t="s">
        <v>381</v>
      </c>
      <c r="AC22" s="27" t="s">
        <v>382</v>
      </c>
      <c r="AD22" s="27">
        <v>44573</v>
      </c>
      <c r="AE22" s="24">
        <v>934500</v>
      </c>
      <c r="AF22" s="27" t="s">
        <v>381</v>
      </c>
      <c r="AG22" s="27" t="s">
        <v>382</v>
      </c>
      <c r="AH22" s="28">
        <v>44573</v>
      </c>
      <c r="AI22" s="24">
        <v>934500</v>
      </c>
      <c r="AJ22" s="24"/>
      <c r="AK22" s="24"/>
      <c r="AL22" s="27" t="s">
        <v>380</v>
      </c>
      <c r="AM22" s="27"/>
      <c r="AN22" s="27"/>
      <c r="AO22" s="27" t="s">
        <v>671</v>
      </c>
      <c r="AP22" s="24">
        <v>540</v>
      </c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</row>
    <row r="23" spans="1:69" ht="51" x14ac:dyDescent="0.2">
      <c r="A23" s="23">
        <v>19</v>
      </c>
      <c r="B23" s="24">
        <v>5</v>
      </c>
      <c r="C23" s="24" t="s">
        <v>151</v>
      </c>
      <c r="D23" s="24" t="s">
        <v>152</v>
      </c>
      <c r="E23" s="24" t="s">
        <v>7</v>
      </c>
      <c r="F23" s="24" t="s">
        <v>1167</v>
      </c>
      <c r="G23" s="24" t="s">
        <v>154</v>
      </c>
      <c r="H23" s="24"/>
      <c r="I23" s="24"/>
      <c r="J23" s="24">
        <v>2340</v>
      </c>
      <c r="K23" s="24">
        <v>91350</v>
      </c>
      <c r="L23" s="24">
        <v>213759000</v>
      </c>
      <c r="M23" s="25"/>
      <c r="N23" s="26"/>
      <c r="O23" s="27" t="s">
        <v>245</v>
      </c>
      <c r="P23" s="27" t="s">
        <v>151</v>
      </c>
      <c r="Q23" s="27" t="s">
        <v>383</v>
      </c>
      <c r="R23" s="27" t="s">
        <v>152</v>
      </c>
      <c r="S23" s="27" t="s">
        <v>153</v>
      </c>
      <c r="T23" s="27" t="s">
        <v>7</v>
      </c>
      <c r="U23" s="27" t="s">
        <v>384</v>
      </c>
      <c r="V23" s="27" t="s">
        <v>385</v>
      </c>
      <c r="W23" s="27" t="s">
        <v>386</v>
      </c>
      <c r="X23" s="27" t="s">
        <v>387</v>
      </c>
      <c r="Y23" s="27" t="s">
        <v>154</v>
      </c>
      <c r="Z23" s="27" t="s">
        <v>380</v>
      </c>
      <c r="AA23" s="24">
        <v>91350</v>
      </c>
      <c r="AB23" s="27" t="s">
        <v>388</v>
      </c>
      <c r="AC23" s="27" t="s">
        <v>389</v>
      </c>
      <c r="AD23" s="27">
        <v>44704</v>
      </c>
      <c r="AE23" s="24">
        <v>91350</v>
      </c>
      <c r="AF23" s="27" t="s">
        <v>388</v>
      </c>
      <c r="AG23" s="27" t="s">
        <v>389</v>
      </c>
      <c r="AH23" s="28">
        <v>44704</v>
      </c>
      <c r="AI23" s="24">
        <v>91350</v>
      </c>
      <c r="AJ23" s="24"/>
      <c r="AK23" s="24"/>
      <c r="AL23" s="27" t="s">
        <v>380</v>
      </c>
      <c r="AM23" s="27"/>
      <c r="AN23" s="27"/>
      <c r="AO23" s="27" t="s">
        <v>671</v>
      </c>
      <c r="AP23" s="24">
        <v>2340</v>
      </c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</row>
    <row r="24" spans="1:69" ht="51" x14ac:dyDescent="0.2">
      <c r="A24" s="23">
        <v>20</v>
      </c>
      <c r="B24" s="24">
        <v>1</v>
      </c>
      <c r="C24" s="24" t="s">
        <v>155</v>
      </c>
      <c r="D24" s="24" t="s">
        <v>156</v>
      </c>
      <c r="E24" s="24" t="s">
        <v>72</v>
      </c>
      <c r="F24" s="24" t="s">
        <v>119</v>
      </c>
      <c r="G24" s="24" t="s">
        <v>87</v>
      </c>
      <c r="H24" s="24"/>
      <c r="I24" s="24"/>
      <c r="J24" s="24">
        <v>90</v>
      </c>
      <c r="K24" s="24">
        <v>606375</v>
      </c>
      <c r="L24" s="24">
        <v>54573750</v>
      </c>
      <c r="M24" s="25"/>
      <c r="N24" s="26"/>
      <c r="O24" s="27">
        <v>647</v>
      </c>
      <c r="P24" s="27" t="s">
        <v>155</v>
      </c>
      <c r="Q24" s="27" t="s">
        <v>390</v>
      </c>
      <c r="R24" s="27" t="s">
        <v>156</v>
      </c>
      <c r="S24" s="27" t="s">
        <v>73</v>
      </c>
      <c r="T24" s="27" t="s">
        <v>157</v>
      </c>
      <c r="U24" s="27" t="s">
        <v>391</v>
      </c>
      <c r="V24" s="27" t="s">
        <v>392</v>
      </c>
      <c r="W24" s="27" t="s">
        <v>393</v>
      </c>
      <c r="X24" s="27" t="s">
        <v>394</v>
      </c>
      <c r="Y24" s="27" t="s">
        <v>87</v>
      </c>
      <c r="Z24" s="27" t="s">
        <v>395</v>
      </c>
      <c r="AA24" s="24">
        <v>606375</v>
      </c>
      <c r="AB24" s="27" t="s">
        <v>270</v>
      </c>
      <c r="AC24" s="27" t="s">
        <v>396</v>
      </c>
      <c r="AD24" s="27">
        <v>44558</v>
      </c>
      <c r="AE24" s="24">
        <v>606375</v>
      </c>
      <c r="AF24" s="27" t="s">
        <v>397</v>
      </c>
      <c r="AG24" s="27" t="s">
        <v>398</v>
      </c>
      <c r="AH24" s="28">
        <v>44565</v>
      </c>
      <c r="AI24" s="24">
        <v>606375</v>
      </c>
      <c r="AJ24" s="24">
        <v>606375</v>
      </c>
      <c r="AK24" s="24">
        <v>606375</v>
      </c>
      <c r="AL24" s="27" t="s">
        <v>395</v>
      </c>
      <c r="AM24" s="27" t="s">
        <v>399</v>
      </c>
      <c r="AN24" s="27" t="s">
        <v>400</v>
      </c>
      <c r="AO24" s="27" t="s">
        <v>671</v>
      </c>
      <c r="AP24" s="24">
        <v>90</v>
      </c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</row>
    <row r="25" spans="1:69" ht="38.25" x14ac:dyDescent="0.2">
      <c r="A25" s="23">
        <v>21</v>
      </c>
      <c r="B25" s="24">
        <v>2</v>
      </c>
      <c r="C25" s="24" t="s">
        <v>158</v>
      </c>
      <c r="D25" s="24" t="s">
        <v>77</v>
      </c>
      <c r="E25" s="24" t="s">
        <v>72</v>
      </c>
      <c r="F25" s="24" t="s">
        <v>119</v>
      </c>
      <c r="G25" s="24" t="s">
        <v>58</v>
      </c>
      <c r="H25" s="24"/>
      <c r="I25" s="24"/>
      <c r="J25" s="24">
        <v>14400</v>
      </c>
      <c r="K25" s="24">
        <v>59390</v>
      </c>
      <c r="L25" s="24">
        <v>855216000</v>
      </c>
      <c r="M25" s="25"/>
      <c r="N25" s="26"/>
      <c r="O25" s="27">
        <v>257</v>
      </c>
      <c r="P25" s="27" t="s">
        <v>158</v>
      </c>
      <c r="Q25" s="27" t="s">
        <v>401</v>
      </c>
      <c r="R25" s="27" t="s">
        <v>77</v>
      </c>
      <c r="S25" s="27" t="s">
        <v>402</v>
      </c>
      <c r="T25" s="27" t="s">
        <v>72</v>
      </c>
      <c r="U25" s="27" t="s">
        <v>403</v>
      </c>
      <c r="V25" s="27" t="s">
        <v>404</v>
      </c>
      <c r="W25" s="27" t="s">
        <v>405</v>
      </c>
      <c r="X25" s="27" t="s">
        <v>19</v>
      </c>
      <c r="Y25" s="27" t="s">
        <v>58</v>
      </c>
      <c r="Z25" s="27"/>
      <c r="AA25" s="24">
        <v>59390</v>
      </c>
      <c r="AB25" s="27" t="s">
        <v>270</v>
      </c>
      <c r="AC25" s="27" t="s">
        <v>271</v>
      </c>
      <c r="AD25" s="27" t="s">
        <v>337</v>
      </c>
      <c r="AE25" s="24">
        <v>59390</v>
      </c>
      <c r="AF25" s="27" t="s">
        <v>270</v>
      </c>
      <c r="AG25" s="27" t="s">
        <v>271</v>
      </c>
      <c r="AH25" s="28" t="s">
        <v>337</v>
      </c>
      <c r="AI25" s="24"/>
      <c r="AJ25" s="24"/>
      <c r="AK25" s="24"/>
      <c r="AL25" s="27"/>
      <c r="AM25" s="27"/>
      <c r="AN25" s="27"/>
      <c r="AO25" s="27" t="s">
        <v>671</v>
      </c>
      <c r="AP25" s="24">
        <v>14400</v>
      </c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</row>
    <row r="26" spans="1:69" ht="38.25" x14ac:dyDescent="0.2">
      <c r="A26" s="23">
        <v>22</v>
      </c>
      <c r="B26" s="24">
        <v>2</v>
      </c>
      <c r="C26" s="24" t="s">
        <v>158</v>
      </c>
      <c r="D26" s="24" t="s">
        <v>159</v>
      </c>
      <c r="E26" s="24" t="s">
        <v>72</v>
      </c>
      <c r="F26" s="24" t="s">
        <v>119</v>
      </c>
      <c r="G26" s="24" t="s">
        <v>58</v>
      </c>
      <c r="H26" s="24"/>
      <c r="I26" s="24"/>
      <c r="J26" s="24">
        <v>18000</v>
      </c>
      <c r="K26" s="24">
        <v>79000</v>
      </c>
      <c r="L26" s="24">
        <v>1422000000</v>
      </c>
      <c r="M26" s="25"/>
      <c r="N26" s="26"/>
      <c r="O26" s="27">
        <v>257</v>
      </c>
      <c r="P26" s="27" t="s">
        <v>158</v>
      </c>
      <c r="Q26" s="27" t="s">
        <v>406</v>
      </c>
      <c r="R26" s="27" t="s">
        <v>159</v>
      </c>
      <c r="S26" s="27" t="s">
        <v>402</v>
      </c>
      <c r="T26" s="27" t="s">
        <v>72</v>
      </c>
      <c r="U26" s="27" t="s">
        <v>403</v>
      </c>
      <c r="V26" s="27" t="s">
        <v>407</v>
      </c>
      <c r="W26" s="27" t="s">
        <v>405</v>
      </c>
      <c r="X26" s="27" t="s">
        <v>19</v>
      </c>
      <c r="Y26" s="27" t="s">
        <v>58</v>
      </c>
      <c r="Z26" s="27"/>
      <c r="AA26" s="24">
        <v>79000</v>
      </c>
      <c r="AB26" s="27" t="s">
        <v>408</v>
      </c>
      <c r="AC26" s="27" t="s">
        <v>409</v>
      </c>
      <c r="AD26" s="27" t="s">
        <v>410</v>
      </c>
      <c r="AE26" s="24">
        <v>79000</v>
      </c>
      <c r="AF26" s="27" t="s">
        <v>408</v>
      </c>
      <c r="AG26" s="27" t="s">
        <v>409</v>
      </c>
      <c r="AH26" s="28" t="s">
        <v>410</v>
      </c>
      <c r="AI26" s="24"/>
      <c r="AJ26" s="24"/>
      <c r="AK26" s="24"/>
      <c r="AL26" s="27"/>
      <c r="AM26" s="27"/>
      <c r="AN26" s="27"/>
      <c r="AO26" s="27" t="s">
        <v>671</v>
      </c>
      <c r="AP26" s="24">
        <v>18000</v>
      </c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</row>
    <row r="27" spans="1:69" ht="38.25" x14ac:dyDescent="0.2">
      <c r="A27" s="23">
        <v>23</v>
      </c>
      <c r="B27" s="24">
        <v>2</v>
      </c>
      <c r="C27" s="24" t="s">
        <v>160</v>
      </c>
      <c r="D27" s="24" t="s">
        <v>161</v>
      </c>
      <c r="E27" s="24" t="s">
        <v>99</v>
      </c>
      <c r="F27" s="24" t="s">
        <v>8</v>
      </c>
      <c r="G27" s="24" t="s">
        <v>100</v>
      </c>
      <c r="H27" s="24"/>
      <c r="I27" s="24"/>
      <c r="J27" s="24">
        <v>720</v>
      </c>
      <c r="K27" s="24">
        <v>315000</v>
      </c>
      <c r="L27" s="24">
        <v>226800000</v>
      </c>
      <c r="M27" s="25"/>
      <c r="N27" s="26"/>
      <c r="O27" s="27" t="s">
        <v>245</v>
      </c>
      <c r="P27" s="27" t="s">
        <v>160</v>
      </c>
      <c r="Q27" s="27" t="s">
        <v>411</v>
      </c>
      <c r="R27" s="27" t="s">
        <v>161</v>
      </c>
      <c r="S27" s="27" t="s">
        <v>162</v>
      </c>
      <c r="T27" s="27" t="s">
        <v>21</v>
      </c>
      <c r="U27" s="27" t="s">
        <v>412</v>
      </c>
      <c r="V27" s="27" t="s">
        <v>413</v>
      </c>
      <c r="W27" s="27" t="s">
        <v>414</v>
      </c>
      <c r="X27" s="27" t="s">
        <v>415</v>
      </c>
      <c r="Y27" s="27" t="s">
        <v>23</v>
      </c>
      <c r="Z27" s="27" t="s">
        <v>416</v>
      </c>
      <c r="AA27" s="24">
        <v>315000</v>
      </c>
      <c r="AB27" s="27" t="s">
        <v>417</v>
      </c>
      <c r="AC27" s="27" t="s">
        <v>268</v>
      </c>
      <c r="AD27" s="27" t="s">
        <v>269</v>
      </c>
      <c r="AE27" s="24">
        <v>315000</v>
      </c>
      <c r="AF27" s="27" t="s">
        <v>417</v>
      </c>
      <c r="AG27" s="27" t="s">
        <v>268</v>
      </c>
      <c r="AH27" s="28" t="s">
        <v>269</v>
      </c>
      <c r="AI27" s="24">
        <v>315000</v>
      </c>
      <c r="AJ27" s="24">
        <v>315000</v>
      </c>
      <c r="AK27" s="24">
        <v>315000</v>
      </c>
      <c r="AL27" s="27" t="s">
        <v>418</v>
      </c>
      <c r="AM27" s="27" t="s">
        <v>419</v>
      </c>
      <c r="AN27" s="27" t="s">
        <v>420</v>
      </c>
      <c r="AO27" s="27" t="s">
        <v>671</v>
      </c>
      <c r="AP27" s="24">
        <v>720</v>
      </c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</row>
    <row r="28" spans="1:69" ht="38.25" x14ac:dyDescent="0.2">
      <c r="A28" s="23">
        <v>24</v>
      </c>
      <c r="B28" s="24">
        <v>1</v>
      </c>
      <c r="C28" s="24" t="s">
        <v>163</v>
      </c>
      <c r="D28" s="24" t="s">
        <v>164</v>
      </c>
      <c r="E28" s="24" t="s">
        <v>72</v>
      </c>
      <c r="F28" s="24" t="s">
        <v>129</v>
      </c>
      <c r="G28" s="24" t="s">
        <v>58</v>
      </c>
      <c r="H28" s="24"/>
      <c r="I28" s="24"/>
      <c r="J28" s="24">
        <v>10</v>
      </c>
      <c r="K28" s="24">
        <v>10787942</v>
      </c>
      <c r="L28" s="24">
        <v>107879420</v>
      </c>
      <c r="M28" s="25"/>
      <c r="N28" s="26"/>
      <c r="O28" s="27" t="s">
        <v>245</v>
      </c>
      <c r="P28" s="27" t="s">
        <v>163</v>
      </c>
      <c r="Q28" s="27" t="s">
        <v>421</v>
      </c>
      <c r="R28" s="27" t="s">
        <v>164</v>
      </c>
      <c r="S28" s="27" t="s">
        <v>165</v>
      </c>
      <c r="T28" s="27" t="s">
        <v>72</v>
      </c>
      <c r="U28" s="27" t="s">
        <v>422</v>
      </c>
      <c r="V28" s="27" t="s">
        <v>423</v>
      </c>
      <c r="W28" s="27" t="s">
        <v>424</v>
      </c>
      <c r="X28" s="27" t="s">
        <v>250</v>
      </c>
      <c r="Y28" s="27" t="s">
        <v>58</v>
      </c>
      <c r="Z28" s="27" t="s">
        <v>425</v>
      </c>
      <c r="AA28" s="24">
        <v>10787942</v>
      </c>
      <c r="AB28" s="27" t="s">
        <v>45</v>
      </c>
      <c r="AC28" s="27" t="s">
        <v>47</v>
      </c>
      <c r="AD28" s="27" t="s">
        <v>46</v>
      </c>
      <c r="AE28" s="24">
        <v>10787942</v>
      </c>
      <c r="AF28" s="27" t="s">
        <v>45</v>
      </c>
      <c r="AG28" s="27" t="s">
        <v>47</v>
      </c>
      <c r="AH28" s="28" t="s">
        <v>46</v>
      </c>
      <c r="AI28" s="24">
        <v>10787942</v>
      </c>
      <c r="AJ28" s="24"/>
      <c r="AK28" s="24"/>
      <c r="AL28" s="27" t="s">
        <v>425</v>
      </c>
      <c r="AM28" s="27"/>
      <c r="AN28" s="27"/>
      <c r="AO28" s="27" t="s">
        <v>671</v>
      </c>
      <c r="AP28" s="24">
        <v>10</v>
      </c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</row>
    <row r="29" spans="1:69" ht="38.25" x14ac:dyDescent="0.2">
      <c r="A29" s="23">
        <v>25</v>
      </c>
      <c r="B29" s="24">
        <v>1</v>
      </c>
      <c r="C29" s="24" t="s">
        <v>1138</v>
      </c>
      <c r="D29" s="24" t="s">
        <v>68</v>
      </c>
      <c r="E29" s="24" t="s">
        <v>7</v>
      </c>
      <c r="F29" s="24" t="s">
        <v>8</v>
      </c>
      <c r="G29" s="24" t="s">
        <v>8</v>
      </c>
      <c r="H29" s="24"/>
      <c r="I29" s="24"/>
      <c r="J29" s="24">
        <v>18000</v>
      </c>
      <c r="K29" s="24">
        <v>7840</v>
      </c>
      <c r="L29" s="24">
        <v>141120000</v>
      </c>
      <c r="M29" s="25"/>
      <c r="N29" s="26"/>
      <c r="O29" s="27">
        <v>678</v>
      </c>
      <c r="P29" s="27" t="s">
        <v>166</v>
      </c>
      <c r="Q29" s="27" t="s">
        <v>426</v>
      </c>
      <c r="R29" s="27" t="s">
        <v>68</v>
      </c>
      <c r="S29" s="27" t="s">
        <v>427</v>
      </c>
      <c r="T29" s="27" t="s">
        <v>428</v>
      </c>
      <c r="U29" s="27" t="s">
        <v>429</v>
      </c>
      <c r="V29" s="27" t="s">
        <v>430</v>
      </c>
      <c r="W29" s="27" t="s">
        <v>431</v>
      </c>
      <c r="X29" s="27" t="s">
        <v>432</v>
      </c>
      <c r="Y29" s="27" t="s">
        <v>8</v>
      </c>
      <c r="Z29" s="27" t="s">
        <v>20</v>
      </c>
      <c r="AA29" s="24">
        <v>7840</v>
      </c>
      <c r="AB29" s="27" t="s">
        <v>270</v>
      </c>
      <c r="AC29" s="27" t="s">
        <v>271</v>
      </c>
      <c r="AD29" s="27">
        <v>44558</v>
      </c>
      <c r="AE29" s="24">
        <v>8000</v>
      </c>
      <c r="AF29" s="27" t="s">
        <v>433</v>
      </c>
      <c r="AG29" s="27" t="s">
        <v>434</v>
      </c>
      <c r="AH29" s="28">
        <v>44533</v>
      </c>
      <c r="AI29" s="24">
        <v>7840</v>
      </c>
      <c r="AJ29" s="24"/>
      <c r="AK29" s="24"/>
      <c r="AL29" s="27" t="s">
        <v>20</v>
      </c>
      <c r="AM29" s="27"/>
      <c r="AN29" s="27"/>
      <c r="AO29" s="27" t="s">
        <v>671</v>
      </c>
      <c r="AP29" s="24">
        <v>18000</v>
      </c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</row>
    <row r="30" spans="1:69" ht="76.5" x14ac:dyDescent="0.2">
      <c r="A30" s="23">
        <v>26</v>
      </c>
      <c r="B30" s="24">
        <v>1</v>
      </c>
      <c r="C30" s="24" t="s">
        <v>1139</v>
      </c>
      <c r="D30" s="24" t="s">
        <v>168</v>
      </c>
      <c r="E30" s="24" t="s">
        <v>148</v>
      </c>
      <c r="F30" s="24" t="s">
        <v>62</v>
      </c>
      <c r="G30" s="24" t="s">
        <v>8</v>
      </c>
      <c r="H30" s="24"/>
      <c r="I30" s="24"/>
      <c r="J30" s="24">
        <v>5400</v>
      </c>
      <c r="K30" s="24">
        <v>6500</v>
      </c>
      <c r="L30" s="24">
        <v>35100000</v>
      </c>
      <c r="M30" s="25"/>
      <c r="N30" s="26"/>
      <c r="O30" s="27">
        <v>767</v>
      </c>
      <c r="P30" s="27" t="s">
        <v>167</v>
      </c>
      <c r="Q30" s="27" t="s">
        <v>435</v>
      </c>
      <c r="R30" s="27" t="s">
        <v>168</v>
      </c>
      <c r="S30" s="27" t="s">
        <v>170</v>
      </c>
      <c r="T30" s="27" t="s">
        <v>169</v>
      </c>
      <c r="U30" s="27" t="s">
        <v>436</v>
      </c>
      <c r="V30" s="27" t="s">
        <v>437</v>
      </c>
      <c r="W30" s="27" t="s">
        <v>438</v>
      </c>
      <c r="X30" s="27" t="s">
        <v>439</v>
      </c>
      <c r="Y30" s="27" t="s">
        <v>8</v>
      </c>
      <c r="Z30" s="27" t="s">
        <v>350</v>
      </c>
      <c r="AA30" s="24">
        <v>6500</v>
      </c>
      <c r="AB30" s="27" t="s">
        <v>440</v>
      </c>
      <c r="AC30" s="27" t="s">
        <v>441</v>
      </c>
      <c r="AD30" s="27">
        <v>44777</v>
      </c>
      <c r="AE30" s="24">
        <v>6500</v>
      </c>
      <c r="AF30" s="27" t="s">
        <v>440</v>
      </c>
      <c r="AG30" s="27" t="s">
        <v>441</v>
      </c>
      <c r="AH30" s="28">
        <v>44777</v>
      </c>
      <c r="AI30" s="24">
        <v>6500</v>
      </c>
      <c r="AJ30" s="24">
        <v>6500</v>
      </c>
      <c r="AK30" s="24">
        <v>6500</v>
      </c>
      <c r="AL30" s="27" t="s">
        <v>442</v>
      </c>
      <c r="AM30" s="27" t="s">
        <v>443</v>
      </c>
      <c r="AN30" s="27" t="s">
        <v>444</v>
      </c>
      <c r="AO30" s="27" t="s">
        <v>671</v>
      </c>
      <c r="AP30" s="24">
        <v>5400</v>
      </c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</row>
    <row r="31" spans="1:69" ht="76.5" x14ac:dyDescent="0.2">
      <c r="A31" s="23">
        <v>27</v>
      </c>
      <c r="B31" s="24">
        <v>1</v>
      </c>
      <c r="C31" s="24" t="s">
        <v>1139</v>
      </c>
      <c r="D31" s="24" t="s">
        <v>171</v>
      </c>
      <c r="E31" s="24" t="s">
        <v>148</v>
      </c>
      <c r="F31" s="24" t="s">
        <v>62</v>
      </c>
      <c r="G31" s="24" t="s">
        <v>8</v>
      </c>
      <c r="H31" s="24"/>
      <c r="I31" s="24"/>
      <c r="J31" s="24">
        <v>5400</v>
      </c>
      <c r="K31" s="24">
        <v>13000</v>
      </c>
      <c r="L31" s="24">
        <v>70200000</v>
      </c>
      <c r="M31" s="25"/>
      <c r="N31" s="26"/>
      <c r="O31" s="27">
        <v>767</v>
      </c>
      <c r="P31" s="27" t="s">
        <v>167</v>
      </c>
      <c r="Q31" s="27" t="s">
        <v>445</v>
      </c>
      <c r="R31" s="27" t="s">
        <v>171</v>
      </c>
      <c r="S31" s="27" t="s">
        <v>170</v>
      </c>
      <c r="T31" s="27" t="s">
        <v>169</v>
      </c>
      <c r="U31" s="27" t="s">
        <v>446</v>
      </c>
      <c r="V31" s="27" t="s">
        <v>447</v>
      </c>
      <c r="W31" s="27" t="s">
        <v>438</v>
      </c>
      <c r="X31" s="27" t="s">
        <v>439</v>
      </c>
      <c r="Y31" s="27" t="s">
        <v>8</v>
      </c>
      <c r="Z31" s="27" t="s">
        <v>350</v>
      </c>
      <c r="AA31" s="24">
        <v>13000</v>
      </c>
      <c r="AB31" s="27" t="s">
        <v>448</v>
      </c>
      <c r="AC31" s="27" t="s">
        <v>449</v>
      </c>
      <c r="AD31" s="27" t="s">
        <v>450</v>
      </c>
      <c r="AE31" s="24">
        <v>13000</v>
      </c>
      <c r="AF31" s="27" t="s">
        <v>448</v>
      </c>
      <c r="AG31" s="27" t="s">
        <v>449</v>
      </c>
      <c r="AH31" s="28" t="s">
        <v>450</v>
      </c>
      <c r="AI31" s="24">
        <v>13000</v>
      </c>
      <c r="AJ31" s="24">
        <v>13000</v>
      </c>
      <c r="AK31" s="24">
        <v>13000</v>
      </c>
      <c r="AL31" s="27" t="s">
        <v>442</v>
      </c>
      <c r="AM31" s="27" t="s">
        <v>443</v>
      </c>
      <c r="AN31" s="27" t="s">
        <v>444</v>
      </c>
      <c r="AO31" s="27" t="s">
        <v>671</v>
      </c>
      <c r="AP31" s="24">
        <v>5400</v>
      </c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</row>
    <row r="32" spans="1:69" ht="38.25" x14ac:dyDescent="0.2">
      <c r="A32" s="23">
        <v>28</v>
      </c>
      <c r="B32" s="24">
        <v>1</v>
      </c>
      <c r="C32" s="24" t="s">
        <v>1140</v>
      </c>
      <c r="D32" s="24" t="s">
        <v>173</v>
      </c>
      <c r="E32" s="24" t="s">
        <v>7</v>
      </c>
      <c r="F32" s="24" t="s">
        <v>8</v>
      </c>
      <c r="G32" s="24" t="s">
        <v>8</v>
      </c>
      <c r="H32" s="24"/>
      <c r="I32" s="24"/>
      <c r="J32" s="24">
        <v>18000</v>
      </c>
      <c r="K32" s="24">
        <v>5962</v>
      </c>
      <c r="L32" s="24">
        <v>107316000</v>
      </c>
      <c r="M32" s="25"/>
      <c r="N32" s="26"/>
      <c r="O32" s="27">
        <v>865</v>
      </c>
      <c r="P32" s="27" t="s">
        <v>172</v>
      </c>
      <c r="Q32" s="27" t="s">
        <v>451</v>
      </c>
      <c r="R32" s="27" t="s">
        <v>173</v>
      </c>
      <c r="S32" s="27" t="s">
        <v>360</v>
      </c>
      <c r="T32" s="27" t="s">
        <v>21</v>
      </c>
      <c r="U32" s="27" t="s">
        <v>452</v>
      </c>
      <c r="V32" s="27" t="s">
        <v>453</v>
      </c>
      <c r="W32" s="27" t="s">
        <v>454</v>
      </c>
      <c r="X32" s="27" t="s">
        <v>455</v>
      </c>
      <c r="Y32" s="27" t="s">
        <v>23</v>
      </c>
      <c r="Z32" s="27" t="s">
        <v>456</v>
      </c>
      <c r="AA32" s="24">
        <v>5962</v>
      </c>
      <c r="AB32" s="27" t="s">
        <v>270</v>
      </c>
      <c r="AC32" s="27" t="s">
        <v>271</v>
      </c>
      <c r="AD32" s="27" t="s">
        <v>337</v>
      </c>
      <c r="AE32" s="24">
        <v>5962</v>
      </c>
      <c r="AF32" s="27" t="s">
        <v>397</v>
      </c>
      <c r="AG32" s="27" t="s">
        <v>382</v>
      </c>
      <c r="AH32" s="28">
        <v>44565</v>
      </c>
      <c r="AI32" s="24">
        <v>5962</v>
      </c>
      <c r="AJ32" s="24"/>
      <c r="AK32" s="24"/>
      <c r="AL32" s="27" t="s">
        <v>456</v>
      </c>
      <c r="AM32" s="27"/>
      <c r="AN32" s="27"/>
      <c r="AO32" s="27" t="s">
        <v>671</v>
      </c>
      <c r="AP32" s="24">
        <v>18000</v>
      </c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</row>
    <row r="33" spans="1:69" ht="38.25" x14ac:dyDescent="0.2">
      <c r="A33" s="23">
        <v>29</v>
      </c>
      <c r="B33" s="24">
        <v>1</v>
      </c>
      <c r="C33" s="24" t="s">
        <v>1141</v>
      </c>
      <c r="D33" s="24" t="s">
        <v>175</v>
      </c>
      <c r="E33" s="24" t="s">
        <v>7</v>
      </c>
      <c r="F33" s="24" t="s">
        <v>8</v>
      </c>
      <c r="G33" s="24" t="s">
        <v>8</v>
      </c>
      <c r="H33" s="24"/>
      <c r="I33" s="24"/>
      <c r="J33" s="24">
        <v>14400</v>
      </c>
      <c r="K33" s="24">
        <v>6320</v>
      </c>
      <c r="L33" s="24">
        <v>91008000</v>
      </c>
      <c r="M33" s="25"/>
      <c r="N33" s="26"/>
      <c r="O33" s="27">
        <v>725</v>
      </c>
      <c r="P33" s="27" t="s">
        <v>174</v>
      </c>
      <c r="Q33" s="27" t="s">
        <v>457</v>
      </c>
      <c r="R33" s="27" t="s">
        <v>175</v>
      </c>
      <c r="S33" s="27" t="s">
        <v>203</v>
      </c>
      <c r="T33" s="27" t="s">
        <v>7</v>
      </c>
      <c r="U33" s="27" t="s">
        <v>258</v>
      </c>
      <c r="V33" s="27" t="s">
        <v>458</v>
      </c>
      <c r="W33" s="27" t="s">
        <v>459</v>
      </c>
      <c r="X33" s="27" t="s">
        <v>455</v>
      </c>
      <c r="Y33" s="27" t="s">
        <v>8</v>
      </c>
      <c r="Z33" s="27" t="s">
        <v>460</v>
      </c>
      <c r="AA33" s="24">
        <v>6320</v>
      </c>
      <c r="AB33" s="27" t="s">
        <v>461</v>
      </c>
      <c r="AC33" s="27" t="s">
        <v>462</v>
      </c>
      <c r="AD33" s="27" t="s">
        <v>463</v>
      </c>
      <c r="AE33" s="24">
        <v>6320</v>
      </c>
      <c r="AF33" s="27" t="s">
        <v>381</v>
      </c>
      <c r="AG33" s="27" t="s">
        <v>382</v>
      </c>
      <c r="AH33" s="28">
        <v>44896</v>
      </c>
      <c r="AI33" s="24">
        <v>6320</v>
      </c>
      <c r="AJ33" s="24">
        <v>6320</v>
      </c>
      <c r="AK33" s="24">
        <v>6320</v>
      </c>
      <c r="AL33" s="27" t="s">
        <v>464</v>
      </c>
      <c r="AM33" s="27" t="s">
        <v>465</v>
      </c>
      <c r="AN33" s="27" t="s">
        <v>466</v>
      </c>
      <c r="AO33" s="27" t="s">
        <v>671</v>
      </c>
      <c r="AP33" s="24">
        <v>14400</v>
      </c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</row>
    <row r="34" spans="1:69" ht="38.25" x14ac:dyDescent="0.2">
      <c r="A34" s="23">
        <v>30</v>
      </c>
      <c r="B34" s="24">
        <v>1</v>
      </c>
      <c r="C34" s="24" t="s">
        <v>176</v>
      </c>
      <c r="D34" s="24" t="s">
        <v>177</v>
      </c>
      <c r="E34" s="24" t="s">
        <v>7</v>
      </c>
      <c r="F34" s="24" t="s">
        <v>8</v>
      </c>
      <c r="G34" s="24" t="s">
        <v>8</v>
      </c>
      <c r="H34" s="24"/>
      <c r="I34" s="24"/>
      <c r="J34" s="24">
        <v>18</v>
      </c>
      <c r="K34" s="24">
        <v>2748270</v>
      </c>
      <c r="L34" s="24">
        <v>49468860</v>
      </c>
      <c r="M34" s="25"/>
      <c r="N34" s="26"/>
      <c r="O34" s="27" t="s">
        <v>245</v>
      </c>
      <c r="P34" s="27" t="s">
        <v>176</v>
      </c>
      <c r="Q34" s="27" t="s">
        <v>467</v>
      </c>
      <c r="R34" s="27" t="s">
        <v>177</v>
      </c>
      <c r="S34" s="27" t="s">
        <v>203</v>
      </c>
      <c r="T34" s="27" t="s">
        <v>7</v>
      </c>
      <c r="U34" s="27" t="s">
        <v>258</v>
      </c>
      <c r="V34" s="27" t="s">
        <v>468</v>
      </c>
      <c r="W34" s="27" t="s">
        <v>469</v>
      </c>
      <c r="X34" s="27" t="s">
        <v>470</v>
      </c>
      <c r="Y34" s="27" t="s">
        <v>8</v>
      </c>
      <c r="Z34" s="27" t="s">
        <v>471</v>
      </c>
      <c r="AA34" s="24">
        <v>4580352</v>
      </c>
      <c r="AB34" s="27" t="s">
        <v>270</v>
      </c>
      <c r="AC34" s="27" t="s">
        <v>271</v>
      </c>
      <c r="AD34" s="27" t="s">
        <v>337</v>
      </c>
      <c r="AE34" s="24">
        <v>4580352</v>
      </c>
      <c r="AF34" s="27" t="s">
        <v>270</v>
      </c>
      <c r="AG34" s="27" t="s">
        <v>271</v>
      </c>
      <c r="AH34" s="28" t="s">
        <v>337</v>
      </c>
      <c r="AI34" s="24">
        <v>2748270</v>
      </c>
      <c r="AJ34" s="24"/>
      <c r="AK34" s="24"/>
      <c r="AL34" s="27" t="s">
        <v>471</v>
      </c>
      <c r="AM34" s="27"/>
      <c r="AN34" s="27"/>
      <c r="AO34" s="27" t="s">
        <v>671</v>
      </c>
      <c r="AP34" s="24">
        <v>18</v>
      </c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</row>
    <row r="35" spans="1:69" ht="38.25" x14ac:dyDescent="0.2">
      <c r="A35" s="23">
        <v>31</v>
      </c>
      <c r="B35" s="24">
        <v>1</v>
      </c>
      <c r="C35" s="24" t="s">
        <v>176</v>
      </c>
      <c r="D35" s="24" t="s">
        <v>178</v>
      </c>
      <c r="E35" s="24" t="s">
        <v>7</v>
      </c>
      <c r="F35" s="24" t="s">
        <v>8</v>
      </c>
      <c r="G35" s="24" t="s">
        <v>8</v>
      </c>
      <c r="H35" s="24"/>
      <c r="I35" s="24"/>
      <c r="J35" s="24">
        <v>18</v>
      </c>
      <c r="K35" s="24">
        <v>2748270</v>
      </c>
      <c r="L35" s="24">
        <v>49468860</v>
      </c>
      <c r="M35" s="25"/>
      <c r="N35" s="26"/>
      <c r="O35" s="27" t="s">
        <v>245</v>
      </c>
      <c r="P35" s="27" t="s">
        <v>176</v>
      </c>
      <c r="Q35" s="27" t="s">
        <v>467</v>
      </c>
      <c r="R35" s="27" t="s">
        <v>178</v>
      </c>
      <c r="S35" s="27" t="s">
        <v>203</v>
      </c>
      <c r="T35" s="27" t="s">
        <v>7</v>
      </c>
      <c r="U35" s="27" t="s">
        <v>258</v>
      </c>
      <c r="V35" s="27" t="s">
        <v>472</v>
      </c>
      <c r="W35" s="27" t="s">
        <v>469</v>
      </c>
      <c r="X35" s="27" t="s">
        <v>470</v>
      </c>
      <c r="Y35" s="27" t="s">
        <v>8</v>
      </c>
      <c r="Z35" s="27" t="s">
        <v>471</v>
      </c>
      <c r="AA35" s="24">
        <v>4580352</v>
      </c>
      <c r="AB35" s="27" t="s">
        <v>270</v>
      </c>
      <c r="AC35" s="27" t="s">
        <v>271</v>
      </c>
      <c r="AD35" s="27" t="s">
        <v>337</v>
      </c>
      <c r="AE35" s="24">
        <v>4580352</v>
      </c>
      <c r="AF35" s="27" t="s">
        <v>270</v>
      </c>
      <c r="AG35" s="27" t="s">
        <v>271</v>
      </c>
      <c r="AH35" s="28" t="s">
        <v>337</v>
      </c>
      <c r="AI35" s="24">
        <v>2748270</v>
      </c>
      <c r="AJ35" s="24"/>
      <c r="AK35" s="24"/>
      <c r="AL35" s="27" t="s">
        <v>471</v>
      </c>
      <c r="AM35" s="27"/>
      <c r="AN35" s="27"/>
      <c r="AO35" s="27" t="s">
        <v>671</v>
      </c>
      <c r="AP35" s="24">
        <v>18</v>
      </c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</row>
    <row r="36" spans="1:69" ht="38.25" x14ac:dyDescent="0.2">
      <c r="A36" s="23">
        <v>32</v>
      </c>
      <c r="B36" s="24">
        <v>1</v>
      </c>
      <c r="C36" s="24" t="s">
        <v>179</v>
      </c>
      <c r="D36" s="24" t="s">
        <v>180</v>
      </c>
      <c r="E36" s="24" t="s">
        <v>7</v>
      </c>
      <c r="F36" s="24" t="s">
        <v>8</v>
      </c>
      <c r="G36" s="24" t="s">
        <v>8</v>
      </c>
      <c r="H36" s="24"/>
      <c r="I36" s="24"/>
      <c r="J36" s="24">
        <v>18</v>
      </c>
      <c r="K36" s="24">
        <v>1171800</v>
      </c>
      <c r="L36" s="24">
        <v>21092400</v>
      </c>
      <c r="M36" s="25"/>
      <c r="N36" s="26"/>
      <c r="O36" s="27" t="s">
        <v>245</v>
      </c>
      <c r="P36" s="27" t="s">
        <v>179</v>
      </c>
      <c r="Q36" s="27" t="s">
        <v>473</v>
      </c>
      <c r="R36" s="27" t="s">
        <v>180</v>
      </c>
      <c r="S36" s="27" t="s">
        <v>8</v>
      </c>
      <c r="T36" s="27" t="s">
        <v>7</v>
      </c>
      <c r="U36" s="27" t="s">
        <v>474</v>
      </c>
      <c r="V36" s="27" t="s">
        <v>475</v>
      </c>
      <c r="W36" s="27" t="s">
        <v>476</v>
      </c>
      <c r="X36" s="27" t="s">
        <v>333</v>
      </c>
      <c r="Y36" s="27" t="s">
        <v>8</v>
      </c>
      <c r="Z36" s="27" t="s">
        <v>471</v>
      </c>
      <c r="AA36" s="24">
        <v>1171800</v>
      </c>
      <c r="AB36" s="27" t="s">
        <v>477</v>
      </c>
      <c r="AC36" s="27" t="s">
        <v>478</v>
      </c>
      <c r="AD36" s="27" t="s">
        <v>313</v>
      </c>
      <c r="AE36" s="24">
        <v>1171800</v>
      </c>
      <c r="AF36" s="27" t="s">
        <v>477</v>
      </c>
      <c r="AG36" s="27" t="s">
        <v>478</v>
      </c>
      <c r="AH36" s="28" t="s">
        <v>313</v>
      </c>
      <c r="AI36" s="24">
        <v>1171800</v>
      </c>
      <c r="AJ36" s="24"/>
      <c r="AK36" s="24"/>
      <c r="AL36" s="27" t="s">
        <v>471</v>
      </c>
      <c r="AM36" s="27"/>
      <c r="AN36" s="27"/>
      <c r="AO36" s="27" t="s">
        <v>671</v>
      </c>
      <c r="AP36" s="24">
        <v>18</v>
      </c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</row>
    <row r="37" spans="1:69" ht="38.25" x14ac:dyDescent="0.2">
      <c r="A37" s="23">
        <v>33</v>
      </c>
      <c r="B37" s="24">
        <v>1</v>
      </c>
      <c r="C37" s="24" t="s">
        <v>179</v>
      </c>
      <c r="D37" s="24" t="s">
        <v>181</v>
      </c>
      <c r="E37" s="24" t="s">
        <v>7</v>
      </c>
      <c r="F37" s="24" t="s">
        <v>8</v>
      </c>
      <c r="G37" s="24" t="s">
        <v>8</v>
      </c>
      <c r="H37" s="24"/>
      <c r="I37" s="24"/>
      <c r="J37" s="24">
        <v>18</v>
      </c>
      <c r="K37" s="24">
        <v>1171800</v>
      </c>
      <c r="L37" s="24">
        <v>21092400</v>
      </c>
      <c r="M37" s="25"/>
      <c r="N37" s="26"/>
      <c r="O37" s="27" t="s">
        <v>245</v>
      </c>
      <c r="P37" s="27" t="s">
        <v>179</v>
      </c>
      <c r="Q37" s="27" t="s">
        <v>473</v>
      </c>
      <c r="R37" s="27" t="s">
        <v>181</v>
      </c>
      <c r="S37" s="27" t="s">
        <v>8</v>
      </c>
      <c r="T37" s="27" t="s">
        <v>7</v>
      </c>
      <c r="U37" s="27" t="s">
        <v>474</v>
      </c>
      <c r="V37" s="27" t="s">
        <v>479</v>
      </c>
      <c r="W37" s="27" t="s">
        <v>476</v>
      </c>
      <c r="X37" s="27" t="s">
        <v>333</v>
      </c>
      <c r="Y37" s="27" t="s">
        <v>8</v>
      </c>
      <c r="Z37" s="27" t="s">
        <v>471</v>
      </c>
      <c r="AA37" s="24">
        <v>1171800</v>
      </c>
      <c r="AB37" s="27" t="s">
        <v>477</v>
      </c>
      <c r="AC37" s="27" t="s">
        <v>478</v>
      </c>
      <c r="AD37" s="27" t="s">
        <v>313</v>
      </c>
      <c r="AE37" s="24">
        <v>1171800</v>
      </c>
      <c r="AF37" s="27" t="s">
        <v>477</v>
      </c>
      <c r="AG37" s="27" t="s">
        <v>478</v>
      </c>
      <c r="AH37" s="28" t="s">
        <v>313</v>
      </c>
      <c r="AI37" s="24">
        <v>1171800</v>
      </c>
      <c r="AJ37" s="24"/>
      <c r="AK37" s="24"/>
      <c r="AL37" s="27" t="s">
        <v>471</v>
      </c>
      <c r="AM37" s="27"/>
      <c r="AN37" s="27"/>
      <c r="AO37" s="27" t="s">
        <v>671</v>
      </c>
      <c r="AP37" s="24">
        <v>18</v>
      </c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</row>
    <row r="38" spans="1:69" ht="38.25" x14ac:dyDescent="0.2">
      <c r="A38" s="23">
        <v>34</v>
      </c>
      <c r="B38" s="24">
        <v>2</v>
      </c>
      <c r="C38" s="24" t="s">
        <v>1142</v>
      </c>
      <c r="D38" s="24" t="s">
        <v>77</v>
      </c>
      <c r="E38" s="24" t="s">
        <v>108</v>
      </c>
      <c r="F38" s="24" t="s">
        <v>183</v>
      </c>
      <c r="G38" s="24" t="s">
        <v>58</v>
      </c>
      <c r="H38" s="24"/>
      <c r="I38" s="24"/>
      <c r="J38" s="24">
        <v>1512</v>
      </c>
      <c r="K38" s="24">
        <v>1699000</v>
      </c>
      <c r="L38" s="24">
        <v>2568888000</v>
      </c>
      <c r="M38" s="25"/>
      <c r="N38" s="26"/>
      <c r="O38" s="27">
        <v>251</v>
      </c>
      <c r="P38" s="27" t="s">
        <v>182</v>
      </c>
      <c r="Q38" s="27" t="s">
        <v>480</v>
      </c>
      <c r="R38" s="27" t="s">
        <v>77</v>
      </c>
      <c r="S38" s="27" t="s">
        <v>481</v>
      </c>
      <c r="T38" s="27" t="s">
        <v>108</v>
      </c>
      <c r="U38" s="27" t="s">
        <v>482</v>
      </c>
      <c r="V38" s="27" t="s">
        <v>483</v>
      </c>
      <c r="W38" s="27" t="s">
        <v>484</v>
      </c>
      <c r="X38" s="27" t="s">
        <v>485</v>
      </c>
      <c r="Y38" s="27" t="s">
        <v>58</v>
      </c>
      <c r="Z38" s="27" t="s">
        <v>486</v>
      </c>
      <c r="AA38" s="24">
        <v>1699000</v>
      </c>
      <c r="AB38" s="27" t="s">
        <v>487</v>
      </c>
      <c r="AC38" s="27" t="s">
        <v>488</v>
      </c>
      <c r="AD38" s="27" t="s">
        <v>489</v>
      </c>
      <c r="AE38" s="24">
        <v>1699000</v>
      </c>
      <c r="AF38" s="27" t="s">
        <v>487</v>
      </c>
      <c r="AG38" s="27" t="s">
        <v>488</v>
      </c>
      <c r="AH38" s="28" t="s">
        <v>489</v>
      </c>
      <c r="AI38" s="24">
        <v>1699000</v>
      </c>
      <c r="AJ38" s="24">
        <v>1699000</v>
      </c>
      <c r="AK38" s="24">
        <v>1699000</v>
      </c>
      <c r="AL38" s="27" t="s">
        <v>20</v>
      </c>
      <c r="AM38" s="27" t="s">
        <v>236</v>
      </c>
      <c r="AN38" s="27" t="s">
        <v>237</v>
      </c>
      <c r="AO38" s="27" t="s">
        <v>671</v>
      </c>
      <c r="AP38" s="24">
        <v>1512</v>
      </c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</row>
    <row r="39" spans="1:69" ht="51" x14ac:dyDescent="0.2">
      <c r="A39" s="23">
        <v>35</v>
      </c>
      <c r="B39" s="24">
        <v>2</v>
      </c>
      <c r="C39" s="24" t="s">
        <v>1143</v>
      </c>
      <c r="D39" s="24" t="s">
        <v>185</v>
      </c>
      <c r="E39" s="24" t="s">
        <v>72</v>
      </c>
      <c r="F39" s="24" t="s">
        <v>119</v>
      </c>
      <c r="G39" s="24" t="s">
        <v>74</v>
      </c>
      <c r="H39" s="24"/>
      <c r="I39" s="24"/>
      <c r="J39" s="24">
        <v>7200</v>
      </c>
      <c r="K39" s="24">
        <v>7540</v>
      </c>
      <c r="L39" s="24">
        <v>54288000</v>
      </c>
      <c r="M39" s="25"/>
      <c r="N39" s="26"/>
      <c r="O39" s="27">
        <v>687</v>
      </c>
      <c r="P39" s="27" t="s">
        <v>184</v>
      </c>
      <c r="Q39" s="27" t="s">
        <v>490</v>
      </c>
      <c r="R39" s="27" t="s">
        <v>185</v>
      </c>
      <c r="S39" s="27" t="s">
        <v>73</v>
      </c>
      <c r="T39" s="27" t="s">
        <v>72</v>
      </c>
      <c r="U39" s="27" t="s">
        <v>491</v>
      </c>
      <c r="V39" s="27" t="s">
        <v>492</v>
      </c>
      <c r="W39" s="27" t="s">
        <v>493</v>
      </c>
      <c r="X39" s="27" t="s">
        <v>324</v>
      </c>
      <c r="Y39" s="27" t="s">
        <v>494</v>
      </c>
      <c r="Z39" s="27" t="s">
        <v>380</v>
      </c>
      <c r="AA39" s="24">
        <v>7540</v>
      </c>
      <c r="AB39" s="27"/>
      <c r="AC39" s="27" t="s">
        <v>495</v>
      </c>
      <c r="AD39" s="27">
        <v>44218</v>
      </c>
      <c r="AE39" s="24">
        <v>7540</v>
      </c>
      <c r="AF39" s="27"/>
      <c r="AG39" s="27" t="s">
        <v>495</v>
      </c>
      <c r="AH39" s="28">
        <v>44218</v>
      </c>
      <c r="AI39" s="24">
        <v>7540</v>
      </c>
      <c r="AJ39" s="24"/>
      <c r="AK39" s="24"/>
      <c r="AL39" s="27" t="s">
        <v>380</v>
      </c>
      <c r="AM39" s="27"/>
      <c r="AN39" s="27"/>
      <c r="AO39" s="27" t="s">
        <v>671</v>
      </c>
      <c r="AP39" s="24">
        <v>7200</v>
      </c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</row>
    <row r="40" spans="1:69" ht="38.25" x14ac:dyDescent="0.2">
      <c r="A40" s="23">
        <v>36</v>
      </c>
      <c r="B40" s="24">
        <v>1</v>
      </c>
      <c r="C40" s="24" t="s">
        <v>186</v>
      </c>
      <c r="D40" s="24" t="s">
        <v>187</v>
      </c>
      <c r="E40" s="24" t="s">
        <v>7</v>
      </c>
      <c r="F40" s="24" t="s">
        <v>8</v>
      </c>
      <c r="G40" s="24" t="s">
        <v>8</v>
      </c>
      <c r="H40" s="24"/>
      <c r="I40" s="24"/>
      <c r="J40" s="24">
        <v>3600</v>
      </c>
      <c r="K40" s="24">
        <v>55000</v>
      </c>
      <c r="L40" s="24">
        <v>198000000</v>
      </c>
      <c r="M40" s="25"/>
      <c r="N40" s="26"/>
      <c r="O40" s="27">
        <v>91</v>
      </c>
      <c r="P40" s="27" t="s">
        <v>186</v>
      </c>
      <c r="Q40" s="27" t="s">
        <v>496</v>
      </c>
      <c r="R40" s="27" t="s">
        <v>187</v>
      </c>
      <c r="S40" s="27" t="s">
        <v>203</v>
      </c>
      <c r="T40" s="27" t="s">
        <v>7</v>
      </c>
      <c r="U40" s="27" t="s">
        <v>497</v>
      </c>
      <c r="V40" s="27" t="s">
        <v>498</v>
      </c>
      <c r="W40" s="27" t="s">
        <v>499</v>
      </c>
      <c r="X40" s="27" t="s">
        <v>500</v>
      </c>
      <c r="Y40" s="27" t="s">
        <v>8</v>
      </c>
      <c r="Z40" s="27" t="s">
        <v>501</v>
      </c>
      <c r="AA40" s="24">
        <v>55000</v>
      </c>
      <c r="AB40" s="27" t="s">
        <v>502</v>
      </c>
      <c r="AC40" s="27" t="s">
        <v>503</v>
      </c>
      <c r="AD40" s="27">
        <v>44644</v>
      </c>
      <c r="AE40" s="24">
        <v>55000</v>
      </c>
      <c r="AF40" s="27" t="s">
        <v>504</v>
      </c>
      <c r="AG40" s="27" t="s">
        <v>505</v>
      </c>
      <c r="AH40" s="28">
        <v>44899</v>
      </c>
      <c r="AI40" s="24">
        <v>55000</v>
      </c>
      <c r="AJ40" s="24">
        <v>55000</v>
      </c>
      <c r="AK40" s="24">
        <v>55000</v>
      </c>
      <c r="AL40" s="27" t="s">
        <v>501</v>
      </c>
      <c r="AM40" s="27" t="s">
        <v>506</v>
      </c>
      <c r="AN40" s="27" t="s">
        <v>507</v>
      </c>
      <c r="AO40" s="27" t="s">
        <v>671</v>
      </c>
      <c r="AP40" s="24">
        <v>3600</v>
      </c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</row>
    <row r="41" spans="1:69" ht="127.5" x14ac:dyDescent="0.2">
      <c r="A41" s="23">
        <v>37</v>
      </c>
      <c r="B41" s="24">
        <v>1</v>
      </c>
      <c r="C41" s="24" t="s">
        <v>1144</v>
      </c>
      <c r="D41" s="24" t="s">
        <v>188</v>
      </c>
      <c r="E41" s="24" t="s">
        <v>7</v>
      </c>
      <c r="F41" s="24" t="s">
        <v>1167</v>
      </c>
      <c r="G41" s="24" t="s">
        <v>154</v>
      </c>
      <c r="H41" s="24"/>
      <c r="I41" s="24"/>
      <c r="J41" s="24">
        <v>18000</v>
      </c>
      <c r="K41" s="24">
        <v>11050</v>
      </c>
      <c r="L41" s="24">
        <v>198900000</v>
      </c>
      <c r="M41" s="25"/>
      <c r="N41" s="26"/>
      <c r="O41" s="27">
        <v>80</v>
      </c>
      <c r="P41" s="27" t="s">
        <v>508</v>
      </c>
      <c r="Q41" s="27" t="s">
        <v>509</v>
      </c>
      <c r="R41" s="27" t="s">
        <v>188</v>
      </c>
      <c r="S41" s="27" t="s">
        <v>189</v>
      </c>
      <c r="T41" s="27" t="s">
        <v>7</v>
      </c>
      <c r="U41" s="27" t="s">
        <v>510</v>
      </c>
      <c r="V41" s="27" t="s">
        <v>511</v>
      </c>
      <c r="W41" s="27" t="s">
        <v>512</v>
      </c>
      <c r="X41" s="27" t="s">
        <v>513</v>
      </c>
      <c r="Y41" s="27" t="s">
        <v>154</v>
      </c>
      <c r="Z41" s="27" t="s">
        <v>501</v>
      </c>
      <c r="AA41" s="24">
        <v>8500</v>
      </c>
      <c r="AB41" s="27" t="s">
        <v>514</v>
      </c>
      <c r="AC41" s="27" t="s">
        <v>515</v>
      </c>
      <c r="AD41" s="27" t="s">
        <v>516</v>
      </c>
      <c r="AE41" s="24">
        <v>11050</v>
      </c>
      <c r="AF41" s="27" t="s">
        <v>517</v>
      </c>
      <c r="AG41" s="27" t="s">
        <v>518</v>
      </c>
      <c r="AH41" s="28">
        <v>44657</v>
      </c>
      <c r="AI41" s="24">
        <v>11050</v>
      </c>
      <c r="AJ41" s="24">
        <v>11050</v>
      </c>
      <c r="AK41" s="24">
        <v>11050</v>
      </c>
      <c r="AL41" s="27" t="s">
        <v>501</v>
      </c>
      <c r="AM41" s="27" t="s">
        <v>506</v>
      </c>
      <c r="AN41" s="27" t="s">
        <v>507</v>
      </c>
      <c r="AO41" s="27" t="s">
        <v>671</v>
      </c>
      <c r="AP41" s="24">
        <v>18000</v>
      </c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</row>
    <row r="42" spans="1:69" ht="38.25" x14ac:dyDescent="0.2">
      <c r="A42" s="23">
        <v>38</v>
      </c>
      <c r="B42" s="24">
        <v>1</v>
      </c>
      <c r="C42" s="24" t="s">
        <v>190</v>
      </c>
      <c r="D42" s="24" t="s">
        <v>191</v>
      </c>
      <c r="E42" s="24" t="s">
        <v>7</v>
      </c>
      <c r="F42" s="24" t="s">
        <v>1168</v>
      </c>
      <c r="G42" s="24" t="s">
        <v>8</v>
      </c>
      <c r="H42" s="24"/>
      <c r="I42" s="24"/>
      <c r="J42" s="24">
        <v>7200</v>
      </c>
      <c r="K42" s="24">
        <v>7396</v>
      </c>
      <c r="L42" s="24">
        <v>53251200</v>
      </c>
      <c r="M42" s="25"/>
      <c r="N42" s="26"/>
      <c r="O42" s="27" t="s">
        <v>245</v>
      </c>
      <c r="P42" s="27" t="s">
        <v>190</v>
      </c>
      <c r="Q42" s="27" t="s">
        <v>519</v>
      </c>
      <c r="R42" s="27" t="s">
        <v>191</v>
      </c>
      <c r="S42" s="27" t="s">
        <v>192</v>
      </c>
      <c r="T42" s="27" t="s">
        <v>21</v>
      </c>
      <c r="U42" s="27" t="s">
        <v>520</v>
      </c>
      <c r="V42" s="27" t="s">
        <v>521</v>
      </c>
      <c r="W42" s="27" t="s">
        <v>469</v>
      </c>
      <c r="X42" s="27" t="s">
        <v>470</v>
      </c>
      <c r="Y42" s="27" t="s">
        <v>23</v>
      </c>
      <c r="Z42" s="27" t="s">
        <v>522</v>
      </c>
      <c r="AA42" s="24">
        <v>7396</v>
      </c>
      <c r="AB42" s="27" t="s">
        <v>461</v>
      </c>
      <c r="AC42" s="27" t="s">
        <v>462</v>
      </c>
      <c r="AD42" s="27">
        <v>44530</v>
      </c>
      <c r="AE42" s="24">
        <v>7396</v>
      </c>
      <c r="AF42" s="27" t="s">
        <v>461</v>
      </c>
      <c r="AG42" s="27" t="s">
        <v>462</v>
      </c>
      <c r="AH42" s="28">
        <v>44530</v>
      </c>
      <c r="AI42" s="24">
        <v>7396</v>
      </c>
      <c r="AJ42" s="24">
        <v>7396</v>
      </c>
      <c r="AK42" s="24"/>
      <c r="AL42" s="27" t="s">
        <v>522</v>
      </c>
      <c r="AM42" s="27" t="s">
        <v>523</v>
      </c>
      <c r="AN42" s="27"/>
      <c r="AO42" s="27" t="s">
        <v>671</v>
      </c>
      <c r="AP42" s="24">
        <v>7200</v>
      </c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</row>
    <row r="43" spans="1:69" ht="51" x14ac:dyDescent="0.2">
      <c r="A43" s="23">
        <v>39</v>
      </c>
      <c r="B43" s="24">
        <v>2</v>
      </c>
      <c r="C43" s="24" t="s">
        <v>306</v>
      </c>
      <c r="D43" s="24" t="s">
        <v>1169</v>
      </c>
      <c r="E43" s="24" t="s">
        <v>108</v>
      </c>
      <c r="F43" s="24" t="s">
        <v>129</v>
      </c>
      <c r="G43" s="24" t="s">
        <v>58</v>
      </c>
      <c r="H43" s="24"/>
      <c r="I43" s="24"/>
      <c r="J43" s="24">
        <v>14400</v>
      </c>
      <c r="K43" s="24">
        <v>750000</v>
      </c>
      <c r="L43" s="24">
        <v>10800000000</v>
      </c>
      <c r="M43" s="25"/>
      <c r="N43" s="26"/>
      <c r="O43" s="27">
        <v>346</v>
      </c>
      <c r="P43" s="27" t="s">
        <v>306</v>
      </c>
      <c r="Q43" s="27" t="s">
        <v>524</v>
      </c>
      <c r="R43" s="27" t="s">
        <v>525</v>
      </c>
      <c r="S43" s="27" t="s">
        <v>73</v>
      </c>
      <c r="T43" s="27" t="s">
        <v>165</v>
      </c>
      <c r="U43" s="27" t="s">
        <v>314</v>
      </c>
      <c r="V43" s="27" t="s">
        <v>526</v>
      </c>
      <c r="W43" s="27" t="s">
        <v>527</v>
      </c>
      <c r="X43" s="27" t="s">
        <v>19</v>
      </c>
      <c r="Y43" s="27" t="s">
        <v>58</v>
      </c>
      <c r="Z43" s="27" t="s">
        <v>528</v>
      </c>
      <c r="AA43" s="24"/>
      <c r="AB43" s="27"/>
      <c r="AC43" s="27"/>
      <c r="AD43" s="27"/>
      <c r="AE43" s="24"/>
      <c r="AF43" s="27"/>
      <c r="AG43" s="27"/>
      <c r="AH43" s="28"/>
      <c r="AI43" s="24">
        <v>750000</v>
      </c>
      <c r="AJ43" s="24">
        <v>762000</v>
      </c>
      <c r="AK43" s="24">
        <v>775000</v>
      </c>
      <c r="AL43" s="27" t="s">
        <v>529</v>
      </c>
      <c r="AM43" s="27" t="s">
        <v>530</v>
      </c>
      <c r="AN43" s="27" t="s">
        <v>237</v>
      </c>
      <c r="AO43" s="27" t="s">
        <v>671</v>
      </c>
      <c r="AP43" s="24">
        <v>14400</v>
      </c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</row>
    <row r="44" spans="1:69" ht="38.25" x14ac:dyDescent="0.2">
      <c r="A44" s="23">
        <v>40</v>
      </c>
      <c r="B44" s="24">
        <v>1</v>
      </c>
      <c r="C44" s="24" t="s">
        <v>193</v>
      </c>
      <c r="D44" s="24" t="s">
        <v>194</v>
      </c>
      <c r="E44" s="24" t="s">
        <v>72</v>
      </c>
      <c r="F44" s="24" t="s">
        <v>119</v>
      </c>
      <c r="G44" s="24" t="s">
        <v>74</v>
      </c>
      <c r="H44" s="24"/>
      <c r="I44" s="24"/>
      <c r="J44" s="24">
        <v>900</v>
      </c>
      <c r="K44" s="24">
        <v>44940</v>
      </c>
      <c r="L44" s="24">
        <v>40446000</v>
      </c>
      <c r="M44" s="25"/>
      <c r="N44" s="26"/>
      <c r="O44" s="27">
        <v>24</v>
      </c>
      <c r="P44" s="27" t="s">
        <v>193</v>
      </c>
      <c r="Q44" s="27" t="s">
        <v>531</v>
      </c>
      <c r="R44" s="27" t="s">
        <v>194</v>
      </c>
      <c r="S44" s="27" t="s">
        <v>73</v>
      </c>
      <c r="T44" s="27" t="s">
        <v>72</v>
      </c>
      <c r="U44" s="27" t="s">
        <v>532</v>
      </c>
      <c r="V44" s="27" t="s">
        <v>533</v>
      </c>
      <c r="W44" s="27" t="s">
        <v>534</v>
      </c>
      <c r="X44" s="27" t="s">
        <v>250</v>
      </c>
      <c r="Y44" s="27" t="s">
        <v>74</v>
      </c>
      <c r="Z44" s="27" t="s">
        <v>535</v>
      </c>
      <c r="AA44" s="24">
        <v>44940</v>
      </c>
      <c r="AB44" s="27" t="s">
        <v>267</v>
      </c>
      <c r="AC44" s="27" t="s">
        <v>268</v>
      </c>
      <c r="AD44" s="27" t="s">
        <v>269</v>
      </c>
      <c r="AE44" s="24">
        <v>44940</v>
      </c>
      <c r="AF44" s="27" t="s">
        <v>267</v>
      </c>
      <c r="AG44" s="27" t="s">
        <v>268</v>
      </c>
      <c r="AH44" s="28" t="s">
        <v>269</v>
      </c>
      <c r="AI44" s="24">
        <v>47985</v>
      </c>
      <c r="AJ44" s="24"/>
      <c r="AK44" s="24"/>
      <c r="AL44" s="27" t="s">
        <v>535</v>
      </c>
      <c r="AM44" s="27"/>
      <c r="AN44" s="27"/>
      <c r="AO44" s="27" t="s">
        <v>671</v>
      </c>
      <c r="AP44" s="24">
        <v>900</v>
      </c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</row>
    <row r="45" spans="1:69" ht="63.75" x14ac:dyDescent="0.2">
      <c r="A45" s="23">
        <v>41</v>
      </c>
      <c r="B45" s="24">
        <v>1</v>
      </c>
      <c r="C45" s="24" t="s">
        <v>137</v>
      </c>
      <c r="D45" s="24" t="s">
        <v>107</v>
      </c>
      <c r="E45" s="24" t="s">
        <v>108</v>
      </c>
      <c r="F45" s="24" t="s">
        <v>129</v>
      </c>
      <c r="G45" s="24" t="s">
        <v>58</v>
      </c>
      <c r="H45" s="24"/>
      <c r="I45" s="24"/>
      <c r="J45" s="24">
        <v>18</v>
      </c>
      <c r="K45" s="24">
        <v>13800625</v>
      </c>
      <c r="L45" s="24">
        <v>248411250</v>
      </c>
      <c r="M45" s="25"/>
      <c r="N45" s="26"/>
      <c r="O45" s="27" t="s">
        <v>536</v>
      </c>
      <c r="P45" s="27" t="s">
        <v>137</v>
      </c>
      <c r="Q45" s="27" t="s">
        <v>537</v>
      </c>
      <c r="R45" s="27" t="s">
        <v>107</v>
      </c>
      <c r="S45" s="27" t="s">
        <v>129</v>
      </c>
      <c r="T45" s="27" t="s">
        <v>108</v>
      </c>
      <c r="U45" s="27" t="s">
        <v>538</v>
      </c>
      <c r="V45" s="27" t="s">
        <v>539</v>
      </c>
      <c r="W45" s="27" t="s">
        <v>540</v>
      </c>
      <c r="X45" s="27" t="s">
        <v>541</v>
      </c>
      <c r="Y45" s="27" t="s">
        <v>58</v>
      </c>
      <c r="Z45" s="27" t="s">
        <v>542</v>
      </c>
      <c r="AA45" s="24">
        <v>13800625</v>
      </c>
      <c r="AB45" s="27" t="s">
        <v>354</v>
      </c>
      <c r="AC45" s="27" t="s">
        <v>271</v>
      </c>
      <c r="AD45" s="27" t="s">
        <v>543</v>
      </c>
      <c r="AE45" s="24"/>
      <c r="AF45" s="27"/>
      <c r="AG45" s="27"/>
      <c r="AH45" s="28"/>
      <c r="AI45" s="24"/>
      <c r="AJ45" s="24"/>
      <c r="AK45" s="24"/>
      <c r="AL45" s="27"/>
      <c r="AM45" s="27"/>
      <c r="AN45" s="27"/>
      <c r="AO45" s="27" t="s">
        <v>671</v>
      </c>
      <c r="AP45" s="24">
        <v>18</v>
      </c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</row>
    <row r="46" spans="1:69" ht="63.75" x14ac:dyDescent="0.2">
      <c r="A46" s="23">
        <v>42</v>
      </c>
      <c r="B46" s="24">
        <v>1</v>
      </c>
      <c r="C46" s="24" t="s">
        <v>195</v>
      </c>
      <c r="D46" s="24" t="s">
        <v>196</v>
      </c>
      <c r="E46" s="24" t="s">
        <v>108</v>
      </c>
      <c r="F46" s="24" t="s">
        <v>129</v>
      </c>
      <c r="G46" s="24" t="s">
        <v>58</v>
      </c>
      <c r="H46" s="24"/>
      <c r="I46" s="24"/>
      <c r="J46" s="24">
        <v>90</v>
      </c>
      <c r="K46" s="24">
        <v>95745</v>
      </c>
      <c r="L46" s="24">
        <v>8617050</v>
      </c>
      <c r="M46" s="25"/>
      <c r="N46" s="26"/>
      <c r="O46" s="27">
        <v>348</v>
      </c>
      <c r="P46" s="27" t="s">
        <v>195</v>
      </c>
      <c r="Q46" s="27" t="s">
        <v>544</v>
      </c>
      <c r="R46" s="27" t="s">
        <v>196</v>
      </c>
      <c r="S46" s="27" t="s">
        <v>129</v>
      </c>
      <c r="T46" s="27" t="s">
        <v>108</v>
      </c>
      <c r="U46" s="27" t="s">
        <v>545</v>
      </c>
      <c r="V46" s="27" t="s">
        <v>546</v>
      </c>
      <c r="W46" s="27" t="s">
        <v>547</v>
      </c>
      <c r="X46" s="27" t="s">
        <v>548</v>
      </c>
      <c r="Y46" s="27" t="s">
        <v>58</v>
      </c>
      <c r="Z46" s="27" t="s">
        <v>542</v>
      </c>
      <c r="AA46" s="24">
        <v>94600</v>
      </c>
      <c r="AB46" s="27" t="s">
        <v>549</v>
      </c>
      <c r="AC46" s="27" t="s">
        <v>550</v>
      </c>
      <c r="AD46" s="27" t="s">
        <v>551</v>
      </c>
      <c r="AE46" s="24">
        <v>95745</v>
      </c>
      <c r="AF46" s="27" t="s">
        <v>348</v>
      </c>
      <c r="AG46" s="27" t="s">
        <v>552</v>
      </c>
      <c r="AH46" s="28" t="s">
        <v>553</v>
      </c>
      <c r="AI46" s="24"/>
      <c r="AJ46" s="24"/>
      <c r="AK46" s="24"/>
      <c r="AL46" s="27"/>
      <c r="AM46" s="27"/>
      <c r="AN46" s="27"/>
      <c r="AO46" s="27" t="s">
        <v>671</v>
      </c>
      <c r="AP46" s="24">
        <v>90</v>
      </c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</row>
    <row r="47" spans="1:69" ht="63.75" x14ac:dyDescent="0.2">
      <c r="A47" s="23">
        <v>43</v>
      </c>
      <c r="B47" s="24">
        <v>1</v>
      </c>
      <c r="C47" s="24" t="s">
        <v>1131</v>
      </c>
      <c r="D47" s="24" t="s">
        <v>102</v>
      </c>
      <c r="E47" s="24" t="s">
        <v>72</v>
      </c>
      <c r="F47" s="24" t="s">
        <v>198</v>
      </c>
      <c r="G47" s="24" t="s">
        <v>105</v>
      </c>
      <c r="H47" s="24"/>
      <c r="I47" s="24"/>
      <c r="J47" s="24">
        <v>36</v>
      </c>
      <c r="K47" s="24">
        <v>4391494</v>
      </c>
      <c r="L47" s="24">
        <v>158093784</v>
      </c>
      <c r="M47" s="25"/>
      <c r="N47" s="26"/>
      <c r="O47" s="27">
        <v>403</v>
      </c>
      <c r="P47" s="27" t="s">
        <v>197</v>
      </c>
      <c r="Q47" s="27" t="s">
        <v>554</v>
      </c>
      <c r="R47" s="27" t="s">
        <v>102</v>
      </c>
      <c r="S47" s="27" t="s">
        <v>72</v>
      </c>
      <c r="T47" s="27" t="s">
        <v>198</v>
      </c>
      <c r="U47" s="27" t="s">
        <v>555</v>
      </c>
      <c r="V47" s="27" t="s">
        <v>556</v>
      </c>
      <c r="W47" s="27" t="s">
        <v>547</v>
      </c>
      <c r="X47" s="27" t="s">
        <v>557</v>
      </c>
      <c r="Y47" s="27" t="s">
        <v>105</v>
      </c>
      <c r="Z47" s="27" t="s">
        <v>542</v>
      </c>
      <c r="AA47" s="24">
        <v>4391494</v>
      </c>
      <c r="AB47" s="27" t="s">
        <v>558</v>
      </c>
      <c r="AC47" s="27" t="s">
        <v>255</v>
      </c>
      <c r="AD47" s="27" t="s">
        <v>559</v>
      </c>
      <c r="AE47" s="24"/>
      <c r="AF47" s="27"/>
      <c r="AG47" s="27"/>
      <c r="AH47" s="28"/>
      <c r="AI47" s="24"/>
      <c r="AJ47" s="24"/>
      <c r="AK47" s="24"/>
      <c r="AL47" s="27"/>
      <c r="AM47" s="27"/>
      <c r="AN47" s="27"/>
      <c r="AO47" s="27" t="s">
        <v>671</v>
      </c>
      <c r="AP47" s="24">
        <v>36</v>
      </c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</row>
    <row r="48" spans="1:69" ht="63.75" x14ac:dyDescent="0.2">
      <c r="A48" s="23">
        <v>44</v>
      </c>
      <c r="B48" s="24">
        <v>1</v>
      </c>
      <c r="C48" s="24" t="s">
        <v>1145</v>
      </c>
      <c r="D48" s="24" t="s">
        <v>136</v>
      </c>
      <c r="E48" s="24" t="s">
        <v>108</v>
      </c>
      <c r="F48" s="24" t="s">
        <v>129</v>
      </c>
      <c r="G48" s="24" t="s">
        <v>58</v>
      </c>
      <c r="H48" s="24"/>
      <c r="I48" s="24"/>
      <c r="J48" s="24">
        <v>180</v>
      </c>
      <c r="K48" s="24">
        <v>495490</v>
      </c>
      <c r="L48" s="24">
        <v>89188200</v>
      </c>
      <c r="M48" s="25"/>
      <c r="N48" s="26"/>
      <c r="O48" s="27">
        <v>362</v>
      </c>
      <c r="P48" s="27" t="s">
        <v>199</v>
      </c>
      <c r="Q48" s="27" t="s">
        <v>560</v>
      </c>
      <c r="R48" s="27" t="s">
        <v>136</v>
      </c>
      <c r="S48" s="27" t="s">
        <v>108</v>
      </c>
      <c r="T48" s="27" t="s">
        <v>129</v>
      </c>
      <c r="U48" s="27" t="s">
        <v>561</v>
      </c>
      <c r="V48" s="27" t="s">
        <v>562</v>
      </c>
      <c r="W48" s="27" t="s">
        <v>547</v>
      </c>
      <c r="X48" s="27" t="s">
        <v>557</v>
      </c>
      <c r="Y48" s="27" t="s">
        <v>58</v>
      </c>
      <c r="Z48" s="27" t="s">
        <v>542</v>
      </c>
      <c r="AA48" s="24">
        <v>478500</v>
      </c>
      <c r="AB48" s="27" t="s">
        <v>563</v>
      </c>
      <c r="AC48" s="27" t="s">
        <v>564</v>
      </c>
      <c r="AD48" s="27" t="s">
        <v>565</v>
      </c>
      <c r="AE48" s="24">
        <v>495490</v>
      </c>
      <c r="AF48" s="27" t="s">
        <v>566</v>
      </c>
      <c r="AG48" s="27" t="s">
        <v>46</v>
      </c>
      <c r="AH48" s="28" t="s">
        <v>567</v>
      </c>
      <c r="AI48" s="24"/>
      <c r="AJ48" s="24"/>
      <c r="AK48" s="24"/>
      <c r="AL48" s="27"/>
      <c r="AM48" s="27"/>
      <c r="AN48" s="27"/>
      <c r="AO48" s="27" t="s">
        <v>671</v>
      </c>
      <c r="AP48" s="24">
        <v>180</v>
      </c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</row>
    <row r="49" spans="1:69" ht="38.25" x14ac:dyDescent="0.2">
      <c r="A49" s="23">
        <v>45</v>
      </c>
      <c r="B49" s="24">
        <v>2</v>
      </c>
      <c r="C49" s="24" t="s">
        <v>200</v>
      </c>
      <c r="D49" s="24" t="s">
        <v>201</v>
      </c>
      <c r="E49" s="24" t="s">
        <v>7</v>
      </c>
      <c r="F49" s="24" t="s">
        <v>8</v>
      </c>
      <c r="G49" s="24" t="s">
        <v>8</v>
      </c>
      <c r="H49" s="24"/>
      <c r="I49" s="24"/>
      <c r="J49" s="24">
        <v>45000</v>
      </c>
      <c r="K49" s="24">
        <v>2200</v>
      </c>
      <c r="L49" s="24">
        <v>99000000</v>
      </c>
      <c r="M49" s="25"/>
      <c r="N49" s="26"/>
      <c r="O49" s="27">
        <v>371</v>
      </c>
      <c r="P49" s="27" t="s">
        <v>200</v>
      </c>
      <c r="Q49" s="27" t="s">
        <v>568</v>
      </c>
      <c r="R49" s="27" t="s">
        <v>201</v>
      </c>
      <c r="S49" s="27" t="s">
        <v>162</v>
      </c>
      <c r="T49" s="27" t="s">
        <v>7</v>
      </c>
      <c r="U49" s="27" t="s">
        <v>361</v>
      </c>
      <c r="V49" s="27" t="s">
        <v>569</v>
      </c>
      <c r="W49" s="27" t="s">
        <v>570</v>
      </c>
      <c r="X49" s="27" t="s">
        <v>415</v>
      </c>
      <c r="Y49" s="27" t="s">
        <v>8</v>
      </c>
      <c r="Z49" s="27" t="s">
        <v>571</v>
      </c>
      <c r="AA49" s="24">
        <v>2200</v>
      </c>
      <c r="AB49" s="27" t="s">
        <v>381</v>
      </c>
      <c r="AC49" s="27" t="s">
        <v>382</v>
      </c>
      <c r="AD49" s="27">
        <v>44573</v>
      </c>
      <c r="AE49" s="24">
        <v>2200</v>
      </c>
      <c r="AF49" s="27" t="s">
        <v>381</v>
      </c>
      <c r="AG49" s="27" t="s">
        <v>382</v>
      </c>
      <c r="AH49" s="28">
        <v>44573</v>
      </c>
      <c r="AI49" s="24"/>
      <c r="AJ49" s="24"/>
      <c r="AK49" s="24"/>
      <c r="AL49" s="27"/>
      <c r="AM49" s="27"/>
      <c r="AN49" s="27"/>
      <c r="AO49" s="27" t="s">
        <v>671</v>
      </c>
      <c r="AP49" s="24">
        <v>45000</v>
      </c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</row>
    <row r="50" spans="1:69" ht="38.25" x14ac:dyDescent="0.2">
      <c r="A50" s="23">
        <v>46</v>
      </c>
      <c r="B50" s="24">
        <v>2</v>
      </c>
      <c r="C50" s="24" t="s">
        <v>1146</v>
      </c>
      <c r="D50" s="24" t="s">
        <v>9</v>
      </c>
      <c r="E50" s="24" t="s">
        <v>7</v>
      </c>
      <c r="F50" s="24" t="s">
        <v>8</v>
      </c>
      <c r="G50" s="24" t="s">
        <v>8</v>
      </c>
      <c r="H50" s="24"/>
      <c r="I50" s="24"/>
      <c r="J50" s="24">
        <v>18000</v>
      </c>
      <c r="K50" s="24">
        <v>7000</v>
      </c>
      <c r="L50" s="24">
        <v>126000000</v>
      </c>
      <c r="M50" s="25"/>
      <c r="N50" s="26"/>
      <c r="O50" s="27">
        <v>476</v>
      </c>
      <c r="P50" s="27" t="s">
        <v>202</v>
      </c>
      <c r="Q50" s="27" t="s">
        <v>572</v>
      </c>
      <c r="R50" s="27" t="s">
        <v>9</v>
      </c>
      <c r="S50" s="27" t="s">
        <v>203</v>
      </c>
      <c r="T50" s="27" t="s">
        <v>7</v>
      </c>
      <c r="U50" s="27" t="s">
        <v>258</v>
      </c>
      <c r="V50" s="27" t="s">
        <v>573</v>
      </c>
      <c r="W50" s="27" t="s">
        <v>574</v>
      </c>
      <c r="X50" s="27" t="s">
        <v>373</v>
      </c>
      <c r="Y50" s="27" t="s">
        <v>8</v>
      </c>
      <c r="Z50" s="27" t="s">
        <v>575</v>
      </c>
      <c r="AA50" s="24">
        <v>7000</v>
      </c>
      <c r="AB50" s="27" t="s">
        <v>576</v>
      </c>
      <c r="AC50" s="27" t="s">
        <v>577</v>
      </c>
      <c r="AD50" s="27">
        <v>44578</v>
      </c>
      <c r="AE50" s="24">
        <v>7000</v>
      </c>
      <c r="AF50" s="27" t="s">
        <v>576</v>
      </c>
      <c r="AG50" s="27" t="s">
        <v>577</v>
      </c>
      <c r="AH50" s="28">
        <v>44578</v>
      </c>
      <c r="AI50" s="24"/>
      <c r="AJ50" s="24"/>
      <c r="AK50" s="24"/>
      <c r="AL50" s="27"/>
      <c r="AM50" s="27"/>
      <c r="AN50" s="27"/>
      <c r="AO50" s="27" t="s">
        <v>671</v>
      </c>
      <c r="AP50" s="24">
        <v>18000</v>
      </c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</row>
    <row r="51" spans="1:69" ht="38.25" x14ac:dyDescent="0.2">
      <c r="A51" s="23">
        <v>47</v>
      </c>
      <c r="B51" s="24">
        <v>2</v>
      </c>
      <c r="C51" s="24" t="s">
        <v>204</v>
      </c>
      <c r="D51" s="24" t="s">
        <v>77</v>
      </c>
      <c r="E51" s="24" t="s">
        <v>7</v>
      </c>
      <c r="F51" s="24" t="s">
        <v>62</v>
      </c>
      <c r="G51" s="24" t="s">
        <v>8</v>
      </c>
      <c r="H51" s="24"/>
      <c r="I51" s="24"/>
      <c r="J51" s="24">
        <v>9000</v>
      </c>
      <c r="K51" s="24">
        <v>4100</v>
      </c>
      <c r="L51" s="24">
        <v>36900000</v>
      </c>
      <c r="M51" s="25"/>
      <c r="N51" s="26"/>
      <c r="O51" s="27">
        <v>363</v>
      </c>
      <c r="P51" s="27" t="s">
        <v>204</v>
      </c>
      <c r="Q51" s="27" t="s">
        <v>578</v>
      </c>
      <c r="R51" s="27" t="s">
        <v>77</v>
      </c>
      <c r="S51" s="27" t="s">
        <v>96</v>
      </c>
      <c r="T51" s="27" t="s">
        <v>7</v>
      </c>
      <c r="U51" s="27" t="s">
        <v>579</v>
      </c>
      <c r="V51" s="27" t="s">
        <v>580</v>
      </c>
      <c r="W51" s="27" t="s">
        <v>570</v>
      </c>
      <c r="X51" s="27" t="s">
        <v>415</v>
      </c>
      <c r="Y51" s="27" t="s">
        <v>8</v>
      </c>
      <c r="Z51" s="27" t="s">
        <v>581</v>
      </c>
      <c r="AA51" s="24">
        <v>4100</v>
      </c>
      <c r="AB51" s="27" t="s">
        <v>582</v>
      </c>
      <c r="AC51" s="27" t="s">
        <v>583</v>
      </c>
      <c r="AD51" s="27">
        <v>44659</v>
      </c>
      <c r="AE51" s="24">
        <v>4100</v>
      </c>
      <c r="AF51" s="27" t="s">
        <v>582</v>
      </c>
      <c r="AG51" s="27" t="s">
        <v>583</v>
      </c>
      <c r="AH51" s="28">
        <v>44659</v>
      </c>
      <c r="AI51" s="24"/>
      <c r="AJ51" s="24"/>
      <c r="AK51" s="24"/>
      <c r="AL51" s="27"/>
      <c r="AM51" s="27"/>
      <c r="AN51" s="27"/>
      <c r="AO51" s="27" t="s">
        <v>671</v>
      </c>
      <c r="AP51" s="24">
        <v>9000</v>
      </c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</row>
    <row r="52" spans="1:69" ht="76.5" x14ac:dyDescent="0.2">
      <c r="A52" s="23">
        <v>48</v>
      </c>
      <c r="B52" s="24">
        <v>1</v>
      </c>
      <c r="C52" s="24" t="s">
        <v>1147</v>
      </c>
      <c r="D52" s="24" t="s">
        <v>1148</v>
      </c>
      <c r="E52" s="24" t="s">
        <v>72</v>
      </c>
      <c r="F52" s="24" t="s">
        <v>119</v>
      </c>
      <c r="G52" s="24" t="s">
        <v>58</v>
      </c>
      <c r="H52" s="24"/>
      <c r="I52" s="24"/>
      <c r="J52" s="24">
        <v>900</v>
      </c>
      <c r="K52" s="24">
        <v>63738</v>
      </c>
      <c r="L52" s="24">
        <v>57364200</v>
      </c>
      <c r="M52" s="25"/>
      <c r="N52" s="26"/>
      <c r="O52" s="27">
        <v>740</v>
      </c>
      <c r="P52" s="27" t="s">
        <v>205</v>
      </c>
      <c r="Q52" s="27" t="s">
        <v>584</v>
      </c>
      <c r="R52" s="27" t="s">
        <v>206</v>
      </c>
      <c r="S52" s="27" t="s">
        <v>207</v>
      </c>
      <c r="T52" s="27" t="s">
        <v>72</v>
      </c>
      <c r="U52" s="27" t="s">
        <v>585</v>
      </c>
      <c r="V52" s="27" t="s">
        <v>586</v>
      </c>
      <c r="W52" s="27" t="s">
        <v>587</v>
      </c>
      <c r="X52" s="27" t="s">
        <v>588</v>
      </c>
      <c r="Y52" s="27" t="s">
        <v>58</v>
      </c>
      <c r="Z52" s="27" t="s">
        <v>589</v>
      </c>
      <c r="AA52" s="24">
        <v>63738</v>
      </c>
      <c r="AB52" s="27" t="s">
        <v>590</v>
      </c>
      <c r="AC52" s="27" t="s">
        <v>591</v>
      </c>
      <c r="AD52" s="27">
        <v>44650</v>
      </c>
      <c r="AE52" s="24">
        <v>63738</v>
      </c>
      <c r="AF52" s="27" t="s">
        <v>590</v>
      </c>
      <c r="AG52" s="27" t="s">
        <v>591</v>
      </c>
      <c r="AH52" s="28">
        <v>44650</v>
      </c>
      <c r="AI52" s="24"/>
      <c r="AJ52" s="24"/>
      <c r="AK52" s="24"/>
      <c r="AL52" s="27"/>
      <c r="AM52" s="27"/>
      <c r="AN52" s="27"/>
      <c r="AO52" s="27" t="s">
        <v>671</v>
      </c>
      <c r="AP52" s="24">
        <v>900</v>
      </c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</row>
    <row r="53" spans="1:69" ht="38.25" x14ac:dyDescent="0.2">
      <c r="A53" s="23">
        <v>49</v>
      </c>
      <c r="B53" s="24">
        <v>1</v>
      </c>
      <c r="C53" s="24" t="s">
        <v>208</v>
      </c>
      <c r="D53" s="24" t="s">
        <v>209</v>
      </c>
      <c r="E53" s="24" t="s">
        <v>7</v>
      </c>
      <c r="F53" s="24" t="s">
        <v>8</v>
      </c>
      <c r="G53" s="24" t="s">
        <v>8</v>
      </c>
      <c r="H53" s="24"/>
      <c r="I53" s="24"/>
      <c r="J53" s="24">
        <v>36000</v>
      </c>
      <c r="K53" s="24">
        <v>16653</v>
      </c>
      <c r="L53" s="24">
        <v>599508000</v>
      </c>
      <c r="M53" s="25"/>
      <c r="N53" s="26"/>
      <c r="O53" s="27">
        <v>586</v>
      </c>
      <c r="P53" s="27" t="s">
        <v>208</v>
      </c>
      <c r="Q53" s="27" t="s">
        <v>592</v>
      </c>
      <c r="R53" s="27" t="s">
        <v>209</v>
      </c>
      <c r="S53" s="27" t="s">
        <v>18</v>
      </c>
      <c r="T53" s="27" t="s">
        <v>7</v>
      </c>
      <c r="U53" s="27" t="s">
        <v>258</v>
      </c>
      <c r="V53" s="27" t="s">
        <v>593</v>
      </c>
      <c r="W53" s="27" t="s">
        <v>594</v>
      </c>
      <c r="X53" s="27" t="s">
        <v>595</v>
      </c>
      <c r="Y53" s="27" t="s">
        <v>8</v>
      </c>
      <c r="Z53" s="27" t="s">
        <v>596</v>
      </c>
      <c r="AA53" s="24">
        <v>16653</v>
      </c>
      <c r="AB53" s="27" t="s">
        <v>576</v>
      </c>
      <c r="AC53" s="27" t="s">
        <v>577</v>
      </c>
      <c r="AD53" s="27">
        <v>44578</v>
      </c>
      <c r="AE53" s="24">
        <v>16653</v>
      </c>
      <c r="AF53" s="27" t="s">
        <v>576</v>
      </c>
      <c r="AG53" s="27" t="s">
        <v>577</v>
      </c>
      <c r="AH53" s="28">
        <v>44578</v>
      </c>
      <c r="AI53" s="24"/>
      <c r="AJ53" s="24"/>
      <c r="AK53" s="24"/>
      <c r="AL53" s="27"/>
      <c r="AM53" s="27"/>
      <c r="AN53" s="27"/>
      <c r="AO53" s="27" t="s">
        <v>671</v>
      </c>
      <c r="AP53" s="24">
        <v>36000</v>
      </c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</row>
    <row r="54" spans="1:69" ht="38.25" x14ac:dyDescent="0.2">
      <c r="A54" s="23">
        <v>50</v>
      </c>
      <c r="B54" s="24">
        <v>1</v>
      </c>
      <c r="C54" s="24" t="s">
        <v>1149</v>
      </c>
      <c r="D54" s="24" t="s">
        <v>211</v>
      </c>
      <c r="E54" s="24" t="s">
        <v>752</v>
      </c>
      <c r="F54" s="24" t="s">
        <v>753</v>
      </c>
      <c r="G54" s="24" t="s">
        <v>154</v>
      </c>
      <c r="H54" s="24"/>
      <c r="I54" s="24"/>
      <c r="J54" s="24">
        <v>27000</v>
      </c>
      <c r="K54" s="24">
        <v>70967</v>
      </c>
      <c r="L54" s="24">
        <v>1916109000</v>
      </c>
      <c r="M54" s="25"/>
      <c r="N54" s="26"/>
      <c r="O54" s="27">
        <v>769</v>
      </c>
      <c r="P54" s="27" t="s">
        <v>210</v>
      </c>
      <c r="Q54" s="27" t="s">
        <v>597</v>
      </c>
      <c r="R54" s="27" t="s">
        <v>211</v>
      </c>
      <c r="S54" s="27" t="s">
        <v>213</v>
      </c>
      <c r="T54" s="27" t="s">
        <v>212</v>
      </c>
      <c r="U54" s="27" t="s">
        <v>598</v>
      </c>
      <c r="V54" s="27" t="s">
        <v>599</v>
      </c>
      <c r="W54" s="27" t="s">
        <v>600</v>
      </c>
      <c r="X54" s="27" t="s">
        <v>601</v>
      </c>
      <c r="Y54" s="27" t="s">
        <v>154</v>
      </c>
      <c r="Z54" s="27" t="s">
        <v>602</v>
      </c>
      <c r="AA54" s="24">
        <v>70967</v>
      </c>
      <c r="AB54" s="27" t="s">
        <v>603</v>
      </c>
      <c r="AC54" s="27" t="s">
        <v>604</v>
      </c>
      <c r="AD54" s="27" t="s">
        <v>605</v>
      </c>
      <c r="AE54" s="24">
        <v>70967</v>
      </c>
      <c r="AF54" s="27" t="s">
        <v>603</v>
      </c>
      <c r="AG54" s="27" t="s">
        <v>604</v>
      </c>
      <c r="AH54" s="28" t="s">
        <v>605</v>
      </c>
      <c r="AI54" s="24"/>
      <c r="AJ54" s="24"/>
      <c r="AK54" s="24"/>
      <c r="AL54" s="27"/>
      <c r="AM54" s="27"/>
      <c r="AN54" s="27"/>
      <c r="AO54" s="27" t="s">
        <v>671</v>
      </c>
      <c r="AP54" s="24">
        <v>27000</v>
      </c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</row>
    <row r="55" spans="1:69" ht="51" x14ac:dyDescent="0.2">
      <c r="A55" s="23">
        <v>51</v>
      </c>
      <c r="B55" s="24">
        <v>2</v>
      </c>
      <c r="C55" s="24" t="s">
        <v>214</v>
      </c>
      <c r="D55" s="24" t="s">
        <v>68</v>
      </c>
      <c r="E55" s="24" t="s">
        <v>7</v>
      </c>
      <c r="F55" s="24" t="s">
        <v>8</v>
      </c>
      <c r="G55" s="24" t="s">
        <v>8</v>
      </c>
      <c r="H55" s="24"/>
      <c r="I55" s="24"/>
      <c r="J55" s="24">
        <v>9540</v>
      </c>
      <c r="K55" s="24">
        <v>15000</v>
      </c>
      <c r="L55" s="24">
        <v>143100000</v>
      </c>
      <c r="M55" s="25"/>
      <c r="N55" s="26"/>
      <c r="O55" s="27" t="s">
        <v>245</v>
      </c>
      <c r="P55" s="27" t="s">
        <v>214</v>
      </c>
      <c r="Q55" s="27" t="s">
        <v>606</v>
      </c>
      <c r="R55" s="27" t="s">
        <v>68</v>
      </c>
      <c r="S55" s="27" t="s">
        <v>18</v>
      </c>
      <c r="T55" s="27" t="s">
        <v>7</v>
      </c>
      <c r="U55" s="27" t="s">
        <v>607</v>
      </c>
      <c r="V55" s="27" t="s">
        <v>608</v>
      </c>
      <c r="W55" s="27" t="s">
        <v>609</v>
      </c>
      <c r="X55" s="27" t="s">
        <v>373</v>
      </c>
      <c r="Y55" s="27" t="s">
        <v>8</v>
      </c>
      <c r="Z55" s="27" t="s">
        <v>610</v>
      </c>
      <c r="AA55" s="24">
        <v>15000</v>
      </c>
      <c r="AB55" s="27" t="s">
        <v>381</v>
      </c>
      <c r="AC55" s="27" t="s">
        <v>382</v>
      </c>
      <c r="AD55" s="27">
        <v>44573</v>
      </c>
      <c r="AE55" s="24">
        <v>15000</v>
      </c>
      <c r="AF55" s="27" t="s">
        <v>381</v>
      </c>
      <c r="AG55" s="27" t="s">
        <v>382</v>
      </c>
      <c r="AH55" s="28">
        <v>44573</v>
      </c>
      <c r="AI55" s="24"/>
      <c r="AJ55" s="24"/>
      <c r="AK55" s="24"/>
      <c r="AL55" s="27"/>
      <c r="AM55" s="27"/>
      <c r="AN55" s="27"/>
      <c r="AO55" s="27" t="s">
        <v>671</v>
      </c>
      <c r="AP55" s="24">
        <v>9540</v>
      </c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</row>
    <row r="56" spans="1:69" ht="38.25" x14ac:dyDescent="0.2">
      <c r="A56" s="23">
        <v>52</v>
      </c>
      <c r="B56" s="24">
        <v>1</v>
      </c>
      <c r="C56" s="24" t="s">
        <v>1147</v>
      </c>
      <c r="D56" s="24" t="s">
        <v>216</v>
      </c>
      <c r="E56" s="24" t="s">
        <v>72</v>
      </c>
      <c r="F56" s="24" t="s">
        <v>119</v>
      </c>
      <c r="G56" s="24" t="s">
        <v>74</v>
      </c>
      <c r="H56" s="24"/>
      <c r="I56" s="24"/>
      <c r="J56" s="24">
        <v>180</v>
      </c>
      <c r="K56" s="24">
        <v>57750</v>
      </c>
      <c r="L56" s="24">
        <v>10395000</v>
      </c>
      <c r="M56" s="25"/>
      <c r="N56" s="26"/>
      <c r="O56" s="27">
        <v>740</v>
      </c>
      <c r="P56" s="27" t="s">
        <v>215</v>
      </c>
      <c r="Q56" s="27" t="s">
        <v>611</v>
      </c>
      <c r="R56" s="27" t="s">
        <v>216</v>
      </c>
      <c r="S56" s="27" t="s">
        <v>73</v>
      </c>
      <c r="T56" s="27" t="s">
        <v>72</v>
      </c>
      <c r="U56" s="27" t="s">
        <v>612</v>
      </c>
      <c r="V56" s="27" t="s">
        <v>613</v>
      </c>
      <c r="W56" s="27" t="s">
        <v>614</v>
      </c>
      <c r="X56" s="27" t="s">
        <v>615</v>
      </c>
      <c r="Y56" s="27" t="s">
        <v>74</v>
      </c>
      <c r="Z56" s="27" t="s">
        <v>616</v>
      </c>
      <c r="AA56" s="24">
        <v>57750</v>
      </c>
      <c r="AB56" s="27" t="s">
        <v>381</v>
      </c>
      <c r="AC56" s="27" t="s">
        <v>382</v>
      </c>
      <c r="AD56" s="27">
        <v>44573</v>
      </c>
      <c r="AE56" s="24">
        <v>57750</v>
      </c>
      <c r="AF56" s="27" t="s">
        <v>381</v>
      </c>
      <c r="AG56" s="27" t="s">
        <v>382</v>
      </c>
      <c r="AH56" s="28">
        <v>44573</v>
      </c>
      <c r="AI56" s="24"/>
      <c r="AJ56" s="24"/>
      <c r="AK56" s="24"/>
      <c r="AL56" s="27"/>
      <c r="AM56" s="27"/>
      <c r="AN56" s="27"/>
      <c r="AO56" s="27" t="s">
        <v>671</v>
      </c>
      <c r="AP56" s="24">
        <v>180</v>
      </c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</row>
    <row r="57" spans="1:69" ht="38.25" x14ac:dyDescent="0.2">
      <c r="A57" s="23">
        <v>53</v>
      </c>
      <c r="B57" s="24">
        <v>1</v>
      </c>
      <c r="C57" s="24" t="s">
        <v>217</v>
      </c>
      <c r="D57" s="24" t="s">
        <v>218</v>
      </c>
      <c r="E57" s="24" t="s">
        <v>7</v>
      </c>
      <c r="F57" s="24" t="s">
        <v>8</v>
      </c>
      <c r="G57" s="24" t="s">
        <v>8</v>
      </c>
      <c r="H57" s="24"/>
      <c r="I57" s="24"/>
      <c r="J57" s="24">
        <v>8640</v>
      </c>
      <c r="K57" s="24">
        <v>49219</v>
      </c>
      <c r="L57" s="24">
        <v>425252160</v>
      </c>
      <c r="M57" s="25"/>
      <c r="N57" s="26"/>
      <c r="O57" s="27">
        <v>359</v>
      </c>
      <c r="P57" s="27" t="s">
        <v>217</v>
      </c>
      <c r="Q57" s="27" t="s">
        <v>617</v>
      </c>
      <c r="R57" s="27" t="s">
        <v>218</v>
      </c>
      <c r="S57" s="27" t="s">
        <v>360</v>
      </c>
      <c r="T57" s="27" t="s">
        <v>7</v>
      </c>
      <c r="U57" s="27" t="s">
        <v>618</v>
      </c>
      <c r="V57" s="27" t="s">
        <v>619</v>
      </c>
      <c r="W57" s="27" t="s">
        <v>620</v>
      </c>
      <c r="X57" s="27" t="s">
        <v>345</v>
      </c>
      <c r="Y57" s="27" t="s">
        <v>8</v>
      </c>
      <c r="Z57" s="27" t="s">
        <v>522</v>
      </c>
      <c r="AA57" s="24">
        <v>49219</v>
      </c>
      <c r="AB57" s="27" t="s">
        <v>267</v>
      </c>
      <c r="AC57" s="27" t="s">
        <v>268</v>
      </c>
      <c r="AD57" s="27">
        <v>44613</v>
      </c>
      <c r="AE57" s="24">
        <v>49219</v>
      </c>
      <c r="AF57" s="27" t="s">
        <v>267</v>
      </c>
      <c r="AG57" s="27" t="s">
        <v>268</v>
      </c>
      <c r="AH57" s="28">
        <v>44613</v>
      </c>
      <c r="AI57" s="24">
        <v>49220</v>
      </c>
      <c r="AJ57" s="24"/>
      <c r="AK57" s="24"/>
      <c r="AL57" s="27" t="s">
        <v>522</v>
      </c>
      <c r="AM57" s="27"/>
      <c r="AN57" s="27"/>
      <c r="AO57" s="27" t="s">
        <v>671</v>
      </c>
      <c r="AP57" s="24">
        <v>8640</v>
      </c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</row>
    <row r="58" spans="1:69" ht="38.25" x14ac:dyDescent="0.2">
      <c r="A58" s="23">
        <v>54</v>
      </c>
      <c r="B58" s="24">
        <v>1</v>
      </c>
      <c r="C58" s="24" t="s">
        <v>1150</v>
      </c>
      <c r="D58" s="24" t="s">
        <v>220</v>
      </c>
      <c r="E58" s="24" t="s">
        <v>7</v>
      </c>
      <c r="F58" s="24" t="s">
        <v>221</v>
      </c>
      <c r="G58" s="24" t="s">
        <v>8</v>
      </c>
      <c r="H58" s="24"/>
      <c r="I58" s="24"/>
      <c r="J58" s="24">
        <v>16200</v>
      </c>
      <c r="K58" s="24">
        <v>43621</v>
      </c>
      <c r="L58" s="24">
        <v>706660200</v>
      </c>
      <c r="M58" s="25"/>
      <c r="N58" s="26"/>
      <c r="O58" s="27">
        <v>416</v>
      </c>
      <c r="P58" s="27" t="s">
        <v>219</v>
      </c>
      <c r="Q58" s="27" t="s">
        <v>621</v>
      </c>
      <c r="R58" s="27" t="s">
        <v>220</v>
      </c>
      <c r="S58" s="27" t="s">
        <v>622</v>
      </c>
      <c r="T58" s="27" t="s">
        <v>7</v>
      </c>
      <c r="U58" s="27" t="s">
        <v>623</v>
      </c>
      <c r="V58" s="27" t="s">
        <v>624</v>
      </c>
      <c r="W58" s="27" t="s">
        <v>625</v>
      </c>
      <c r="X58" s="27" t="s">
        <v>250</v>
      </c>
      <c r="Y58" s="27" t="s">
        <v>8</v>
      </c>
      <c r="Z58" s="27" t="s">
        <v>522</v>
      </c>
      <c r="AA58" s="24">
        <v>43621</v>
      </c>
      <c r="AB58" s="27" t="s">
        <v>270</v>
      </c>
      <c r="AC58" s="27" t="s">
        <v>271</v>
      </c>
      <c r="AD58" s="27">
        <v>44558</v>
      </c>
      <c r="AE58" s="24">
        <v>43621</v>
      </c>
      <c r="AF58" s="27" t="s">
        <v>270</v>
      </c>
      <c r="AG58" s="27" t="s">
        <v>271</v>
      </c>
      <c r="AH58" s="28">
        <v>44558</v>
      </c>
      <c r="AI58" s="24">
        <v>45918</v>
      </c>
      <c r="AJ58" s="24"/>
      <c r="AK58" s="24"/>
      <c r="AL58" s="27" t="s">
        <v>522</v>
      </c>
      <c r="AM58" s="27"/>
      <c r="AN58" s="27"/>
      <c r="AO58" s="27" t="s">
        <v>671</v>
      </c>
      <c r="AP58" s="24">
        <v>16200</v>
      </c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</row>
    <row r="59" spans="1:69" ht="38.25" x14ac:dyDescent="0.2">
      <c r="A59" s="23">
        <v>55</v>
      </c>
      <c r="B59" s="24">
        <v>1</v>
      </c>
      <c r="C59" s="24" t="s">
        <v>222</v>
      </c>
      <c r="D59" s="24" t="s">
        <v>223</v>
      </c>
      <c r="E59" s="24" t="s">
        <v>7</v>
      </c>
      <c r="F59" s="24" t="s">
        <v>957</v>
      </c>
      <c r="G59" s="24" t="s">
        <v>87</v>
      </c>
      <c r="H59" s="24"/>
      <c r="I59" s="24"/>
      <c r="J59" s="24">
        <v>30</v>
      </c>
      <c r="K59" s="24">
        <v>3364702</v>
      </c>
      <c r="L59" s="24">
        <v>100941060</v>
      </c>
      <c r="M59" s="25"/>
      <c r="N59" s="26"/>
      <c r="O59" s="27">
        <v>412</v>
      </c>
      <c r="P59" s="27" t="s">
        <v>222</v>
      </c>
      <c r="Q59" s="27" t="s">
        <v>626</v>
      </c>
      <c r="R59" s="27" t="s">
        <v>223</v>
      </c>
      <c r="S59" s="27" t="s">
        <v>224</v>
      </c>
      <c r="T59" s="27" t="s">
        <v>7</v>
      </c>
      <c r="U59" s="27" t="s">
        <v>627</v>
      </c>
      <c r="V59" s="27" t="s">
        <v>628</v>
      </c>
      <c r="W59" s="27" t="s">
        <v>629</v>
      </c>
      <c r="X59" s="27" t="s">
        <v>455</v>
      </c>
      <c r="Y59" s="27" t="s">
        <v>87</v>
      </c>
      <c r="Z59" s="27" t="s">
        <v>522</v>
      </c>
      <c r="AA59" s="24">
        <v>3364702</v>
      </c>
      <c r="AB59" s="27" t="s">
        <v>630</v>
      </c>
      <c r="AC59" s="27" t="s">
        <v>631</v>
      </c>
      <c r="AD59" s="27" t="s">
        <v>632</v>
      </c>
      <c r="AE59" s="24">
        <v>3364702</v>
      </c>
      <c r="AF59" s="27" t="s">
        <v>630</v>
      </c>
      <c r="AG59" s="27" t="s">
        <v>631</v>
      </c>
      <c r="AH59" s="28" t="s">
        <v>632</v>
      </c>
      <c r="AI59" s="24">
        <v>3364703</v>
      </c>
      <c r="AJ59" s="24"/>
      <c r="AK59" s="24"/>
      <c r="AL59" s="27" t="s">
        <v>522</v>
      </c>
      <c r="AM59" s="27"/>
      <c r="AN59" s="27"/>
      <c r="AO59" s="27" t="s">
        <v>671</v>
      </c>
      <c r="AP59" s="24">
        <v>30</v>
      </c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</row>
    <row r="60" spans="1:69" ht="51" x14ac:dyDescent="0.2">
      <c r="A60" s="23">
        <v>56</v>
      </c>
      <c r="B60" s="24">
        <v>1</v>
      </c>
      <c r="C60" s="24" t="s">
        <v>225</v>
      </c>
      <c r="D60" s="24" t="s">
        <v>226</v>
      </c>
      <c r="E60" s="24" t="s">
        <v>72</v>
      </c>
      <c r="F60" s="24" t="s">
        <v>119</v>
      </c>
      <c r="G60" s="24" t="s">
        <v>58</v>
      </c>
      <c r="H60" s="24"/>
      <c r="I60" s="24"/>
      <c r="J60" s="24">
        <v>36</v>
      </c>
      <c r="K60" s="24">
        <v>29682123</v>
      </c>
      <c r="L60" s="24">
        <v>1068556428</v>
      </c>
      <c r="M60" s="25"/>
      <c r="N60" s="26"/>
      <c r="O60" s="27">
        <v>413</v>
      </c>
      <c r="P60" s="27" t="s">
        <v>225</v>
      </c>
      <c r="Q60" s="27" t="s">
        <v>633</v>
      </c>
      <c r="R60" s="27" t="s">
        <v>226</v>
      </c>
      <c r="S60" s="27" t="s">
        <v>402</v>
      </c>
      <c r="T60" s="27" t="s">
        <v>72</v>
      </c>
      <c r="U60" s="27" t="s">
        <v>634</v>
      </c>
      <c r="V60" s="27" t="s">
        <v>635</v>
      </c>
      <c r="W60" s="27" t="s">
        <v>636</v>
      </c>
      <c r="X60" s="27" t="s">
        <v>637</v>
      </c>
      <c r="Y60" s="27" t="s">
        <v>58</v>
      </c>
      <c r="Z60" s="27" t="s">
        <v>522</v>
      </c>
      <c r="AA60" s="24">
        <v>29682123</v>
      </c>
      <c r="AB60" s="27" t="s">
        <v>267</v>
      </c>
      <c r="AC60" s="27" t="s">
        <v>268</v>
      </c>
      <c r="AD60" s="27">
        <v>44613</v>
      </c>
      <c r="AE60" s="24">
        <v>29682123</v>
      </c>
      <c r="AF60" s="27" t="s">
        <v>267</v>
      </c>
      <c r="AG60" s="27" t="s">
        <v>268</v>
      </c>
      <c r="AH60" s="28">
        <v>44613</v>
      </c>
      <c r="AI60" s="24">
        <v>29682124</v>
      </c>
      <c r="AJ60" s="24"/>
      <c r="AK60" s="24"/>
      <c r="AL60" s="27" t="s">
        <v>522</v>
      </c>
      <c r="AM60" s="27"/>
      <c r="AN60" s="27"/>
      <c r="AO60" s="27" t="s">
        <v>671</v>
      </c>
      <c r="AP60" s="24">
        <v>36</v>
      </c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</row>
    <row r="61" spans="1:69" ht="51" x14ac:dyDescent="0.2">
      <c r="A61" s="23">
        <v>57</v>
      </c>
      <c r="B61" s="24">
        <v>1</v>
      </c>
      <c r="C61" s="24" t="s">
        <v>1150</v>
      </c>
      <c r="D61" s="24" t="s">
        <v>9</v>
      </c>
      <c r="E61" s="24" t="s">
        <v>7</v>
      </c>
      <c r="F61" s="24" t="s">
        <v>62</v>
      </c>
      <c r="G61" s="24" t="s">
        <v>8</v>
      </c>
      <c r="H61" s="24"/>
      <c r="I61" s="24"/>
      <c r="J61" s="24">
        <v>2190</v>
      </c>
      <c r="K61" s="24">
        <v>26288</v>
      </c>
      <c r="L61" s="24">
        <v>57570720</v>
      </c>
      <c r="M61" s="25"/>
      <c r="N61" s="26"/>
      <c r="O61" s="27">
        <v>416</v>
      </c>
      <c r="P61" s="27" t="s">
        <v>227</v>
      </c>
      <c r="Q61" s="27" t="s">
        <v>98</v>
      </c>
      <c r="R61" s="27" t="s">
        <v>9</v>
      </c>
      <c r="S61" s="27" t="s">
        <v>96</v>
      </c>
      <c r="T61" s="27" t="s">
        <v>7</v>
      </c>
      <c r="U61" s="27" t="s">
        <v>361</v>
      </c>
      <c r="V61" s="27" t="s">
        <v>638</v>
      </c>
      <c r="W61" s="27" t="s">
        <v>639</v>
      </c>
      <c r="X61" s="27" t="s">
        <v>640</v>
      </c>
      <c r="Y61" s="27" t="s">
        <v>8</v>
      </c>
      <c r="Z61" s="27" t="s">
        <v>522</v>
      </c>
      <c r="AA61" s="24">
        <v>26288</v>
      </c>
      <c r="AB61" s="27" t="s">
        <v>630</v>
      </c>
      <c r="AC61" s="27" t="s">
        <v>631</v>
      </c>
      <c r="AD61" s="27" t="s">
        <v>632</v>
      </c>
      <c r="AE61" s="24">
        <v>26288</v>
      </c>
      <c r="AF61" s="27" t="s">
        <v>630</v>
      </c>
      <c r="AG61" s="27" t="s">
        <v>631</v>
      </c>
      <c r="AH61" s="28" t="s">
        <v>632</v>
      </c>
      <c r="AI61" s="24"/>
      <c r="AJ61" s="24"/>
      <c r="AK61" s="24"/>
      <c r="AL61" s="27"/>
      <c r="AM61" s="27"/>
      <c r="AN61" s="27"/>
      <c r="AO61" s="27" t="s">
        <v>671</v>
      </c>
      <c r="AP61" s="24">
        <v>2190</v>
      </c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</row>
    <row r="62" spans="1:69" ht="25.5" x14ac:dyDescent="0.2">
      <c r="A62" s="23">
        <v>58</v>
      </c>
      <c r="B62" s="24">
        <v>4</v>
      </c>
      <c r="C62" s="24" t="s">
        <v>750</v>
      </c>
      <c r="D62" s="24" t="s">
        <v>168</v>
      </c>
      <c r="E62" s="24" t="s">
        <v>7</v>
      </c>
      <c r="F62" s="24" t="s">
        <v>8</v>
      </c>
      <c r="G62" s="24" t="s">
        <v>8</v>
      </c>
      <c r="H62" s="24"/>
      <c r="I62" s="24"/>
      <c r="J62" s="24">
        <v>15000</v>
      </c>
      <c r="K62" s="24">
        <v>600</v>
      </c>
      <c r="L62" s="24">
        <v>9000000</v>
      </c>
      <c r="M62" s="25"/>
      <c r="N62" s="26"/>
      <c r="O62" s="27">
        <v>245</v>
      </c>
      <c r="P62" s="27" t="s">
        <v>759</v>
      </c>
      <c r="Q62" s="27" t="s">
        <v>760</v>
      </c>
      <c r="R62" s="27" t="s">
        <v>168</v>
      </c>
      <c r="S62" s="27" t="s">
        <v>96</v>
      </c>
      <c r="T62" s="27" t="s">
        <v>7</v>
      </c>
      <c r="U62" s="27" t="s">
        <v>761</v>
      </c>
      <c r="V62" s="27" t="s">
        <v>762</v>
      </c>
      <c r="W62" s="27" t="s">
        <v>763</v>
      </c>
      <c r="X62" s="27" t="s">
        <v>373</v>
      </c>
      <c r="Y62" s="27" t="s">
        <v>8</v>
      </c>
      <c r="Z62" s="27" t="s">
        <v>763</v>
      </c>
      <c r="AA62" s="24">
        <v>460</v>
      </c>
      <c r="AB62" s="27" t="s">
        <v>764</v>
      </c>
      <c r="AC62" s="27" t="s">
        <v>765</v>
      </c>
      <c r="AD62" s="27">
        <v>44491</v>
      </c>
      <c r="AE62" s="24">
        <v>600</v>
      </c>
      <c r="AF62" s="27" t="s">
        <v>766</v>
      </c>
      <c r="AG62" s="27" t="s">
        <v>767</v>
      </c>
      <c r="AH62" s="28">
        <v>44658</v>
      </c>
      <c r="AI62" s="24">
        <v>740</v>
      </c>
      <c r="AJ62" s="24"/>
      <c r="AK62" s="24"/>
      <c r="AL62" s="27" t="s">
        <v>763</v>
      </c>
      <c r="AM62" s="27"/>
      <c r="AN62" s="27"/>
      <c r="AO62" s="24" t="s">
        <v>794</v>
      </c>
      <c r="AP62" s="24"/>
      <c r="AQ62" s="24"/>
      <c r="AR62" s="24">
        <v>15000</v>
      </c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</row>
    <row r="63" spans="1:69" ht="51" x14ac:dyDescent="0.2">
      <c r="A63" s="23">
        <v>59</v>
      </c>
      <c r="B63" s="24">
        <v>1</v>
      </c>
      <c r="C63" s="24" t="s">
        <v>751</v>
      </c>
      <c r="D63" s="24">
        <v>0.02</v>
      </c>
      <c r="E63" s="24" t="s">
        <v>752</v>
      </c>
      <c r="F63" s="24" t="s">
        <v>753</v>
      </c>
      <c r="G63" s="24" t="s">
        <v>754</v>
      </c>
      <c r="H63" s="24"/>
      <c r="I63" s="24"/>
      <c r="J63" s="24">
        <v>50</v>
      </c>
      <c r="K63" s="24">
        <v>75075</v>
      </c>
      <c r="L63" s="24">
        <v>3753750</v>
      </c>
      <c r="M63" s="25"/>
      <c r="N63" s="26" t="s">
        <v>768</v>
      </c>
      <c r="O63" s="27" t="s">
        <v>245</v>
      </c>
      <c r="P63" s="27" t="s">
        <v>751</v>
      </c>
      <c r="Q63" s="27" t="s">
        <v>769</v>
      </c>
      <c r="R63" s="27">
        <v>0.02</v>
      </c>
      <c r="S63" s="27" t="s">
        <v>770</v>
      </c>
      <c r="T63" s="27" t="s">
        <v>752</v>
      </c>
      <c r="U63" s="27" t="s">
        <v>771</v>
      </c>
      <c r="V63" s="27" t="s">
        <v>772</v>
      </c>
      <c r="W63" s="27" t="s">
        <v>773</v>
      </c>
      <c r="X63" s="27" t="s">
        <v>394</v>
      </c>
      <c r="Y63" s="27" t="s">
        <v>754</v>
      </c>
      <c r="Z63" s="27" t="s">
        <v>679</v>
      </c>
      <c r="AA63" s="24"/>
      <c r="AB63" s="27"/>
      <c r="AC63" s="27"/>
      <c r="AD63" s="27"/>
      <c r="AE63" s="24">
        <v>75075</v>
      </c>
      <c r="AF63" s="27" t="s">
        <v>774</v>
      </c>
      <c r="AG63" s="27" t="s">
        <v>775</v>
      </c>
      <c r="AH63" s="28">
        <v>44704</v>
      </c>
      <c r="AI63" s="24">
        <v>75075</v>
      </c>
      <c r="AJ63" s="24"/>
      <c r="AK63" s="24"/>
      <c r="AL63" s="27" t="s">
        <v>679</v>
      </c>
      <c r="AM63" s="27"/>
      <c r="AN63" s="27"/>
      <c r="AO63" s="24" t="s">
        <v>794</v>
      </c>
      <c r="AP63" s="24"/>
      <c r="AQ63" s="24"/>
      <c r="AR63" s="24">
        <v>50</v>
      </c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</row>
    <row r="64" spans="1:69" ht="51" x14ac:dyDescent="0.2">
      <c r="A64" s="23">
        <v>60</v>
      </c>
      <c r="B64" s="24">
        <v>1</v>
      </c>
      <c r="C64" s="24" t="s">
        <v>1151</v>
      </c>
      <c r="D64" s="24" t="s">
        <v>756</v>
      </c>
      <c r="E64" s="24" t="s">
        <v>752</v>
      </c>
      <c r="F64" s="24" t="s">
        <v>753</v>
      </c>
      <c r="G64" s="24" t="s">
        <v>754</v>
      </c>
      <c r="H64" s="24"/>
      <c r="I64" s="24"/>
      <c r="J64" s="24">
        <v>100</v>
      </c>
      <c r="K64" s="24">
        <v>98340</v>
      </c>
      <c r="L64" s="24">
        <v>9834000</v>
      </c>
      <c r="M64" s="25"/>
      <c r="N64" s="26" t="s">
        <v>768</v>
      </c>
      <c r="O64" s="27">
        <v>617</v>
      </c>
      <c r="P64" s="27" t="s">
        <v>755</v>
      </c>
      <c r="Q64" s="27" t="s">
        <v>776</v>
      </c>
      <c r="R64" s="27" t="s">
        <v>756</v>
      </c>
      <c r="S64" s="27" t="s">
        <v>777</v>
      </c>
      <c r="T64" s="27" t="s">
        <v>752</v>
      </c>
      <c r="U64" s="27" t="s">
        <v>771</v>
      </c>
      <c r="V64" s="27" t="s">
        <v>778</v>
      </c>
      <c r="W64" s="27" t="s">
        <v>773</v>
      </c>
      <c r="X64" s="27" t="s">
        <v>394</v>
      </c>
      <c r="Y64" s="27" t="s">
        <v>754</v>
      </c>
      <c r="Z64" s="27" t="s">
        <v>679</v>
      </c>
      <c r="AA64" s="24">
        <v>89400</v>
      </c>
      <c r="AB64" s="27" t="s">
        <v>779</v>
      </c>
      <c r="AC64" s="27" t="s">
        <v>780</v>
      </c>
      <c r="AD64" s="27">
        <v>44361</v>
      </c>
      <c r="AE64" s="24">
        <v>98340</v>
      </c>
      <c r="AF64" s="27" t="s">
        <v>774</v>
      </c>
      <c r="AG64" s="27" t="s">
        <v>775</v>
      </c>
      <c r="AH64" s="28">
        <v>44704</v>
      </c>
      <c r="AI64" s="24">
        <v>98340</v>
      </c>
      <c r="AJ64" s="24"/>
      <c r="AK64" s="24"/>
      <c r="AL64" s="27" t="s">
        <v>679</v>
      </c>
      <c r="AM64" s="27"/>
      <c r="AN64" s="27"/>
      <c r="AO64" s="24" t="s">
        <v>794</v>
      </c>
      <c r="AP64" s="24"/>
      <c r="AQ64" s="24"/>
      <c r="AR64" s="24">
        <v>100</v>
      </c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</row>
    <row r="65" spans="1:69" ht="25.5" x14ac:dyDescent="0.2">
      <c r="A65" s="23">
        <v>61</v>
      </c>
      <c r="B65" s="24">
        <v>4</v>
      </c>
      <c r="C65" s="24" t="s">
        <v>757</v>
      </c>
      <c r="D65" s="24" t="s">
        <v>168</v>
      </c>
      <c r="E65" s="24" t="s">
        <v>7</v>
      </c>
      <c r="F65" s="24" t="s">
        <v>8</v>
      </c>
      <c r="G65" s="24" t="s">
        <v>8</v>
      </c>
      <c r="H65" s="24"/>
      <c r="I65" s="24"/>
      <c r="J65" s="24">
        <v>12000</v>
      </c>
      <c r="K65" s="24">
        <v>1900</v>
      </c>
      <c r="L65" s="24">
        <v>22800000</v>
      </c>
      <c r="M65" s="25"/>
      <c r="N65" s="26">
        <v>1197</v>
      </c>
      <c r="O65" s="27">
        <v>1020</v>
      </c>
      <c r="P65" s="27" t="s">
        <v>757</v>
      </c>
      <c r="Q65" s="27" t="s">
        <v>781</v>
      </c>
      <c r="R65" s="27" t="s">
        <v>168</v>
      </c>
      <c r="S65" s="27" t="s">
        <v>782</v>
      </c>
      <c r="T65" s="27" t="s">
        <v>21</v>
      </c>
      <c r="U65" s="27" t="s">
        <v>783</v>
      </c>
      <c r="V65" s="27" t="s">
        <v>784</v>
      </c>
      <c r="W65" s="27" t="s">
        <v>785</v>
      </c>
      <c r="X65" s="27" t="s">
        <v>786</v>
      </c>
      <c r="Y65" s="27" t="s">
        <v>23</v>
      </c>
      <c r="Z65" s="27" t="s">
        <v>787</v>
      </c>
      <c r="AA65" s="24">
        <v>1900</v>
      </c>
      <c r="AB65" s="27"/>
      <c r="AC65" s="27"/>
      <c r="AD65" s="27"/>
      <c r="AE65" s="24"/>
      <c r="AF65" s="27"/>
      <c r="AG65" s="27"/>
      <c r="AH65" s="28"/>
      <c r="AI65" s="24">
        <v>2000</v>
      </c>
      <c r="AJ65" s="24"/>
      <c r="AK65" s="24"/>
      <c r="AL65" s="27" t="s">
        <v>787</v>
      </c>
      <c r="AM65" s="27"/>
      <c r="AN65" s="27"/>
      <c r="AO65" s="24" t="s">
        <v>794</v>
      </c>
      <c r="AP65" s="24"/>
      <c r="AQ65" s="24"/>
      <c r="AR65" s="24">
        <v>12000</v>
      </c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</row>
    <row r="66" spans="1:69" ht="25.5" x14ac:dyDescent="0.2">
      <c r="A66" s="23">
        <v>62</v>
      </c>
      <c r="B66" s="24">
        <v>4</v>
      </c>
      <c r="C66" s="24" t="s">
        <v>758</v>
      </c>
      <c r="D66" s="24" t="s">
        <v>168</v>
      </c>
      <c r="E66" s="24" t="s">
        <v>148</v>
      </c>
      <c r="F66" s="24" t="s">
        <v>8</v>
      </c>
      <c r="G66" s="24" t="s">
        <v>8</v>
      </c>
      <c r="H66" s="24"/>
      <c r="I66" s="24"/>
      <c r="J66" s="24">
        <v>300</v>
      </c>
      <c r="K66" s="24">
        <v>1350</v>
      </c>
      <c r="L66" s="24">
        <v>405000</v>
      </c>
      <c r="M66" s="25"/>
      <c r="N66" s="26"/>
      <c r="O66" s="27">
        <v>288</v>
      </c>
      <c r="P66" s="27" t="s">
        <v>758</v>
      </c>
      <c r="Q66" s="27" t="s">
        <v>758</v>
      </c>
      <c r="R66" s="27" t="s">
        <v>168</v>
      </c>
      <c r="S66" s="27" t="s">
        <v>788</v>
      </c>
      <c r="T66" s="27" t="s">
        <v>148</v>
      </c>
      <c r="U66" s="27" t="s">
        <v>789</v>
      </c>
      <c r="V66" s="27" t="s">
        <v>790</v>
      </c>
      <c r="W66" s="27" t="s">
        <v>791</v>
      </c>
      <c r="X66" s="27" t="s">
        <v>786</v>
      </c>
      <c r="Y66" s="27" t="s">
        <v>23</v>
      </c>
      <c r="Z66" s="27"/>
      <c r="AA66" s="24">
        <v>1350</v>
      </c>
      <c r="AB66" s="27" t="s">
        <v>792</v>
      </c>
      <c r="AC66" s="27" t="s">
        <v>793</v>
      </c>
      <c r="AD66" s="27"/>
      <c r="AE66" s="24"/>
      <c r="AF66" s="27"/>
      <c r="AG66" s="27"/>
      <c r="AH66" s="28"/>
      <c r="AI66" s="24">
        <v>1400</v>
      </c>
      <c r="AJ66" s="24"/>
      <c r="AK66" s="24"/>
      <c r="AL66" s="27" t="s">
        <v>791</v>
      </c>
      <c r="AM66" s="27"/>
      <c r="AN66" s="27"/>
      <c r="AO66" s="24" t="s">
        <v>794</v>
      </c>
      <c r="AP66" s="24"/>
      <c r="AQ66" s="24"/>
      <c r="AR66" s="24">
        <v>300</v>
      </c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</row>
    <row r="67" spans="1:69" ht="25.5" x14ac:dyDescent="0.2">
      <c r="A67" s="23">
        <v>63</v>
      </c>
      <c r="B67" s="24">
        <v>4</v>
      </c>
      <c r="C67" s="24" t="s">
        <v>1152</v>
      </c>
      <c r="D67" s="24" t="s">
        <v>808</v>
      </c>
      <c r="E67" s="24" t="s">
        <v>72</v>
      </c>
      <c r="F67" s="24" t="s">
        <v>119</v>
      </c>
      <c r="G67" s="24" t="s">
        <v>58</v>
      </c>
      <c r="H67" s="24"/>
      <c r="I67" s="24"/>
      <c r="J67" s="24">
        <v>6000</v>
      </c>
      <c r="K67" s="24">
        <v>5283</v>
      </c>
      <c r="L67" s="24">
        <v>31698000</v>
      </c>
      <c r="M67" s="25"/>
      <c r="N67" s="26"/>
      <c r="O67" s="27">
        <v>171</v>
      </c>
      <c r="P67" s="27" t="s">
        <v>807</v>
      </c>
      <c r="Q67" s="27" t="s">
        <v>813</v>
      </c>
      <c r="R67" s="27" t="s">
        <v>808</v>
      </c>
      <c r="S67" s="27" t="s">
        <v>814</v>
      </c>
      <c r="T67" s="27" t="s">
        <v>72</v>
      </c>
      <c r="U67" s="27" t="s">
        <v>815</v>
      </c>
      <c r="V67" s="27" t="s">
        <v>816</v>
      </c>
      <c r="W67" s="27" t="s">
        <v>817</v>
      </c>
      <c r="X67" s="27" t="s">
        <v>373</v>
      </c>
      <c r="Y67" s="27" t="s">
        <v>58</v>
      </c>
      <c r="Z67" s="27" t="s">
        <v>817</v>
      </c>
      <c r="AA67" s="24">
        <v>5280</v>
      </c>
      <c r="AB67" s="27" t="s">
        <v>582</v>
      </c>
      <c r="AC67" s="27" t="s">
        <v>583</v>
      </c>
      <c r="AD67" s="27" t="s">
        <v>818</v>
      </c>
      <c r="AE67" s="24">
        <v>5283</v>
      </c>
      <c r="AF67" s="27" t="s">
        <v>819</v>
      </c>
      <c r="AG67" s="27" t="s">
        <v>820</v>
      </c>
      <c r="AH67" s="28" t="s">
        <v>358</v>
      </c>
      <c r="AI67" s="24"/>
      <c r="AJ67" s="24"/>
      <c r="AK67" s="24"/>
      <c r="AL67" s="27"/>
      <c r="AM67" s="27"/>
      <c r="AN67" s="27"/>
      <c r="AO67" s="27" t="s">
        <v>845</v>
      </c>
      <c r="AP67" s="24"/>
      <c r="AQ67" s="24"/>
      <c r="AR67" s="24"/>
      <c r="AS67" s="24"/>
      <c r="AT67" s="24"/>
      <c r="AU67" s="24"/>
      <c r="AV67" s="24"/>
      <c r="AW67" s="24">
        <v>6000</v>
      </c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</row>
    <row r="68" spans="1:69" ht="38.25" x14ac:dyDescent="0.2">
      <c r="A68" s="23">
        <v>64</v>
      </c>
      <c r="B68" s="24">
        <v>1</v>
      </c>
      <c r="C68" s="24" t="s">
        <v>809</v>
      </c>
      <c r="D68" s="24" t="s">
        <v>810</v>
      </c>
      <c r="E68" s="24" t="s">
        <v>7</v>
      </c>
      <c r="F68" s="24" t="s">
        <v>8</v>
      </c>
      <c r="G68" s="24" t="s">
        <v>8</v>
      </c>
      <c r="H68" s="24"/>
      <c r="I68" s="24"/>
      <c r="J68" s="24">
        <v>12000</v>
      </c>
      <c r="K68" s="24">
        <v>1260</v>
      </c>
      <c r="L68" s="24">
        <v>15120000</v>
      </c>
      <c r="M68" s="25"/>
      <c r="N68" s="26"/>
      <c r="O68" s="27">
        <v>893</v>
      </c>
      <c r="P68" s="27" t="s">
        <v>809</v>
      </c>
      <c r="Q68" s="27" t="s">
        <v>821</v>
      </c>
      <c r="R68" s="27" t="s">
        <v>810</v>
      </c>
      <c r="S68" s="27" t="s">
        <v>360</v>
      </c>
      <c r="T68" s="27" t="s">
        <v>7</v>
      </c>
      <c r="U68" s="27" t="s">
        <v>361</v>
      </c>
      <c r="V68" s="27" t="s">
        <v>822</v>
      </c>
      <c r="W68" s="27" t="s">
        <v>823</v>
      </c>
      <c r="X68" s="27" t="s">
        <v>824</v>
      </c>
      <c r="Y68" s="27" t="s">
        <v>23</v>
      </c>
      <c r="Z68" s="27" t="s">
        <v>825</v>
      </c>
      <c r="AA68" s="24">
        <v>1260</v>
      </c>
      <c r="AB68" s="27" t="s">
        <v>381</v>
      </c>
      <c r="AC68" s="27" t="s">
        <v>382</v>
      </c>
      <c r="AD68" s="27">
        <v>44573</v>
      </c>
      <c r="AE68" s="24">
        <v>1260</v>
      </c>
      <c r="AF68" s="27" t="s">
        <v>826</v>
      </c>
      <c r="AG68" s="27" t="s">
        <v>827</v>
      </c>
      <c r="AH68" s="28">
        <v>44678</v>
      </c>
      <c r="AI68" s="24">
        <v>1260</v>
      </c>
      <c r="AJ68" s="24"/>
      <c r="AK68" s="24"/>
      <c r="AL68" s="27" t="s">
        <v>825</v>
      </c>
      <c r="AM68" s="27"/>
      <c r="AN68" s="27"/>
      <c r="AO68" s="27" t="s">
        <v>845</v>
      </c>
      <c r="AP68" s="24"/>
      <c r="AQ68" s="24"/>
      <c r="AR68" s="24"/>
      <c r="AS68" s="24"/>
      <c r="AT68" s="24"/>
      <c r="AU68" s="24"/>
      <c r="AV68" s="24"/>
      <c r="AW68" s="24">
        <v>12000</v>
      </c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</row>
    <row r="69" spans="1:69" ht="25.5" x14ac:dyDescent="0.2">
      <c r="A69" s="23">
        <v>65</v>
      </c>
      <c r="B69" s="24">
        <v>4</v>
      </c>
      <c r="C69" s="24" t="s">
        <v>906</v>
      </c>
      <c r="D69" s="24" t="s">
        <v>121</v>
      </c>
      <c r="E69" s="24" t="s">
        <v>72</v>
      </c>
      <c r="F69" s="24" t="s">
        <v>119</v>
      </c>
      <c r="G69" s="24" t="s">
        <v>74</v>
      </c>
      <c r="H69" s="24"/>
      <c r="I69" s="24"/>
      <c r="J69" s="24">
        <v>20000</v>
      </c>
      <c r="K69" s="24">
        <v>483</v>
      </c>
      <c r="L69" s="24">
        <v>9660000</v>
      </c>
      <c r="M69" s="25"/>
      <c r="N69" s="26"/>
      <c r="O69" s="27">
        <v>1</v>
      </c>
      <c r="P69" s="27" t="s">
        <v>273</v>
      </c>
      <c r="Q69" s="27" t="s">
        <v>828</v>
      </c>
      <c r="R69" s="27" t="s">
        <v>121</v>
      </c>
      <c r="S69" s="27" t="s">
        <v>123</v>
      </c>
      <c r="T69" s="27" t="s">
        <v>72</v>
      </c>
      <c r="U69" s="27" t="s">
        <v>829</v>
      </c>
      <c r="V69" s="27" t="s">
        <v>276</v>
      </c>
      <c r="W69" s="27" t="s">
        <v>830</v>
      </c>
      <c r="X69" s="27" t="s">
        <v>373</v>
      </c>
      <c r="Y69" s="27" t="s">
        <v>74</v>
      </c>
      <c r="Z69" s="27" t="s">
        <v>831</v>
      </c>
      <c r="AA69" s="24"/>
      <c r="AB69" s="27" t="s">
        <v>281</v>
      </c>
      <c r="AC69" s="27" t="s">
        <v>832</v>
      </c>
      <c r="AD69" s="27">
        <v>44600</v>
      </c>
      <c r="AE69" s="24"/>
      <c r="AF69" s="27"/>
      <c r="AG69" s="27"/>
      <c r="AH69" s="28"/>
      <c r="AI69" s="24">
        <v>483</v>
      </c>
      <c r="AJ69" s="24"/>
      <c r="AK69" s="24"/>
      <c r="AL69" s="27" t="s">
        <v>833</v>
      </c>
      <c r="AM69" s="27"/>
      <c r="AN69" s="27"/>
      <c r="AO69" s="27" t="s">
        <v>845</v>
      </c>
      <c r="AP69" s="24"/>
      <c r="AQ69" s="24"/>
      <c r="AR69" s="24"/>
      <c r="AS69" s="24"/>
      <c r="AT69" s="24"/>
      <c r="AU69" s="24"/>
      <c r="AV69" s="24"/>
      <c r="AW69" s="24">
        <v>20000</v>
      </c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</row>
    <row r="70" spans="1:69" ht="25.5" x14ac:dyDescent="0.2">
      <c r="A70" s="23">
        <v>66</v>
      </c>
      <c r="B70" s="24">
        <v>4</v>
      </c>
      <c r="C70" s="24" t="s">
        <v>750</v>
      </c>
      <c r="D70" s="24" t="s">
        <v>168</v>
      </c>
      <c r="E70" s="24" t="s">
        <v>7</v>
      </c>
      <c r="F70" s="24" t="s">
        <v>8</v>
      </c>
      <c r="G70" s="24" t="s">
        <v>8</v>
      </c>
      <c r="H70" s="24"/>
      <c r="I70" s="24"/>
      <c r="J70" s="24">
        <v>12000</v>
      </c>
      <c r="K70" s="24">
        <v>600</v>
      </c>
      <c r="L70" s="24">
        <v>7200000</v>
      </c>
      <c r="M70" s="25"/>
      <c r="N70" s="26"/>
      <c r="O70" s="27">
        <v>245</v>
      </c>
      <c r="P70" s="27" t="s">
        <v>759</v>
      </c>
      <c r="Q70" s="27" t="s">
        <v>760</v>
      </c>
      <c r="R70" s="27" t="s">
        <v>168</v>
      </c>
      <c r="S70" s="27" t="s">
        <v>96</v>
      </c>
      <c r="T70" s="27" t="s">
        <v>7</v>
      </c>
      <c r="U70" s="27" t="s">
        <v>761</v>
      </c>
      <c r="V70" s="27" t="s">
        <v>762</v>
      </c>
      <c r="W70" s="27" t="s">
        <v>763</v>
      </c>
      <c r="X70" s="27" t="s">
        <v>373</v>
      </c>
      <c r="Y70" s="27" t="s">
        <v>8</v>
      </c>
      <c r="Z70" s="27" t="s">
        <v>763</v>
      </c>
      <c r="AA70" s="24">
        <v>460</v>
      </c>
      <c r="AB70" s="27" t="s">
        <v>764</v>
      </c>
      <c r="AC70" s="27" t="s">
        <v>765</v>
      </c>
      <c r="AD70" s="27" t="s">
        <v>834</v>
      </c>
      <c r="AE70" s="24">
        <v>600</v>
      </c>
      <c r="AF70" s="27" t="s">
        <v>766</v>
      </c>
      <c r="AG70" s="27" t="s">
        <v>767</v>
      </c>
      <c r="AH70" s="28">
        <v>44658</v>
      </c>
      <c r="AI70" s="24">
        <v>740</v>
      </c>
      <c r="AJ70" s="24"/>
      <c r="AK70" s="24"/>
      <c r="AL70" s="27" t="s">
        <v>763</v>
      </c>
      <c r="AM70" s="27"/>
      <c r="AN70" s="27"/>
      <c r="AO70" s="27" t="s">
        <v>845</v>
      </c>
      <c r="AP70" s="24"/>
      <c r="AQ70" s="24"/>
      <c r="AR70" s="24"/>
      <c r="AS70" s="24"/>
      <c r="AT70" s="24"/>
      <c r="AU70" s="24"/>
      <c r="AV70" s="24"/>
      <c r="AW70" s="24">
        <v>12000</v>
      </c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</row>
    <row r="71" spans="1:69" ht="51" x14ac:dyDescent="0.2">
      <c r="A71" s="23">
        <v>67</v>
      </c>
      <c r="B71" s="24">
        <v>4</v>
      </c>
      <c r="C71" s="24" t="s">
        <v>811</v>
      </c>
      <c r="D71" s="24" t="s">
        <v>812</v>
      </c>
      <c r="E71" s="24" t="s">
        <v>72</v>
      </c>
      <c r="F71" s="24" t="s">
        <v>119</v>
      </c>
      <c r="G71" s="24" t="s">
        <v>74</v>
      </c>
      <c r="H71" s="24"/>
      <c r="I71" s="24"/>
      <c r="J71" s="24">
        <v>14000</v>
      </c>
      <c r="K71" s="24">
        <v>7000</v>
      </c>
      <c r="L71" s="24">
        <v>98000000</v>
      </c>
      <c r="M71" s="25"/>
      <c r="N71" s="26"/>
      <c r="O71" s="27">
        <v>16</v>
      </c>
      <c r="P71" s="27" t="s">
        <v>811</v>
      </c>
      <c r="Q71" s="27" t="s">
        <v>835</v>
      </c>
      <c r="R71" s="27" t="s">
        <v>812</v>
      </c>
      <c r="S71" s="27" t="s">
        <v>73</v>
      </c>
      <c r="T71" s="27" t="s">
        <v>72</v>
      </c>
      <c r="U71" s="27" t="s">
        <v>836</v>
      </c>
      <c r="V71" s="27" t="s">
        <v>837</v>
      </c>
      <c r="W71" s="27" t="s">
        <v>838</v>
      </c>
      <c r="X71" s="27" t="s">
        <v>373</v>
      </c>
      <c r="Y71" s="27" t="s">
        <v>74</v>
      </c>
      <c r="Z71" s="27" t="s">
        <v>839</v>
      </c>
      <c r="AA71" s="24">
        <v>6930</v>
      </c>
      <c r="AB71" s="27" t="s">
        <v>840</v>
      </c>
      <c r="AC71" s="27" t="s">
        <v>301</v>
      </c>
      <c r="AD71" s="27" t="s">
        <v>841</v>
      </c>
      <c r="AE71" s="24">
        <v>7000</v>
      </c>
      <c r="AF71" s="27" t="s">
        <v>842</v>
      </c>
      <c r="AG71" s="27" t="s">
        <v>843</v>
      </c>
      <c r="AH71" s="28" t="s">
        <v>818</v>
      </c>
      <c r="AI71" s="24">
        <v>7000</v>
      </c>
      <c r="AJ71" s="24"/>
      <c r="AK71" s="24"/>
      <c r="AL71" s="27" t="s">
        <v>844</v>
      </c>
      <c r="AM71" s="27"/>
      <c r="AN71" s="27"/>
      <c r="AO71" s="27" t="s">
        <v>845</v>
      </c>
      <c r="AP71" s="24"/>
      <c r="AQ71" s="24"/>
      <c r="AR71" s="24"/>
      <c r="AS71" s="24"/>
      <c r="AT71" s="24"/>
      <c r="AU71" s="24"/>
      <c r="AV71" s="24"/>
      <c r="AW71" s="24">
        <v>14000</v>
      </c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</row>
    <row r="72" spans="1:69" ht="25.5" x14ac:dyDescent="0.2">
      <c r="A72" s="23">
        <v>68</v>
      </c>
      <c r="B72" s="24">
        <v>4</v>
      </c>
      <c r="C72" s="24" t="s">
        <v>863</v>
      </c>
      <c r="D72" s="24" t="s">
        <v>9</v>
      </c>
      <c r="E72" s="24" t="s">
        <v>72</v>
      </c>
      <c r="F72" s="24" t="s">
        <v>119</v>
      </c>
      <c r="G72" s="24" t="s">
        <v>74</v>
      </c>
      <c r="H72" s="24"/>
      <c r="I72" s="24"/>
      <c r="J72" s="24">
        <v>3000</v>
      </c>
      <c r="K72" s="24">
        <v>483</v>
      </c>
      <c r="L72" s="24">
        <v>1449000</v>
      </c>
      <c r="M72" s="25"/>
      <c r="N72" s="26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4"/>
      <c r="AB72" s="27"/>
      <c r="AC72" s="27"/>
      <c r="AD72" s="27"/>
      <c r="AE72" s="24"/>
      <c r="AF72" s="27"/>
      <c r="AG72" s="27"/>
      <c r="AH72" s="28"/>
      <c r="AI72" s="24">
        <v>483</v>
      </c>
      <c r="AJ72" s="24"/>
      <c r="AK72" s="24"/>
      <c r="AL72" s="27" t="s">
        <v>867</v>
      </c>
      <c r="AM72" s="27"/>
      <c r="AN72" s="27"/>
      <c r="AO72" s="27" t="s">
        <v>873</v>
      </c>
      <c r="AP72" s="24"/>
      <c r="AQ72" s="24"/>
      <c r="AR72" s="24"/>
      <c r="AS72" s="24"/>
      <c r="AT72" s="24"/>
      <c r="AU72" s="24"/>
      <c r="AV72" s="24"/>
      <c r="AW72" s="24"/>
      <c r="AX72" s="24">
        <v>3000</v>
      </c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</row>
    <row r="73" spans="1:69" ht="25.5" x14ac:dyDescent="0.2">
      <c r="A73" s="23">
        <v>69</v>
      </c>
      <c r="B73" s="24">
        <v>4</v>
      </c>
      <c r="C73" s="24" t="s">
        <v>865</v>
      </c>
      <c r="D73" s="24" t="s">
        <v>866</v>
      </c>
      <c r="E73" s="24" t="s">
        <v>752</v>
      </c>
      <c r="F73" s="24" t="s">
        <v>753</v>
      </c>
      <c r="G73" s="24" t="s">
        <v>754</v>
      </c>
      <c r="H73" s="24"/>
      <c r="I73" s="24"/>
      <c r="J73" s="24">
        <v>2000</v>
      </c>
      <c r="K73" s="24">
        <v>19900</v>
      </c>
      <c r="L73" s="24">
        <v>39800000</v>
      </c>
      <c r="M73" s="25"/>
      <c r="N73" s="26" t="s">
        <v>868</v>
      </c>
      <c r="O73" s="27">
        <v>239</v>
      </c>
      <c r="P73" s="27" t="s">
        <v>865</v>
      </c>
      <c r="Q73" s="27" t="s">
        <v>865</v>
      </c>
      <c r="R73" s="27" t="s">
        <v>866</v>
      </c>
      <c r="S73" s="27" t="s">
        <v>869</v>
      </c>
      <c r="T73" s="27" t="s">
        <v>752</v>
      </c>
      <c r="U73" s="27" t="s">
        <v>870</v>
      </c>
      <c r="V73" s="27" t="s">
        <v>871</v>
      </c>
      <c r="W73" s="27" t="s">
        <v>872</v>
      </c>
      <c r="X73" s="27" t="s">
        <v>373</v>
      </c>
      <c r="Y73" s="27" t="s">
        <v>754</v>
      </c>
      <c r="Z73" s="27" t="s">
        <v>872</v>
      </c>
      <c r="AA73" s="24"/>
      <c r="AB73" s="27"/>
      <c r="AC73" s="27"/>
      <c r="AD73" s="27"/>
      <c r="AE73" s="24"/>
      <c r="AF73" s="27"/>
      <c r="AG73" s="27"/>
      <c r="AH73" s="28"/>
      <c r="AI73" s="24">
        <v>19900</v>
      </c>
      <c r="AJ73" s="24"/>
      <c r="AK73" s="24"/>
      <c r="AL73" s="27" t="s">
        <v>872</v>
      </c>
      <c r="AM73" s="27"/>
      <c r="AN73" s="27"/>
      <c r="AO73" s="27" t="s">
        <v>873</v>
      </c>
      <c r="AP73" s="24"/>
      <c r="AQ73" s="24"/>
      <c r="AR73" s="24"/>
      <c r="AS73" s="24"/>
      <c r="AT73" s="24"/>
      <c r="AU73" s="24"/>
      <c r="AV73" s="24"/>
      <c r="AW73" s="24"/>
      <c r="AX73" s="24">
        <v>2000</v>
      </c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</row>
    <row r="74" spans="1:69" ht="25.5" x14ac:dyDescent="0.2">
      <c r="A74" s="23">
        <v>70</v>
      </c>
      <c r="B74" s="24">
        <v>4</v>
      </c>
      <c r="C74" s="24" t="s">
        <v>120</v>
      </c>
      <c r="D74" s="24" t="s">
        <v>121</v>
      </c>
      <c r="E74" s="24" t="s">
        <v>72</v>
      </c>
      <c r="F74" s="24" t="s">
        <v>119</v>
      </c>
      <c r="G74" s="24" t="s">
        <v>74</v>
      </c>
      <c r="H74" s="24"/>
      <c r="I74" s="24"/>
      <c r="J74" s="24">
        <v>5000</v>
      </c>
      <c r="K74" s="24">
        <v>483</v>
      </c>
      <c r="L74" s="24">
        <v>2415000</v>
      </c>
      <c r="M74" s="25"/>
      <c r="N74" s="26" t="s">
        <v>272</v>
      </c>
      <c r="O74" s="27">
        <v>1</v>
      </c>
      <c r="P74" s="27" t="s">
        <v>273</v>
      </c>
      <c r="Q74" s="27" t="s">
        <v>273</v>
      </c>
      <c r="R74" s="27" t="s">
        <v>9</v>
      </c>
      <c r="S74" s="27" t="s">
        <v>274</v>
      </c>
      <c r="T74" s="27" t="s">
        <v>122</v>
      </c>
      <c r="U74" s="27" t="s">
        <v>275</v>
      </c>
      <c r="V74" s="27" t="s">
        <v>276</v>
      </c>
      <c r="W74" s="27" t="s">
        <v>277</v>
      </c>
      <c r="X74" s="27" t="s">
        <v>278</v>
      </c>
      <c r="Y74" s="27" t="s">
        <v>279</v>
      </c>
      <c r="Z74" s="27" t="s">
        <v>277</v>
      </c>
      <c r="AA74" s="24">
        <v>441</v>
      </c>
      <c r="AB74" s="27" t="s">
        <v>241</v>
      </c>
      <c r="AC74" s="27" t="s">
        <v>242</v>
      </c>
      <c r="AD74" s="27" t="s">
        <v>280</v>
      </c>
      <c r="AE74" s="24">
        <v>483</v>
      </c>
      <c r="AF74" s="27" t="s">
        <v>281</v>
      </c>
      <c r="AG74" s="27" t="s">
        <v>282</v>
      </c>
      <c r="AH74" s="28">
        <v>44573</v>
      </c>
      <c r="AI74" s="24">
        <v>483</v>
      </c>
      <c r="AJ74" s="24"/>
      <c r="AK74" s="24"/>
      <c r="AL74" s="27" t="s">
        <v>283</v>
      </c>
      <c r="AM74" s="27"/>
      <c r="AN74" s="27"/>
      <c r="AO74" s="27" t="s">
        <v>939</v>
      </c>
      <c r="AP74" s="24"/>
      <c r="AQ74" s="24">
        <v>5000</v>
      </c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</row>
    <row r="75" spans="1:69" ht="25.5" x14ac:dyDescent="0.2">
      <c r="A75" s="23">
        <v>71</v>
      </c>
      <c r="B75" s="24">
        <v>4</v>
      </c>
      <c r="C75" s="24" t="s">
        <v>1153</v>
      </c>
      <c r="D75" s="24" t="s">
        <v>894</v>
      </c>
      <c r="E75" s="24" t="s">
        <v>72</v>
      </c>
      <c r="F75" s="24" t="s">
        <v>119</v>
      </c>
      <c r="G75" s="24" t="s">
        <v>74</v>
      </c>
      <c r="H75" s="24"/>
      <c r="I75" s="24"/>
      <c r="J75" s="24">
        <v>5000</v>
      </c>
      <c r="K75" s="24">
        <v>525</v>
      </c>
      <c r="L75" s="24">
        <v>2625000</v>
      </c>
      <c r="M75" s="25"/>
      <c r="N75" s="26" t="s">
        <v>272</v>
      </c>
      <c r="O75" s="27">
        <v>19</v>
      </c>
      <c r="P75" s="27" t="s">
        <v>893</v>
      </c>
      <c r="Q75" s="27" t="s">
        <v>909</v>
      </c>
      <c r="R75" s="27" t="s">
        <v>894</v>
      </c>
      <c r="S75" s="27" t="s">
        <v>274</v>
      </c>
      <c r="T75" s="27" t="s">
        <v>122</v>
      </c>
      <c r="U75" s="27" t="s">
        <v>275</v>
      </c>
      <c r="V75" s="27" t="s">
        <v>910</v>
      </c>
      <c r="W75" s="27" t="s">
        <v>277</v>
      </c>
      <c r="X75" s="27" t="s">
        <v>278</v>
      </c>
      <c r="Y75" s="27" t="s">
        <v>279</v>
      </c>
      <c r="Z75" s="27" t="s">
        <v>277</v>
      </c>
      <c r="AA75" s="24">
        <v>492</v>
      </c>
      <c r="AB75" s="27" t="s">
        <v>630</v>
      </c>
      <c r="AC75" s="27" t="s">
        <v>631</v>
      </c>
      <c r="AD75" s="27" t="s">
        <v>632</v>
      </c>
      <c r="AE75" s="24">
        <v>525</v>
      </c>
      <c r="AF75" s="27" t="s">
        <v>911</v>
      </c>
      <c r="AG75" s="27" t="s">
        <v>912</v>
      </c>
      <c r="AH75" s="28">
        <v>44475</v>
      </c>
      <c r="AI75" s="24">
        <v>630</v>
      </c>
      <c r="AJ75" s="24"/>
      <c r="AK75" s="24"/>
      <c r="AL75" s="27" t="s">
        <v>283</v>
      </c>
      <c r="AM75" s="27"/>
      <c r="AN75" s="27"/>
      <c r="AO75" s="27" t="s">
        <v>939</v>
      </c>
      <c r="AP75" s="24"/>
      <c r="AQ75" s="24">
        <v>5000</v>
      </c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</row>
    <row r="76" spans="1:69" ht="25.5" x14ac:dyDescent="0.2">
      <c r="A76" s="23">
        <v>72</v>
      </c>
      <c r="B76" s="24">
        <v>5</v>
      </c>
      <c r="C76" s="24" t="s">
        <v>1154</v>
      </c>
      <c r="D76" s="24" t="s">
        <v>1155</v>
      </c>
      <c r="E76" s="24" t="s">
        <v>72</v>
      </c>
      <c r="F76" s="24" t="s">
        <v>119</v>
      </c>
      <c r="G76" s="24" t="s">
        <v>58</v>
      </c>
      <c r="H76" s="24"/>
      <c r="I76" s="24"/>
      <c r="J76" s="24">
        <v>8000</v>
      </c>
      <c r="K76" s="24">
        <v>220000</v>
      </c>
      <c r="L76" s="24">
        <v>1760000000</v>
      </c>
      <c r="M76" s="25"/>
      <c r="N76" s="26" t="s">
        <v>913</v>
      </c>
      <c r="O76" s="27">
        <v>478</v>
      </c>
      <c r="P76" s="27" t="s">
        <v>914</v>
      </c>
      <c r="Q76" s="27" t="s">
        <v>915</v>
      </c>
      <c r="R76" s="27" t="s">
        <v>895</v>
      </c>
      <c r="S76" s="27" t="s">
        <v>73</v>
      </c>
      <c r="T76" s="27" t="s">
        <v>72</v>
      </c>
      <c r="U76" s="27" t="s">
        <v>916</v>
      </c>
      <c r="V76" s="27" t="s">
        <v>917</v>
      </c>
      <c r="W76" s="27" t="s">
        <v>918</v>
      </c>
      <c r="X76" s="27" t="s">
        <v>919</v>
      </c>
      <c r="Y76" s="27" t="s">
        <v>58</v>
      </c>
      <c r="Z76" s="27" t="s">
        <v>920</v>
      </c>
      <c r="AA76" s="24">
        <v>218500</v>
      </c>
      <c r="AB76" s="27" t="s">
        <v>45</v>
      </c>
      <c r="AC76" s="27" t="s">
        <v>46</v>
      </c>
      <c r="AD76" s="27" t="s">
        <v>47</v>
      </c>
      <c r="AE76" s="24">
        <v>220000</v>
      </c>
      <c r="AF76" s="27" t="s">
        <v>381</v>
      </c>
      <c r="AG76" s="27" t="s">
        <v>921</v>
      </c>
      <c r="AH76" s="28" t="s">
        <v>922</v>
      </c>
      <c r="AI76" s="24">
        <v>220000</v>
      </c>
      <c r="AJ76" s="24"/>
      <c r="AK76" s="24"/>
      <c r="AL76" s="27" t="s">
        <v>920</v>
      </c>
      <c r="AM76" s="27"/>
      <c r="AN76" s="27"/>
      <c r="AO76" s="27" t="s">
        <v>939</v>
      </c>
      <c r="AP76" s="24"/>
      <c r="AQ76" s="24">
        <v>8000</v>
      </c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</row>
    <row r="77" spans="1:69" ht="25.5" x14ac:dyDescent="0.2">
      <c r="A77" s="23">
        <v>73</v>
      </c>
      <c r="B77" s="24">
        <v>2</v>
      </c>
      <c r="C77" s="24" t="s">
        <v>158</v>
      </c>
      <c r="D77" s="24" t="s">
        <v>77</v>
      </c>
      <c r="E77" s="24" t="s">
        <v>72</v>
      </c>
      <c r="F77" s="24" t="s">
        <v>119</v>
      </c>
      <c r="G77" s="24" t="s">
        <v>58</v>
      </c>
      <c r="H77" s="24"/>
      <c r="I77" s="24"/>
      <c r="J77" s="24">
        <v>4000</v>
      </c>
      <c r="K77" s="24">
        <v>59390</v>
      </c>
      <c r="L77" s="24">
        <v>237560000</v>
      </c>
      <c r="M77" s="25"/>
      <c r="N77" s="26"/>
      <c r="O77" s="27">
        <v>257</v>
      </c>
      <c r="P77" s="27" t="s">
        <v>158</v>
      </c>
      <c r="Q77" s="27" t="s">
        <v>401</v>
      </c>
      <c r="R77" s="27" t="s">
        <v>77</v>
      </c>
      <c r="S77" s="27" t="s">
        <v>402</v>
      </c>
      <c r="T77" s="27" t="s">
        <v>72</v>
      </c>
      <c r="U77" s="27" t="s">
        <v>403</v>
      </c>
      <c r="V77" s="27" t="s">
        <v>404</v>
      </c>
      <c r="W77" s="27" t="s">
        <v>405</v>
      </c>
      <c r="X77" s="27" t="s">
        <v>19</v>
      </c>
      <c r="Y77" s="27" t="s">
        <v>58</v>
      </c>
      <c r="Z77" s="27"/>
      <c r="AA77" s="24">
        <v>59390</v>
      </c>
      <c r="AB77" s="27" t="s">
        <v>270</v>
      </c>
      <c r="AC77" s="27" t="s">
        <v>271</v>
      </c>
      <c r="AD77" s="27">
        <v>44558</v>
      </c>
      <c r="AE77" s="24">
        <v>59390</v>
      </c>
      <c r="AF77" s="27" t="s">
        <v>270</v>
      </c>
      <c r="AG77" s="27" t="s">
        <v>271</v>
      </c>
      <c r="AH77" s="28">
        <v>44558</v>
      </c>
      <c r="AI77" s="24"/>
      <c r="AJ77" s="24"/>
      <c r="AK77" s="24"/>
      <c r="AL77" s="27"/>
      <c r="AM77" s="27"/>
      <c r="AN77" s="27"/>
      <c r="AO77" s="27" t="s">
        <v>939</v>
      </c>
      <c r="AP77" s="24"/>
      <c r="AQ77" s="24">
        <v>4000</v>
      </c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</row>
    <row r="78" spans="1:69" ht="25.5" x14ac:dyDescent="0.2">
      <c r="A78" s="23">
        <v>74</v>
      </c>
      <c r="B78" s="24">
        <v>2</v>
      </c>
      <c r="C78" s="24" t="s">
        <v>158</v>
      </c>
      <c r="D78" s="24" t="s">
        <v>159</v>
      </c>
      <c r="E78" s="24" t="s">
        <v>72</v>
      </c>
      <c r="F78" s="24" t="s">
        <v>119</v>
      </c>
      <c r="G78" s="24" t="s">
        <v>58</v>
      </c>
      <c r="H78" s="24"/>
      <c r="I78" s="24"/>
      <c r="J78" s="24">
        <v>4000</v>
      </c>
      <c r="K78" s="24">
        <v>79000</v>
      </c>
      <c r="L78" s="24">
        <v>316000000</v>
      </c>
      <c r="M78" s="25"/>
      <c r="N78" s="26"/>
      <c r="O78" s="27">
        <v>257</v>
      </c>
      <c r="P78" s="27" t="s">
        <v>158</v>
      </c>
      <c r="Q78" s="27" t="s">
        <v>406</v>
      </c>
      <c r="R78" s="27" t="s">
        <v>159</v>
      </c>
      <c r="S78" s="27" t="s">
        <v>402</v>
      </c>
      <c r="T78" s="27" t="s">
        <v>72</v>
      </c>
      <c r="U78" s="27" t="s">
        <v>403</v>
      </c>
      <c r="V78" s="27" t="s">
        <v>407</v>
      </c>
      <c r="W78" s="27" t="s">
        <v>405</v>
      </c>
      <c r="X78" s="27" t="s">
        <v>19</v>
      </c>
      <c r="Y78" s="27" t="s">
        <v>58</v>
      </c>
      <c r="Z78" s="27"/>
      <c r="AA78" s="24">
        <v>79000</v>
      </c>
      <c r="AB78" s="27" t="s">
        <v>408</v>
      </c>
      <c r="AC78" s="27" t="s">
        <v>409</v>
      </c>
      <c r="AD78" s="27">
        <v>44557</v>
      </c>
      <c r="AE78" s="24">
        <v>79000</v>
      </c>
      <c r="AF78" s="27" t="s">
        <v>408</v>
      </c>
      <c r="AG78" s="27" t="s">
        <v>409</v>
      </c>
      <c r="AH78" s="28">
        <v>44557</v>
      </c>
      <c r="AI78" s="24"/>
      <c r="AJ78" s="24"/>
      <c r="AK78" s="24"/>
      <c r="AL78" s="27"/>
      <c r="AM78" s="27"/>
      <c r="AN78" s="27"/>
      <c r="AO78" s="27" t="s">
        <v>939</v>
      </c>
      <c r="AP78" s="24"/>
      <c r="AQ78" s="24">
        <v>4000</v>
      </c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</row>
    <row r="79" spans="1:69" ht="38.25" x14ac:dyDescent="0.2">
      <c r="A79" s="23">
        <v>75</v>
      </c>
      <c r="B79" s="24">
        <v>1</v>
      </c>
      <c r="C79" s="24" t="s">
        <v>896</v>
      </c>
      <c r="D79" s="24" t="s">
        <v>68</v>
      </c>
      <c r="E79" s="24" t="s">
        <v>7</v>
      </c>
      <c r="F79" s="24" t="s">
        <v>8</v>
      </c>
      <c r="G79" s="24" t="s">
        <v>8</v>
      </c>
      <c r="H79" s="24"/>
      <c r="I79" s="24"/>
      <c r="J79" s="24">
        <v>1000</v>
      </c>
      <c r="K79" s="24">
        <v>23072</v>
      </c>
      <c r="L79" s="24">
        <v>23072000</v>
      </c>
      <c r="M79" s="25"/>
      <c r="N79" s="26"/>
      <c r="O79" s="27">
        <v>772</v>
      </c>
      <c r="P79" s="27" t="s">
        <v>896</v>
      </c>
      <c r="Q79" s="27" t="s">
        <v>923</v>
      </c>
      <c r="R79" s="27" t="s">
        <v>68</v>
      </c>
      <c r="S79" s="27" t="s">
        <v>203</v>
      </c>
      <c r="T79" s="27" t="s">
        <v>7</v>
      </c>
      <c r="U79" s="27" t="s">
        <v>258</v>
      </c>
      <c r="V79" s="27" t="s">
        <v>924</v>
      </c>
      <c r="W79" s="27" t="s">
        <v>925</v>
      </c>
      <c r="X79" s="27" t="s">
        <v>250</v>
      </c>
      <c r="Y79" s="27" t="s">
        <v>8</v>
      </c>
      <c r="Z79" s="27" t="s">
        <v>425</v>
      </c>
      <c r="AA79" s="24">
        <v>23072</v>
      </c>
      <c r="AB79" s="27" t="s">
        <v>381</v>
      </c>
      <c r="AC79" s="27" t="s">
        <v>382</v>
      </c>
      <c r="AD79" s="27">
        <v>44573</v>
      </c>
      <c r="AE79" s="24">
        <v>23072</v>
      </c>
      <c r="AF79" s="27" t="s">
        <v>381</v>
      </c>
      <c r="AG79" s="27">
        <v>44573</v>
      </c>
      <c r="AH79" s="28" t="s">
        <v>382</v>
      </c>
      <c r="AI79" s="24">
        <v>23072</v>
      </c>
      <c r="AJ79" s="24">
        <v>23072</v>
      </c>
      <c r="AK79" s="24">
        <v>23072</v>
      </c>
      <c r="AL79" s="27" t="s">
        <v>425</v>
      </c>
      <c r="AM79" s="27" t="s">
        <v>425</v>
      </c>
      <c r="AN79" s="27" t="s">
        <v>425</v>
      </c>
      <c r="AO79" s="27" t="s">
        <v>939</v>
      </c>
      <c r="AP79" s="24"/>
      <c r="AQ79" s="24">
        <v>1000</v>
      </c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</row>
    <row r="80" spans="1:69" ht="38.25" x14ac:dyDescent="0.2">
      <c r="A80" s="23">
        <v>76</v>
      </c>
      <c r="B80" s="24">
        <v>1</v>
      </c>
      <c r="C80" s="24" t="s">
        <v>896</v>
      </c>
      <c r="D80" s="24" t="s">
        <v>897</v>
      </c>
      <c r="E80" s="24" t="s">
        <v>7</v>
      </c>
      <c r="F80" s="24" t="s">
        <v>8</v>
      </c>
      <c r="G80" s="24" t="s">
        <v>8</v>
      </c>
      <c r="H80" s="24"/>
      <c r="I80" s="24"/>
      <c r="J80" s="24">
        <v>1000</v>
      </c>
      <c r="K80" s="24">
        <v>26533</v>
      </c>
      <c r="L80" s="24">
        <v>26533000</v>
      </c>
      <c r="M80" s="25"/>
      <c r="N80" s="26"/>
      <c r="O80" s="27">
        <v>772</v>
      </c>
      <c r="P80" s="27" t="s">
        <v>896</v>
      </c>
      <c r="Q80" s="27" t="s">
        <v>923</v>
      </c>
      <c r="R80" s="27" t="s">
        <v>897</v>
      </c>
      <c r="S80" s="27" t="s">
        <v>203</v>
      </c>
      <c r="T80" s="27" t="s">
        <v>7</v>
      </c>
      <c r="U80" s="27" t="s">
        <v>258</v>
      </c>
      <c r="V80" s="27" t="s">
        <v>926</v>
      </c>
      <c r="W80" s="27" t="s">
        <v>925</v>
      </c>
      <c r="X80" s="27" t="s">
        <v>250</v>
      </c>
      <c r="Y80" s="27" t="s">
        <v>8</v>
      </c>
      <c r="Z80" s="27" t="s">
        <v>425</v>
      </c>
      <c r="AA80" s="24">
        <v>26533</v>
      </c>
      <c r="AB80" s="27" t="s">
        <v>381</v>
      </c>
      <c r="AC80" s="27" t="s">
        <v>382</v>
      </c>
      <c r="AD80" s="27">
        <v>44573</v>
      </c>
      <c r="AE80" s="24">
        <v>26533</v>
      </c>
      <c r="AF80" s="27" t="s">
        <v>381</v>
      </c>
      <c r="AG80" s="27">
        <v>44573</v>
      </c>
      <c r="AH80" s="28" t="s">
        <v>382</v>
      </c>
      <c r="AI80" s="24">
        <v>26533</v>
      </c>
      <c r="AJ80" s="24">
        <v>26533</v>
      </c>
      <c r="AK80" s="24">
        <v>26533</v>
      </c>
      <c r="AL80" s="27" t="s">
        <v>425</v>
      </c>
      <c r="AM80" s="27" t="s">
        <v>425</v>
      </c>
      <c r="AN80" s="27" t="s">
        <v>425</v>
      </c>
      <c r="AO80" s="27" t="s">
        <v>939</v>
      </c>
      <c r="AP80" s="24"/>
      <c r="AQ80" s="24">
        <v>1000</v>
      </c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</row>
    <row r="81" spans="1:69" ht="76.5" x14ac:dyDescent="0.2">
      <c r="A81" s="23">
        <v>77</v>
      </c>
      <c r="B81" s="24">
        <v>2</v>
      </c>
      <c r="C81" s="24" t="s">
        <v>898</v>
      </c>
      <c r="D81" s="24" t="s">
        <v>196</v>
      </c>
      <c r="E81" s="24" t="s">
        <v>899</v>
      </c>
      <c r="F81" s="24" t="s">
        <v>1085</v>
      </c>
      <c r="G81" s="24" t="s">
        <v>901</v>
      </c>
      <c r="H81" s="24"/>
      <c r="I81" s="24"/>
      <c r="J81" s="24">
        <v>40</v>
      </c>
      <c r="K81" s="24">
        <v>2300000</v>
      </c>
      <c r="L81" s="24">
        <v>92000000</v>
      </c>
      <c r="M81" s="25"/>
      <c r="N81" s="26" t="s">
        <v>293</v>
      </c>
      <c r="O81" s="27">
        <v>625</v>
      </c>
      <c r="P81" s="27" t="s">
        <v>898</v>
      </c>
      <c r="Q81" s="27" t="s">
        <v>927</v>
      </c>
      <c r="R81" s="27" t="s">
        <v>196</v>
      </c>
      <c r="S81" s="27" t="s">
        <v>900</v>
      </c>
      <c r="T81" s="27" t="s">
        <v>899</v>
      </c>
      <c r="U81" s="27" t="s">
        <v>928</v>
      </c>
      <c r="V81" s="27" t="s">
        <v>929</v>
      </c>
      <c r="W81" s="27" t="s">
        <v>930</v>
      </c>
      <c r="X81" s="27" t="s">
        <v>415</v>
      </c>
      <c r="Y81" s="27" t="s">
        <v>901</v>
      </c>
      <c r="Z81" s="27" t="s">
        <v>931</v>
      </c>
      <c r="AA81" s="24"/>
      <c r="AB81" s="27"/>
      <c r="AC81" s="27"/>
      <c r="AD81" s="27"/>
      <c r="AE81" s="24"/>
      <c r="AF81" s="27"/>
      <c r="AG81" s="27"/>
      <c r="AH81" s="28"/>
      <c r="AI81" s="24">
        <v>2300000</v>
      </c>
      <c r="AJ81" s="24">
        <v>2300000</v>
      </c>
      <c r="AK81" s="24"/>
      <c r="AL81" s="27" t="s">
        <v>932</v>
      </c>
      <c r="AM81" s="27" t="s">
        <v>933</v>
      </c>
      <c r="AN81" s="27"/>
      <c r="AO81" s="27" t="s">
        <v>939</v>
      </c>
      <c r="AP81" s="24"/>
      <c r="AQ81" s="24">
        <v>40</v>
      </c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</row>
    <row r="82" spans="1:69" ht="25.5" x14ac:dyDescent="0.2">
      <c r="A82" s="23">
        <v>78</v>
      </c>
      <c r="B82" s="24">
        <v>5</v>
      </c>
      <c r="C82" s="24" t="s">
        <v>902</v>
      </c>
      <c r="D82" s="24" t="s">
        <v>168</v>
      </c>
      <c r="E82" s="24" t="s">
        <v>72</v>
      </c>
      <c r="F82" s="24" t="s">
        <v>119</v>
      </c>
      <c r="G82" s="24" t="s">
        <v>74</v>
      </c>
      <c r="H82" s="24"/>
      <c r="I82" s="24"/>
      <c r="J82" s="24">
        <v>2000</v>
      </c>
      <c r="K82" s="24">
        <v>0</v>
      </c>
      <c r="L82" s="24">
        <v>0</v>
      </c>
      <c r="M82" s="25"/>
      <c r="N82" s="26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4"/>
      <c r="AB82" s="27"/>
      <c r="AC82" s="27"/>
      <c r="AD82" s="27"/>
      <c r="AE82" s="24"/>
      <c r="AF82" s="27"/>
      <c r="AG82" s="27"/>
      <c r="AH82" s="28"/>
      <c r="AI82" s="24"/>
      <c r="AJ82" s="24"/>
      <c r="AK82" s="24"/>
      <c r="AL82" s="27"/>
      <c r="AM82" s="27"/>
      <c r="AN82" s="27"/>
      <c r="AO82" s="27" t="s">
        <v>939</v>
      </c>
      <c r="AP82" s="24"/>
      <c r="AQ82" s="24">
        <v>2000</v>
      </c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</row>
    <row r="83" spans="1:69" ht="25.5" x14ac:dyDescent="0.2">
      <c r="A83" s="23">
        <v>79</v>
      </c>
      <c r="B83" s="24">
        <v>5</v>
      </c>
      <c r="C83" s="24" t="s">
        <v>1160</v>
      </c>
      <c r="D83" s="24" t="s">
        <v>903</v>
      </c>
      <c r="E83" s="24" t="s">
        <v>7</v>
      </c>
      <c r="F83" s="24" t="s">
        <v>8</v>
      </c>
      <c r="G83" s="24" t="s">
        <v>8</v>
      </c>
      <c r="H83" s="24"/>
      <c r="I83" s="24"/>
      <c r="J83" s="24">
        <v>5000</v>
      </c>
      <c r="K83" s="24">
        <v>0</v>
      </c>
      <c r="L83" s="24">
        <v>0</v>
      </c>
      <c r="M83" s="25"/>
      <c r="N83" s="26"/>
      <c r="O83" s="27">
        <v>248</v>
      </c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4"/>
      <c r="AB83" s="27"/>
      <c r="AC83" s="27"/>
      <c r="AD83" s="27"/>
      <c r="AE83" s="24"/>
      <c r="AF83" s="27"/>
      <c r="AG83" s="27"/>
      <c r="AH83" s="28"/>
      <c r="AI83" s="24"/>
      <c r="AJ83" s="24"/>
      <c r="AK83" s="24"/>
      <c r="AL83" s="27"/>
      <c r="AM83" s="27"/>
      <c r="AN83" s="27"/>
      <c r="AO83" s="27" t="s">
        <v>939</v>
      </c>
      <c r="AP83" s="24"/>
      <c r="AQ83" s="24">
        <v>5000</v>
      </c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</row>
    <row r="84" spans="1:69" ht="25.5" x14ac:dyDescent="0.2">
      <c r="A84" s="23">
        <v>80</v>
      </c>
      <c r="B84" s="24">
        <v>5</v>
      </c>
      <c r="C84" s="24" t="s">
        <v>1161</v>
      </c>
      <c r="D84" s="24" t="s">
        <v>904</v>
      </c>
      <c r="E84" s="24" t="s">
        <v>99</v>
      </c>
      <c r="F84" s="24" t="s">
        <v>100</v>
      </c>
      <c r="G84" s="24" t="s">
        <v>100</v>
      </c>
      <c r="H84" s="24"/>
      <c r="I84" s="24"/>
      <c r="J84" s="24">
        <v>3000</v>
      </c>
      <c r="K84" s="24">
        <v>0</v>
      </c>
      <c r="L84" s="24">
        <v>0</v>
      </c>
      <c r="M84" s="25"/>
      <c r="N84" s="26"/>
      <c r="O84" s="27" t="s">
        <v>245</v>
      </c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4"/>
      <c r="AB84" s="27"/>
      <c r="AC84" s="27"/>
      <c r="AD84" s="27"/>
      <c r="AE84" s="24"/>
      <c r="AF84" s="27"/>
      <c r="AG84" s="27"/>
      <c r="AH84" s="28"/>
      <c r="AI84" s="24"/>
      <c r="AJ84" s="24"/>
      <c r="AK84" s="24"/>
      <c r="AL84" s="27"/>
      <c r="AM84" s="27"/>
      <c r="AN84" s="27"/>
      <c r="AO84" s="27" t="s">
        <v>939</v>
      </c>
      <c r="AP84" s="24"/>
      <c r="AQ84" s="24">
        <v>3000</v>
      </c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</row>
    <row r="85" spans="1:69" ht="25.5" x14ac:dyDescent="0.2">
      <c r="A85" s="23">
        <v>81</v>
      </c>
      <c r="B85" s="24">
        <v>5</v>
      </c>
      <c r="C85" s="24" t="s">
        <v>1161</v>
      </c>
      <c r="D85" s="24" t="s">
        <v>905</v>
      </c>
      <c r="E85" s="24" t="s">
        <v>99</v>
      </c>
      <c r="F85" s="24" t="s">
        <v>100</v>
      </c>
      <c r="G85" s="24" t="s">
        <v>100</v>
      </c>
      <c r="H85" s="24"/>
      <c r="I85" s="24"/>
      <c r="J85" s="24">
        <v>3000</v>
      </c>
      <c r="K85" s="24">
        <v>0</v>
      </c>
      <c r="L85" s="24">
        <v>0</v>
      </c>
      <c r="M85" s="25"/>
      <c r="N85" s="26"/>
      <c r="O85" s="27" t="s">
        <v>245</v>
      </c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4"/>
      <c r="AB85" s="27"/>
      <c r="AC85" s="27"/>
      <c r="AD85" s="27"/>
      <c r="AE85" s="24"/>
      <c r="AF85" s="27"/>
      <c r="AG85" s="27"/>
      <c r="AH85" s="28"/>
      <c r="AI85" s="24"/>
      <c r="AJ85" s="24"/>
      <c r="AK85" s="24"/>
      <c r="AL85" s="27"/>
      <c r="AM85" s="27"/>
      <c r="AN85" s="27"/>
      <c r="AO85" s="27" t="s">
        <v>939</v>
      </c>
      <c r="AP85" s="24"/>
      <c r="AQ85" s="24">
        <v>3000</v>
      </c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</row>
    <row r="86" spans="1:69" ht="25.5" x14ac:dyDescent="0.2">
      <c r="A86" s="23">
        <v>82</v>
      </c>
      <c r="B86" s="24">
        <v>4</v>
      </c>
      <c r="C86" s="24" t="s">
        <v>906</v>
      </c>
      <c r="D86" s="24" t="s">
        <v>136</v>
      </c>
      <c r="E86" s="24" t="s">
        <v>56</v>
      </c>
      <c r="F86" s="24" t="s">
        <v>907</v>
      </c>
      <c r="G86" s="24" t="s">
        <v>74</v>
      </c>
      <c r="H86" s="24"/>
      <c r="I86" s="24"/>
      <c r="J86" s="24">
        <v>300</v>
      </c>
      <c r="K86" s="24">
        <v>12600</v>
      </c>
      <c r="L86" s="24">
        <v>3780000</v>
      </c>
      <c r="M86" s="25"/>
      <c r="N86" s="26" t="s">
        <v>913</v>
      </c>
      <c r="O86" s="27">
        <v>818</v>
      </c>
      <c r="P86" s="27" t="s">
        <v>906</v>
      </c>
      <c r="Q86" s="27" t="s">
        <v>934</v>
      </c>
      <c r="R86" s="27" t="s">
        <v>136</v>
      </c>
      <c r="S86" s="27" t="s">
        <v>57</v>
      </c>
      <c r="T86" s="27" t="s">
        <v>56</v>
      </c>
      <c r="U86" s="27" t="s">
        <v>935</v>
      </c>
      <c r="V86" s="27" t="s">
        <v>936</v>
      </c>
      <c r="W86" s="27" t="s">
        <v>937</v>
      </c>
      <c r="X86" s="27" t="s">
        <v>373</v>
      </c>
      <c r="Y86" s="27" t="s">
        <v>74</v>
      </c>
      <c r="Z86" s="27" t="s">
        <v>937</v>
      </c>
      <c r="AA86" s="24">
        <v>12600</v>
      </c>
      <c r="AB86" s="27" t="s">
        <v>938</v>
      </c>
      <c r="AC86" s="27" t="s">
        <v>631</v>
      </c>
      <c r="AD86" s="27">
        <v>44623</v>
      </c>
      <c r="AE86" s="24">
        <v>12600</v>
      </c>
      <c r="AF86" s="27" t="s">
        <v>938</v>
      </c>
      <c r="AG86" s="27" t="s">
        <v>631</v>
      </c>
      <c r="AH86" s="28">
        <v>44623</v>
      </c>
      <c r="AI86" s="24"/>
      <c r="AJ86" s="24"/>
      <c r="AK86" s="24"/>
      <c r="AL86" s="27"/>
      <c r="AM86" s="27"/>
      <c r="AN86" s="27"/>
      <c r="AO86" s="27" t="s">
        <v>939</v>
      </c>
      <c r="AP86" s="24"/>
      <c r="AQ86" s="24">
        <v>300</v>
      </c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</row>
    <row r="87" spans="1:69" ht="25.5" x14ac:dyDescent="0.2">
      <c r="A87" s="23">
        <v>83</v>
      </c>
      <c r="B87" s="24">
        <v>5</v>
      </c>
      <c r="C87" s="24" t="s">
        <v>908</v>
      </c>
      <c r="D87" s="24" t="s">
        <v>903</v>
      </c>
      <c r="E87" s="24" t="s">
        <v>7</v>
      </c>
      <c r="F87" s="24" t="s">
        <v>8</v>
      </c>
      <c r="G87" s="24" t="s">
        <v>8</v>
      </c>
      <c r="H87" s="24"/>
      <c r="I87" s="24"/>
      <c r="J87" s="24">
        <v>20000</v>
      </c>
      <c r="K87" s="24">
        <v>0</v>
      </c>
      <c r="L87" s="24">
        <v>0</v>
      </c>
      <c r="M87" s="25"/>
      <c r="N87" s="26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4"/>
      <c r="AB87" s="27"/>
      <c r="AC87" s="27"/>
      <c r="AD87" s="27"/>
      <c r="AE87" s="24"/>
      <c r="AF87" s="27"/>
      <c r="AG87" s="27"/>
      <c r="AH87" s="28"/>
      <c r="AI87" s="24"/>
      <c r="AJ87" s="24"/>
      <c r="AK87" s="24"/>
      <c r="AL87" s="27"/>
      <c r="AM87" s="27"/>
      <c r="AN87" s="27"/>
      <c r="AO87" s="27" t="s">
        <v>939</v>
      </c>
      <c r="AP87" s="24"/>
      <c r="AQ87" s="24">
        <v>20000</v>
      </c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</row>
    <row r="88" spans="1:69" ht="25.5" x14ac:dyDescent="0.2">
      <c r="A88" s="23">
        <v>84</v>
      </c>
      <c r="B88" s="24">
        <v>5</v>
      </c>
      <c r="C88" s="24" t="s">
        <v>1162</v>
      </c>
      <c r="D88" s="24" t="s">
        <v>1163</v>
      </c>
      <c r="E88" s="24" t="s">
        <v>7</v>
      </c>
      <c r="F88" s="24" t="s">
        <v>8</v>
      </c>
      <c r="G88" s="24" t="s">
        <v>8</v>
      </c>
      <c r="H88" s="24"/>
      <c r="I88" s="24"/>
      <c r="J88" s="24">
        <v>20000</v>
      </c>
      <c r="K88" s="24">
        <v>0</v>
      </c>
      <c r="L88" s="24">
        <v>0</v>
      </c>
      <c r="M88" s="25"/>
      <c r="N88" s="26"/>
      <c r="O88" s="27">
        <v>229</v>
      </c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4"/>
      <c r="AB88" s="27"/>
      <c r="AC88" s="27"/>
      <c r="AD88" s="27"/>
      <c r="AE88" s="24"/>
      <c r="AF88" s="27"/>
      <c r="AG88" s="27"/>
      <c r="AH88" s="28"/>
      <c r="AI88" s="24"/>
      <c r="AJ88" s="24"/>
      <c r="AK88" s="24"/>
      <c r="AL88" s="27"/>
      <c r="AM88" s="27"/>
      <c r="AN88" s="27"/>
      <c r="AO88" s="27" t="s">
        <v>939</v>
      </c>
      <c r="AP88" s="24"/>
      <c r="AQ88" s="24">
        <v>20000</v>
      </c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</row>
    <row r="89" spans="1:69" ht="25.5" x14ac:dyDescent="0.2">
      <c r="A89" s="23">
        <v>85</v>
      </c>
      <c r="B89" s="24">
        <v>4</v>
      </c>
      <c r="C89" s="24" t="s">
        <v>1156</v>
      </c>
      <c r="D89" s="24" t="s">
        <v>897</v>
      </c>
      <c r="E89" s="24" t="s">
        <v>7</v>
      </c>
      <c r="F89" s="24" t="s">
        <v>8</v>
      </c>
      <c r="G89" s="24" t="s">
        <v>8</v>
      </c>
      <c r="H89" s="24"/>
      <c r="I89" s="24"/>
      <c r="J89" s="24">
        <v>170000</v>
      </c>
      <c r="K89" s="24">
        <v>145</v>
      </c>
      <c r="L89" s="24">
        <v>24650000</v>
      </c>
      <c r="M89" s="25"/>
      <c r="N89" s="26" t="s">
        <v>959</v>
      </c>
      <c r="O89" s="27">
        <v>903</v>
      </c>
      <c r="P89" s="27" t="s">
        <v>960</v>
      </c>
      <c r="Q89" s="27" t="s">
        <v>961</v>
      </c>
      <c r="R89" s="27" t="s">
        <v>897</v>
      </c>
      <c r="S89" s="27" t="s">
        <v>962</v>
      </c>
      <c r="T89" s="27" t="s">
        <v>963</v>
      </c>
      <c r="U89" s="27" t="s">
        <v>964</v>
      </c>
      <c r="V89" s="27" t="s">
        <v>965</v>
      </c>
      <c r="W89" s="27" t="s">
        <v>966</v>
      </c>
      <c r="X89" s="27" t="s">
        <v>373</v>
      </c>
      <c r="Y89" s="27" t="s">
        <v>257</v>
      </c>
      <c r="Z89" s="27" t="s">
        <v>966</v>
      </c>
      <c r="AA89" s="24">
        <v>120</v>
      </c>
      <c r="AB89" s="27" t="s">
        <v>300</v>
      </c>
      <c r="AC89" s="27" t="s">
        <v>301</v>
      </c>
      <c r="AD89" s="27" t="s">
        <v>967</v>
      </c>
      <c r="AE89" s="24">
        <v>145</v>
      </c>
      <c r="AF89" s="27" t="s">
        <v>968</v>
      </c>
      <c r="AG89" s="27" t="s">
        <v>969</v>
      </c>
      <c r="AH89" s="28">
        <v>44539</v>
      </c>
      <c r="AI89" s="24"/>
      <c r="AJ89" s="24"/>
      <c r="AK89" s="24"/>
      <c r="AL89" s="27"/>
      <c r="AM89" s="27"/>
      <c r="AN89" s="27"/>
      <c r="AO89" s="27" t="s">
        <v>970</v>
      </c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>
        <v>170000</v>
      </c>
      <c r="BJ89" s="24"/>
      <c r="BK89" s="24"/>
      <c r="BL89" s="24"/>
      <c r="BM89" s="24"/>
      <c r="BN89" s="24"/>
      <c r="BO89" s="24"/>
      <c r="BP89" s="24"/>
      <c r="BQ89" s="24"/>
    </row>
    <row r="90" spans="1:69" ht="25.5" x14ac:dyDescent="0.2">
      <c r="A90" s="23">
        <v>86</v>
      </c>
      <c r="B90" s="24">
        <v>5</v>
      </c>
      <c r="C90" s="24" t="s">
        <v>956</v>
      </c>
      <c r="D90" s="24" t="s">
        <v>136</v>
      </c>
      <c r="E90" s="24" t="s">
        <v>7</v>
      </c>
      <c r="F90" s="24" t="s">
        <v>957</v>
      </c>
      <c r="G90" s="24" t="s">
        <v>958</v>
      </c>
      <c r="H90" s="24"/>
      <c r="I90" s="24"/>
      <c r="J90" s="24">
        <v>1720</v>
      </c>
      <c r="K90" s="24">
        <v>0</v>
      </c>
      <c r="L90" s="24">
        <v>0</v>
      </c>
      <c r="M90" s="25"/>
      <c r="N90" s="26"/>
      <c r="O90" s="27" t="s">
        <v>245</v>
      </c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4"/>
      <c r="AB90" s="27"/>
      <c r="AC90" s="27"/>
      <c r="AD90" s="27"/>
      <c r="AE90" s="24"/>
      <c r="AF90" s="27"/>
      <c r="AG90" s="27"/>
      <c r="AH90" s="28"/>
      <c r="AI90" s="24"/>
      <c r="AJ90" s="24"/>
      <c r="AK90" s="24"/>
      <c r="AL90" s="27"/>
      <c r="AM90" s="27"/>
      <c r="AN90" s="27"/>
      <c r="AO90" s="27" t="s">
        <v>970</v>
      </c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>
        <v>220</v>
      </c>
      <c r="BB90" s="24"/>
      <c r="BC90" s="24"/>
      <c r="BD90" s="24"/>
      <c r="BE90" s="24"/>
      <c r="BF90" s="24"/>
      <c r="BG90" s="24"/>
      <c r="BH90" s="24"/>
      <c r="BI90" s="24">
        <v>1500</v>
      </c>
      <c r="BJ90" s="24"/>
      <c r="BK90" s="24"/>
      <c r="BL90" s="24"/>
      <c r="BM90" s="24"/>
      <c r="BN90" s="24"/>
      <c r="BO90" s="24"/>
      <c r="BP90" s="24"/>
      <c r="BQ90" s="24"/>
    </row>
    <row r="91" spans="1:69" ht="51" x14ac:dyDescent="0.2">
      <c r="A91" s="23">
        <v>87</v>
      </c>
      <c r="B91" s="24">
        <v>4</v>
      </c>
      <c r="C91" s="24" t="s">
        <v>1154</v>
      </c>
      <c r="D91" s="24" t="s">
        <v>1157</v>
      </c>
      <c r="E91" s="24" t="s">
        <v>72</v>
      </c>
      <c r="F91" s="24" t="s">
        <v>984</v>
      </c>
      <c r="G91" s="24" t="s">
        <v>58</v>
      </c>
      <c r="H91" s="24"/>
      <c r="I91" s="24"/>
      <c r="J91" s="24">
        <v>0</v>
      </c>
      <c r="K91" s="24">
        <v>125000</v>
      </c>
      <c r="L91" s="24">
        <v>0</v>
      </c>
      <c r="M91" s="25"/>
      <c r="N91" s="26" t="s">
        <v>999</v>
      </c>
      <c r="O91" s="27">
        <v>478</v>
      </c>
      <c r="P91" s="27" t="s">
        <v>982</v>
      </c>
      <c r="Q91" s="27" t="s">
        <v>1000</v>
      </c>
      <c r="R91" s="27" t="s">
        <v>983</v>
      </c>
      <c r="S91" s="27" t="s">
        <v>73</v>
      </c>
      <c r="T91" s="27" t="s">
        <v>72</v>
      </c>
      <c r="U91" s="27" t="s">
        <v>1001</v>
      </c>
      <c r="V91" s="27" t="s">
        <v>1002</v>
      </c>
      <c r="W91" s="27" t="s">
        <v>1003</v>
      </c>
      <c r="X91" s="27" t="s">
        <v>373</v>
      </c>
      <c r="Y91" s="27" t="s">
        <v>58</v>
      </c>
      <c r="Z91" s="27" t="s">
        <v>1004</v>
      </c>
      <c r="AA91" s="24">
        <v>127000</v>
      </c>
      <c r="AB91" s="27" t="s">
        <v>300</v>
      </c>
      <c r="AC91" s="27" t="s">
        <v>301</v>
      </c>
      <c r="AD91" s="27">
        <v>44634</v>
      </c>
      <c r="AE91" s="24">
        <v>128000</v>
      </c>
      <c r="AF91" s="27" t="s">
        <v>1005</v>
      </c>
      <c r="AG91" s="27" t="s">
        <v>1006</v>
      </c>
      <c r="AH91" s="28">
        <v>44637</v>
      </c>
      <c r="AI91" s="24">
        <v>125000</v>
      </c>
      <c r="AJ91" s="24">
        <v>125500</v>
      </c>
      <c r="AK91" s="24">
        <v>126500</v>
      </c>
      <c r="AL91" s="27" t="s">
        <v>1004</v>
      </c>
      <c r="AM91" s="27" t="s">
        <v>1007</v>
      </c>
      <c r="AN91" s="27" t="s">
        <v>1008</v>
      </c>
      <c r="AO91" s="27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</row>
    <row r="92" spans="1:69" ht="51" x14ac:dyDescent="0.2">
      <c r="A92" s="23">
        <v>88</v>
      </c>
      <c r="B92" s="24">
        <v>4</v>
      </c>
      <c r="C92" s="24" t="s">
        <v>1154</v>
      </c>
      <c r="D92" s="24" t="s">
        <v>1158</v>
      </c>
      <c r="E92" s="24" t="s">
        <v>72</v>
      </c>
      <c r="F92" s="24" t="s">
        <v>984</v>
      </c>
      <c r="G92" s="24" t="s">
        <v>58</v>
      </c>
      <c r="H92" s="24"/>
      <c r="I92" s="24"/>
      <c r="J92" s="24">
        <v>0</v>
      </c>
      <c r="K92" s="24">
        <v>256000</v>
      </c>
      <c r="L92" s="24">
        <v>0</v>
      </c>
      <c r="M92" s="25"/>
      <c r="N92" s="26" t="s">
        <v>999</v>
      </c>
      <c r="O92" s="27">
        <v>478</v>
      </c>
      <c r="P92" s="27" t="s">
        <v>982</v>
      </c>
      <c r="Q92" s="27" t="s">
        <v>1009</v>
      </c>
      <c r="R92" s="27" t="s">
        <v>985</v>
      </c>
      <c r="S92" s="27" t="s">
        <v>73</v>
      </c>
      <c r="T92" s="27" t="s">
        <v>72</v>
      </c>
      <c r="U92" s="27" t="s">
        <v>1001</v>
      </c>
      <c r="V92" s="27" t="s">
        <v>1010</v>
      </c>
      <c r="W92" s="27" t="s">
        <v>1003</v>
      </c>
      <c r="X92" s="27" t="s">
        <v>373</v>
      </c>
      <c r="Y92" s="27" t="s">
        <v>58</v>
      </c>
      <c r="Z92" s="27" t="s">
        <v>1004</v>
      </c>
      <c r="AA92" s="24">
        <v>270000</v>
      </c>
      <c r="AB92" s="27" t="s">
        <v>1011</v>
      </c>
      <c r="AC92" s="27" t="s">
        <v>631</v>
      </c>
      <c r="AD92" s="27" t="s">
        <v>1012</v>
      </c>
      <c r="AE92" s="24">
        <v>285000</v>
      </c>
      <c r="AF92" s="27" t="s">
        <v>300</v>
      </c>
      <c r="AG92" s="27" t="s">
        <v>301</v>
      </c>
      <c r="AH92" s="28">
        <v>44634</v>
      </c>
      <c r="AI92" s="24">
        <v>256000</v>
      </c>
      <c r="AJ92" s="24">
        <v>256500</v>
      </c>
      <c r="AK92" s="24">
        <v>257000</v>
      </c>
      <c r="AL92" s="27" t="s">
        <v>1004</v>
      </c>
      <c r="AM92" s="27" t="s">
        <v>1007</v>
      </c>
      <c r="AN92" s="27" t="s">
        <v>1008</v>
      </c>
      <c r="AO92" s="27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</row>
    <row r="93" spans="1:69" ht="51" x14ac:dyDescent="0.2">
      <c r="A93" s="23">
        <v>89</v>
      </c>
      <c r="B93" s="24">
        <v>4</v>
      </c>
      <c r="C93" s="24" t="s">
        <v>1154</v>
      </c>
      <c r="D93" s="24" t="s">
        <v>1159</v>
      </c>
      <c r="E93" s="24" t="s">
        <v>72</v>
      </c>
      <c r="F93" s="24" t="s">
        <v>943</v>
      </c>
      <c r="G93" s="24" t="s">
        <v>105</v>
      </c>
      <c r="H93" s="24"/>
      <c r="I93" s="24"/>
      <c r="J93" s="24">
        <v>0</v>
      </c>
      <c r="K93" s="24">
        <v>285000</v>
      </c>
      <c r="L93" s="24">
        <v>0</v>
      </c>
      <c r="M93" s="25"/>
      <c r="N93" s="26" t="s">
        <v>999</v>
      </c>
      <c r="O93" s="27">
        <v>478</v>
      </c>
      <c r="P93" s="27" t="s">
        <v>982</v>
      </c>
      <c r="Q93" s="27" t="s">
        <v>1009</v>
      </c>
      <c r="R93" s="27" t="s">
        <v>986</v>
      </c>
      <c r="S93" s="27" t="s">
        <v>73</v>
      </c>
      <c r="T93" s="27" t="s">
        <v>72</v>
      </c>
      <c r="U93" s="27" t="s">
        <v>1013</v>
      </c>
      <c r="V93" s="27" t="s">
        <v>1014</v>
      </c>
      <c r="W93" s="27" t="s">
        <v>1003</v>
      </c>
      <c r="X93" s="27" t="s">
        <v>373</v>
      </c>
      <c r="Y93" s="27" t="s">
        <v>105</v>
      </c>
      <c r="Z93" s="27" t="s">
        <v>1004</v>
      </c>
      <c r="AA93" s="24">
        <v>290000</v>
      </c>
      <c r="AB93" s="27" t="s">
        <v>1015</v>
      </c>
      <c r="AC93" s="27" t="s">
        <v>1016</v>
      </c>
      <c r="AD93" s="27">
        <v>44581</v>
      </c>
      <c r="AE93" s="24">
        <v>290000</v>
      </c>
      <c r="AF93" s="27" t="s">
        <v>1015</v>
      </c>
      <c r="AG93" s="27" t="s">
        <v>1016</v>
      </c>
      <c r="AH93" s="28">
        <v>44581</v>
      </c>
      <c r="AI93" s="24">
        <v>285000</v>
      </c>
      <c r="AJ93" s="24">
        <v>285500</v>
      </c>
      <c r="AK93" s="24">
        <v>287000</v>
      </c>
      <c r="AL93" s="27" t="s">
        <v>1004</v>
      </c>
      <c r="AM93" s="27" t="s">
        <v>1007</v>
      </c>
      <c r="AN93" s="27" t="s">
        <v>1008</v>
      </c>
      <c r="AO93" s="27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</row>
    <row r="94" spans="1:69" ht="51" x14ac:dyDescent="0.2">
      <c r="A94" s="23">
        <v>90</v>
      </c>
      <c r="B94" s="24">
        <v>4</v>
      </c>
      <c r="C94" s="24" t="s">
        <v>987</v>
      </c>
      <c r="D94" s="24" t="s">
        <v>988</v>
      </c>
      <c r="E94" s="24" t="s">
        <v>72</v>
      </c>
      <c r="F94" s="24" t="s">
        <v>984</v>
      </c>
      <c r="G94" s="24" t="s">
        <v>58</v>
      </c>
      <c r="H94" s="24"/>
      <c r="I94" s="24"/>
      <c r="J94" s="24">
        <v>0</v>
      </c>
      <c r="K94" s="24">
        <v>72500</v>
      </c>
      <c r="L94" s="24">
        <v>0</v>
      </c>
      <c r="M94" s="25"/>
      <c r="N94" s="26" t="s">
        <v>999</v>
      </c>
      <c r="O94" s="27">
        <v>440</v>
      </c>
      <c r="P94" s="27" t="s">
        <v>987</v>
      </c>
      <c r="Q94" s="27" t="s">
        <v>1017</v>
      </c>
      <c r="R94" s="27" t="s">
        <v>988</v>
      </c>
      <c r="S94" s="27" t="s">
        <v>73</v>
      </c>
      <c r="T94" s="27" t="s">
        <v>72</v>
      </c>
      <c r="U94" s="27" t="s">
        <v>1018</v>
      </c>
      <c r="V94" s="27" t="s">
        <v>1019</v>
      </c>
      <c r="W94" s="27" t="s">
        <v>1003</v>
      </c>
      <c r="X94" s="27" t="s">
        <v>373</v>
      </c>
      <c r="Y94" s="27" t="s">
        <v>58</v>
      </c>
      <c r="Z94" s="27" t="s">
        <v>1004</v>
      </c>
      <c r="AA94" s="24">
        <v>72500</v>
      </c>
      <c r="AB94" s="27" t="s">
        <v>1020</v>
      </c>
      <c r="AC94" s="27" t="s">
        <v>1021</v>
      </c>
      <c r="AD94" s="27">
        <v>44637</v>
      </c>
      <c r="AE94" s="24">
        <v>72500</v>
      </c>
      <c r="AF94" s="27" t="s">
        <v>1022</v>
      </c>
      <c r="AG94" s="27" t="s">
        <v>1023</v>
      </c>
      <c r="AH94" s="28">
        <v>44666</v>
      </c>
      <c r="AI94" s="24">
        <v>72500</v>
      </c>
      <c r="AJ94" s="24">
        <v>73000</v>
      </c>
      <c r="AK94" s="24">
        <v>74000</v>
      </c>
      <c r="AL94" s="27" t="s">
        <v>1004</v>
      </c>
      <c r="AM94" s="27" t="s">
        <v>1007</v>
      </c>
      <c r="AN94" s="27" t="s">
        <v>1008</v>
      </c>
      <c r="AO94" s="27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</row>
    <row r="95" spans="1:69" ht="38.25" x14ac:dyDescent="0.2">
      <c r="A95" s="23">
        <v>91</v>
      </c>
      <c r="B95" s="24">
        <v>2</v>
      </c>
      <c r="C95" s="24" t="s">
        <v>989</v>
      </c>
      <c r="D95" s="24" t="s">
        <v>990</v>
      </c>
      <c r="E95" s="24" t="s">
        <v>7</v>
      </c>
      <c r="F95" s="24" t="s">
        <v>8</v>
      </c>
      <c r="G95" s="24" t="s">
        <v>8</v>
      </c>
      <c r="H95" s="24"/>
      <c r="I95" s="24"/>
      <c r="J95" s="24">
        <v>0</v>
      </c>
      <c r="K95" s="24">
        <v>900</v>
      </c>
      <c r="L95" s="24">
        <v>0</v>
      </c>
      <c r="M95" s="25"/>
      <c r="N95" s="26"/>
      <c r="O95" s="27">
        <v>942</v>
      </c>
      <c r="P95" s="27" t="s">
        <v>989</v>
      </c>
      <c r="Q95" s="27" t="s">
        <v>1024</v>
      </c>
      <c r="R95" s="27" t="s">
        <v>990</v>
      </c>
      <c r="S95" s="27" t="s">
        <v>203</v>
      </c>
      <c r="T95" s="27" t="s">
        <v>7</v>
      </c>
      <c r="U95" s="27" t="s">
        <v>361</v>
      </c>
      <c r="V95" s="27" t="s">
        <v>1025</v>
      </c>
      <c r="W95" s="27" t="s">
        <v>1026</v>
      </c>
      <c r="X95" s="27" t="s">
        <v>373</v>
      </c>
      <c r="Y95" s="27" t="s">
        <v>8</v>
      </c>
      <c r="Z95" s="27" t="s">
        <v>1027</v>
      </c>
      <c r="AA95" s="24">
        <v>900</v>
      </c>
      <c r="AB95" s="27" t="s">
        <v>1028</v>
      </c>
      <c r="AC95" s="27" t="s">
        <v>271</v>
      </c>
      <c r="AD95" s="27" t="s">
        <v>1029</v>
      </c>
      <c r="AE95" s="24">
        <v>900</v>
      </c>
      <c r="AF95" s="27" t="s">
        <v>856</v>
      </c>
      <c r="AG95" s="27" t="s">
        <v>857</v>
      </c>
      <c r="AH95" s="28" t="s">
        <v>1030</v>
      </c>
      <c r="AI95" s="24">
        <v>990</v>
      </c>
      <c r="AJ95" s="24">
        <v>990</v>
      </c>
      <c r="AK95" s="24">
        <v>990</v>
      </c>
      <c r="AL95" s="27" t="s">
        <v>1027</v>
      </c>
      <c r="AM95" s="27" t="s">
        <v>1031</v>
      </c>
      <c r="AN95" s="27" t="s">
        <v>1032</v>
      </c>
      <c r="AO95" s="27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</row>
    <row r="96" spans="1:69" ht="38.25" x14ac:dyDescent="0.2">
      <c r="A96" s="23">
        <v>92</v>
      </c>
      <c r="B96" s="24">
        <v>2</v>
      </c>
      <c r="C96" s="24" t="s">
        <v>991</v>
      </c>
      <c r="D96" s="24" t="s">
        <v>177</v>
      </c>
      <c r="E96" s="24" t="s">
        <v>7</v>
      </c>
      <c r="F96" s="24" t="s">
        <v>8</v>
      </c>
      <c r="G96" s="24" t="s">
        <v>8</v>
      </c>
      <c r="H96" s="24"/>
      <c r="I96" s="24"/>
      <c r="J96" s="24">
        <v>0</v>
      </c>
      <c r="K96" s="24">
        <v>4400</v>
      </c>
      <c r="L96" s="24">
        <v>0</v>
      </c>
      <c r="M96" s="25"/>
      <c r="N96" s="26"/>
      <c r="O96" s="27">
        <v>543</v>
      </c>
      <c r="P96" s="27" t="s">
        <v>991</v>
      </c>
      <c r="Q96" s="27" t="s">
        <v>1033</v>
      </c>
      <c r="R96" s="27" t="s">
        <v>177</v>
      </c>
      <c r="S96" s="27" t="s">
        <v>203</v>
      </c>
      <c r="T96" s="27" t="s">
        <v>7</v>
      </c>
      <c r="U96" s="27" t="s">
        <v>258</v>
      </c>
      <c r="V96" s="27" t="s">
        <v>1034</v>
      </c>
      <c r="W96" s="27" t="s">
        <v>1026</v>
      </c>
      <c r="X96" s="27" t="s">
        <v>373</v>
      </c>
      <c r="Y96" s="27" t="s">
        <v>8</v>
      </c>
      <c r="Z96" s="27" t="s">
        <v>1027</v>
      </c>
      <c r="AA96" s="24">
        <v>3600</v>
      </c>
      <c r="AB96" s="27" t="s">
        <v>1035</v>
      </c>
      <c r="AC96" s="27" t="s">
        <v>1036</v>
      </c>
      <c r="AD96" s="27" t="s">
        <v>1037</v>
      </c>
      <c r="AE96" s="24">
        <v>4400</v>
      </c>
      <c r="AF96" s="27" t="s">
        <v>856</v>
      </c>
      <c r="AG96" s="27" t="s">
        <v>857</v>
      </c>
      <c r="AH96" s="28" t="s">
        <v>1030</v>
      </c>
      <c r="AI96" s="24">
        <v>4400</v>
      </c>
      <c r="AJ96" s="24">
        <v>4400</v>
      </c>
      <c r="AK96" s="24">
        <v>4400</v>
      </c>
      <c r="AL96" s="27" t="s">
        <v>1027</v>
      </c>
      <c r="AM96" s="27" t="s">
        <v>1031</v>
      </c>
      <c r="AN96" s="27" t="s">
        <v>1032</v>
      </c>
      <c r="AO96" s="27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</row>
    <row r="97" spans="1:69" ht="38.25" x14ac:dyDescent="0.2">
      <c r="A97" s="23">
        <v>93</v>
      </c>
      <c r="B97" s="24">
        <v>2</v>
      </c>
      <c r="C97" s="24" t="s">
        <v>992</v>
      </c>
      <c r="D97" s="24" t="s">
        <v>993</v>
      </c>
      <c r="E97" s="24" t="s">
        <v>7</v>
      </c>
      <c r="F97" s="24" t="s">
        <v>62</v>
      </c>
      <c r="G97" s="24" t="s">
        <v>8</v>
      </c>
      <c r="H97" s="24"/>
      <c r="I97" s="24"/>
      <c r="J97" s="24">
        <v>0</v>
      </c>
      <c r="K97" s="24">
        <v>2500</v>
      </c>
      <c r="L97" s="24">
        <v>0</v>
      </c>
      <c r="M97" s="25"/>
      <c r="N97" s="26"/>
      <c r="O97" s="27">
        <v>571</v>
      </c>
      <c r="P97" s="27" t="s">
        <v>992</v>
      </c>
      <c r="Q97" s="27" t="s">
        <v>1038</v>
      </c>
      <c r="R97" s="27" t="s">
        <v>993</v>
      </c>
      <c r="S97" s="27" t="s">
        <v>96</v>
      </c>
      <c r="T97" s="27" t="s">
        <v>7</v>
      </c>
      <c r="U97" s="27" t="s">
        <v>1039</v>
      </c>
      <c r="V97" s="27" t="s">
        <v>1040</v>
      </c>
      <c r="W97" s="27" t="s">
        <v>1026</v>
      </c>
      <c r="X97" s="27" t="s">
        <v>373</v>
      </c>
      <c r="Y97" s="27" t="s">
        <v>8</v>
      </c>
      <c r="Z97" s="27" t="s">
        <v>1027</v>
      </c>
      <c r="AA97" s="24"/>
      <c r="AB97" s="27"/>
      <c r="AC97" s="27"/>
      <c r="AD97" s="27"/>
      <c r="AE97" s="24"/>
      <c r="AF97" s="27"/>
      <c r="AG97" s="27"/>
      <c r="AH97" s="28"/>
      <c r="AI97" s="24">
        <v>2500</v>
      </c>
      <c r="AJ97" s="24">
        <v>2500</v>
      </c>
      <c r="AK97" s="24">
        <v>2500</v>
      </c>
      <c r="AL97" s="27" t="s">
        <v>1027</v>
      </c>
      <c r="AM97" s="27" t="s">
        <v>1031</v>
      </c>
      <c r="AN97" s="27" t="s">
        <v>1032</v>
      </c>
      <c r="AO97" s="27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</row>
    <row r="98" spans="1:69" ht="25.5" x14ac:dyDescent="0.2">
      <c r="A98" s="23">
        <v>94</v>
      </c>
      <c r="B98" s="24">
        <v>3</v>
      </c>
      <c r="C98" s="24" t="s">
        <v>994</v>
      </c>
      <c r="D98" s="24" t="s">
        <v>115</v>
      </c>
      <c r="E98" s="24" t="s">
        <v>7</v>
      </c>
      <c r="F98" s="24" t="s">
        <v>8</v>
      </c>
      <c r="G98" s="24" t="s">
        <v>8</v>
      </c>
      <c r="H98" s="24"/>
      <c r="I98" s="24"/>
      <c r="J98" s="24">
        <v>0</v>
      </c>
      <c r="K98" s="24">
        <v>3492</v>
      </c>
      <c r="L98" s="24">
        <v>0</v>
      </c>
      <c r="M98" s="25"/>
      <c r="N98" s="26" t="s">
        <v>1041</v>
      </c>
      <c r="O98" s="27">
        <v>522</v>
      </c>
      <c r="P98" s="27" t="s">
        <v>994</v>
      </c>
      <c r="Q98" s="27" t="s">
        <v>1042</v>
      </c>
      <c r="R98" s="27" t="s">
        <v>115</v>
      </c>
      <c r="S98" s="27" t="s">
        <v>360</v>
      </c>
      <c r="T98" s="27" t="s">
        <v>7</v>
      </c>
      <c r="U98" s="27" t="s">
        <v>684</v>
      </c>
      <c r="V98" s="27" t="s">
        <v>1043</v>
      </c>
      <c r="W98" s="27" t="s">
        <v>1044</v>
      </c>
      <c r="X98" s="27" t="s">
        <v>373</v>
      </c>
      <c r="Y98" s="27" t="s">
        <v>8</v>
      </c>
      <c r="Z98" s="27" t="s">
        <v>1045</v>
      </c>
      <c r="AA98" s="24">
        <v>2900</v>
      </c>
      <c r="AB98" s="27" t="s">
        <v>270</v>
      </c>
      <c r="AC98" s="27" t="s">
        <v>271</v>
      </c>
      <c r="AD98" s="27">
        <v>44558</v>
      </c>
      <c r="AE98" s="24">
        <v>3492</v>
      </c>
      <c r="AF98" s="27" t="s">
        <v>1046</v>
      </c>
      <c r="AG98" s="27" t="s">
        <v>1047</v>
      </c>
      <c r="AH98" s="28">
        <v>44454</v>
      </c>
      <c r="AI98" s="24"/>
      <c r="AJ98" s="24"/>
      <c r="AK98" s="24"/>
      <c r="AL98" s="27"/>
      <c r="AM98" s="27"/>
      <c r="AN98" s="27"/>
      <c r="AO98" s="27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</row>
    <row r="99" spans="1:69" ht="38.25" x14ac:dyDescent="0.2">
      <c r="A99" s="23">
        <v>95</v>
      </c>
      <c r="B99" s="24">
        <v>4</v>
      </c>
      <c r="C99" s="24" t="s">
        <v>995</v>
      </c>
      <c r="D99" s="24" t="s">
        <v>996</v>
      </c>
      <c r="E99" s="24" t="s">
        <v>72</v>
      </c>
      <c r="F99" s="24" t="s">
        <v>119</v>
      </c>
      <c r="G99" s="24" t="s">
        <v>105</v>
      </c>
      <c r="H99" s="24"/>
      <c r="I99" s="24"/>
      <c r="J99" s="24">
        <v>0</v>
      </c>
      <c r="K99" s="24">
        <v>5950000</v>
      </c>
      <c r="L99" s="24">
        <v>0</v>
      </c>
      <c r="M99" s="25"/>
      <c r="N99" s="26" t="s">
        <v>1048</v>
      </c>
      <c r="O99" s="27">
        <v>481</v>
      </c>
      <c r="P99" s="27" t="s">
        <v>995</v>
      </c>
      <c r="Q99" s="27" t="s">
        <v>1049</v>
      </c>
      <c r="R99" s="27" t="s">
        <v>996</v>
      </c>
      <c r="S99" s="27" t="s">
        <v>73</v>
      </c>
      <c r="T99" s="27" t="s">
        <v>72</v>
      </c>
      <c r="U99" s="27" t="s">
        <v>1050</v>
      </c>
      <c r="V99" s="27" t="s">
        <v>1051</v>
      </c>
      <c r="W99" s="27" t="s">
        <v>1052</v>
      </c>
      <c r="X99" s="27" t="s">
        <v>1053</v>
      </c>
      <c r="Y99" s="27" t="s">
        <v>105</v>
      </c>
      <c r="Z99" s="27" t="s">
        <v>1054</v>
      </c>
      <c r="AA99" s="24">
        <v>5930000</v>
      </c>
      <c r="AB99" s="27" t="s">
        <v>241</v>
      </c>
      <c r="AC99" s="27" t="s">
        <v>242</v>
      </c>
      <c r="AD99" s="27">
        <v>44600</v>
      </c>
      <c r="AE99" s="24">
        <v>5950000</v>
      </c>
      <c r="AF99" s="27" t="s">
        <v>270</v>
      </c>
      <c r="AG99" s="27" t="s">
        <v>271</v>
      </c>
      <c r="AH99" s="28">
        <v>44558</v>
      </c>
      <c r="AI99" s="24"/>
      <c r="AJ99" s="24"/>
      <c r="AK99" s="24"/>
      <c r="AL99" s="27"/>
      <c r="AM99" s="27"/>
      <c r="AN99" s="27"/>
      <c r="AO99" s="27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</row>
    <row r="100" spans="1:69" ht="38.25" x14ac:dyDescent="0.2">
      <c r="A100" s="23">
        <v>96</v>
      </c>
      <c r="B100" s="24">
        <v>2</v>
      </c>
      <c r="C100" s="24" t="s">
        <v>997</v>
      </c>
      <c r="D100" s="24" t="s">
        <v>998</v>
      </c>
      <c r="E100" s="24" t="s">
        <v>7</v>
      </c>
      <c r="F100" s="24" t="s">
        <v>8</v>
      </c>
      <c r="G100" s="24" t="s">
        <v>8</v>
      </c>
      <c r="H100" s="24"/>
      <c r="I100" s="24"/>
      <c r="J100" s="24">
        <v>0</v>
      </c>
      <c r="K100" s="24">
        <v>2700</v>
      </c>
      <c r="L100" s="24">
        <v>0</v>
      </c>
      <c r="M100" s="25"/>
      <c r="N100" s="26" t="s">
        <v>1055</v>
      </c>
      <c r="O100" s="27">
        <v>527</v>
      </c>
      <c r="P100" s="27" t="s">
        <v>997</v>
      </c>
      <c r="Q100" s="27" t="s">
        <v>1056</v>
      </c>
      <c r="R100" s="27" t="s">
        <v>998</v>
      </c>
      <c r="S100" s="27" t="s">
        <v>203</v>
      </c>
      <c r="T100" s="27" t="s">
        <v>7</v>
      </c>
      <c r="U100" s="27" t="s">
        <v>258</v>
      </c>
      <c r="V100" s="27" t="s">
        <v>1057</v>
      </c>
      <c r="W100" s="27" t="s">
        <v>1058</v>
      </c>
      <c r="X100" s="27" t="s">
        <v>373</v>
      </c>
      <c r="Y100" s="27" t="s">
        <v>8</v>
      </c>
      <c r="Z100" s="27" t="s">
        <v>1045</v>
      </c>
      <c r="AA100" s="24">
        <v>2200</v>
      </c>
      <c r="AB100" s="27" t="s">
        <v>1022</v>
      </c>
      <c r="AC100" s="27" t="s">
        <v>1023</v>
      </c>
      <c r="AD100" s="27">
        <v>44666</v>
      </c>
      <c r="AE100" s="24">
        <v>2700</v>
      </c>
      <c r="AF100" s="27" t="s">
        <v>1059</v>
      </c>
      <c r="AG100" s="27" t="s">
        <v>1060</v>
      </c>
      <c r="AH100" s="28">
        <v>44670</v>
      </c>
      <c r="AI100" s="24"/>
      <c r="AJ100" s="24"/>
      <c r="AK100" s="24"/>
      <c r="AL100" s="27"/>
      <c r="AM100" s="27"/>
      <c r="AN100" s="27"/>
      <c r="AO100" s="27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</row>
    <row r="101" spans="1:69" x14ac:dyDescent="0.2">
      <c r="A101" s="23">
        <v>97</v>
      </c>
      <c r="B101" s="24">
        <v>1</v>
      </c>
      <c r="C101" s="24" t="s">
        <v>1061</v>
      </c>
      <c r="D101" s="24" t="s">
        <v>810</v>
      </c>
      <c r="E101" s="24" t="s">
        <v>7</v>
      </c>
      <c r="F101" s="24" t="s">
        <v>8</v>
      </c>
      <c r="G101" s="24" t="s">
        <v>8</v>
      </c>
      <c r="H101" s="24"/>
      <c r="I101" s="24"/>
      <c r="J101" s="24">
        <v>0</v>
      </c>
      <c r="K101" s="24">
        <v>2650</v>
      </c>
      <c r="L101" s="24">
        <v>0</v>
      </c>
      <c r="M101" s="25"/>
      <c r="N101" s="26"/>
      <c r="O101" s="27">
        <v>539</v>
      </c>
      <c r="P101" s="24" t="s">
        <v>1061</v>
      </c>
      <c r="Q101" s="27" t="s">
        <v>1062</v>
      </c>
      <c r="R101" s="27" t="s">
        <v>810</v>
      </c>
      <c r="S101" s="27" t="s">
        <v>8</v>
      </c>
      <c r="T101" s="27" t="s">
        <v>7</v>
      </c>
      <c r="U101" s="27" t="s">
        <v>1064</v>
      </c>
      <c r="V101" s="27" t="s">
        <v>1063</v>
      </c>
      <c r="W101" s="27" t="s">
        <v>1065</v>
      </c>
      <c r="X101" s="27" t="s">
        <v>678</v>
      </c>
      <c r="Y101" s="27" t="s">
        <v>8</v>
      </c>
      <c r="Z101" s="27"/>
      <c r="AA101" s="24">
        <v>2650</v>
      </c>
      <c r="AB101" s="27" t="s">
        <v>1066</v>
      </c>
      <c r="AC101" s="27" t="s">
        <v>1068</v>
      </c>
      <c r="AD101" s="27" t="s">
        <v>1067</v>
      </c>
      <c r="AE101" s="24">
        <v>2650</v>
      </c>
      <c r="AF101" s="27" t="s">
        <v>1066</v>
      </c>
      <c r="AG101" s="27" t="s">
        <v>1068</v>
      </c>
      <c r="AH101" s="27" t="s">
        <v>1067</v>
      </c>
      <c r="AI101" s="24"/>
      <c r="AJ101" s="24"/>
      <c r="AK101" s="24"/>
      <c r="AL101" s="27"/>
      <c r="AM101" s="27"/>
      <c r="AN101" s="27"/>
      <c r="AO101" s="27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</row>
    <row r="102" spans="1:69" ht="38.25" x14ac:dyDescent="0.2">
      <c r="A102" s="23">
        <v>98</v>
      </c>
      <c r="B102" s="24">
        <v>1</v>
      </c>
      <c r="C102" s="24" t="s">
        <v>1069</v>
      </c>
      <c r="D102" s="24" t="s">
        <v>218</v>
      </c>
      <c r="E102" s="24" t="s">
        <v>7</v>
      </c>
      <c r="F102" s="24" t="s">
        <v>8</v>
      </c>
      <c r="G102" s="24" t="s">
        <v>8</v>
      </c>
      <c r="H102" s="24"/>
      <c r="I102" s="24"/>
      <c r="J102" s="24">
        <v>0</v>
      </c>
      <c r="K102" s="24">
        <v>20000</v>
      </c>
      <c r="L102" s="24">
        <v>0</v>
      </c>
      <c r="M102" s="25"/>
      <c r="N102" s="26"/>
      <c r="O102" s="27">
        <v>432</v>
      </c>
      <c r="P102" s="27" t="s">
        <v>1069</v>
      </c>
      <c r="Q102" s="27" t="s">
        <v>1070</v>
      </c>
      <c r="R102" s="27" t="s">
        <v>1071</v>
      </c>
      <c r="S102" s="27" t="s">
        <v>8</v>
      </c>
      <c r="T102" s="27" t="s">
        <v>7</v>
      </c>
      <c r="U102" s="27" t="s">
        <v>1072</v>
      </c>
      <c r="V102" s="27" t="s">
        <v>1073</v>
      </c>
      <c r="W102" s="27" t="s">
        <v>1074</v>
      </c>
      <c r="X102" s="27" t="s">
        <v>1074</v>
      </c>
      <c r="Y102" s="27" t="s">
        <v>8</v>
      </c>
      <c r="Z102" s="27"/>
      <c r="AA102" s="24"/>
      <c r="AB102" s="27"/>
      <c r="AC102" s="27"/>
      <c r="AD102" s="27"/>
      <c r="AE102" s="24"/>
      <c r="AF102" s="27"/>
      <c r="AG102" s="27"/>
      <c r="AH102" s="28"/>
      <c r="AI102" s="24">
        <v>20000</v>
      </c>
      <c r="AJ102" s="24"/>
      <c r="AK102" s="24"/>
      <c r="AL102" s="27" t="s">
        <v>1075</v>
      </c>
      <c r="AM102" s="27"/>
      <c r="AN102" s="27"/>
      <c r="AO102" s="27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</row>
    <row r="103" spans="1:69" ht="51" x14ac:dyDescent="0.2">
      <c r="A103" s="23">
        <v>99</v>
      </c>
      <c r="B103" s="24">
        <v>1</v>
      </c>
      <c r="C103" s="24" t="s">
        <v>1076</v>
      </c>
      <c r="D103" s="24" t="s">
        <v>1077</v>
      </c>
      <c r="E103" s="24" t="s">
        <v>72</v>
      </c>
      <c r="F103" s="24" t="s">
        <v>119</v>
      </c>
      <c r="G103" s="24" t="s">
        <v>74</v>
      </c>
      <c r="H103" s="24"/>
      <c r="I103" s="24"/>
      <c r="J103" s="24">
        <v>0</v>
      </c>
      <c r="K103" s="24">
        <v>152000</v>
      </c>
      <c r="L103" s="24">
        <v>0</v>
      </c>
      <c r="M103" s="25"/>
      <c r="N103" s="26"/>
      <c r="O103" s="27">
        <v>784</v>
      </c>
      <c r="P103" s="24" t="s">
        <v>1076</v>
      </c>
      <c r="Q103" s="27" t="s">
        <v>1078</v>
      </c>
      <c r="R103" s="27" t="s">
        <v>1077</v>
      </c>
      <c r="S103" s="27" t="s">
        <v>119</v>
      </c>
      <c r="T103" s="27" t="s">
        <v>72</v>
      </c>
      <c r="U103" s="27" t="s">
        <v>1080</v>
      </c>
      <c r="V103" s="27" t="s">
        <v>1079</v>
      </c>
      <c r="W103" s="27" t="s">
        <v>1081</v>
      </c>
      <c r="X103" s="27" t="s">
        <v>1081</v>
      </c>
      <c r="Y103" s="27" t="s">
        <v>74</v>
      </c>
      <c r="Z103" s="27"/>
      <c r="AA103" s="24">
        <v>152000</v>
      </c>
      <c r="AB103" s="27" t="s">
        <v>911</v>
      </c>
      <c r="AC103" s="27" t="s">
        <v>1082</v>
      </c>
      <c r="AD103" s="28">
        <v>44357</v>
      </c>
      <c r="AE103" s="24">
        <v>152000</v>
      </c>
      <c r="AF103" s="27" t="s">
        <v>911</v>
      </c>
      <c r="AG103" s="27" t="s">
        <v>1082</v>
      </c>
      <c r="AH103" s="28">
        <v>44357</v>
      </c>
      <c r="AI103" s="24">
        <v>152000</v>
      </c>
      <c r="AJ103" s="24"/>
      <c r="AK103" s="24"/>
      <c r="AL103" s="27" t="s">
        <v>1075</v>
      </c>
      <c r="AM103" s="27"/>
      <c r="AN103" s="27"/>
      <c r="AO103" s="27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</row>
    <row r="104" spans="1:69" ht="51" x14ac:dyDescent="0.2">
      <c r="A104" s="23">
        <v>100</v>
      </c>
      <c r="B104" s="24">
        <v>5</v>
      </c>
      <c r="C104" s="24" t="s">
        <v>1083</v>
      </c>
      <c r="D104" s="24" t="s">
        <v>1084</v>
      </c>
      <c r="E104" s="24" t="s">
        <v>752</v>
      </c>
      <c r="F104" s="24" t="s">
        <v>1085</v>
      </c>
      <c r="G104" s="24" t="s">
        <v>87</v>
      </c>
      <c r="H104" s="24"/>
      <c r="I104" s="24"/>
      <c r="J104" s="24">
        <v>0</v>
      </c>
      <c r="K104" s="24">
        <v>175000</v>
      </c>
      <c r="L104" s="24">
        <v>0</v>
      </c>
      <c r="M104" s="25"/>
      <c r="N104" s="26"/>
      <c r="O104" s="27">
        <v>37</v>
      </c>
      <c r="P104" s="27" t="s">
        <v>1083</v>
      </c>
      <c r="Q104" s="27" t="s">
        <v>1086</v>
      </c>
      <c r="R104" s="27" t="s">
        <v>1084</v>
      </c>
      <c r="S104" s="27" t="s">
        <v>1085</v>
      </c>
      <c r="T104" s="27" t="s">
        <v>752</v>
      </c>
      <c r="U104" s="27" t="s">
        <v>1089</v>
      </c>
      <c r="V104" s="27" t="s">
        <v>1088</v>
      </c>
      <c r="W104" s="27" t="s">
        <v>1087</v>
      </c>
      <c r="X104" s="27" t="s">
        <v>1087</v>
      </c>
      <c r="Y104" s="27" t="s">
        <v>87</v>
      </c>
      <c r="Z104" s="27"/>
      <c r="AA104" s="24">
        <v>175000</v>
      </c>
      <c r="AB104" s="27" t="s">
        <v>1090</v>
      </c>
      <c r="AC104" s="27" t="s">
        <v>1090</v>
      </c>
      <c r="AD104" s="27" t="s">
        <v>1091</v>
      </c>
      <c r="AE104" s="24">
        <v>175000</v>
      </c>
      <c r="AF104" s="27" t="s">
        <v>1090</v>
      </c>
      <c r="AG104" s="27" t="s">
        <v>1090</v>
      </c>
      <c r="AH104" s="27" t="s">
        <v>1091</v>
      </c>
      <c r="AI104" s="24">
        <v>175000</v>
      </c>
      <c r="AJ104" s="24"/>
      <c r="AK104" s="24"/>
      <c r="AL104" s="27" t="s">
        <v>1075</v>
      </c>
      <c r="AM104" s="27"/>
      <c r="AN104" s="27"/>
      <c r="AO104" s="27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</row>
    <row r="105" spans="1:69" ht="51" x14ac:dyDescent="0.2">
      <c r="A105" s="23">
        <v>101</v>
      </c>
      <c r="B105" s="24">
        <v>4</v>
      </c>
      <c r="C105" s="24" t="s">
        <v>1154</v>
      </c>
      <c r="D105" s="24" t="s">
        <v>1157</v>
      </c>
      <c r="E105" s="24" t="s">
        <v>72</v>
      </c>
      <c r="F105" s="24" t="s">
        <v>984</v>
      </c>
      <c r="G105" s="24" t="s">
        <v>58</v>
      </c>
      <c r="H105" s="24"/>
      <c r="I105" s="24"/>
      <c r="J105" s="24">
        <v>0</v>
      </c>
      <c r="K105" s="24">
        <v>125000</v>
      </c>
      <c r="L105" s="24">
        <v>0</v>
      </c>
      <c r="M105" s="25"/>
      <c r="N105" s="26" t="s">
        <v>999</v>
      </c>
      <c r="O105" s="27">
        <v>478</v>
      </c>
      <c r="P105" s="27" t="s">
        <v>982</v>
      </c>
      <c r="Q105" s="27" t="s">
        <v>1000</v>
      </c>
      <c r="R105" s="27" t="s">
        <v>983</v>
      </c>
      <c r="S105" s="27" t="s">
        <v>73</v>
      </c>
      <c r="T105" s="27" t="s">
        <v>72</v>
      </c>
      <c r="U105" s="27" t="s">
        <v>1001</v>
      </c>
      <c r="V105" s="27" t="s">
        <v>1002</v>
      </c>
      <c r="W105" s="27" t="s">
        <v>1003</v>
      </c>
      <c r="X105" s="27" t="s">
        <v>373</v>
      </c>
      <c r="Y105" s="27" t="s">
        <v>58</v>
      </c>
      <c r="Z105" s="27" t="s">
        <v>1004</v>
      </c>
      <c r="AA105" s="24">
        <v>127000</v>
      </c>
      <c r="AB105" s="27" t="s">
        <v>300</v>
      </c>
      <c r="AC105" s="27" t="s">
        <v>301</v>
      </c>
      <c r="AD105" s="27">
        <v>44634</v>
      </c>
      <c r="AE105" s="24">
        <v>128000</v>
      </c>
      <c r="AF105" s="27" t="s">
        <v>1005</v>
      </c>
      <c r="AG105" s="27" t="s">
        <v>1006</v>
      </c>
      <c r="AH105" s="28">
        <v>44637</v>
      </c>
      <c r="AI105" s="24">
        <v>125000</v>
      </c>
      <c r="AJ105" s="24">
        <v>125500</v>
      </c>
      <c r="AK105" s="24">
        <v>126500</v>
      </c>
      <c r="AL105" s="27" t="s">
        <v>1004</v>
      </c>
      <c r="AM105" s="27" t="s">
        <v>1007</v>
      </c>
      <c r="AN105" s="27" t="s">
        <v>1008</v>
      </c>
      <c r="AO105" s="27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</row>
    <row r="106" spans="1:69" ht="51" x14ac:dyDescent="0.2">
      <c r="A106" s="23">
        <v>102</v>
      </c>
      <c r="B106" s="24">
        <v>4</v>
      </c>
      <c r="C106" s="24" t="s">
        <v>1154</v>
      </c>
      <c r="D106" s="24" t="s">
        <v>1158</v>
      </c>
      <c r="E106" s="24" t="s">
        <v>72</v>
      </c>
      <c r="F106" s="24" t="s">
        <v>984</v>
      </c>
      <c r="G106" s="24" t="s">
        <v>58</v>
      </c>
      <c r="H106" s="24"/>
      <c r="I106" s="24"/>
      <c r="J106" s="24">
        <v>0</v>
      </c>
      <c r="K106" s="24">
        <v>256000</v>
      </c>
      <c r="L106" s="24">
        <v>0</v>
      </c>
      <c r="M106" s="25"/>
      <c r="N106" s="26" t="s">
        <v>999</v>
      </c>
      <c r="O106" s="27">
        <v>478</v>
      </c>
      <c r="P106" s="27" t="s">
        <v>982</v>
      </c>
      <c r="Q106" s="27" t="s">
        <v>1009</v>
      </c>
      <c r="R106" s="27" t="s">
        <v>985</v>
      </c>
      <c r="S106" s="27" t="s">
        <v>73</v>
      </c>
      <c r="T106" s="27" t="s">
        <v>72</v>
      </c>
      <c r="U106" s="27" t="s">
        <v>1001</v>
      </c>
      <c r="V106" s="27" t="s">
        <v>1010</v>
      </c>
      <c r="W106" s="27" t="s">
        <v>1003</v>
      </c>
      <c r="X106" s="27" t="s">
        <v>373</v>
      </c>
      <c r="Y106" s="27" t="s">
        <v>58</v>
      </c>
      <c r="Z106" s="27" t="s">
        <v>1004</v>
      </c>
      <c r="AA106" s="24">
        <v>270000</v>
      </c>
      <c r="AB106" s="27" t="s">
        <v>1011</v>
      </c>
      <c r="AC106" s="27" t="s">
        <v>631</v>
      </c>
      <c r="AD106" s="27" t="s">
        <v>1012</v>
      </c>
      <c r="AE106" s="24">
        <v>285000</v>
      </c>
      <c r="AF106" s="27" t="s">
        <v>300</v>
      </c>
      <c r="AG106" s="27" t="s">
        <v>301</v>
      </c>
      <c r="AH106" s="28">
        <v>44634</v>
      </c>
      <c r="AI106" s="24">
        <v>256000</v>
      </c>
      <c r="AJ106" s="24">
        <v>256500</v>
      </c>
      <c r="AK106" s="24">
        <v>257000</v>
      </c>
      <c r="AL106" s="27" t="s">
        <v>1004</v>
      </c>
      <c r="AM106" s="27" t="s">
        <v>1007</v>
      </c>
      <c r="AN106" s="27" t="s">
        <v>1008</v>
      </c>
      <c r="AO106" s="27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</row>
    <row r="107" spans="1:69" ht="51" x14ac:dyDescent="0.2">
      <c r="A107" s="23">
        <v>103</v>
      </c>
      <c r="B107" s="24">
        <v>4</v>
      </c>
      <c r="C107" s="24" t="s">
        <v>1154</v>
      </c>
      <c r="D107" s="24" t="s">
        <v>1159</v>
      </c>
      <c r="E107" s="24" t="s">
        <v>72</v>
      </c>
      <c r="F107" s="24" t="s">
        <v>943</v>
      </c>
      <c r="G107" s="24" t="s">
        <v>105</v>
      </c>
      <c r="H107" s="24"/>
      <c r="I107" s="24"/>
      <c r="J107" s="24">
        <v>0</v>
      </c>
      <c r="K107" s="24">
        <v>285000</v>
      </c>
      <c r="L107" s="24">
        <v>0</v>
      </c>
      <c r="M107" s="25"/>
      <c r="N107" s="26" t="s">
        <v>999</v>
      </c>
      <c r="O107" s="27">
        <v>478</v>
      </c>
      <c r="P107" s="27" t="s">
        <v>982</v>
      </c>
      <c r="Q107" s="27" t="s">
        <v>1009</v>
      </c>
      <c r="R107" s="27" t="s">
        <v>986</v>
      </c>
      <c r="S107" s="27" t="s">
        <v>73</v>
      </c>
      <c r="T107" s="27" t="s">
        <v>72</v>
      </c>
      <c r="U107" s="27" t="s">
        <v>1013</v>
      </c>
      <c r="V107" s="27" t="s">
        <v>1014</v>
      </c>
      <c r="W107" s="27" t="s">
        <v>1003</v>
      </c>
      <c r="X107" s="27" t="s">
        <v>373</v>
      </c>
      <c r="Y107" s="27" t="s">
        <v>105</v>
      </c>
      <c r="Z107" s="27" t="s">
        <v>1004</v>
      </c>
      <c r="AA107" s="24">
        <v>290000</v>
      </c>
      <c r="AB107" s="27" t="s">
        <v>1015</v>
      </c>
      <c r="AC107" s="27" t="s">
        <v>1016</v>
      </c>
      <c r="AD107" s="27">
        <v>44581</v>
      </c>
      <c r="AE107" s="24">
        <v>290000</v>
      </c>
      <c r="AF107" s="27" t="s">
        <v>1015</v>
      </c>
      <c r="AG107" s="27" t="s">
        <v>1016</v>
      </c>
      <c r="AH107" s="28">
        <v>44581</v>
      </c>
      <c r="AI107" s="24">
        <v>285000</v>
      </c>
      <c r="AJ107" s="24">
        <v>285500</v>
      </c>
      <c r="AK107" s="24">
        <v>287000</v>
      </c>
      <c r="AL107" s="27" t="s">
        <v>1004</v>
      </c>
      <c r="AM107" s="27" t="s">
        <v>1007</v>
      </c>
      <c r="AN107" s="27" t="s">
        <v>1008</v>
      </c>
      <c r="AO107" s="27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</row>
    <row r="108" spans="1:69" ht="51" x14ac:dyDescent="0.2">
      <c r="A108" s="23">
        <v>104</v>
      </c>
      <c r="B108" s="24">
        <v>4</v>
      </c>
      <c r="C108" s="24" t="s">
        <v>987</v>
      </c>
      <c r="D108" s="24" t="s">
        <v>988</v>
      </c>
      <c r="E108" s="24" t="s">
        <v>72</v>
      </c>
      <c r="F108" s="24" t="s">
        <v>984</v>
      </c>
      <c r="G108" s="24" t="s">
        <v>58</v>
      </c>
      <c r="H108" s="24"/>
      <c r="I108" s="24"/>
      <c r="J108" s="24">
        <v>0</v>
      </c>
      <c r="K108" s="24">
        <v>72500</v>
      </c>
      <c r="L108" s="24">
        <v>0</v>
      </c>
      <c r="M108" s="25"/>
      <c r="N108" s="26" t="s">
        <v>999</v>
      </c>
      <c r="O108" s="27">
        <v>440</v>
      </c>
      <c r="P108" s="27" t="s">
        <v>987</v>
      </c>
      <c r="Q108" s="27" t="s">
        <v>1017</v>
      </c>
      <c r="R108" s="27" t="s">
        <v>988</v>
      </c>
      <c r="S108" s="27" t="s">
        <v>73</v>
      </c>
      <c r="T108" s="27" t="s">
        <v>72</v>
      </c>
      <c r="U108" s="27" t="s">
        <v>1018</v>
      </c>
      <c r="V108" s="27" t="s">
        <v>1019</v>
      </c>
      <c r="W108" s="27" t="s">
        <v>1003</v>
      </c>
      <c r="X108" s="27" t="s">
        <v>373</v>
      </c>
      <c r="Y108" s="27" t="s">
        <v>58</v>
      </c>
      <c r="Z108" s="27" t="s">
        <v>1004</v>
      </c>
      <c r="AA108" s="24">
        <v>72500</v>
      </c>
      <c r="AB108" s="27" t="s">
        <v>1020</v>
      </c>
      <c r="AC108" s="27" t="s">
        <v>1021</v>
      </c>
      <c r="AD108" s="27">
        <v>44637</v>
      </c>
      <c r="AE108" s="24">
        <v>72500</v>
      </c>
      <c r="AF108" s="27" t="s">
        <v>1022</v>
      </c>
      <c r="AG108" s="27" t="s">
        <v>1023</v>
      </c>
      <c r="AH108" s="28">
        <v>44666</v>
      </c>
      <c r="AI108" s="24">
        <v>72500</v>
      </c>
      <c r="AJ108" s="24">
        <v>73000</v>
      </c>
      <c r="AK108" s="24">
        <v>74000</v>
      </c>
      <c r="AL108" s="27" t="s">
        <v>1004</v>
      </c>
      <c r="AM108" s="27" t="s">
        <v>1007</v>
      </c>
      <c r="AN108" s="27" t="s">
        <v>1008</v>
      </c>
      <c r="AO108" s="27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</row>
    <row r="109" spans="1:69" ht="25.5" x14ac:dyDescent="0.2">
      <c r="A109" s="23">
        <v>105</v>
      </c>
      <c r="B109" s="24">
        <v>3</v>
      </c>
      <c r="C109" s="24" t="s">
        <v>994</v>
      </c>
      <c r="D109" s="24" t="s">
        <v>115</v>
      </c>
      <c r="E109" s="24" t="s">
        <v>7</v>
      </c>
      <c r="F109" s="24" t="s">
        <v>8</v>
      </c>
      <c r="G109" s="24" t="s">
        <v>8</v>
      </c>
      <c r="H109" s="24"/>
      <c r="I109" s="24"/>
      <c r="J109" s="24">
        <v>0</v>
      </c>
      <c r="K109" s="24">
        <v>3492</v>
      </c>
      <c r="L109" s="24">
        <v>0</v>
      </c>
      <c r="M109" s="25"/>
      <c r="N109" s="26" t="s">
        <v>1041</v>
      </c>
      <c r="O109" s="27">
        <v>522</v>
      </c>
      <c r="P109" s="27" t="s">
        <v>994</v>
      </c>
      <c r="Q109" s="27" t="s">
        <v>1042</v>
      </c>
      <c r="R109" s="27" t="s">
        <v>115</v>
      </c>
      <c r="S109" s="27" t="s">
        <v>360</v>
      </c>
      <c r="T109" s="27" t="s">
        <v>7</v>
      </c>
      <c r="U109" s="27" t="s">
        <v>684</v>
      </c>
      <c r="V109" s="27" t="s">
        <v>1043</v>
      </c>
      <c r="W109" s="27" t="s">
        <v>1044</v>
      </c>
      <c r="X109" s="27" t="s">
        <v>373</v>
      </c>
      <c r="Y109" s="27" t="s">
        <v>8</v>
      </c>
      <c r="Z109" s="27" t="s">
        <v>1045</v>
      </c>
      <c r="AA109" s="24">
        <v>2900</v>
      </c>
      <c r="AB109" s="27" t="s">
        <v>270</v>
      </c>
      <c r="AC109" s="27" t="s">
        <v>271</v>
      </c>
      <c r="AD109" s="27">
        <v>44558</v>
      </c>
      <c r="AE109" s="24">
        <v>3492</v>
      </c>
      <c r="AF109" s="27" t="s">
        <v>1046</v>
      </c>
      <c r="AG109" s="27" t="s">
        <v>1047</v>
      </c>
      <c r="AH109" s="28">
        <v>44454</v>
      </c>
      <c r="AI109" s="24"/>
      <c r="AJ109" s="24"/>
      <c r="AK109" s="24"/>
      <c r="AL109" s="27"/>
      <c r="AM109" s="27"/>
      <c r="AN109" s="27"/>
      <c r="AO109" s="27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</row>
    <row r="110" spans="1:69" ht="38.25" x14ac:dyDescent="0.2">
      <c r="A110" s="23">
        <v>106</v>
      </c>
      <c r="B110" s="24">
        <v>4</v>
      </c>
      <c r="C110" s="24" t="s">
        <v>995</v>
      </c>
      <c r="D110" s="24" t="s">
        <v>996</v>
      </c>
      <c r="E110" s="24" t="s">
        <v>72</v>
      </c>
      <c r="F110" s="24" t="s">
        <v>119</v>
      </c>
      <c r="G110" s="24" t="s">
        <v>105</v>
      </c>
      <c r="H110" s="24"/>
      <c r="I110" s="24"/>
      <c r="J110" s="24">
        <v>0</v>
      </c>
      <c r="K110" s="24">
        <v>5950000</v>
      </c>
      <c r="L110" s="24">
        <v>0</v>
      </c>
      <c r="M110" s="25"/>
      <c r="N110" s="26" t="s">
        <v>1048</v>
      </c>
      <c r="O110" s="27">
        <v>481</v>
      </c>
      <c r="P110" s="27" t="s">
        <v>995</v>
      </c>
      <c r="Q110" s="27" t="s">
        <v>1049</v>
      </c>
      <c r="R110" s="27" t="s">
        <v>996</v>
      </c>
      <c r="S110" s="27" t="s">
        <v>73</v>
      </c>
      <c r="T110" s="27" t="s">
        <v>72</v>
      </c>
      <c r="U110" s="27" t="s">
        <v>1050</v>
      </c>
      <c r="V110" s="27" t="s">
        <v>1051</v>
      </c>
      <c r="W110" s="27" t="s">
        <v>1052</v>
      </c>
      <c r="X110" s="27" t="s">
        <v>1053</v>
      </c>
      <c r="Y110" s="27" t="s">
        <v>105</v>
      </c>
      <c r="Z110" s="27" t="s">
        <v>1054</v>
      </c>
      <c r="AA110" s="24">
        <v>5930000</v>
      </c>
      <c r="AB110" s="27" t="s">
        <v>241</v>
      </c>
      <c r="AC110" s="27" t="s">
        <v>242</v>
      </c>
      <c r="AD110" s="27">
        <v>44600</v>
      </c>
      <c r="AE110" s="24">
        <v>5950000</v>
      </c>
      <c r="AF110" s="27" t="s">
        <v>270</v>
      </c>
      <c r="AG110" s="27" t="s">
        <v>271</v>
      </c>
      <c r="AH110" s="28">
        <v>44558</v>
      </c>
      <c r="AI110" s="24"/>
      <c r="AJ110" s="24"/>
      <c r="AK110" s="24"/>
      <c r="AL110" s="27"/>
      <c r="AM110" s="27"/>
      <c r="AN110" s="27"/>
      <c r="AO110" s="27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</row>
    <row r="111" spans="1:69" ht="38.25" x14ac:dyDescent="0.2">
      <c r="A111" s="23">
        <v>107</v>
      </c>
      <c r="B111" s="24">
        <v>2</v>
      </c>
      <c r="C111" s="24" t="s">
        <v>997</v>
      </c>
      <c r="D111" s="24" t="s">
        <v>998</v>
      </c>
      <c r="E111" s="24" t="s">
        <v>7</v>
      </c>
      <c r="F111" s="24" t="s">
        <v>8</v>
      </c>
      <c r="G111" s="24" t="s">
        <v>8</v>
      </c>
      <c r="H111" s="24"/>
      <c r="I111" s="24"/>
      <c r="J111" s="24">
        <v>0</v>
      </c>
      <c r="K111" s="24">
        <v>2700</v>
      </c>
      <c r="L111" s="24">
        <v>0</v>
      </c>
      <c r="M111" s="25"/>
      <c r="N111" s="26" t="s">
        <v>1055</v>
      </c>
      <c r="O111" s="27">
        <v>527</v>
      </c>
      <c r="P111" s="27" t="s">
        <v>997</v>
      </c>
      <c r="Q111" s="27" t="s">
        <v>1056</v>
      </c>
      <c r="R111" s="27" t="s">
        <v>998</v>
      </c>
      <c r="S111" s="27" t="s">
        <v>203</v>
      </c>
      <c r="T111" s="27" t="s">
        <v>7</v>
      </c>
      <c r="U111" s="27" t="s">
        <v>258</v>
      </c>
      <c r="V111" s="27" t="s">
        <v>1057</v>
      </c>
      <c r="W111" s="27" t="s">
        <v>1058</v>
      </c>
      <c r="X111" s="27" t="s">
        <v>373</v>
      </c>
      <c r="Y111" s="27" t="s">
        <v>8</v>
      </c>
      <c r="Z111" s="27" t="s">
        <v>1045</v>
      </c>
      <c r="AA111" s="24">
        <v>2200</v>
      </c>
      <c r="AB111" s="27" t="s">
        <v>1022</v>
      </c>
      <c r="AC111" s="27" t="s">
        <v>1023</v>
      </c>
      <c r="AD111" s="27">
        <v>44666</v>
      </c>
      <c r="AE111" s="24">
        <v>2700</v>
      </c>
      <c r="AF111" s="27" t="s">
        <v>1059</v>
      </c>
      <c r="AG111" s="27" t="s">
        <v>1060</v>
      </c>
      <c r="AH111" s="28">
        <v>44670</v>
      </c>
      <c r="AI111" s="24"/>
      <c r="AJ111" s="24"/>
      <c r="AK111" s="24"/>
      <c r="AL111" s="27"/>
      <c r="AM111" s="27"/>
      <c r="AN111" s="27"/>
      <c r="AO111" s="27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</row>
    <row r="112" spans="1:69" ht="25.5" x14ac:dyDescent="0.2">
      <c r="A112" s="23">
        <v>108</v>
      </c>
      <c r="B112" s="24">
        <v>3</v>
      </c>
      <c r="C112" s="24" t="s">
        <v>1092</v>
      </c>
      <c r="D112" s="24" t="s">
        <v>168</v>
      </c>
      <c r="E112" s="24" t="s">
        <v>7</v>
      </c>
      <c r="F112" s="24" t="s">
        <v>8</v>
      </c>
      <c r="G112" s="24" t="s">
        <v>8</v>
      </c>
      <c r="H112" s="24"/>
      <c r="I112" s="24"/>
      <c r="J112" s="24">
        <v>0</v>
      </c>
      <c r="K112" s="24">
        <v>4650</v>
      </c>
      <c r="L112" s="24">
        <v>0</v>
      </c>
      <c r="M112" s="25"/>
      <c r="N112" s="26"/>
      <c r="O112" s="27"/>
      <c r="P112" s="27"/>
      <c r="Q112" s="27" t="s">
        <v>1097</v>
      </c>
      <c r="R112" s="27" t="s">
        <v>168</v>
      </c>
      <c r="S112" s="27" t="s">
        <v>360</v>
      </c>
      <c r="T112" s="27" t="s">
        <v>7</v>
      </c>
      <c r="U112" s="27" t="s">
        <v>1098</v>
      </c>
      <c r="V112" s="27" t="s">
        <v>1099</v>
      </c>
      <c r="W112" s="27" t="s">
        <v>1100</v>
      </c>
      <c r="X112" s="27" t="s">
        <v>373</v>
      </c>
      <c r="Y112" s="27" t="s">
        <v>8</v>
      </c>
      <c r="Z112" s="27" t="s">
        <v>1101</v>
      </c>
      <c r="AA112" s="24">
        <v>4650</v>
      </c>
      <c r="AB112" s="27" t="s">
        <v>1102</v>
      </c>
      <c r="AC112" s="27" t="s">
        <v>503</v>
      </c>
      <c r="AD112" s="27" t="s">
        <v>1115</v>
      </c>
      <c r="AE112" s="24">
        <v>4700</v>
      </c>
      <c r="AF112" s="27" t="s">
        <v>576</v>
      </c>
      <c r="AG112" s="27" t="s">
        <v>577</v>
      </c>
      <c r="AH112" s="28" t="s">
        <v>1116</v>
      </c>
      <c r="AI112" s="24">
        <v>4650</v>
      </c>
      <c r="AJ112" s="24">
        <v>4650</v>
      </c>
      <c r="AK112" s="24">
        <v>4650</v>
      </c>
      <c r="AL112" s="27" t="s">
        <v>1117</v>
      </c>
      <c r="AM112" s="27" t="s">
        <v>1118</v>
      </c>
      <c r="AN112" s="27" t="s">
        <v>1119</v>
      </c>
      <c r="AO112" s="27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</row>
    <row r="113" spans="1:69" ht="38.25" x14ac:dyDescent="0.2">
      <c r="A113" s="23">
        <v>109</v>
      </c>
      <c r="B113" s="24">
        <v>4</v>
      </c>
      <c r="C113" s="24" t="s">
        <v>1093</v>
      </c>
      <c r="D113" s="24" t="s">
        <v>1094</v>
      </c>
      <c r="E113" s="24" t="s">
        <v>7</v>
      </c>
      <c r="F113" s="24" t="s">
        <v>8</v>
      </c>
      <c r="G113" s="24" t="s">
        <v>8</v>
      </c>
      <c r="H113" s="24"/>
      <c r="I113" s="24"/>
      <c r="J113" s="24">
        <v>0</v>
      </c>
      <c r="K113" s="24">
        <v>8600</v>
      </c>
      <c r="L113" s="24">
        <v>0</v>
      </c>
      <c r="M113" s="25"/>
      <c r="N113" s="26"/>
      <c r="O113" s="27"/>
      <c r="P113" s="27"/>
      <c r="Q113" s="27" t="s">
        <v>1093</v>
      </c>
      <c r="R113" s="27" t="s">
        <v>1094</v>
      </c>
      <c r="S113" s="27" t="s">
        <v>864</v>
      </c>
      <c r="T113" s="27" t="s">
        <v>7</v>
      </c>
      <c r="U113" s="27" t="s">
        <v>1103</v>
      </c>
      <c r="V113" s="27" t="s">
        <v>1104</v>
      </c>
      <c r="W113" s="27" t="s">
        <v>1105</v>
      </c>
      <c r="X113" s="27" t="s">
        <v>373</v>
      </c>
      <c r="Y113" s="27" t="s">
        <v>8</v>
      </c>
      <c r="Z113" s="27" t="s">
        <v>1106</v>
      </c>
      <c r="AA113" s="24">
        <v>8600</v>
      </c>
      <c r="AB113" s="27" t="s">
        <v>1120</v>
      </c>
      <c r="AC113" s="27" t="s">
        <v>1121</v>
      </c>
      <c r="AD113" s="27" t="s">
        <v>1122</v>
      </c>
      <c r="AE113" s="24"/>
      <c r="AF113" s="27"/>
      <c r="AG113" s="27"/>
      <c r="AH113" s="28"/>
      <c r="AI113" s="24">
        <v>8600</v>
      </c>
      <c r="AJ113" s="24">
        <v>8600</v>
      </c>
      <c r="AK113" s="24">
        <v>8600</v>
      </c>
      <c r="AL113" s="27" t="s">
        <v>1117</v>
      </c>
      <c r="AM113" s="27" t="s">
        <v>1118</v>
      </c>
      <c r="AN113" s="27" t="s">
        <v>1119</v>
      </c>
      <c r="AO113" s="27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</row>
    <row r="114" spans="1:69" ht="25.5" x14ac:dyDescent="0.2">
      <c r="A114" s="23">
        <v>110</v>
      </c>
      <c r="B114" s="24">
        <v>4</v>
      </c>
      <c r="C114" s="24" t="s">
        <v>1164</v>
      </c>
      <c r="D114" s="24" t="s">
        <v>68</v>
      </c>
      <c r="E114" s="24" t="s">
        <v>7</v>
      </c>
      <c r="F114" s="24" t="s">
        <v>8</v>
      </c>
      <c r="G114" s="24" t="s">
        <v>8</v>
      </c>
      <c r="H114" s="24"/>
      <c r="I114" s="24"/>
      <c r="J114" s="24">
        <v>0</v>
      </c>
      <c r="K114" s="24">
        <v>5000</v>
      </c>
      <c r="L114" s="24">
        <v>0</v>
      </c>
      <c r="M114" s="25"/>
      <c r="N114" s="26"/>
      <c r="O114" s="27">
        <v>747</v>
      </c>
      <c r="P114" s="27"/>
      <c r="Q114" s="27" t="s">
        <v>1107</v>
      </c>
      <c r="R114" s="27" t="s">
        <v>68</v>
      </c>
      <c r="S114" s="27" t="s">
        <v>360</v>
      </c>
      <c r="T114" s="27" t="s">
        <v>7</v>
      </c>
      <c r="U114" s="27" t="s">
        <v>1098</v>
      </c>
      <c r="V114" s="27" t="s">
        <v>1108</v>
      </c>
      <c r="W114" s="27" t="s">
        <v>1109</v>
      </c>
      <c r="X114" s="27" t="s">
        <v>373</v>
      </c>
      <c r="Y114" s="27" t="s">
        <v>154</v>
      </c>
      <c r="Z114" s="27" t="s">
        <v>1110</v>
      </c>
      <c r="AA114" s="24"/>
      <c r="AB114" s="27"/>
      <c r="AC114" s="27"/>
      <c r="AD114" s="27"/>
      <c r="AE114" s="24"/>
      <c r="AF114" s="27"/>
      <c r="AG114" s="27"/>
      <c r="AH114" s="28"/>
      <c r="AI114" s="24">
        <v>5000</v>
      </c>
      <c r="AJ114" s="24">
        <v>5000</v>
      </c>
      <c r="AK114" s="24">
        <v>5000</v>
      </c>
      <c r="AL114" s="27" t="s">
        <v>1123</v>
      </c>
      <c r="AM114" s="27" t="s">
        <v>1124</v>
      </c>
      <c r="AN114" s="27" t="s">
        <v>1125</v>
      </c>
      <c r="AO114" s="27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</row>
    <row r="115" spans="1:69" ht="25.5" x14ac:dyDescent="0.2">
      <c r="A115" s="23">
        <v>111</v>
      </c>
      <c r="B115" s="24">
        <v>4</v>
      </c>
      <c r="C115" s="24" t="s">
        <v>1165</v>
      </c>
      <c r="D115" s="24" t="s">
        <v>1166</v>
      </c>
      <c r="E115" s="24" t="s">
        <v>7</v>
      </c>
      <c r="F115" s="24" t="s">
        <v>1096</v>
      </c>
      <c r="G115" s="24" t="s">
        <v>8</v>
      </c>
      <c r="H115" s="24"/>
      <c r="I115" s="24"/>
      <c r="J115" s="24">
        <v>0</v>
      </c>
      <c r="K115" s="24">
        <v>3900</v>
      </c>
      <c r="L115" s="24">
        <v>0</v>
      </c>
      <c r="M115" s="25"/>
      <c r="N115" s="26"/>
      <c r="O115" s="27">
        <v>999</v>
      </c>
      <c r="P115" s="27"/>
      <c r="Q115" s="27" t="s">
        <v>1111</v>
      </c>
      <c r="R115" s="27" t="s">
        <v>1095</v>
      </c>
      <c r="S115" s="27" t="s">
        <v>1096</v>
      </c>
      <c r="T115" s="27" t="s">
        <v>7</v>
      </c>
      <c r="U115" s="27" t="s">
        <v>1112</v>
      </c>
      <c r="V115" s="27" t="s">
        <v>1113</v>
      </c>
      <c r="W115" s="27" t="s">
        <v>1114</v>
      </c>
      <c r="X115" s="27" t="s">
        <v>373</v>
      </c>
      <c r="Y115" s="27" t="s">
        <v>8</v>
      </c>
      <c r="Z115" s="27" t="s">
        <v>1110</v>
      </c>
      <c r="AA115" s="24">
        <v>3900</v>
      </c>
      <c r="AB115" s="27" t="s">
        <v>1102</v>
      </c>
      <c r="AC115" s="27" t="s">
        <v>503</v>
      </c>
      <c r="AD115" s="27" t="s">
        <v>1115</v>
      </c>
      <c r="AE115" s="24">
        <v>3900</v>
      </c>
      <c r="AF115" s="27" t="s">
        <v>1046</v>
      </c>
      <c r="AG115" s="27" t="s">
        <v>1126</v>
      </c>
      <c r="AH115" s="28">
        <v>44454</v>
      </c>
      <c r="AI115" s="24">
        <v>3900</v>
      </c>
      <c r="AJ115" s="24">
        <v>3900</v>
      </c>
      <c r="AK115" s="24">
        <v>3900</v>
      </c>
      <c r="AL115" s="27" t="s">
        <v>1123</v>
      </c>
      <c r="AM115" s="27" t="s">
        <v>1124</v>
      </c>
      <c r="AN115" s="27" t="s">
        <v>1125</v>
      </c>
      <c r="AO115" s="27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</row>
    <row r="116" spans="1:69" x14ac:dyDescent="0.2">
      <c r="A116" s="23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>
        <f>SUM(L5:L115)</f>
        <v>45956532312</v>
      </c>
      <c r="M116" s="25"/>
      <c r="N116" s="26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4"/>
      <c r="AB116" s="27"/>
      <c r="AC116" s="27"/>
      <c r="AD116" s="27"/>
      <c r="AE116" s="24"/>
      <c r="AF116" s="27"/>
      <c r="AG116" s="27"/>
      <c r="AH116" s="27"/>
      <c r="AI116" s="24"/>
      <c r="AJ116" s="24"/>
      <c r="AK116" s="24"/>
      <c r="AL116" s="27"/>
      <c r="AM116" s="27"/>
      <c r="AN116" s="27"/>
      <c r="AO116" s="27"/>
      <c r="AP116" s="36">
        <f>SUMPRODUCT(AP$5:AP$115,$K$5:$K$115)</f>
        <v>43219177562</v>
      </c>
      <c r="AQ116" s="36">
        <f t="shared" ref="AQ116:BQ116" si="0">SUMPRODUCT(AQ$5:AQ$115,$K$5:$K$115)</f>
        <v>2463985000</v>
      </c>
      <c r="AR116" s="36">
        <f t="shared" si="0"/>
        <v>45792750</v>
      </c>
      <c r="AS116" s="36">
        <f t="shared" si="0"/>
        <v>0</v>
      </c>
      <c r="AT116" s="36">
        <f t="shared" si="0"/>
        <v>0</v>
      </c>
      <c r="AU116" s="36">
        <f t="shared" si="0"/>
        <v>0</v>
      </c>
      <c r="AV116" s="36">
        <f t="shared" si="0"/>
        <v>0</v>
      </c>
      <c r="AW116" s="36">
        <f t="shared" si="0"/>
        <v>161678000</v>
      </c>
      <c r="AX116" s="36">
        <f t="shared" si="0"/>
        <v>41249000</v>
      </c>
      <c r="AY116" s="36">
        <f t="shared" si="0"/>
        <v>0</v>
      </c>
      <c r="AZ116" s="36">
        <f t="shared" si="0"/>
        <v>0</v>
      </c>
      <c r="BA116" s="36">
        <f t="shared" si="0"/>
        <v>0</v>
      </c>
      <c r="BB116" s="36">
        <f t="shared" si="0"/>
        <v>0</v>
      </c>
      <c r="BC116" s="36">
        <f t="shared" si="0"/>
        <v>0</v>
      </c>
      <c r="BD116" s="36">
        <f t="shared" si="0"/>
        <v>0</v>
      </c>
      <c r="BE116" s="36">
        <f t="shared" si="0"/>
        <v>0</v>
      </c>
      <c r="BF116" s="36">
        <f t="shared" si="0"/>
        <v>0</v>
      </c>
      <c r="BG116" s="36">
        <f t="shared" si="0"/>
        <v>0</v>
      </c>
      <c r="BH116" s="36">
        <f t="shared" si="0"/>
        <v>0</v>
      </c>
      <c r="BI116" s="36">
        <f t="shared" si="0"/>
        <v>24650000</v>
      </c>
      <c r="BJ116" s="36">
        <f t="shared" si="0"/>
        <v>0</v>
      </c>
      <c r="BK116" s="36">
        <f t="shared" si="0"/>
        <v>0</v>
      </c>
      <c r="BL116" s="36">
        <f t="shared" si="0"/>
        <v>0</v>
      </c>
      <c r="BM116" s="36">
        <f t="shared" si="0"/>
        <v>0</v>
      </c>
      <c r="BN116" s="36">
        <f t="shared" si="0"/>
        <v>0</v>
      </c>
      <c r="BO116" s="36">
        <f t="shared" si="0"/>
        <v>0</v>
      </c>
      <c r="BP116" s="36">
        <f t="shared" si="0"/>
        <v>0</v>
      </c>
      <c r="BQ116" s="36">
        <f t="shared" si="0"/>
        <v>0</v>
      </c>
    </row>
  </sheetData>
  <autoFilter ref="A4:BQ115"/>
  <sortState ref="B5:BW2572">
    <sortCondition ref="C5:C2572"/>
    <sortCondition ref="B5:B2572"/>
  </sortState>
  <mergeCells count="5">
    <mergeCell ref="A1:M1"/>
    <mergeCell ref="A2:M2"/>
    <mergeCell ref="AA3:AD3"/>
    <mergeCell ref="AE3:AH3"/>
    <mergeCell ref="AI3:AN3"/>
  </mergeCells>
  <pageMargins left="0.23622047244094491" right="0.17" top="0.31496062992125984" bottom="0.47" header="0.17" footer="0.17"/>
  <pageSetup paperSize="9" scale="78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8"/>
  <sheetViews>
    <sheetView topLeftCell="AV1" zoomScale="70" zoomScaleNormal="70" workbookViewId="0">
      <pane ySplit="4" topLeftCell="A5" activePane="bottomLeft" state="frozen"/>
      <selection activeCell="AM16" sqref="AM16:AM61"/>
      <selection pane="bottomLeft" activeCell="AG17" sqref="AG17"/>
    </sheetView>
  </sheetViews>
  <sheetFormatPr defaultColWidth="9.140625" defaultRowHeight="12.75" x14ac:dyDescent="0.2"/>
  <cols>
    <col min="1" max="1" width="6.28515625" style="3" customWidth="1"/>
    <col min="2" max="2" width="22.140625" style="29" customWidth="1"/>
    <col min="3" max="3" width="22" style="3" customWidth="1"/>
    <col min="4" max="4" width="24" style="3" customWidth="1"/>
    <col min="5" max="5" width="16.140625" style="3" customWidth="1"/>
    <col min="6" max="6" width="21.28515625" style="3" customWidth="1"/>
    <col min="7" max="7" width="14.28515625" style="3" customWidth="1"/>
    <col min="8" max="8" width="19.5703125" style="3" customWidth="1"/>
    <col min="9" max="9" width="20.140625" style="3" customWidth="1"/>
    <col min="10" max="10" width="16.42578125" style="3" customWidth="1"/>
    <col min="11" max="11" width="16.140625" style="3" customWidth="1"/>
    <col min="12" max="12" width="17.7109375" style="3" customWidth="1"/>
    <col min="13" max="13" width="9.5703125" style="9" customWidth="1"/>
    <col min="14" max="14" width="35.5703125" style="9" customWidth="1"/>
    <col min="15" max="15" width="24.5703125" style="3" customWidth="1"/>
    <col min="16" max="16" width="24" style="3" customWidth="1"/>
    <col min="17" max="17" width="22.140625" style="3" customWidth="1"/>
    <col min="18" max="18" width="17" style="3" customWidth="1"/>
    <col min="19" max="19" width="16.5703125" style="3" customWidth="1"/>
    <col min="20" max="20" width="17.42578125" style="3" customWidth="1"/>
    <col min="21" max="21" width="18.42578125" style="3" customWidth="1"/>
    <col min="22" max="22" width="19.140625" style="3" customWidth="1"/>
    <col min="23" max="23" width="21.28515625" style="3" customWidth="1"/>
    <col min="24" max="24" width="14.42578125" style="3" customWidth="1"/>
    <col min="25" max="25" width="14.28515625" style="3" customWidth="1"/>
    <col min="26" max="26" width="24.28515625" style="3" customWidth="1"/>
    <col min="27" max="34" width="20.7109375" style="3" customWidth="1"/>
    <col min="35" max="41" width="19.140625" style="3" customWidth="1"/>
    <col min="42" max="69" width="15.7109375" style="3" customWidth="1"/>
    <col min="70" max="16384" width="9.140625" style="3"/>
  </cols>
  <sheetData>
    <row r="1" spans="1:69" x14ac:dyDescent="0.2">
      <c r="A1" s="37" t="s">
        <v>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2"/>
    </row>
    <row r="2" spans="1:69" x14ac:dyDescent="0.2">
      <c r="A2" s="37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2"/>
    </row>
    <row r="3" spans="1:69" x14ac:dyDescent="0.2">
      <c r="A3" s="4"/>
      <c r="B3" s="5"/>
      <c r="C3" s="6"/>
      <c r="D3" s="6"/>
      <c r="E3" s="6"/>
      <c r="F3" s="6"/>
      <c r="G3" s="6"/>
      <c r="H3" s="6"/>
      <c r="I3" s="6"/>
      <c r="J3" s="6"/>
      <c r="K3" s="7"/>
      <c r="L3" s="8"/>
      <c r="AA3" s="40" t="s">
        <v>36</v>
      </c>
      <c r="AB3" s="40"/>
      <c r="AC3" s="40"/>
      <c r="AD3" s="40"/>
      <c r="AE3" s="40" t="s">
        <v>37</v>
      </c>
      <c r="AF3" s="40"/>
      <c r="AG3" s="40"/>
      <c r="AH3" s="40"/>
      <c r="AI3" s="41" t="s">
        <v>38</v>
      </c>
      <c r="AJ3" s="41"/>
      <c r="AK3" s="41"/>
      <c r="AL3" s="41"/>
      <c r="AM3" s="41"/>
      <c r="AN3" s="41"/>
      <c r="AO3" s="10"/>
    </row>
    <row r="4" spans="1:69" ht="25.5" x14ac:dyDescent="0.2">
      <c r="A4" s="11" t="s">
        <v>11</v>
      </c>
      <c r="B4" s="13" t="s">
        <v>1</v>
      </c>
      <c r="C4" s="13" t="s">
        <v>39</v>
      </c>
      <c r="D4" s="13" t="s">
        <v>2</v>
      </c>
      <c r="E4" s="13" t="s">
        <v>3</v>
      </c>
      <c r="F4" s="13" t="s">
        <v>48</v>
      </c>
      <c r="G4" s="13" t="s">
        <v>4</v>
      </c>
      <c r="H4" s="35" t="s">
        <v>1188</v>
      </c>
      <c r="I4" s="35" t="s">
        <v>1189</v>
      </c>
      <c r="J4" s="14" t="s">
        <v>51</v>
      </c>
      <c r="K4" s="14" t="s">
        <v>52</v>
      </c>
      <c r="L4" s="14" t="s">
        <v>5</v>
      </c>
      <c r="M4" s="14" t="s">
        <v>6</v>
      </c>
      <c r="N4" s="30" t="s">
        <v>41</v>
      </c>
      <c r="O4" s="30" t="s">
        <v>35</v>
      </c>
      <c r="P4" s="30" t="s">
        <v>1</v>
      </c>
      <c r="Q4" s="15" t="s">
        <v>49</v>
      </c>
      <c r="R4" s="15" t="s">
        <v>2</v>
      </c>
      <c r="S4" s="15" t="s">
        <v>50</v>
      </c>
      <c r="T4" s="30" t="s">
        <v>3</v>
      </c>
      <c r="U4" s="30" t="s">
        <v>12</v>
      </c>
      <c r="V4" s="30" t="s">
        <v>13</v>
      </c>
      <c r="W4" s="30" t="s">
        <v>14</v>
      </c>
      <c r="X4" s="30" t="s">
        <v>15</v>
      </c>
      <c r="Y4" s="30" t="s">
        <v>17</v>
      </c>
      <c r="Z4" s="31" t="s">
        <v>16</v>
      </c>
      <c r="AA4" s="16" t="s">
        <v>24</v>
      </c>
      <c r="AB4" s="17" t="s">
        <v>25</v>
      </c>
      <c r="AC4" s="17" t="s">
        <v>26</v>
      </c>
      <c r="AD4" s="17" t="s">
        <v>27</v>
      </c>
      <c r="AE4" s="18" t="s">
        <v>24</v>
      </c>
      <c r="AF4" s="19" t="s">
        <v>25</v>
      </c>
      <c r="AG4" s="19" t="s">
        <v>26</v>
      </c>
      <c r="AH4" s="19" t="s">
        <v>27</v>
      </c>
      <c r="AI4" s="20" t="s">
        <v>28</v>
      </c>
      <c r="AJ4" s="20" t="s">
        <v>29</v>
      </c>
      <c r="AK4" s="20" t="s">
        <v>30</v>
      </c>
      <c r="AL4" s="21" t="s">
        <v>31</v>
      </c>
      <c r="AM4" s="21" t="s">
        <v>32</v>
      </c>
      <c r="AN4" s="21" t="s">
        <v>33</v>
      </c>
      <c r="AO4" s="21" t="s">
        <v>670</v>
      </c>
      <c r="AP4" s="22" t="s">
        <v>642</v>
      </c>
      <c r="AQ4" s="22" t="s">
        <v>643</v>
      </c>
      <c r="AR4" s="22" t="s">
        <v>644</v>
      </c>
      <c r="AS4" s="22" t="s">
        <v>645</v>
      </c>
      <c r="AT4" s="22" t="s">
        <v>646</v>
      </c>
      <c r="AU4" s="22" t="s">
        <v>647</v>
      </c>
      <c r="AV4" s="22" t="s">
        <v>648</v>
      </c>
      <c r="AW4" s="22" t="s">
        <v>649</v>
      </c>
      <c r="AX4" s="22" t="s">
        <v>650</v>
      </c>
      <c r="AY4" s="22" t="s">
        <v>651</v>
      </c>
      <c r="AZ4" s="22" t="s">
        <v>652</v>
      </c>
      <c r="BA4" s="22" t="s">
        <v>653</v>
      </c>
      <c r="BB4" s="22" t="s">
        <v>654</v>
      </c>
      <c r="BC4" s="22" t="s">
        <v>655</v>
      </c>
      <c r="BD4" s="22" t="s">
        <v>656</v>
      </c>
      <c r="BE4" s="22" t="s">
        <v>657</v>
      </c>
      <c r="BF4" s="22" t="s">
        <v>658</v>
      </c>
      <c r="BG4" s="22" t="s">
        <v>659</v>
      </c>
      <c r="BH4" s="22" t="s">
        <v>660</v>
      </c>
      <c r="BI4" s="22" t="s">
        <v>661</v>
      </c>
      <c r="BJ4" s="22" t="s">
        <v>662</v>
      </c>
      <c r="BK4" s="22" t="s">
        <v>663</v>
      </c>
      <c r="BL4" s="22" t="s">
        <v>664</v>
      </c>
      <c r="BM4" s="22" t="s">
        <v>665</v>
      </c>
      <c r="BN4" s="22" t="s">
        <v>666</v>
      </c>
      <c r="BO4" s="22" t="s">
        <v>667</v>
      </c>
      <c r="BP4" s="1" t="s">
        <v>668</v>
      </c>
      <c r="BQ4" s="1" t="s">
        <v>669</v>
      </c>
    </row>
    <row r="5" spans="1:69" s="32" customFormat="1" ht="51" x14ac:dyDescent="0.2">
      <c r="A5" s="23">
        <v>1</v>
      </c>
      <c r="B5" s="24" t="s">
        <v>1127</v>
      </c>
      <c r="C5" s="27" t="s">
        <v>54</v>
      </c>
      <c r="D5" s="24" t="s">
        <v>55</v>
      </c>
      <c r="E5" s="24" t="s">
        <v>56</v>
      </c>
      <c r="F5" s="24" t="s">
        <v>907</v>
      </c>
      <c r="G5" s="24" t="s">
        <v>58</v>
      </c>
      <c r="H5" s="24"/>
      <c r="I5" s="24"/>
      <c r="J5" s="24">
        <v>9000</v>
      </c>
      <c r="K5" s="24">
        <v>39999</v>
      </c>
      <c r="L5" s="24">
        <v>359991000</v>
      </c>
      <c r="M5" s="26"/>
      <c r="N5" s="26"/>
      <c r="O5" s="27">
        <v>234</v>
      </c>
      <c r="P5" s="27" t="s">
        <v>53</v>
      </c>
      <c r="Q5" s="27" t="s">
        <v>54</v>
      </c>
      <c r="R5" s="27" t="s">
        <v>55</v>
      </c>
      <c r="S5" s="27" t="s">
        <v>57</v>
      </c>
      <c r="T5" s="27" t="s">
        <v>56</v>
      </c>
      <c r="U5" s="27" t="s">
        <v>352</v>
      </c>
      <c r="V5" s="27" t="s">
        <v>672</v>
      </c>
      <c r="W5" s="27" t="s">
        <v>673</v>
      </c>
      <c r="X5" s="27" t="s">
        <v>674</v>
      </c>
      <c r="Y5" s="27" t="s">
        <v>58</v>
      </c>
      <c r="Z5" s="27" t="s">
        <v>675</v>
      </c>
      <c r="AA5" s="24"/>
      <c r="AB5" s="27"/>
      <c r="AC5" s="27"/>
      <c r="AD5" s="27"/>
      <c r="AE5" s="24">
        <v>39999</v>
      </c>
      <c r="AF5" s="27" t="s">
        <v>270</v>
      </c>
      <c r="AG5" s="27" t="s">
        <v>271</v>
      </c>
      <c r="AH5" s="28">
        <v>44558</v>
      </c>
      <c r="AI5" s="24">
        <v>83700</v>
      </c>
      <c r="AJ5" s="24"/>
      <c r="AK5" s="24"/>
      <c r="AL5" s="27" t="s">
        <v>456</v>
      </c>
      <c r="AM5" s="27"/>
      <c r="AN5" s="27"/>
      <c r="AO5" s="27" t="s">
        <v>671</v>
      </c>
      <c r="AP5" s="24">
        <v>9000</v>
      </c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</row>
    <row r="6" spans="1:69" s="32" customFormat="1" ht="38.25" x14ac:dyDescent="0.2">
      <c r="A6" s="23">
        <v>2</v>
      </c>
      <c r="B6" s="24" t="s">
        <v>1129</v>
      </c>
      <c r="C6" s="27" t="s">
        <v>60</v>
      </c>
      <c r="D6" s="24" t="s">
        <v>1130</v>
      </c>
      <c r="E6" s="24" t="s">
        <v>7</v>
      </c>
      <c r="F6" s="24" t="s">
        <v>62</v>
      </c>
      <c r="G6" s="24" t="s">
        <v>8</v>
      </c>
      <c r="H6" s="24"/>
      <c r="I6" s="24"/>
      <c r="J6" s="24">
        <v>10800</v>
      </c>
      <c r="K6" s="24">
        <v>17257</v>
      </c>
      <c r="L6" s="24">
        <v>186375600</v>
      </c>
      <c r="M6" s="26"/>
      <c r="N6" s="26"/>
      <c r="O6" s="27">
        <v>422</v>
      </c>
      <c r="P6" s="27" t="s">
        <v>59</v>
      </c>
      <c r="Q6" s="27" t="s">
        <v>60</v>
      </c>
      <c r="R6" s="27" t="s">
        <v>61</v>
      </c>
      <c r="S6" s="27" t="s">
        <v>170</v>
      </c>
      <c r="T6" s="27" t="s">
        <v>21</v>
      </c>
      <c r="U6" s="27" t="s">
        <v>258</v>
      </c>
      <c r="V6" s="27" t="s">
        <v>676</v>
      </c>
      <c r="W6" s="27" t="s">
        <v>677</v>
      </c>
      <c r="X6" s="27" t="s">
        <v>678</v>
      </c>
      <c r="Y6" s="27" t="s">
        <v>23</v>
      </c>
      <c r="Z6" s="27" t="s">
        <v>679</v>
      </c>
      <c r="AA6" s="24">
        <v>17257</v>
      </c>
      <c r="AB6" s="27" t="s">
        <v>680</v>
      </c>
      <c r="AC6" s="27" t="s">
        <v>681</v>
      </c>
      <c r="AD6" s="27" t="s">
        <v>682</v>
      </c>
      <c r="AE6" s="24">
        <v>17257</v>
      </c>
      <c r="AF6" s="27" t="s">
        <v>680</v>
      </c>
      <c r="AG6" s="27" t="s">
        <v>681</v>
      </c>
      <c r="AH6" s="28" t="s">
        <v>682</v>
      </c>
      <c r="AI6" s="24">
        <v>17257</v>
      </c>
      <c r="AJ6" s="24"/>
      <c r="AK6" s="24"/>
      <c r="AL6" s="27" t="s">
        <v>679</v>
      </c>
      <c r="AM6" s="27"/>
      <c r="AN6" s="27"/>
      <c r="AO6" s="27" t="s">
        <v>671</v>
      </c>
      <c r="AP6" s="24">
        <v>10800</v>
      </c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</row>
    <row r="7" spans="1:69" s="32" customFormat="1" ht="38.25" x14ac:dyDescent="0.2">
      <c r="A7" s="23">
        <v>3</v>
      </c>
      <c r="B7" s="24" t="s">
        <v>63</v>
      </c>
      <c r="C7" s="27" t="s">
        <v>64</v>
      </c>
      <c r="D7" s="24" t="s">
        <v>65</v>
      </c>
      <c r="E7" s="24" t="s">
        <v>7</v>
      </c>
      <c r="F7" s="24" t="s">
        <v>8</v>
      </c>
      <c r="G7" s="24" t="s">
        <v>8</v>
      </c>
      <c r="H7" s="24"/>
      <c r="I7" s="24"/>
      <c r="J7" s="24">
        <v>5400</v>
      </c>
      <c r="K7" s="24">
        <v>15873</v>
      </c>
      <c r="L7" s="24">
        <v>85714200</v>
      </c>
      <c r="M7" s="26"/>
      <c r="N7" s="26"/>
      <c r="O7" s="27">
        <v>564</v>
      </c>
      <c r="P7" s="27" t="s">
        <v>63</v>
      </c>
      <c r="Q7" s="27" t="s">
        <v>64</v>
      </c>
      <c r="R7" s="27" t="s">
        <v>65</v>
      </c>
      <c r="S7" s="27" t="s">
        <v>203</v>
      </c>
      <c r="T7" s="27" t="s">
        <v>21</v>
      </c>
      <c r="U7" s="27" t="s">
        <v>618</v>
      </c>
      <c r="V7" s="27" t="s">
        <v>683</v>
      </c>
      <c r="W7" s="27" t="s">
        <v>469</v>
      </c>
      <c r="X7" s="27" t="s">
        <v>470</v>
      </c>
      <c r="Y7" s="27" t="s">
        <v>23</v>
      </c>
      <c r="Z7" s="27" t="s">
        <v>471</v>
      </c>
      <c r="AA7" s="24">
        <v>15873</v>
      </c>
      <c r="AB7" s="27" t="s">
        <v>270</v>
      </c>
      <c r="AC7" s="27" t="s">
        <v>271</v>
      </c>
      <c r="AD7" s="27" t="s">
        <v>337</v>
      </c>
      <c r="AE7" s="24">
        <v>15873</v>
      </c>
      <c r="AF7" s="27" t="s">
        <v>270</v>
      </c>
      <c r="AG7" s="27" t="s">
        <v>271</v>
      </c>
      <c r="AH7" s="28" t="s">
        <v>337</v>
      </c>
      <c r="AI7" s="24">
        <v>15873</v>
      </c>
      <c r="AJ7" s="24"/>
      <c r="AK7" s="24"/>
      <c r="AL7" s="27" t="s">
        <v>471</v>
      </c>
      <c r="AM7" s="27"/>
      <c r="AN7" s="27"/>
      <c r="AO7" s="27" t="s">
        <v>671</v>
      </c>
      <c r="AP7" s="24">
        <v>5400</v>
      </c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</row>
    <row r="8" spans="1:69" s="32" customFormat="1" ht="51" x14ac:dyDescent="0.2">
      <c r="A8" s="23">
        <v>4</v>
      </c>
      <c r="B8" s="24" t="s">
        <v>1128</v>
      </c>
      <c r="C8" s="27" t="s">
        <v>67</v>
      </c>
      <c r="D8" s="24" t="s">
        <v>68</v>
      </c>
      <c r="E8" s="24" t="s">
        <v>7</v>
      </c>
      <c r="F8" s="24" t="s">
        <v>8</v>
      </c>
      <c r="G8" s="24" t="s">
        <v>8</v>
      </c>
      <c r="H8" s="24"/>
      <c r="I8" s="24"/>
      <c r="J8" s="24">
        <v>13800</v>
      </c>
      <c r="K8" s="24">
        <v>19000</v>
      </c>
      <c r="L8" s="24">
        <v>262200000</v>
      </c>
      <c r="M8" s="26"/>
      <c r="N8" s="26"/>
      <c r="O8" s="27">
        <v>771</v>
      </c>
      <c r="P8" s="27" t="s">
        <v>66</v>
      </c>
      <c r="Q8" s="27" t="s">
        <v>67</v>
      </c>
      <c r="R8" s="27" t="s">
        <v>68</v>
      </c>
      <c r="S8" s="27" t="s">
        <v>203</v>
      </c>
      <c r="T8" s="27" t="s">
        <v>21</v>
      </c>
      <c r="U8" s="27" t="s">
        <v>684</v>
      </c>
      <c r="V8" s="27" t="s">
        <v>685</v>
      </c>
      <c r="W8" s="27" t="s">
        <v>686</v>
      </c>
      <c r="X8" s="27" t="s">
        <v>687</v>
      </c>
      <c r="Y8" s="27" t="s">
        <v>23</v>
      </c>
      <c r="Z8" s="27" t="s">
        <v>471</v>
      </c>
      <c r="AA8" s="24">
        <v>19000</v>
      </c>
      <c r="AB8" s="27" t="s">
        <v>270</v>
      </c>
      <c r="AC8" s="27" t="s">
        <v>271</v>
      </c>
      <c r="AD8" s="27" t="s">
        <v>337</v>
      </c>
      <c r="AE8" s="24">
        <v>19000</v>
      </c>
      <c r="AF8" s="27" t="s">
        <v>270</v>
      </c>
      <c r="AG8" s="27" t="s">
        <v>271</v>
      </c>
      <c r="AH8" s="28" t="s">
        <v>337</v>
      </c>
      <c r="AI8" s="24">
        <v>19000</v>
      </c>
      <c r="AJ8" s="24"/>
      <c r="AK8" s="24"/>
      <c r="AL8" s="27" t="s">
        <v>471</v>
      </c>
      <c r="AM8" s="27"/>
      <c r="AN8" s="27"/>
      <c r="AO8" s="27" t="s">
        <v>671</v>
      </c>
      <c r="AP8" s="24">
        <v>10800</v>
      </c>
      <c r="AQ8" s="24">
        <v>3000</v>
      </c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</row>
    <row r="9" spans="1:69" s="32" customFormat="1" ht="38.25" x14ac:dyDescent="0.2">
      <c r="A9" s="23">
        <v>5</v>
      </c>
      <c r="B9" s="24" t="s">
        <v>69</v>
      </c>
      <c r="C9" s="27" t="s">
        <v>70</v>
      </c>
      <c r="D9" s="24" t="s">
        <v>71</v>
      </c>
      <c r="E9" s="24" t="s">
        <v>72</v>
      </c>
      <c r="F9" s="24" t="s">
        <v>119</v>
      </c>
      <c r="G9" s="24" t="s">
        <v>74</v>
      </c>
      <c r="H9" s="24"/>
      <c r="I9" s="24"/>
      <c r="J9" s="24">
        <v>18900</v>
      </c>
      <c r="K9" s="24">
        <v>22150</v>
      </c>
      <c r="L9" s="24">
        <v>418635000</v>
      </c>
      <c r="M9" s="26"/>
      <c r="N9" s="26"/>
      <c r="O9" s="27">
        <v>48</v>
      </c>
      <c r="P9" s="27" t="s">
        <v>69</v>
      </c>
      <c r="Q9" s="27" t="s">
        <v>70</v>
      </c>
      <c r="R9" s="27" t="s">
        <v>71</v>
      </c>
      <c r="S9" s="27" t="s">
        <v>73</v>
      </c>
      <c r="T9" s="27" t="s">
        <v>72</v>
      </c>
      <c r="U9" s="27" t="s">
        <v>688</v>
      </c>
      <c r="V9" s="27" t="s">
        <v>689</v>
      </c>
      <c r="W9" s="27" t="s">
        <v>690</v>
      </c>
      <c r="X9" s="27" t="s">
        <v>691</v>
      </c>
      <c r="Y9" s="27" t="s">
        <v>74</v>
      </c>
      <c r="Z9" s="27" t="s">
        <v>425</v>
      </c>
      <c r="AA9" s="24">
        <v>22150</v>
      </c>
      <c r="AB9" s="27" t="s">
        <v>397</v>
      </c>
      <c r="AC9" s="27" t="s">
        <v>382</v>
      </c>
      <c r="AD9" s="27">
        <v>44565</v>
      </c>
      <c r="AE9" s="24">
        <v>22150</v>
      </c>
      <c r="AF9" s="27" t="s">
        <v>397</v>
      </c>
      <c r="AG9" s="27" t="s">
        <v>382</v>
      </c>
      <c r="AH9" s="28">
        <v>44565</v>
      </c>
      <c r="AI9" s="24">
        <v>22761</v>
      </c>
      <c r="AJ9" s="24"/>
      <c r="AK9" s="24"/>
      <c r="AL9" s="27" t="s">
        <v>425</v>
      </c>
      <c r="AM9" s="27"/>
      <c r="AN9" s="27"/>
      <c r="AO9" s="27" t="s">
        <v>671</v>
      </c>
      <c r="AP9" s="24">
        <v>18900</v>
      </c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</row>
    <row r="10" spans="1:69" s="32" customFormat="1" ht="63.75" x14ac:dyDescent="0.2">
      <c r="A10" s="23">
        <v>6</v>
      </c>
      <c r="B10" s="24" t="s">
        <v>1170</v>
      </c>
      <c r="C10" s="27" t="s">
        <v>76</v>
      </c>
      <c r="D10" s="24" t="s">
        <v>77</v>
      </c>
      <c r="E10" s="24" t="s">
        <v>7</v>
      </c>
      <c r="F10" s="24" t="s">
        <v>8</v>
      </c>
      <c r="G10" s="24" t="s">
        <v>8</v>
      </c>
      <c r="H10" s="24"/>
      <c r="I10" s="24"/>
      <c r="J10" s="24">
        <v>3600</v>
      </c>
      <c r="K10" s="24">
        <v>22130</v>
      </c>
      <c r="L10" s="24">
        <v>79668000</v>
      </c>
      <c r="M10" s="26"/>
      <c r="N10" s="26"/>
      <c r="O10" s="27">
        <v>197</v>
      </c>
      <c r="P10" s="27" t="s">
        <v>75</v>
      </c>
      <c r="Q10" s="27" t="s">
        <v>76</v>
      </c>
      <c r="R10" s="27" t="s">
        <v>77</v>
      </c>
      <c r="S10" s="27" t="s">
        <v>7</v>
      </c>
      <c r="T10" s="27" t="s">
        <v>8</v>
      </c>
      <c r="U10" s="27" t="s">
        <v>412</v>
      </c>
      <c r="V10" s="27" t="s">
        <v>692</v>
      </c>
      <c r="W10" s="27" t="s">
        <v>693</v>
      </c>
      <c r="X10" s="27" t="s">
        <v>694</v>
      </c>
      <c r="Y10" s="27" t="s">
        <v>8</v>
      </c>
      <c r="Z10" s="27" t="s">
        <v>695</v>
      </c>
      <c r="AA10" s="24">
        <v>22130</v>
      </c>
      <c r="AB10" s="27" t="s">
        <v>397</v>
      </c>
      <c r="AC10" s="27" t="s">
        <v>382</v>
      </c>
      <c r="AD10" s="27">
        <v>44565</v>
      </c>
      <c r="AE10" s="24">
        <v>22130</v>
      </c>
      <c r="AF10" s="27" t="s">
        <v>696</v>
      </c>
      <c r="AG10" s="27" t="s">
        <v>697</v>
      </c>
      <c r="AH10" s="28" t="s">
        <v>698</v>
      </c>
      <c r="AI10" s="24">
        <v>22130</v>
      </c>
      <c r="AJ10" s="24"/>
      <c r="AK10" s="24"/>
      <c r="AL10" s="27" t="s">
        <v>695</v>
      </c>
      <c r="AM10" s="27"/>
      <c r="AN10" s="27"/>
      <c r="AO10" s="27" t="s">
        <v>671</v>
      </c>
      <c r="AP10" s="24">
        <v>3600</v>
      </c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</row>
    <row r="11" spans="1:69" s="32" customFormat="1" ht="38.25" x14ac:dyDescent="0.2">
      <c r="A11" s="23">
        <v>7</v>
      </c>
      <c r="B11" s="24" t="s">
        <v>1171</v>
      </c>
      <c r="C11" s="27" t="s">
        <v>79</v>
      </c>
      <c r="D11" s="24" t="s">
        <v>80</v>
      </c>
      <c r="E11" s="24" t="s">
        <v>72</v>
      </c>
      <c r="F11" s="24" t="s">
        <v>119</v>
      </c>
      <c r="G11" s="24" t="s">
        <v>81</v>
      </c>
      <c r="H11" s="24"/>
      <c r="I11" s="24"/>
      <c r="J11" s="24">
        <v>180</v>
      </c>
      <c r="K11" s="24">
        <v>320624</v>
      </c>
      <c r="L11" s="24">
        <v>57712320</v>
      </c>
      <c r="M11" s="26"/>
      <c r="N11" s="26"/>
      <c r="O11" s="27">
        <v>780</v>
      </c>
      <c r="P11" s="27" t="s">
        <v>78</v>
      </c>
      <c r="Q11" s="27" t="s">
        <v>79</v>
      </c>
      <c r="R11" s="27" t="s">
        <v>80</v>
      </c>
      <c r="S11" s="27" t="s">
        <v>73</v>
      </c>
      <c r="T11" s="27" t="s">
        <v>72</v>
      </c>
      <c r="U11" s="27" t="s">
        <v>699</v>
      </c>
      <c r="V11" s="27" t="s">
        <v>700</v>
      </c>
      <c r="W11" s="27" t="s">
        <v>701</v>
      </c>
      <c r="X11" s="27" t="s">
        <v>702</v>
      </c>
      <c r="Y11" s="27" t="s">
        <v>81</v>
      </c>
      <c r="Z11" s="27" t="s">
        <v>703</v>
      </c>
      <c r="AA11" s="24">
        <v>320624</v>
      </c>
      <c r="AB11" s="27" t="s">
        <v>696</v>
      </c>
      <c r="AC11" s="27" t="s">
        <v>697</v>
      </c>
      <c r="AD11" s="27" t="s">
        <v>698</v>
      </c>
      <c r="AE11" s="24">
        <v>320624</v>
      </c>
      <c r="AF11" s="27" t="s">
        <v>696</v>
      </c>
      <c r="AG11" s="27" t="s">
        <v>697</v>
      </c>
      <c r="AH11" s="28" t="s">
        <v>698</v>
      </c>
      <c r="AI11" s="24">
        <v>320624</v>
      </c>
      <c r="AJ11" s="24"/>
      <c r="AK11" s="24"/>
      <c r="AL11" s="27" t="s">
        <v>704</v>
      </c>
      <c r="AM11" s="27"/>
      <c r="AN11" s="27"/>
      <c r="AO11" s="27" t="s">
        <v>671</v>
      </c>
      <c r="AP11" s="24">
        <v>180</v>
      </c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</row>
    <row r="12" spans="1:69" s="32" customFormat="1" ht="38.25" x14ac:dyDescent="0.2">
      <c r="A12" s="23">
        <v>8</v>
      </c>
      <c r="B12" s="24" t="s">
        <v>82</v>
      </c>
      <c r="C12" s="27" t="s">
        <v>83</v>
      </c>
      <c r="D12" s="24" t="s">
        <v>84</v>
      </c>
      <c r="E12" s="24" t="s">
        <v>85</v>
      </c>
      <c r="F12" s="24" t="s">
        <v>86</v>
      </c>
      <c r="G12" s="24" t="s">
        <v>87</v>
      </c>
      <c r="H12" s="24"/>
      <c r="I12" s="24"/>
      <c r="J12" s="24">
        <v>540</v>
      </c>
      <c r="K12" s="24">
        <v>3578600</v>
      </c>
      <c r="L12" s="24">
        <v>1932444000</v>
      </c>
      <c r="M12" s="26"/>
      <c r="N12" s="26"/>
      <c r="O12" s="27">
        <v>23</v>
      </c>
      <c r="P12" s="27" t="s">
        <v>82</v>
      </c>
      <c r="Q12" s="27" t="s">
        <v>83</v>
      </c>
      <c r="R12" s="27" t="s">
        <v>705</v>
      </c>
      <c r="S12" s="27" t="s">
        <v>706</v>
      </c>
      <c r="T12" s="27" t="s">
        <v>85</v>
      </c>
      <c r="U12" s="27" t="s">
        <v>707</v>
      </c>
      <c r="V12" s="27" t="s">
        <v>708</v>
      </c>
      <c r="W12" s="27" t="s">
        <v>709</v>
      </c>
      <c r="X12" s="27" t="s">
        <v>615</v>
      </c>
      <c r="Y12" s="27" t="s">
        <v>87</v>
      </c>
      <c r="Z12" s="27" t="s">
        <v>710</v>
      </c>
      <c r="AA12" s="24">
        <v>3578600</v>
      </c>
      <c r="AB12" s="27" t="s">
        <v>711</v>
      </c>
      <c r="AC12" s="27" t="s">
        <v>271</v>
      </c>
      <c r="AD12" s="27" t="s">
        <v>337</v>
      </c>
      <c r="AE12" s="24">
        <v>3578600</v>
      </c>
      <c r="AF12" s="27" t="s">
        <v>711</v>
      </c>
      <c r="AG12" s="27" t="s">
        <v>271</v>
      </c>
      <c r="AH12" s="28" t="s">
        <v>337</v>
      </c>
      <c r="AI12" s="24">
        <v>3578600</v>
      </c>
      <c r="AJ12" s="24"/>
      <c r="AK12" s="24"/>
      <c r="AL12" s="27" t="s">
        <v>710</v>
      </c>
      <c r="AM12" s="27"/>
      <c r="AN12" s="27"/>
      <c r="AO12" s="27" t="s">
        <v>671</v>
      </c>
      <c r="AP12" s="24">
        <v>540</v>
      </c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</row>
    <row r="13" spans="1:69" s="32" customFormat="1" ht="51" x14ac:dyDescent="0.2">
      <c r="A13" s="23">
        <v>9</v>
      </c>
      <c r="B13" s="24" t="s">
        <v>1172</v>
      </c>
      <c r="C13" s="27" t="s">
        <v>89</v>
      </c>
      <c r="D13" s="24" t="s">
        <v>1176</v>
      </c>
      <c r="E13" s="24" t="s">
        <v>91</v>
      </c>
      <c r="F13" s="24" t="s">
        <v>1174</v>
      </c>
      <c r="G13" s="24" t="s">
        <v>92</v>
      </c>
      <c r="H13" s="24"/>
      <c r="I13" s="24"/>
      <c r="J13" s="24">
        <v>4500</v>
      </c>
      <c r="K13" s="24">
        <v>286440</v>
      </c>
      <c r="L13" s="24">
        <v>1288980000</v>
      </c>
      <c r="M13" s="26"/>
      <c r="N13" s="26"/>
      <c r="O13" s="27">
        <v>947</v>
      </c>
      <c r="P13" s="27" t="s">
        <v>88</v>
      </c>
      <c r="Q13" s="27" t="s">
        <v>89</v>
      </c>
      <c r="R13" s="27" t="s">
        <v>90</v>
      </c>
      <c r="S13" s="27" t="s">
        <v>712</v>
      </c>
      <c r="T13" s="27" t="s">
        <v>91</v>
      </c>
      <c r="U13" s="27" t="s">
        <v>713</v>
      </c>
      <c r="V13" s="27" t="s">
        <v>714</v>
      </c>
      <c r="W13" s="27" t="s">
        <v>715</v>
      </c>
      <c r="X13" s="27" t="s">
        <v>455</v>
      </c>
      <c r="Y13" s="27" t="s">
        <v>92</v>
      </c>
      <c r="Z13" s="27" t="s">
        <v>471</v>
      </c>
      <c r="AA13" s="24">
        <v>286440</v>
      </c>
      <c r="AB13" s="27" t="s">
        <v>381</v>
      </c>
      <c r="AC13" s="27" t="s">
        <v>382</v>
      </c>
      <c r="AD13" s="27">
        <v>44896</v>
      </c>
      <c r="AE13" s="24">
        <v>286440</v>
      </c>
      <c r="AF13" s="27" t="s">
        <v>381</v>
      </c>
      <c r="AG13" s="27" t="s">
        <v>382</v>
      </c>
      <c r="AH13" s="28">
        <v>44896</v>
      </c>
      <c r="AI13" s="24">
        <v>286440</v>
      </c>
      <c r="AJ13" s="24"/>
      <c r="AK13" s="24"/>
      <c r="AL13" s="27" t="s">
        <v>471</v>
      </c>
      <c r="AM13" s="27"/>
      <c r="AN13" s="27"/>
      <c r="AO13" s="27" t="s">
        <v>671</v>
      </c>
      <c r="AP13" s="24">
        <v>4500</v>
      </c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</row>
    <row r="14" spans="1:69" s="32" customFormat="1" ht="51" x14ac:dyDescent="0.2">
      <c r="A14" s="23">
        <v>10</v>
      </c>
      <c r="B14" s="24" t="s">
        <v>93</v>
      </c>
      <c r="C14" s="27" t="s">
        <v>94</v>
      </c>
      <c r="D14" s="24" t="s">
        <v>95</v>
      </c>
      <c r="E14" s="24" t="s">
        <v>7</v>
      </c>
      <c r="F14" s="24" t="s">
        <v>62</v>
      </c>
      <c r="G14" s="24" t="s">
        <v>8</v>
      </c>
      <c r="H14" s="24"/>
      <c r="I14" s="24"/>
      <c r="J14" s="24">
        <v>1500</v>
      </c>
      <c r="K14" s="24">
        <v>52173</v>
      </c>
      <c r="L14" s="24">
        <v>78259500</v>
      </c>
      <c r="M14" s="26"/>
      <c r="N14" s="26"/>
      <c r="O14" s="27">
        <v>417</v>
      </c>
      <c r="P14" s="27" t="s">
        <v>93</v>
      </c>
      <c r="Q14" s="27" t="s">
        <v>94</v>
      </c>
      <c r="R14" s="27" t="s">
        <v>95</v>
      </c>
      <c r="S14" s="27" t="s">
        <v>96</v>
      </c>
      <c r="T14" s="27" t="s">
        <v>7</v>
      </c>
      <c r="U14" s="27" t="s">
        <v>452</v>
      </c>
      <c r="V14" s="27" t="s">
        <v>716</v>
      </c>
      <c r="W14" s="27" t="s">
        <v>717</v>
      </c>
      <c r="X14" s="27" t="s">
        <v>394</v>
      </c>
      <c r="Y14" s="27" t="s">
        <v>8</v>
      </c>
      <c r="Z14" s="27" t="s">
        <v>380</v>
      </c>
      <c r="AA14" s="24">
        <v>52173</v>
      </c>
      <c r="AB14" s="27" t="s">
        <v>718</v>
      </c>
      <c r="AC14" s="27" t="s">
        <v>242</v>
      </c>
      <c r="AD14" s="27" t="s">
        <v>719</v>
      </c>
      <c r="AE14" s="24">
        <v>52173</v>
      </c>
      <c r="AF14" s="27" t="s">
        <v>270</v>
      </c>
      <c r="AG14" s="27" t="s">
        <v>271</v>
      </c>
      <c r="AH14" s="28">
        <v>44558</v>
      </c>
      <c r="AI14" s="24">
        <v>52173</v>
      </c>
      <c r="AJ14" s="24"/>
      <c r="AK14" s="24"/>
      <c r="AL14" s="27" t="s">
        <v>380</v>
      </c>
      <c r="AM14" s="27"/>
      <c r="AN14" s="27"/>
      <c r="AO14" s="27" t="s">
        <v>671</v>
      </c>
      <c r="AP14" s="24">
        <v>1500</v>
      </c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</row>
    <row r="15" spans="1:69" s="32" customFormat="1" ht="38.25" x14ac:dyDescent="0.2">
      <c r="A15" s="23">
        <v>11</v>
      </c>
      <c r="B15" s="24" t="s">
        <v>1150</v>
      </c>
      <c r="C15" s="27" t="s">
        <v>98</v>
      </c>
      <c r="D15" s="24" t="s">
        <v>77</v>
      </c>
      <c r="E15" s="24" t="s">
        <v>99</v>
      </c>
      <c r="F15" s="24" t="s">
        <v>100</v>
      </c>
      <c r="G15" s="24" t="s">
        <v>8</v>
      </c>
      <c r="H15" s="24"/>
      <c r="I15" s="24"/>
      <c r="J15" s="24">
        <v>7200</v>
      </c>
      <c r="K15" s="24">
        <v>52576</v>
      </c>
      <c r="L15" s="24">
        <v>378547200</v>
      </c>
      <c r="M15" s="26"/>
      <c r="N15" s="26"/>
      <c r="O15" s="27">
        <v>416</v>
      </c>
      <c r="P15" s="27" t="s">
        <v>97</v>
      </c>
      <c r="Q15" s="27" t="s">
        <v>98</v>
      </c>
      <c r="R15" s="27" t="s">
        <v>77</v>
      </c>
      <c r="S15" s="27" t="s">
        <v>100</v>
      </c>
      <c r="T15" s="27" t="s">
        <v>99</v>
      </c>
      <c r="U15" s="27" t="s">
        <v>720</v>
      </c>
      <c r="V15" s="27" t="s">
        <v>721</v>
      </c>
      <c r="W15" s="27" t="s">
        <v>722</v>
      </c>
      <c r="X15" s="27" t="s">
        <v>615</v>
      </c>
      <c r="Y15" s="27" t="s">
        <v>8</v>
      </c>
      <c r="Z15" s="27" t="s">
        <v>465</v>
      </c>
      <c r="AA15" s="24">
        <v>52576</v>
      </c>
      <c r="AB15" s="27" t="s">
        <v>590</v>
      </c>
      <c r="AC15" s="27" t="s">
        <v>591</v>
      </c>
      <c r="AD15" s="27" t="s">
        <v>723</v>
      </c>
      <c r="AE15" s="24"/>
      <c r="AF15" s="27"/>
      <c r="AG15" s="27"/>
      <c r="AH15" s="28"/>
      <c r="AI15" s="24">
        <v>52576</v>
      </c>
      <c r="AJ15" s="24"/>
      <c r="AK15" s="24"/>
      <c r="AL15" s="27" t="s">
        <v>471</v>
      </c>
      <c r="AM15" s="27"/>
      <c r="AN15" s="27"/>
      <c r="AO15" s="27" t="s">
        <v>671</v>
      </c>
      <c r="AP15" s="24">
        <v>7200</v>
      </c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</row>
    <row r="16" spans="1:69" s="32" customFormat="1" ht="38.25" x14ac:dyDescent="0.2">
      <c r="A16" s="23">
        <v>12</v>
      </c>
      <c r="B16" s="24" t="s">
        <v>795</v>
      </c>
      <c r="C16" s="27" t="s">
        <v>795</v>
      </c>
      <c r="D16" s="24" t="s">
        <v>796</v>
      </c>
      <c r="E16" s="24" t="s">
        <v>752</v>
      </c>
      <c r="F16" s="24" t="s">
        <v>753</v>
      </c>
      <c r="G16" s="24" t="s">
        <v>754</v>
      </c>
      <c r="H16" s="24"/>
      <c r="I16" s="24"/>
      <c r="J16" s="24">
        <v>800</v>
      </c>
      <c r="K16" s="24">
        <v>300300</v>
      </c>
      <c r="L16" s="24">
        <v>240240000</v>
      </c>
      <c r="M16" s="26"/>
      <c r="N16" s="26" t="s">
        <v>798</v>
      </c>
      <c r="O16" s="27">
        <v>599</v>
      </c>
      <c r="P16" s="27" t="s">
        <v>795</v>
      </c>
      <c r="Q16" s="27" t="s">
        <v>799</v>
      </c>
      <c r="R16" s="27" t="s">
        <v>796</v>
      </c>
      <c r="S16" s="27" t="s">
        <v>770</v>
      </c>
      <c r="T16" s="27" t="s">
        <v>752</v>
      </c>
      <c r="U16" s="27" t="s">
        <v>800</v>
      </c>
      <c r="V16" s="27" t="s">
        <v>801</v>
      </c>
      <c r="W16" s="27" t="s">
        <v>773</v>
      </c>
      <c r="X16" s="27" t="s">
        <v>394</v>
      </c>
      <c r="Y16" s="27" t="s">
        <v>754</v>
      </c>
      <c r="Z16" s="27" t="s">
        <v>679</v>
      </c>
      <c r="AA16" s="24">
        <v>273000</v>
      </c>
      <c r="AB16" s="27" t="s">
        <v>802</v>
      </c>
      <c r="AC16" s="27" t="s">
        <v>780</v>
      </c>
      <c r="AD16" s="27">
        <v>44330</v>
      </c>
      <c r="AE16" s="24">
        <v>300300</v>
      </c>
      <c r="AF16" s="27" t="s">
        <v>803</v>
      </c>
      <c r="AG16" s="27" t="s">
        <v>775</v>
      </c>
      <c r="AH16" s="28">
        <v>44704</v>
      </c>
      <c r="AI16" s="24">
        <v>300300</v>
      </c>
      <c r="AJ16" s="24"/>
      <c r="AK16" s="24"/>
      <c r="AL16" s="27" t="s">
        <v>679</v>
      </c>
      <c r="AM16" s="27"/>
      <c r="AN16" s="27"/>
      <c r="AO16" s="27" t="s">
        <v>794</v>
      </c>
      <c r="AP16" s="24">
        <v>800</v>
      </c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</row>
    <row r="17" spans="1:69" s="32" customFormat="1" ht="51" x14ac:dyDescent="0.2">
      <c r="A17" s="23">
        <v>13</v>
      </c>
      <c r="B17" s="24" t="s">
        <v>1173</v>
      </c>
      <c r="C17" s="27" t="s">
        <v>797</v>
      </c>
      <c r="D17" s="24" t="s">
        <v>1175</v>
      </c>
      <c r="E17" s="24" t="s">
        <v>752</v>
      </c>
      <c r="F17" s="24" t="s">
        <v>753</v>
      </c>
      <c r="G17" s="24" t="s">
        <v>754</v>
      </c>
      <c r="H17" s="24"/>
      <c r="I17" s="24"/>
      <c r="J17" s="24">
        <v>50</v>
      </c>
      <c r="K17" s="24">
        <v>75075</v>
      </c>
      <c r="L17" s="24">
        <v>3753750</v>
      </c>
      <c r="M17" s="26"/>
      <c r="N17" s="26" t="s">
        <v>804</v>
      </c>
      <c r="O17" s="27">
        <v>616</v>
      </c>
      <c r="P17" s="27" t="s">
        <v>797</v>
      </c>
      <c r="Q17" s="27" t="s">
        <v>805</v>
      </c>
      <c r="R17" s="27">
        <v>0.02</v>
      </c>
      <c r="S17" s="27" t="s">
        <v>777</v>
      </c>
      <c r="T17" s="27" t="s">
        <v>752</v>
      </c>
      <c r="U17" s="27" t="s">
        <v>771</v>
      </c>
      <c r="V17" s="27" t="s">
        <v>806</v>
      </c>
      <c r="W17" s="27" t="s">
        <v>773</v>
      </c>
      <c r="X17" s="27" t="s">
        <v>394</v>
      </c>
      <c r="Y17" s="27" t="s">
        <v>754</v>
      </c>
      <c r="Z17" s="27" t="s">
        <v>679</v>
      </c>
      <c r="AA17" s="24">
        <v>68250</v>
      </c>
      <c r="AB17" s="27" t="s">
        <v>779</v>
      </c>
      <c r="AC17" s="27" t="s">
        <v>780</v>
      </c>
      <c r="AD17" s="27">
        <v>44361</v>
      </c>
      <c r="AE17" s="24">
        <v>75075</v>
      </c>
      <c r="AF17" s="27" t="s">
        <v>803</v>
      </c>
      <c r="AG17" s="27" t="s">
        <v>775</v>
      </c>
      <c r="AH17" s="28">
        <v>44704</v>
      </c>
      <c r="AI17" s="24">
        <v>75075</v>
      </c>
      <c r="AJ17" s="24"/>
      <c r="AK17" s="24"/>
      <c r="AL17" s="27" t="s">
        <v>679</v>
      </c>
      <c r="AM17" s="27"/>
      <c r="AN17" s="27"/>
      <c r="AO17" s="27" t="s">
        <v>794</v>
      </c>
      <c r="AP17" s="24">
        <v>50</v>
      </c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</row>
    <row r="18" spans="1:69" x14ac:dyDescent="0.2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5"/>
      <c r="N18" s="25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4"/>
      <c r="AB18" s="27"/>
      <c r="AC18" s="27"/>
      <c r="AD18" s="27"/>
      <c r="AE18" s="24"/>
      <c r="AF18" s="27"/>
      <c r="AG18" s="27"/>
      <c r="AH18" s="27"/>
      <c r="AI18" s="24"/>
      <c r="AJ18" s="24"/>
      <c r="AK18" s="24"/>
      <c r="AL18" s="27"/>
      <c r="AM18" s="27"/>
      <c r="AN18" s="27"/>
      <c r="AO18" s="27"/>
      <c r="AP18" s="36">
        <f>SUMPRODUCT(AP$5:AP$17,$K$5:$K$17)</f>
        <v>5315520570</v>
      </c>
      <c r="AQ18" s="36">
        <f t="shared" ref="AQ18:BQ18" si="0">SUMPRODUCT(AQ$5:AQ$17,$K$5:$K$17)</f>
        <v>57000000</v>
      </c>
      <c r="AR18" s="36">
        <f t="shared" si="0"/>
        <v>0</v>
      </c>
      <c r="AS18" s="36">
        <f t="shared" si="0"/>
        <v>0</v>
      </c>
      <c r="AT18" s="36">
        <f t="shared" si="0"/>
        <v>0</v>
      </c>
      <c r="AU18" s="36">
        <f t="shared" si="0"/>
        <v>0</v>
      </c>
      <c r="AV18" s="36">
        <f t="shared" si="0"/>
        <v>0</v>
      </c>
      <c r="AW18" s="36">
        <f t="shared" si="0"/>
        <v>0</v>
      </c>
      <c r="AX18" s="36">
        <f t="shared" si="0"/>
        <v>0</v>
      </c>
      <c r="AY18" s="36">
        <f t="shared" si="0"/>
        <v>0</v>
      </c>
      <c r="AZ18" s="36">
        <f t="shared" si="0"/>
        <v>0</v>
      </c>
      <c r="BA18" s="36">
        <f t="shared" si="0"/>
        <v>0</v>
      </c>
      <c r="BB18" s="36">
        <f t="shared" si="0"/>
        <v>0</v>
      </c>
      <c r="BC18" s="36">
        <f t="shared" si="0"/>
        <v>0</v>
      </c>
      <c r="BD18" s="36">
        <f t="shared" si="0"/>
        <v>0</v>
      </c>
      <c r="BE18" s="36">
        <f t="shared" si="0"/>
        <v>0</v>
      </c>
      <c r="BF18" s="36">
        <f t="shared" si="0"/>
        <v>0</v>
      </c>
      <c r="BG18" s="36">
        <f t="shared" si="0"/>
        <v>0</v>
      </c>
      <c r="BH18" s="36">
        <f t="shared" si="0"/>
        <v>0</v>
      </c>
      <c r="BI18" s="36">
        <f t="shared" si="0"/>
        <v>0</v>
      </c>
      <c r="BJ18" s="36">
        <f t="shared" si="0"/>
        <v>0</v>
      </c>
      <c r="BK18" s="36">
        <f t="shared" si="0"/>
        <v>0</v>
      </c>
      <c r="BL18" s="36">
        <f t="shared" si="0"/>
        <v>0</v>
      </c>
      <c r="BM18" s="36">
        <f t="shared" si="0"/>
        <v>0</v>
      </c>
      <c r="BN18" s="36">
        <f t="shared" si="0"/>
        <v>0</v>
      </c>
      <c r="BO18" s="36">
        <f t="shared" si="0"/>
        <v>0</v>
      </c>
      <c r="BP18" s="36">
        <f t="shared" si="0"/>
        <v>0</v>
      </c>
      <c r="BQ18" s="36">
        <f t="shared" si="0"/>
        <v>0</v>
      </c>
    </row>
  </sheetData>
  <autoFilter ref="A4:BQ17"/>
  <mergeCells count="5">
    <mergeCell ref="A1:M1"/>
    <mergeCell ref="A2:M2"/>
    <mergeCell ref="AA3:AD3"/>
    <mergeCell ref="AE3:AH3"/>
    <mergeCell ref="AI3:AN3"/>
  </mergeCells>
  <pageMargins left="0.23622047244094491" right="0.17" top="0.31496062992125984" bottom="0.47" header="0.17" footer="0.17"/>
  <pageSetup paperSize="9" scale="78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6"/>
  <sheetViews>
    <sheetView topLeftCell="T1" zoomScaleNormal="100" workbookViewId="0">
      <pane ySplit="4" topLeftCell="A5" activePane="bottomLeft" state="frozen"/>
      <selection pane="bottomLeft" activeCell="AA1" sqref="AA1:AC1048576"/>
    </sheetView>
  </sheetViews>
  <sheetFormatPr defaultColWidth="9.140625" defaultRowHeight="12.75" x14ac:dyDescent="0.2"/>
  <cols>
    <col min="1" max="1" width="6.28515625" style="3" customWidth="1"/>
    <col min="2" max="2" width="9.85546875" style="29" customWidth="1"/>
    <col min="3" max="3" width="22" style="3" customWidth="1"/>
    <col min="4" max="4" width="24" style="3" customWidth="1"/>
    <col min="5" max="5" width="16.140625" style="3" customWidth="1"/>
    <col min="6" max="6" width="23.28515625" style="3" customWidth="1"/>
    <col min="7" max="9" width="14.28515625" style="3" customWidth="1"/>
    <col min="10" max="10" width="19.140625" style="3" customWidth="1"/>
    <col min="11" max="11" width="16.140625" style="3" customWidth="1"/>
    <col min="12" max="12" width="17.7109375" style="3" customWidth="1"/>
    <col min="13" max="13" width="9.5703125" style="9" customWidth="1"/>
    <col min="14" max="14" width="35.5703125" style="9" customWidth="1"/>
    <col min="15" max="15" width="24.5703125" style="3" customWidth="1"/>
    <col min="16" max="16" width="24" style="3" customWidth="1"/>
    <col min="17" max="17" width="22.140625" style="3" customWidth="1"/>
    <col min="18" max="18" width="19.42578125" style="3" customWidth="1"/>
    <col min="19" max="19" width="20" style="3" customWidth="1"/>
    <col min="20" max="20" width="17.42578125" style="3" customWidth="1"/>
    <col min="21" max="21" width="18.42578125" style="3" customWidth="1"/>
    <col min="22" max="22" width="19.140625" style="3" customWidth="1"/>
    <col min="23" max="23" width="21.28515625" style="3" customWidth="1"/>
    <col min="24" max="24" width="14.42578125" style="3" customWidth="1"/>
    <col min="25" max="25" width="14.28515625" style="3" customWidth="1"/>
    <col min="26" max="26" width="34.5703125" style="3" customWidth="1"/>
    <col min="27" max="34" width="20.7109375" style="3" customWidth="1"/>
    <col min="35" max="41" width="19.140625" style="3" customWidth="1"/>
    <col min="42" max="69" width="15.7109375" style="3" customWidth="1"/>
    <col min="70" max="16384" width="9.140625" style="3"/>
  </cols>
  <sheetData>
    <row r="1" spans="1:69" x14ac:dyDescent="0.2">
      <c r="A1" s="37" t="s">
        <v>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2"/>
    </row>
    <row r="2" spans="1:69" x14ac:dyDescent="0.2">
      <c r="A2" s="37" t="s">
        <v>44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2"/>
    </row>
    <row r="3" spans="1:69" x14ac:dyDescent="0.2">
      <c r="A3" s="4"/>
      <c r="B3" s="5"/>
      <c r="C3" s="6"/>
      <c r="D3" s="6"/>
      <c r="E3" s="6"/>
      <c r="F3" s="6"/>
      <c r="G3" s="6"/>
      <c r="H3" s="6"/>
      <c r="I3" s="6"/>
      <c r="J3" s="6"/>
      <c r="K3" s="7"/>
      <c r="L3" s="8"/>
      <c r="AA3" s="40" t="s">
        <v>36</v>
      </c>
      <c r="AB3" s="40"/>
      <c r="AC3" s="40"/>
      <c r="AD3" s="40"/>
      <c r="AE3" s="42" t="s">
        <v>37</v>
      </c>
      <c r="AF3" s="42"/>
      <c r="AG3" s="42"/>
      <c r="AH3" s="42"/>
      <c r="AI3" s="41" t="s">
        <v>38</v>
      </c>
      <c r="AJ3" s="41"/>
      <c r="AK3" s="41"/>
      <c r="AL3" s="41"/>
      <c r="AM3" s="41"/>
      <c r="AN3" s="41"/>
      <c r="AO3" s="10"/>
    </row>
    <row r="4" spans="1:69" ht="38.25" x14ac:dyDescent="0.2">
      <c r="A4" s="11" t="s">
        <v>11</v>
      </c>
      <c r="B4" s="12" t="s">
        <v>10</v>
      </c>
      <c r="C4" s="13" t="s">
        <v>42</v>
      </c>
      <c r="D4" s="13" t="s">
        <v>2</v>
      </c>
      <c r="E4" s="13" t="s">
        <v>3</v>
      </c>
      <c r="F4" s="13" t="s">
        <v>48</v>
      </c>
      <c r="G4" s="13" t="s">
        <v>4</v>
      </c>
      <c r="H4" s="35" t="s">
        <v>1188</v>
      </c>
      <c r="I4" s="35" t="s">
        <v>1189</v>
      </c>
      <c r="J4" s="14" t="s">
        <v>882</v>
      </c>
      <c r="K4" s="14" t="s">
        <v>52</v>
      </c>
      <c r="L4" s="14" t="s">
        <v>5</v>
      </c>
      <c r="M4" s="14" t="s">
        <v>6</v>
      </c>
      <c r="N4" s="30" t="s">
        <v>41</v>
      </c>
      <c r="O4" s="30" t="s">
        <v>43</v>
      </c>
      <c r="P4" s="30" t="s">
        <v>42</v>
      </c>
      <c r="Q4" s="15" t="s">
        <v>49</v>
      </c>
      <c r="R4" s="15" t="s">
        <v>2</v>
      </c>
      <c r="S4" s="15" t="s">
        <v>50</v>
      </c>
      <c r="T4" s="30" t="s">
        <v>3</v>
      </c>
      <c r="U4" s="30" t="s">
        <v>12</v>
      </c>
      <c r="V4" s="30" t="s">
        <v>13</v>
      </c>
      <c r="W4" s="30" t="s">
        <v>14</v>
      </c>
      <c r="X4" s="30" t="s">
        <v>15</v>
      </c>
      <c r="Y4" s="30" t="s">
        <v>17</v>
      </c>
      <c r="Z4" s="31" t="s">
        <v>16</v>
      </c>
      <c r="AA4" s="16" t="s">
        <v>24</v>
      </c>
      <c r="AB4" s="17" t="s">
        <v>25</v>
      </c>
      <c r="AC4" s="17" t="s">
        <v>26</v>
      </c>
      <c r="AD4" s="17" t="s">
        <v>27</v>
      </c>
      <c r="AE4" s="18" t="s">
        <v>24</v>
      </c>
      <c r="AF4" s="19" t="s">
        <v>25</v>
      </c>
      <c r="AG4" s="19" t="s">
        <v>26</v>
      </c>
      <c r="AH4" s="19" t="s">
        <v>27</v>
      </c>
      <c r="AI4" s="20" t="s">
        <v>28</v>
      </c>
      <c r="AJ4" s="20" t="s">
        <v>29</v>
      </c>
      <c r="AK4" s="20" t="s">
        <v>30</v>
      </c>
      <c r="AL4" s="21" t="s">
        <v>31</v>
      </c>
      <c r="AM4" s="21" t="s">
        <v>32</v>
      </c>
      <c r="AN4" s="21" t="s">
        <v>33</v>
      </c>
      <c r="AO4" s="21" t="s">
        <v>670</v>
      </c>
      <c r="AP4" s="22" t="s">
        <v>642</v>
      </c>
      <c r="AQ4" s="22" t="s">
        <v>643</v>
      </c>
      <c r="AR4" s="22" t="s">
        <v>644</v>
      </c>
      <c r="AS4" s="22" t="s">
        <v>645</v>
      </c>
      <c r="AT4" s="22" t="s">
        <v>646</v>
      </c>
      <c r="AU4" s="22" t="s">
        <v>647</v>
      </c>
      <c r="AV4" s="22" t="s">
        <v>648</v>
      </c>
      <c r="AW4" s="22" t="s">
        <v>649</v>
      </c>
      <c r="AX4" s="22" t="s">
        <v>650</v>
      </c>
      <c r="AY4" s="22" t="s">
        <v>651</v>
      </c>
      <c r="AZ4" s="22" t="s">
        <v>652</v>
      </c>
      <c r="BA4" s="22" t="s">
        <v>653</v>
      </c>
      <c r="BB4" s="22" t="s">
        <v>654</v>
      </c>
      <c r="BC4" s="22" t="s">
        <v>655</v>
      </c>
      <c r="BD4" s="22" t="s">
        <v>656</v>
      </c>
      <c r="BE4" s="22" t="s">
        <v>657</v>
      </c>
      <c r="BF4" s="22" t="s">
        <v>658</v>
      </c>
      <c r="BG4" s="22" t="s">
        <v>659</v>
      </c>
      <c r="BH4" s="22" t="s">
        <v>660</v>
      </c>
      <c r="BI4" s="22" t="s">
        <v>661</v>
      </c>
      <c r="BJ4" s="22" t="s">
        <v>662</v>
      </c>
      <c r="BK4" s="22" t="s">
        <v>663</v>
      </c>
      <c r="BL4" s="22" t="s">
        <v>664</v>
      </c>
      <c r="BM4" s="22" t="s">
        <v>665</v>
      </c>
      <c r="BN4" s="22" t="s">
        <v>666</v>
      </c>
      <c r="BO4" s="22" t="s">
        <v>667</v>
      </c>
      <c r="BP4" s="1" t="s">
        <v>668</v>
      </c>
      <c r="BQ4" s="1" t="s">
        <v>669</v>
      </c>
    </row>
    <row r="5" spans="1:69" s="32" customFormat="1" ht="89.25" x14ac:dyDescent="0.2">
      <c r="A5" s="23">
        <v>1</v>
      </c>
      <c r="B5" s="24">
        <v>3</v>
      </c>
      <c r="C5" s="27" t="s">
        <v>1177</v>
      </c>
      <c r="D5" s="24" t="s">
        <v>875</v>
      </c>
      <c r="E5" s="24" t="s">
        <v>7</v>
      </c>
      <c r="F5" s="24" t="s">
        <v>62</v>
      </c>
      <c r="G5" s="24" t="s">
        <v>8</v>
      </c>
      <c r="H5" s="24"/>
      <c r="I5" s="24"/>
      <c r="J5" s="24">
        <v>30000</v>
      </c>
      <c r="K5" s="24">
        <v>6900</v>
      </c>
      <c r="L5" s="24">
        <v>207000000</v>
      </c>
      <c r="M5" s="26"/>
      <c r="N5" s="26"/>
      <c r="O5" s="27">
        <v>187</v>
      </c>
      <c r="P5" s="27" t="s">
        <v>874</v>
      </c>
      <c r="Q5" s="27" t="s">
        <v>876</v>
      </c>
      <c r="R5" s="27" t="s">
        <v>875</v>
      </c>
      <c r="S5" s="27" t="s">
        <v>62</v>
      </c>
      <c r="T5" s="27" t="s">
        <v>7</v>
      </c>
      <c r="U5" s="27" t="s">
        <v>877</v>
      </c>
      <c r="V5" s="27" t="s">
        <v>878</v>
      </c>
      <c r="W5" s="27" t="s">
        <v>879</v>
      </c>
      <c r="X5" s="27"/>
      <c r="Y5" s="27"/>
      <c r="Z5" s="27" t="s">
        <v>880</v>
      </c>
      <c r="AA5" s="24"/>
      <c r="AB5" s="27"/>
      <c r="AC5" s="27"/>
      <c r="AD5" s="27"/>
      <c r="AE5" s="24"/>
      <c r="AF5" s="27"/>
      <c r="AG5" s="27"/>
      <c r="AH5" s="28"/>
      <c r="AI5" s="24">
        <v>6900</v>
      </c>
      <c r="AJ5" s="24"/>
      <c r="AK5" s="24"/>
      <c r="AL5" s="27" t="s">
        <v>880</v>
      </c>
      <c r="AM5" s="27"/>
      <c r="AN5" s="27"/>
      <c r="AO5" s="27" t="s">
        <v>881</v>
      </c>
      <c r="AP5" s="24"/>
      <c r="AQ5" s="24"/>
      <c r="AR5" s="24"/>
      <c r="AS5" s="24"/>
      <c r="AT5" s="24"/>
      <c r="AU5" s="24"/>
      <c r="AV5" s="24"/>
      <c r="AW5" s="24"/>
      <c r="AX5" s="24">
        <v>30000</v>
      </c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</row>
    <row r="6" spans="1:69" x14ac:dyDescent="0.2">
      <c r="A6" s="23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5"/>
      <c r="N6" s="25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4"/>
      <c r="AB6" s="27"/>
      <c r="AC6" s="27"/>
      <c r="AD6" s="27"/>
      <c r="AE6" s="24"/>
      <c r="AF6" s="27"/>
      <c r="AG6" s="27"/>
      <c r="AH6" s="27"/>
      <c r="AI6" s="24"/>
      <c r="AJ6" s="24"/>
      <c r="AK6" s="24"/>
      <c r="AL6" s="27"/>
      <c r="AM6" s="27"/>
      <c r="AN6" s="27"/>
      <c r="AO6" s="27"/>
      <c r="AP6" s="36">
        <f>AP5*$K5</f>
        <v>0</v>
      </c>
      <c r="AQ6" s="36">
        <f t="shared" ref="AQ6:BQ6" si="0">AQ5*$K5</f>
        <v>0</v>
      </c>
      <c r="AR6" s="36">
        <f t="shared" si="0"/>
        <v>0</v>
      </c>
      <c r="AS6" s="36">
        <f t="shared" si="0"/>
        <v>0</v>
      </c>
      <c r="AT6" s="36">
        <f t="shared" si="0"/>
        <v>0</v>
      </c>
      <c r="AU6" s="36">
        <f t="shared" si="0"/>
        <v>0</v>
      </c>
      <c r="AV6" s="36">
        <f t="shared" si="0"/>
        <v>0</v>
      </c>
      <c r="AW6" s="36">
        <f t="shared" si="0"/>
        <v>0</v>
      </c>
      <c r="AX6" s="36">
        <f t="shared" si="0"/>
        <v>207000000</v>
      </c>
      <c r="AY6" s="36">
        <f t="shared" si="0"/>
        <v>0</v>
      </c>
      <c r="AZ6" s="36">
        <f t="shared" si="0"/>
        <v>0</v>
      </c>
      <c r="BA6" s="36">
        <f t="shared" si="0"/>
        <v>0</v>
      </c>
      <c r="BB6" s="36">
        <f t="shared" si="0"/>
        <v>0</v>
      </c>
      <c r="BC6" s="36">
        <f t="shared" si="0"/>
        <v>0</v>
      </c>
      <c r="BD6" s="36">
        <f t="shared" si="0"/>
        <v>0</v>
      </c>
      <c r="BE6" s="36">
        <f t="shared" si="0"/>
        <v>0</v>
      </c>
      <c r="BF6" s="36">
        <f t="shared" si="0"/>
        <v>0</v>
      </c>
      <c r="BG6" s="36">
        <f t="shared" si="0"/>
        <v>0</v>
      </c>
      <c r="BH6" s="36">
        <f t="shared" si="0"/>
        <v>0</v>
      </c>
      <c r="BI6" s="36">
        <f t="shared" si="0"/>
        <v>0</v>
      </c>
      <c r="BJ6" s="36">
        <f t="shared" si="0"/>
        <v>0</v>
      </c>
      <c r="BK6" s="36">
        <f t="shared" si="0"/>
        <v>0</v>
      </c>
      <c r="BL6" s="36">
        <f t="shared" si="0"/>
        <v>0</v>
      </c>
      <c r="BM6" s="36">
        <f t="shared" si="0"/>
        <v>0</v>
      </c>
      <c r="BN6" s="36">
        <f t="shared" si="0"/>
        <v>0</v>
      </c>
      <c r="BO6" s="36">
        <f t="shared" si="0"/>
        <v>0</v>
      </c>
      <c r="BP6" s="36">
        <f t="shared" si="0"/>
        <v>0</v>
      </c>
      <c r="BQ6" s="36">
        <f t="shared" si="0"/>
        <v>0</v>
      </c>
    </row>
  </sheetData>
  <autoFilter ref="A4:BQ4"/>
  <mergeCells count="5">
    <mergeCell ref="A1:M1"/>
    <mergeCell ref="A2:M2"/>
    <mergeCell ref="AA3:AD3"/>
    <mergeCell ref="AE3:AH3"/>
    <mergeCell ref="AI3:AN3"/>
  </mergeCells>
  <pageMargins left="0.23622047244094491" right="0.17" top="0.31496062992125984" bottom="0.47" header="0.17" footer="0.17"/>
  <pageSetup paperSize="9" scale="78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2"/>
  <sheetViews>
    <sheetView tabSelected="1" zoomScale="85" zoomScaleNormal="85" workbookViewId="0">
      <pane ySplit="4" topLeftCell="A5" activePane="bottomLeft" state="frozen"/>
      <selection activeCell="J15" sqref="J15"/>
      <selection pane="bottomLeft" activeCell="H9" sqref="H9"/>
    </sheetView>
  </sheetViews>
  <sheetFormatPr defaultColWidth="9.140625" defaultRowHeight="12.75" x14ac:dyDescent="0.2"/>
  <cols>
    <col min="1" max="1" width="6.28515625" style="3" customWidth="1"/>
    <col min="2" max="2" width="22" style="3" customWidth="1"/>
    <col min="3" max="3" width="9" style="3" customWidth="1"/>
    <col min="4" max="4" width="22" style="3" customWidth="1"/>
    <col min="5" max="5" width="24" style="3" customWidth="1"/>
    <col min="6" max="6" width="16.140625" style="3" customWidth="1"/>
    <col min="7" max="7" width="15.42578125" style="3" customWidth="1"/>
    <col min="8" max="10" width="14.28515625" style="3" customWidth="1"/>
    <col min="11" max="11" width="16" style="3" customWidth="1"/>
    <col min="12" max="12" width="19.140625" style="3" customWidth="1"/>
    <col min="13" max="13" width="17.7109375" style="3" customWidth="1"/>
    <col min="14" max="14" width="9.5703125" style="9" customWidth="1"/>
    <col min="15" max="15" width="35.5703125" style="9" customWidth="1"/>
    <col min="16" max="16" width="24.5703125" style="3" customWidth="1"/>
    <col min="17" max="17" width="24" style="3" customWidth="1"/>
    <col min="18" max="18" width="22.140625" style="3" customWidth="1"/>
    <col min="19" max="19" width="17" style="3" customWidth="1"/>
    <col min="20" max="20" width="20.85546875" style="3" customWidth="1"/>
    <col min="21" max="21" width="17.42578125" style="3" customWidth="1"/>
    <col min="22" max="22" width="18.42578125" style="3" customWidth="1"/>
    <col min="23" max="23" width="19.140625" style="3" customWidth="1"/>
    <col min="24" max="24" width="21.28515625" style="3" customWidth="1"/>
    <col min="25" max="25" width="14.42578125" style="3" customWidth="1"/>
    <col min="26" max="26" width="14.28515625" style="3" customWidth="1"/>
    <col min="27" max="27" width="24.28515625" style="3" customWidth="1"/>
    <col min="28" max="35" width="20.7109375" style="3" customWidth="1"/>
    <col min="36" max="42" width="19.140625" style="3" customWidth="1"/>
    <col min="43" max="70" width="15.7109375" style="3" customWidth="1"/>
    <col min="71" max="16384" width="9.140625" style="3"/>
  </cols>
  <sheetData>
    <row r="1" spans="1:70" x14ac:dyDescent="0.2">
      <c r="A1" s="37" t="s">
        <v>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2"/>
    </row>
    <row r="2" spans="1:70" x14ac:dyDescent="0.2">
      <c r="A2" s="37" t="s">
        <v>733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2"/>
    </row>
    <row r="3" spans="1:70" x14ac:dyDescent="0.2">
      <c r="A3" s="4"/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8"/>
      <c r="AB3" s="38" t="s">
        <v>36</v>
      </c>
      <c r="AC3" s="38"/>
      <c r="AD3" s="38"/>
      <c r="AE3" s="38"/>
      <c r="AF3" s="38" t="s">
        <v>37</v>
      </c>
      <c r="AG3" s="38"/>
      <c r="AH3" s="38"/>
      <c r="AI3" s="38"/>
      <c r="AJ3" s="39" t="s">
        <v>38</v>
      </c>
      <c r="AK3" s="39"/>
      <c r="AL3" s="39"/>
      <c r="AM3" s="39"/>
      <c r="AN3" s="39"/>
      <c r="AO3" s="39"/>
      <c r="AP3" s="10"/>
    </row>
    <row r="4" spans="1:70" ht="38.25" x14ac:dyDescent="0.2">
      <c r="A4" s="11" t="s">
        <v>11</v>
      </c>
      <c r="B4" s="13" t="s">
        <v>1186</v>
      </c>
      <c r="C4" s="12" t="s">
        <v>10</v>
      </c>
      <c r="D4" s="13" t="s">
        <v>1178</v>
      </c>
      <c r="E4" s="13" t="s">
        <v>2</v>
      </c>
      <c r="F4" s="34" t="s">
        <v>3</v>
      </c>
      <c r="G4" s="34" t="s">
        <v>1187</v>
      </c>
      <c r="H4" s="13" t="s">
        <v>4</v>
      </c>
      <c r="I4" s="35" t="s">
        <v>1188</v>
      </c>
      <c r="J4" s="35" t="s">
        <v>1189</v>
      </c>
      <c r="K4" s="14" t="s">
        <v>641</v>
      </c>
      <c r="L4" s="14" t="s">
        <v>52</v>
      </c>
      <c r="M4" s="14" t="s">
        <v>5</v>
      </c>
      <c r="N4" s="14" t="s">
        <v>6</v>
      </c>
      <c r="O4" s="15" t="s">
        <v>41</v>
      </c>
      <c r="P4" s="15" t="s">
        <v>35</v>
      </c>
      <c r="Q4" s="15" t="s">
        <v>1</v>
      </c>
      <c r="R4" s="15" t="s">
        <v>49</v>
      </c>
      <c r="S4" s="15" t="s">
        <v>2</v>
      </c>
      <c r="T4" s="15" t="s">
        <v>50</v>
      </c>
      <c r="U4" s="15" t="s">
        <v>3</v>
      </c>
      <c r="V4" s="15" t="s">
        <v>12</v>
      </c>
      <c r="W4" s="15" t="s">
        <v>13</v>
      </c>
      <c r="X4" s="15" t="s">
        <v>14</v>
      </c>
      <c r="Y4" s="15" t="s">
        <v>15</v>
      </c>
      <c r="Z4" s="15" t="s">
        <v>17</v>
      </c>
      <c r="AA4" s="15" t="s">
        <v>16</v>
      </c>
      <c r="AB4" s="16" t="s">
        <v>24</v>
      </c>
      <c r="AC4" s="17" t="s">
        <v>25</v>
      </c>
      <c r="AD4" s="17" t="s">
        <v>26</v>
      </c>
      <c r="AE4" s="17" t="s">
        <v>27</v>
      </c>
      <c r="AF4" s="18" t="s">
        <v>24</v>
      </c>
      <c r="AG4" s="19" t="s">
        <v>25</v>
      </c>
      <c r="AH4" s="19" t="s">
        <v>26</v>
      </c>
      <c r="AI4" s="19" t="s">
        <v>27</v>
      </c>
      <c r="AJ4" s="20" t="s">
        <v>28</v>
      </c>
      <c r="AK4" s="20" t="s">
        <v>29</v>
      </c>
      <c r="AL4" s="20" t="s">
        <v>30</v>
      </c>
      <c r="AM4" s="21" t="s">
        <v>31</v>
      </c>
      <c r="AN4" s="21" t="s">
        <v>32</v>
      </c>
      <c r="AO4" s="21" t="s">
        <v>33</v>
      </c>
      <c r="AP4" s="21" t="s">
        <v>670</v>
      </c>
      <c r="AQ4" s="22" t="s">
        <v>642</v>
      </c>
      <c r="AR4" s="22" t="s">
        <v>643</v>
      </c>
      <c r="AS4" s="22" t="s">
        <v>644</v>
      </c>
      <c r="AT4" s="22" t="s">
        <v>645</v>
      </c>
      <c r="AU4" s="22" t="s">
        <v>646</v>
      </c>
      <c r="AV4" s="22" t="s">
        <v>647</v>
      </c>
      <c r="AW4" s="22" t="s">
        <v>648</v>
      </c>
      <c r="AX4" s="22" t="s">
        <v>649</v>
      </c>
      <c r="AY4" s="22" t="s">
        <v>650</v>
      </c>
      <c r="AZ4" s="22" t="s">
        <v>651</v>
      </c>
      <c r="BA4" s="22" t="s">
        <v>652</v>
      </c>
      <c r="BB4" s="22" t="s">
        <v>653</v>
      </c>
      <c r="BC4" s="22" t="s">
        <v>654</v>
      </c>
      <c r="BD4" s="22" t="s">
        <v>655</v>
      </c>
      <c r="BE4" s="22" t="s">
        <v>656</v>
      </c>
      <c r="BF4" s="22" t="s">
        <v>657</v>
      </c>
      <c r="BG4" s="22" t="s">
        <v>658</v>
      </c>
      <c r="BH4" s="22" t="s">
        <v>659</v>
      </c>
      <c r="BI4" s="22" t="s">
        <v>660</v>
      </c>
      <c r="BJ4" s="22" t="s">
        <v>661</v>
      </c>
      <c r="BK4" s="22" t="s">
        <v>662</v>
      </c>
      <c r="BL4" s="22" t="s">
        <v>663</v>
      </c>
      <c r="BM4" s="22" t="s">
        <v>664</v>
      </c>
      <c r="BN4" s="22" t="s">
        <v>665</v>
      </c>
      <c r="BO4" s="22" t="s">
        <v>666</v>
      </c>
      <c r="BP4" s="22" t="s">
        <v>667</v>
      </c>
      <c r="BQ4" s="1" t="s">
        <v>668</v>
      </c>
      <c r="BR4" s="1" t="s">
        <v>669</v>
      </c>
    </row>
    <row r="5" spans="1:70" ht="102" x14ac:dyDescent="0.2">
      <c r="A5" s="23">
        <v>1</v>
      </c>
      <c r="B5" s="24" t="s">
        <v>724</v>
      </c>
      <c r="C5" s="24">
        <v>1</v>
      </c>
      <c r="D5" s="24" t="s">
        <v>1179</v>
      </c>
      <c r="E5" s="24" t="s">
        <v>725</v>
      </c>
      <c r="F5" s="24" t="s">
        <v>726</v>
      </c>
      <c r="G5" s="24" t="s">
        <v>123</v>
      </c>
      <c r="H5" s="24" t="s">
        <v>58</v>
      </c>
      <c r="I5" s="24"/>
      <c r="J5" s="24"/>
      <c r="K5" s="24">
        <v>9300</v>
      </c>
      <c r="L5" s="24">
        <v>2572500</v>
      </c>
      <c r="M5" s="24">
        <v>23924250000</v>
      </c>
      <c r="N5" s="25"/>
      <c r="O5" s="26"/>
      <c r="P5" s="27"/>
      <c r="Q5" s="27" t="s">
        <v>724</v>
      </c>
      <c r="R5" s="27" t="s">
        <v>734</v>
      </c>
      <c r="S5" s="27" t="s">
        <v>725</v>
      </c>
      <c r="T5" s="27" t="s">
        <v>727</v>
      </c>
      <c r="U5" s="27" t="s">
        <v>726</v>
      </c>
      <c r="V5" s="27" t="s">
        <v>735</v>
      </c>
      <c r="W5" s="27" t="s">
        <v>736</v>
      </c>
      <c r="X5" s="27" t="s">
        <v>737</v>
      </c>
      <c r="Y5" s="27" t="s">
        <v>738</v>
      </c>
      <c r="Z5" s="27" t="s">
        <v>58</v>
      </c>
      <c r="AA5" s="27" t="s">
        <v>739</v>
      </c>
      <c r="AB5" s="24">
        <v>2844840</v>
      </c>
      <c r="AC5" s="27"/>
      <c r="AD5" s="27"/>
      <c r="AE5" s="27"/>
      <c r="AF5" s="24"/>
      <c r="AG5" s="27"/>
      <c r="AH5" s="27"/>
      <c r="AI5" s="28"/>
      <c r="AJ5" s="24">
        <v>2572500</v>
      </c>
      <c r="AK5" s="24"/>
      <c r="AL5" s="24"/>
      <c r="AM5" s="27" t="s">
        <v>739</v>
      </c>
      <c r="AN5" s="27"/>
      <c r="AO5" s="27"/>
      <c r="AP5" s="27" t="s">
        <v>671</v>
      </c>
      <c r="AQ5" s="24">
        <v>500</v>
      </c>
      <c r="AR5" s="24"/>
      <c r="AS5" s="24"/>
      <c r="AT5" s="24">
        <v>500</v>
      </c>
      <c r="AU5" s="24"/>
      <c r="AV5" s="24"/>
      <c r="AW5" s="24"/>
      <c r="AX5" s="24"/>
      <c r="AY5" s="24"/>
      <c r="AZ5" s="24"/>
      <c r="BA5" s="24"/>
      <c r="BB5" s="24">
        <v>100</v>
      </c>
      <c r="BC5" s="24"/>
      <c r="BD5" s="24"/>
      <c r="BE5" s="24"/>
      <c r="BF5" s="24"/>
      <c r="BG5" s="24"/>
      <c r="BH5" s="24">
        <v>5000</v>
      </c>
      <c r="BI5" s="24"/>
      <c r="BJ5" s="24">
        <v>1700</v>
      </c>
      <c r="BK5" s="24">
        <v>1500</v>
      </c>
      <c r="BL5" s="24"/>
      <c r="BM5" s="24"/>
      <c r="BN5" s="24"/>
      <c r="BO5" s="24"/>
      <c r="BP5" s="24"/>
      <c r="BQ5" s="24"/>
      <c r="BR5" s="24"/>
    </row>
    <row r="6" spans="1:70" ht="153" x14ac:dyDescent="0.2">
      <c r="A6" s="23">
        <v>2</v>
      </c>
      <c r="B6" s="24" t="s">
        <v>728</v>
      </c>
      <c r="C6" s="24">
        <v>1</v>
      </c>
      <c r="D6" s="24" t="s">
        <v>1180</v>
      </c>
      <c r="E6" s="24" t="s">
        <v>729</v>
      </c>
      <c r="F6" s="24" t="s">
        <v>726</v>
      </c>
      <c r="G6" s="24" t="s">
        <v>123</v>
      </c>
      <c r="H6" s="24" t="s">
        <v>730</v>
      </c>
      <c r="I6" s="24"/>
      <c r="J6" s="24"/>
      <c r="K6" s="24">
        <v>500</v>
      </c>
      <c r="L6" s="24">
        <v>378672</v>
      </c>
      <c r="M6" s="24">
        <v>189336000</v>
      </c>
      <c r="N6" s="25"/>
      <c r="O6" s="26"/>
      <c r="P6" s="27">
        <v>1173</v>
      </c>
      <c r="Q6" s="27" t="s">
        <v>728</v>
      </c>
      <c r="R6" s="27" t="s">
        <v>740</v>
      </c>
      <c r="S6" s="27" t="s">
        <v>729</v>
      </c>
      <c r="T6" s="27" t="s">
        <v>727</v>
      </c>
      <c r="U6" s="27" t="s">
        <v>726</v>
      </c>
      <c r="V6" s="27" t="s">
        <v>741</v>
      </c>
      <c r="W6" s="27" t="s">
        <v>742</v>
      </c>
      <c r="X6" s="27" t="s">
        <v>743</v>
      </c>
      <c r="Y6" s="27" t="s">
        <v>455</v>
      </c>
      <c r="Z6" s="27" t="s">
        <v>730</v>
      </c>
      <c r="AA6" s="27" t="s">
        <v>744</v>
      </c>
      <c r="AB6" s="24">
        <v>378672</v>
      </c>
      <c r="AC6" s="27" t="s">
        <v>745</v>
      </c>
      <c r="AD6" s="27" t="s">
        <v>746</v>
      </c>
      <c r="AE6" s="27">
        <v>44642</v>
      </c>
      <c r="AF6" s="24">
        <v>378672</v>
      </c>
      <c r="AG6" s="27" t="s">
        <v>745</v>
      </c>
      <c r="AH6" s="27" t="s">
        <v>746</v>
      </c>
      <c r="AI6" s="28">
        <v>44642</v>
      </c>
      <c r="AJ6" s="24">
        <v>378672</v>
      </c>
      <c r="AK6" s="24"/>
      <c r="AL6" s="24"/>
      <c r="AM6" s="27" t="s">
        <v>744</v>
      </c>
      <c r="AN6" s="27"/>
      <c r="AO6" s="27"/>
      <c r="AP6" s="27" t="s">
        <v>671</v>
      </c>
      <c r="AQ6" s="24">
        <v>500</v>
      </c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</row>
    <row r="7" spans="1:70" ht="38.25" x14ac:dyDescent="0.2">
      <c r="A7" s="23">
        <v>3</v>
      </c>
      <c r="B7" s="24" t="s">
        <v>731</v>
      </c>
      <c r="C7" s="24">
        <v>1</v>
      </c>
      <c r="D7" s="24" t="s">
        <v>1181</v>
      </c>
      <c r="E7" s="24" t="s">
        <v>732</v>
      </c>
      <c r="F7" s="24" t="s">
        <v>726</v>
      </c>
      <c r="G7" s="24" t="s">
        <v>123</v>
      </c>
      <c r="H7" s="24" t="s">
        <v>730</v>
      </c>
      <c r="I7" s="24"/>
      <c r="J7" s="24"/>
      <c r="K7" s="24">
        <v>500</v>
      </c>
      <c r="L7" s="24">
        <v>395105</v>
      </c>
      <c r="M7" s="24">
        <v>197552500</v>
      </c>
      <c r="N7" s="25"/>
      <c r="O7" s="26"/>
      <c r="P7" s="27">
        <v>1168</v>
      </c>
      <c r="Q7" s="27" t="s">
        <v>731</v>
      </c>
      <c r="R7" s="27" t="s">
        <v>747</v>
      </c>
      <c r="S7" s="27" t="s">
        <v>732</v>
      </c>
      <c r="T7" s="27" t="s">
        <v>727</v>
      </c>
      <c r="U7" s="27" t="s">
        <v>726</v>
      </c>
      <c r="V7" s="27" t="s">
        <v>748</v>
      </c>
      <c r="W7" s="27" t="s">
        <v>749</v>
      </c>
      <c r="X7" s="27" t="s">
        <v>743</v>
      </c>
      <c r="Y7" s="27" t="s">
        <v>455</v>
      </c>
      <c r="Z7" s="27" t="s">
        <v>730</v>
      </c>
      <c r="AA7" s="27" t="s">
        <v>744</v>
      </c>
      <c r="AB7" s="24">
        <v>395105</v>
      </c>
      <c r="AC7" s="27" t="s">
        <v>745</v>
      </c>
      <c r="AD7" s="27" t="s">
        <v>746</v>
      </c>
      <c r="AE7" s="27">
        <v>44642</v>
      </c>
      <c r="AF7" s="24">
        <v>395105</v>
      </c>
      <c r="AG7" s="27" t="s">
        <v>745</v>
      </c>
      <c r="AH7" s="27" t="s">
        <v>746</v>
      </c>
      <c r="AI7" s="28">
        <v>44642</v>
      </c>
      <c r="AJ7" s="24">
        <v>395105</v>
      </c>
      <c r="AK7" s="24"/>
      <c r="AL7" s="24"/>
      <c r="AM7" s="27" t="s">
        <v>744</v>
      </c>
      <c r="AN7" s="27"/>
      <c r="AO7" s="27"/>
      <c r="AP7" s="27" t="s">
        <v>671</v>
      </c>
      <c r="AQ7" s="24">
        <v>500</v>
      </c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</row>
    <row r="8" spans="1:70" ht="63.75" x14ac:dyDescent="0.2">
      <c r="A8" s="23">
        <v>4</v>
      </c>
      <c r="B8" s="24" t="s">
        <v>846</v>
      </c>
      <c r="C8" s="24">
        <v>1</v>
      </c>
      <c r="D8" s="24" t="s">
        <v>1182</v>
      </c>
      <c r="E8" s="24" t="s">
        <v>862</v>
      </c>
      <c r="F8" s="24" t="s">
        <v>122</v>
      </c>
      <c r="G8" s="24" t="s">
        <v>123</v>
      </c>
      <c r="H8" s="24" t="s">
        <v>848</v>
      </c>
      <c r="I8" s="24"/>
      <c r="J8" s="24"/>
      <c r="K8" s="24">
        <v>500</v>
      </c>
      <c r="L8" s="24">
        <v>2000000</v>
      </c>
      <c r="M8" s="24">
        <v>1000000000</v>
      </c>
      <c r="N8" s="25"/>
      <c r="O8" s="26" t="s">
        <v>849</v>
      </c>
      <c r="P8" s="27">
        <v>803</v>
      </c>
      <c r="Q8" s="27" t="s">
        <v>846</v>
      </c>
      <c r="R8" s="27" t="s">
        <v>850</v>
      </c>
      <c r="S8" s="27" t="s">
        <v>847</v>
      </c>
      <c r="T8" s="27" t="s">
        <v>123</v>
      </c>
      <c r="U8" s="27" t="s">
        <v>851</v>
      </c>
      <c r="V8" s="27" t="s">
        <v>852</v>
      </c>
      <c r="W8" s="27" t="s">
        <v>853</v>
      </c>
      <c r="X8" s="27" t="s">
        <v>854</v>
      </c>
      <c r="Y8" s="27" t="s">
        <v>250</v>
      </c>
      <c r="Z8" s="27" t="s">
        <v>848</v>
      </c>
      <c r="AA8" s="27" t="s">
        <v>855</v>
      </c>
      <c r="AB8" s="24">
        <v>2000000</v>
      </c>
      <c r="AC8" s="27" t="s">
        <v>856</v>
      </c>
      <c r="AD8" s="27" t="s">
        <v>857</v>
      </c>
      <c r="AE8" s="27">
        <v>44408</v>
      </c>
      <c r="AF8" s="24">
        <v>2000000</v>
      </c>
      <c r="AG8" s="27" t="s">
        <v>858</v>
      </c>
      <c r="AH8" s="27" t="s">
        <v>859</v>
      </c>
      <c r="AI8" s="28">
        <v>44719</v>
      </c>
      <c r="AJ8" s="24">
        <v>2000000</v>
      </c>
      <c r="AK8" s="24"/>
      <c r="AL8" s="24"/>
      <c r="AM8" s="27" t="s">
        <v>860</v>
      </c>
      <c r="AN8" s="27"/>
      <c r="AO8" s="27"/>
      <c r="AP8" s="27" t="s">
        <v>861</v>
      </c>
      <c r="AQ8" s="24"/>
      <c r="AR8" s="24"/>
      <c r="AS8" s="24"/>
      <c r="AT8" s="24"/>
      <c r="AU8" s="24"/>
      <c r="AV8" s="24"/>
      <c r="AW8" s="24"/>
      <c r="AX8" s="24">
        <v>500</v>
      </c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</row>
    <row r="9" spans="1:70" ht="344.25" x14ac:dyDescent="0.2">
      <c r="A9" s="23">
        <v>5</v>
      </c>
      <c r="B9" s="24" t="s">
        <v>1183</v>
      </c>
      <c r="C9" s="24">
        <v>1</v>
      </c>
      <c r="D9" s="24" t="s">
        <v>883</v>
      </c>
      <c r="E9" s="24" t="s">
        <v>884</v>
      </c>
      <c r="F9" s="24" t="s">
        <v>885</v>
      </c>
      <c r="G9" s="24" t="s">
        <v>123</v>
      </c>
      <c r="H9" s="24" t="s">
        <v>730</v>
      </c>
      <c r="I9" s="24"/>
      <c r="J9" s="24"/>
      <c r="K9" s="24">
        <v>20300</v>
      </c>
      <c r="L9" s="24">
        <v>270000</v>
      </c>
      <c r="M9" s="24">
        <v>5481000000</v>
      </c>
      <c r="N9" s="25"/>
      <c r="O9" s="26"/>
      <c r="P9" s="27"/>
      <c r="Q9" s="27" t="s">
        <v>883</v>
      </c>
      <c r="R9" s="27" t="s">
        <v>886</v>
      </c>
      <c r="S9" s="27" t="s">
        <v>884</v>
      </c>
      <c r="T9" s="27" t="s">
        <v>727</v>
      </c>
      <c r="U9" s="27" t="s">
        <v>887</v>
      </c>
      <c r="V9" s="27" t="s">
        <v>888</v>
      </c>
      <c r="W9" s="27" t="s">
        <v>889</v>
      </c>
      <c r="X9" s="27" t="s">
        <v>743</v>
      </c>
      <c r="Y9" s="27" t="s">
        <v>455</v>
      </c>
      <c r="Z9" s="27" t="s">
        <v>730</v>
      </c>
      <c r="AA9" s="27" t="s">
        <v>529</v>
      </c>
      <c r="AB9" s="24">
        <v>270000</v>
      </c>
      <c r="AC9" s="27" t="s">
        <v>890</v>
      </c>
      <c r="AD9" s="27" t="s">
        <v>891</v>
      </c>
      <c r="AE9" s="27">
        <v>44565</v>
      </c>
      <c r="AF9" s="24">
        <v>270000</v>
      </c>
      <c r="AG9" s="27" t="s">
        <v>952</v>
      </c>
      <c r="AH9" s="27" t="s">
        <v>953</v>
      </c>
      <c r="AI9" s="28" t="s">
        <v>954</v>
      </c>
      <c r="AJ9" s="24">
        <v>270000</v>
      </c>
      <c r="AK9" s="24"/>
      <c r="AL9" s="24"/>
      <c r="AM9" s="27" t="s">
        <v>506</v>
      </c>
      <c r="AN9" s="27"/>
      <c r="AO9" s="27"/>
      <c r="AP9" s="27" t="s">
        <v>892</v>
      </c>
      <c r="AQ9" s="24"/>
      <c r="AR9" s="24"/>
      <c r="AS9" s="24"/>
      <c r="AT9" s="24">
        <v>6000</v>
      </c>
      <c r="AU9" s="24"/>
      <c r="AV9" s="24"/>
      <c r="AW9" s="24"/>
      <c r="AX9" s="24"/>
      <c r="AY9" s="24"/>
      <c r="AZ9" s="24"/>
      <c r="BA9" s="24"/>
      <c r="BB9" s="24">
        <v>800</v>
      </c>
      <c r="BC9" s="24"/>
      <c r="BD9" s="24"/>
      <c r="BE9" s="24"/>
      <c r="BF9" s="24"/>
      <c r="BG9" s="24"/>
      <c r="BH9" s="24">
        <v>12000</v>
      </c>
      <c r="BI9" s="24"/>
      <c r="BJ9" s="24"/>
      <c r="BK9" s="24">
        <v>1500</v>
      </c>
      <c r="BL9" s="24"/>
      <c r="BM9" s="24"/>
      <c r="BN9" s="24"/>
      <c r="BO9" s="24"/>
      <c r="BP9" s="24"/>
      <c r="BQ9" s="24"/>
      <c r="BR9" s="24"/>
    </row>
    <row r="10" spans="1:70" ht="63.75" x14ac:dyDescent="0.2">
      <c r="A10" s="23">
        <v>6</v>
      </c>
      <c r="B10" s="24" t="s">
        <v>940</v>
      </c>
      <c r="C10" s="24">
        <v>5</v>
      </c>
      <c r="D10" s="24" t="s">
        <v>1184</v>
      </c>
      <c r="E10" s="24" t="s">
        <v>941</v>
      </c>
      <c r="F10" s="24" t="s">
        <v>726</v>
      </c>
      <c r="G10" s="24" t="s">
        <v>183</v>
      </c>
      <c r="H10" s="24" t="s">
        <v>58</v>
      </c>
      <c r="I10" s="24"/>
      <c r="J10" s="24"/>
      <c r="K10" s="24">
        <v>21300</v>
      </c>
      <c r="L10" s="24">
        <v>164800</v>
      </c>
      <c r="M10" s="24">
        <v>3510240000</v>
      </c>
      <c r="N10" s="25"/>
      <c r="O10" s="26"/>
      <c r="P10" s="27"/>
      <c r="Q10" s="27" t="s">
        <v>940</v>
      </c>
      <c r="R10" s="27" t="s">
        <v>944</v>
      </c>
      <c r="S10" s="27" t="s">
        <v>941</v>
      </c>
      <c r="T10" s="27" t="s">
        <v>942</v>
      </c>
      <c r="U10" s="27" t="s">
        <v>945</v>
      </c>
      <c r="V10" s="27" t="s">
        <v>946</v>
      </c>
      <c r="W10" s="27" t="s">
        <v>947</v>
      </c>
      <c r="X10" s="27" t="s">
        <v>948</v>
      </c>
      <c r="Y10" s="27" t="s">
        <v>19</v>
      </c>
      <c r="Z10" s="27" t="s">
        <v>58</v>
      </c>
      <c r="AA10" s="27" t="s">
        <v>949</v>
      </c>
      <c r="AB10" s="24">
        <v>164800</v>
      </c>
      <c r="AC10" s="27" t="s">
        <v>950</v>
      </c>
      <c r="AD10" s="27" t="s">
        <v>301</v>
      </c>
      <c r="AE10" s="27">
        <v>44776</v>
      </c>
      <c r="AF10" s="24">
        <v>164800</v>
      </c>
      <c r="AG10" s="27" t="s">
        <v>950</v>
      </c>
      <c r="AH10" s="27" t="s">
        <v>301</v>
      </c>
      <c r="AI10" s="28">
        <v>44776</v>
      </c>
      <c r="AJ10" s="24">
        <v>164800</v>
      </c>
      <c r="AK10" s="24"/>
      <c r="AL10" s="24"/>
      <c r="AM10" s="27" t="s">
        <v>951</v>
      </c>
      <c r="AN10" s="27"/>
      <c r="AO10" s="27"/>
      <c r="AP10" s="27" t="s">
        <v>955</v>
      </c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>
        <v>5300</v>
      </c>
      <c r="BI10" s="24"/>
      <c r="BJ10" s="24">
        <v>8000</v>
      </c>
      <c r="BK10" s="24">
        <v>8000</v>
      </c>
      <c r="BL10" s="24"/>
      <c r="BM10" s="24"/>
      <c r="BN10" s="24"/>
      <c r="BO10" s="24"/>
      <c r="BP10" s="24"/>
      <c r="BQ10" s="24"/>
      <c r="BR10" s="24"/>
    </row>
    <row r="11" spans="1:70" ht="204" x14ac:dyDescent="0.2">
      <c r="A11" s="23">
        <v>7</v>
      </c>
      <c r="B11" s="24" t="s">
        <v>971</v>
      </c>
      <c r="C11" s="24">
        <v>2</v>
      </c>
      <c r="D11" s="24" t="s">
        <v>1185</v>
      </c>
      <c r="E11" s="24" t="s">
        <v>972</v>
      </c>
      <c r="F11" s="24" t="s">
        <v>726</v>
      </c>
      <c r="G11" s="24" t="s">
        <v>123</v>
      </c>
      <c r="H11" s="24" t="s">
        <v>730</v>
      </c>
      <c r="I11" s="24"/>
      <c r="J11" s="24"/>
      <c r="K11" s="24">
        <v>4000</v>
      </c>
      <c r="L11" s="24">
        <v>239925</v>
      </c>
      <c r="M11" s="24">
        <v>959700000</v>
      </c>
      <c r="N11" s="25"/>
      <c r="O11" s="26"/>
      <c r="P11" s="27"/>
      <c r="Q11" s="27" t="s">
        <v>971</v>
      </c>
      <c r="R11" s="27" t="s">
        <v>974</v>
      </c>
      <c r="S11" s="27" t="s">
        <v>975</v>
      </c>
      <c r="T11" s="27" t="s">
        <v>973</v>
      </c>
      <c r="U11" s="27" t="s">
        <v>726</v>
      </c>
      <c r="V11" s="27" t="s">
        <v>976</v>
      </c>
      <c r="W11" s="27" t="s">
        <v>977</v>
      </c>
      <c r="X11" s="27" t="s">
        <v>978</v>
      </c>
      <c r="Y11" s="27" t="s">
        <v>415</v>
      </c>
      <c r="Z11" s="27" t="s">
        <v>730</v>
      </c>
      <c r="AA11" s="27" t="s">
        <v>979</v>
      </c>
      <c r="AB11" s="24">
        <v>239925</v>
      </c>
      <c r="AC11" s="27" t="s">
        <v>890</v>
      </c>
      <c r="AD11" s="27" t="s">
        <v>891</v>
      </c>
      <c r="AE11" s="27" t="s">
        <v>980</v>
      </c>
      <c r="AF11" s="24">
        <v>239925</v>
      </c>
      <c r="AG11" s="27" t="s">
        <v>890</v>
      </c>
      <c r="AH11" s="27" t="s">
        <v>891</v>
      </c>
      <c r="AI11" s="28" t="s">
        <v>980</v>
      </c>
      <c r="AJ11" s="24">
        <v>239925</v>
      </c>
      <c r="AK11" s="24"/>
      <c r="AL11" s="24"/>
      <c r="AM11" s="27"/>
      <c r="AN11" s="27" t="s">
        <v>951</v>
      </c>
      <c r="AO11" s="27"/>
      <c r="AP11" s="27" t="s">
        <v>981</v>
      </c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>
        <v>800</v>
      </c>
      <c r="BC11" s="24"/>
      <c r="BD11" s="24"/>
      <c r="BE11" s="24"/>
      <c r="BF11" s="24"/>
      <c r="BG11" s="24"/>
      <c r="BH11" s="24"/>
      <c r="BI11" s="24"/>
      <c r="BJ11" s="24">
        <v>1200</v>
      </c>
      <c r="BK11" s="24">
        <v>2000</v>
      </c>
      <c r="BL11" s="24"/>
      <c r="BM11" s="24"/>
      <c r="BN11" s="24"/>
      <c r="BO11" s="24"/>
      <c r="BP11" s="24"/>
      <c r="BQ11" s="24"/>
      <c r="BR11" s="24"/>
    </row>
    <row r="12" spans="1:70" x14ac:dyDescent="0.2">
      <c r="A12" s="23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33">
        <f>SUM(M5:M11)</f>
        <v>35262078500</v>
      </c>
      <c r="N12" s="25"/>
      <c r="O12" s="25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4"/>
      <c r="AC12" s="27"/>
      <c r="AD12" s="27"/>
      <c r="AE12" s="27"/>
      <c r="AF12" s="24"/>
      <c r="AG12" s="27"/>
      <c r="AH12" s="27"/>
      <c r="AI12" s="27"/>
      <c r="AJ12" s="24"/>
      <c r="AK12" s="24"/>
      <c r="AL12" s="24"/>
      <c r="AM12" s="27"/>
      <c r="AN12" s="27"/>
      <c r="AO12" s="27"/>
      <c r="AP12" s="27"/>
      <c r="AQ12" s="36">
        <f>SUMPRODUCT(AQ$5:AQ$11,$L$5:$L$11)</f>
        <v>1673138500</v>
      </c>
      <c r="AR12" s="36">
        <f t="shared" ref="AR12:BR12" si="0">SUMPRODUCT(AR$5:AR$11,$L$5:$L$11)</f>
        <v>0</v>
      </c>
      <c r="AS12" s="36">
        <f t="shared" si="0"/>
        <v>0</v>
      </c>
      <c r="AT12" s="36">
        <f t="shared" si="0"/>
        <v>2906250000</v>
      </c>
      <c r="AU12" s="36">
        <f t="shared" si="0"/>
        <v>0</v>
      </c>
      <c r="AV12" s="36">
        <f t="shared" si="0"/>
        <v>0</v>
      </c>
      <c r="AW12" s="36">
        <f t="shared" si="0"/>
        <v>0</v>
      </c>
      <c r="AX12" s="36">
        <f t="shared" si="0"/>
        <v>1000000000</v>
      </c>
      <c r="AY12" s="36">
        <f t="shared" si="0"/>
        <v>0</v>
      </c>
      <c r="AZ12" s="36">
        <f t="shared" si="0"/>
        <v>0</v>
      </c>
      <c r="BA12" s="36">
        <f t="shared" si="0"/>
        <v>0</v>
      </c>
      <c r="BB12" s="36">
        <f t="shared" si="0"/>
        <v>665190000</v>
      </c>
      <c r="BC12" s="36">
        <f t="shared" si="0"/>
        <v>0</v>
      </c>
      <c r="BD12" s="36">
        <f t="shared" si="0"/>
        <v>0</v>
      </c>
      <c r="BE12" s="36">
        <f t="shared" si="0"/>
        <v>0</v>
      </c>
      <c r="BF12" s="36">
        <f t="shared" si="0"/>
        <v>0</v>
      </c>
      <c r="BG12" s="36">
        <f t="shared" si="0"/>
        <v>0</v>
      </c>
      <c r="BH12" s="36">
        <f t="shared" si="0"/>
        <v>16975940000</v>
      </c>
      <c r="BI12" s="36">
        <f t="shared" si="0"/>
        <v>0</v>
      </c>
      <c r="BJ12" s="36">
        <f t="shared" si="0"/>
        <v>5979560000</v>
      </c>
      <c r="BK12" s="36">
        <f t="shared" si="0"/>
        <v>6062000000</v>
      </c>
      <c r="BL12" s="36">
        <f t="shared" si="0"/>
        <v>0</v>
      </c>
      <c r="BM12" s="36">
        <f t="shared" si="0"/>
        <v>0</v>
      </c>
      <c r="BN12" s="36">
        <f t="shared" si="0"/>
        <v>0</v>
      </c>
      <c r="BO12" s="36">
        <f t="shared" si="0"/>
        <v>0</v>
      </c>
      <c r="BP12" s="36">
        <f t="shared" si="0"/>
        <v>0</v>
      </c>
      <c r="BQ12" s="36">
        <f t="shared" si="0"/>
        <v>0</v>
      </c>
      <c r="BR12" s="36">
        <f t="shared" si="0"/>
        <v>0</v>
      </c>
    </row>
  </sheetData>
  <autoFilter ref="A4:BR4"/>
  <mergeCells count="5">
    <mergeCell ref="A1:N1"/>
    <mergeCell ref="A2:N2"/>
    <mergeCell ref="AB3:AE3"/>
    <mergeCell ref="AF3:AI3"/>
    <mergeCell ref="AJ3:AO3"/>
  </mergeCells>
  <pageMargins left="0.23622047244094491" right="0.17" top="0.31496062992125984" bottom="0.47" header="0.17" footer="0.17"/>
  <pageSetup paperSize="9" scale="78" orientation="landscape" r:id="rId1"/>
  <headerFooter>
    <oddFooter>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bab956b1f44ef9d173162e10f4b2778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6eaa9825d2fedb5a83ac41ebe86c43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361DAC-ABA3-4972-82C7-5FA8B36E1F38}"/>
</file>

<file path=customXml/itemProps2.xml><?xml version="1.0" encoding="utf-8"?>
<ds:datastoreItem xmlns:ds="http://schemas.openxmlformats.org/officeDocument/2006/customXml" ds:itemID="{5D2BCE2E-1132-4901-87FA-5E30FC6EB823}"/>
</file>

<file path=customXml/itemProps3.xml><?xml version="1.0" encoding="utf-8"?>
<ds:datastoreItem xmlns:ds="http://schemas.openxmlformats.org/officeDocument/2006/customXml" ds:itemID="{8BF2FE70-9736-4599-88A4-C5E8CEB296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G1. Generic</vt:lpstr>
      <vt:lpstr>G2. Biet Duoc Goc</vt:lpstr>
      <vt:lpstr>G3. Dong Y</vt:lpstr>
      <vt:lpstr>G6. Vac xin</vt:lpstr>
      <vt:lpstr>'G1. Generic'!Print_Titles</vt:lpstr>
      <vt:lpstr>'G2. Biet Duoc Goc'!Print_Titles</vt:lpstr>
      <vt:lpstr>'G3. Dong Y'!Print_Titles</vt:lpstr>
      <vt:lpstr>'G6. Vac xin'!Print_Titles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Tuấn Đào</dc:creator>
  <cp:lastModifiedBy>Tuấn Đào</cp:lastModifiedBy>
  <dcterms:created xsi:type="dcterms:W3CDTF">2022-02-16T01:24:24Z</dcterms:created>
  <dcterms:modified xsi:type="dcterms:W3CDTF">2022-07-18T03:14:56Z</dcterms:modified>
</cp:coreProperties>
</file>