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Dau thau SYT Nam 2022\4. VB chi dao don vi\23. Chi dao ra soat DM VTYT HC bo sung lan 1 nam 2022\Dinh kem 7981\"/>
    </mc:Choice>
  </mc:AlternateContent>
  <xr:revisionPtr revIDLastSave="0" documentId="13_ncr:1_{1AAC279D-54B9-4FC6-B59F-EC62ADE81E22}" xr6:coauthVersionLast="47" xr6:coauthVersionMax="47" xr10:uidLastSave="{00000000-0000-0000-0000-000000000000}"/>
  <bookViews>
    <workbookView xWindow="-120" yWindow="-120" windowWidth="29040" windowHeight="15840" activeTab="1" xr2:uid="{00000000-000D-0000-FFFF-FFFF00000000}"/>
  </bookViews>
  <sheets>
    <sheet name="G3.VTYT" sheetId="1" r:id="rId1"/>
    <sheet name="G4.HC" sheetId="6" r:id="rId2"/>
  </sheets>
  <definedNames>
    <definedName name="_xlnm._FilterDatabase" localSheetId="0" hidden="1">'G3.VTYT'!$A$5:$BR$762</definedName>
    <definedName name="_xlnm._FilterDatabase" localSheetId="1" hidden="1">'G4.HC'!$A$5:$BO$1193</definedName>
    <definedName name="_xlnm.Print_Titles" localSheetId="0">'G3.VTYT'!$A:$A,'G3.VTYT'!$5:$5</definedName>
    <definedName name="_xlnm.Print_Titles" localSheetId="1">'G4.HC'!$A:$A,'G4.HC'!$5:$5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5" i="1" l="1"/>
  <c r="H446" i="6"/>
  <c r="H426" i="6"/>
  <c r="H414" i="6"/>
  <c r="H201" i="6"/>
  <c r="H130" i="6"/>
  <c r="H132" i="6"/>
  <c r="H134" i="6"/>
  <c r="H441" i="6"/>
  <c r="H439" i="6"/>
  <c r="H465" i="6"/>
  <c r="H653" i="6"/>
  <c r="H139" i="6"/>
  <c r="H123" i="6"/>
  <c r="H403" i="6"/>
  <c r="H770" i="6"/>
  <c r="H632" i="6"/>
  <c r="H634" i="6"/>
  <c r="H630" i="6"/>
  <c r="H413" i="6"/>
  <c r="H911" i="6"/>
  <c r="H910" i="6"/>
  <c r="H118" i="6"/>
  <c r="H119" i="6"/>
  <c r="H568" i="6"/>
  <c r="H909" i="6"/>
  <c r="H138" i="6"/>
  <c r="H472" i="6"/>
  <c r="H474" i="6"/>
  <c r="H476" i="6"/>
  <c r="H494" i="6"/>
  <c r="H501" i="6"/>
  <c r="H762" i="6"/>
  <c r="H46" i="6"/>
  <c r="H52" i="6"/>
  <c r="H48" i="6"/>
  <c r="H54" i="6"/>
  <c r="H49" i="6"/>
  <c r="H811" i="6"/>
  <c r="H81" i="6"/>
  <c r="H834" i="6"/>
  <c r="H26" i="6"/>
  <c r="H28" i="6"/>
  <c r="H947" i="6"/>
  <c r="H949" i="6"/>
  <c r="H743" i="6"/>
  <c r="H304" i="6"/>
  <c r="H1189" i="6"/>
  <c r="H154" i="6"/>
  <c r="H67" i="6"/>
  <c r="H1042" i="6"/>
  <c r="H1040" i="6"/>
  <c r="H1041" i="6"/>
  <c r="H1039" i="6"/>
  <c r="H336" i="6"/>
  <c r="H689" i="6"/>
  <c r="H688" i="6"/>
  <c r="H808" i="6"/>
  <c r="H856" i="6"/>
  <c r="H451" i="6"/>
  <c r="H898" i="6"/>
  <c r="H297" i="6"/>
  <c r="H864" i="6"/>
  <c r="H690" i="6"/>
  <c r="H691" i="6"/>
  <c r="H692" i="6"/>
  <c r="H693" i="6"/>
  <c r="H694" i="6"/>
  <c r="H695" i="6"/>
  <c r="H696" i="6"/>
  <c r="H697" i="6"/>
  <c r="H809" i="6"/>
  <c r="H550" i="6"/>
  <c r="H1000" i="6"/>
  <c r="H587" i="6"/>
  <c r="H597" i="6"/>
  <c r="H24" i="6"/>
  <c r="H832" i="6"/>
  <c r="H1117" i="6"/>
  <c r="H1030" i="6"/>
  <c r="H540" i="6"/>
  <c r="H544" i="6"/>
  <c r="H12" i="6"/>
  <c r="H861" i="6"/>
  <c r="H539" i="6"/>
  <c r="H541" i="6"/>
  <c r="H545" i="6"/>
  <c r="H542" i="6"/>
  <c r="H543" i="6"/>
  <c r="H22" i="6"/>
  <c r="H1167" i="6"/>
  <c r="H21" i="6"/>
  <c r="H23" i="6"/>
  <c r="H924" i="6"/>
  <c r="H923" i="6"/>
  <c r="H558" i="6"/>
  <c r="H925" i="6"/>
  <c r="H572" i="6"/>
  <c r="H571" i="6"/>
  <c r="H812" i="6"/>
  <c r="H11" i="6"/>
  <c r="H1182" i="6"/>
  <c r="H95" i="6"/>
  <c r="H97" i="6"/>
  <c r="H602" i="6"/>
  <c r="H599" i="6"/>
  <c r="H930" i="6"/>
  <c r="H934" i="6"/>
  <c r="H754" i="6"/>
  <c r="H931" i="6"/>
  <c r="H935" i="6"/>
  <c r="H293" i="6"/>
  <c r="H490" i="6"/>
  <c r="H855" i="6"/>
  <c r="H847" i="6"/>
  <c r="H893" i="6"/>
  <c r="H907" i="6"/>
  <c r="H848" i="6"/>
  <c r="H892" i="6"/>
  <c r="H9" i="6"/>
  <c r="H104" i="6"/>
  <c r="H901" i="6"/>
  <c r="H309" i="6"/>
  <c r="H103" i="6"/>
  <c r="H885" i="6"/>
  <c r="H883" i="6"/>
  <c r="H897" i="6"/>
  <c r="H943" i="6"/>
  <c r="H850" i="6"/>
  <c r="H851" i="6"/>
  <c r="H853" i="6"/>
  <c r="H849" i="6"/>
  <c r="H852" i="6"/>
  <c r="H854" i="6"/>
  <c r="H601" i="6"/>
  <c r="H1168" i="6"/>
  <c r="H512" i="6"/>
  <c r="H513" i="6"/>
  <c r="H557" i="6"/>
  <c r="H78" i="6"/>
  <c r="H429" i="6"/>
  <c r="H919" i="6"/>
  <c r="H1093" i="6"/>
  <c r="H1092" i="6"/>
  <c r="H1116" i="6"/>
  <c r="H184" i="6"/>
  <c r="H1158" i="6"/>
  <c r="H1063" i="6"/>
  <c r="H1053" i="6"/>
  <c r="H176" i="6"/>
  <c r="H1151" i="6"/>
  <c r="H1152" i="6"/>
  <c r="H1097" i="6"/>
  <c r="H1072" i="6"/>
  <c r="H1067" i="6"/>
  <c r="H1079" i="6"/>
  <c r="H1059" i="6"/>
  <c r="H1058" i="6"/>
  <c r="H1060" i="6"/>
  <c r="H1075" i="6"/>
  <c r="H1078" i="6"/>
  <c r="H1064" i="6"/>
  <c r="H1081" i="6"/>
  <c r="H1080" i="6"/>
  <c r="H1112" i="6"/>
  <c r="H1049" i="6"/>
  <c r="H829" i="6"/>
  <c r="H831" i="6"/>
  <c r="H1095" i="6"/>
  <c r="H428" i="6"/>
  <c r="H1094" i="6"/>
  <c r="H528" i="6"/>
  <c r="H7" i="6"/>
  <c r="H6" i="6"/>
  <c r="H830" i="6"/>
  <c r="H828" i="6"/>
  <c r="H8" i="6"/>
  <c r="H391" i="6"/>
  <c r="H348" i="6"/>
  <c r="H349" i="6"/>
  <c r="H350" i="6"/>
  <c r="H347" i="6"/>
  <c r="H188" i="6"/>
  <c r="H179" i="6"/>
  <c r="H178" i="6"/>
  <c r="H177" i="6"/>
  <c r="H175" i="6"/>
  <c r="H182" i="6"/>
  <c r="H183" i="6"/>
  <c r="H1154" i="6"/>
  <c r="H1155" i="6"/>
  <c r="H1156" i="6"/>
  <c r="H1157" i="6"/>
  <c r="H1090" i="6"/>
  <c r="H594" i="6"/>
  <c r="H376" i="6"/>
  <c r="H325" i="6"/>
  <c r="H703" i="6"/>
  <c r="H704" i="6"/>
  <c r="H952" i="6"/>
  <c r="H502" i="6"/>
  <c r="H173" i="6"/>
  <c r="H782" i="6"/>
  <c r="H709" i="6"/>
  <c r="H774" i="6"/>
  <c r="H666" i="6"/>
  <c r="H778" i="6"/>
  <c r="H673" i="6"/>
  <c r="H794" i="6"/>
  <c r="H680" i="6"/>
  <c r="H796" i="6"/>
  <c r="H682" i="6"/>
  <c r="H799" i="6"/>
  <c r="H684" i="6"/>
  <c r="H803" i="6"/>
  <c r="H686" i="6"/>
  <c r="H759" i="6"/>
  <c r="H668" i="6"/>
  <c r="H768" i="6"/>
  <c r="H670" i="6"/>
  <c r="H792" i="6"/>
  <c r="H678" i="6"/>
  <c r="H713" i="6"/>
  <c r="H330" i="6"/>
  <c r="H461" i="6"/>
  <c r="H410" i="6"/>
  <c r="H310" i="6"/>
  <c r="H874" i="6"/>
  <c r="H485" i="6"/>
  <c r="H877" i="6"/>
  <c r="H879" i="6"/>
  <c r="H987" i="6"/>
  <c r="H818" i="6"/>
  <c r="H820" i="6"/>
  <c r="H822" i="6"/>
  <c r="H824" i="6"/>
  <c r="H865" i="6"/>
  <c r="H868" i="6"/>
  <c r="H871" i="6"/>
  <c r="H1142" i="6"/>
  <c r="H1146" i="6"/>
  <c r="H1170" i="6"/>
  <c r="H620" i="6"/>
  <c r="H625" i="6"/>
  <c r="H798" i="6"/>
  <c r="H615" i="6"/>
  <c r="H617" i="6"/>
  <c r="H801" i="6"/>
  <c r="H610" i="6"/>
  <c r="H623" i="6"/>
  <c r="H766" i="6"/>
  <c r="H723" i="6"/>
  <c r="H547" i="6"/>
  <c r="H548" i="6"/>
  <c r="H621" i="6"/>
  <c r="H626" i="6"/>
  <c r="H805" i="6"/>
  <c r="H806" i="6"/>
  <c r="H665" i="6"/>
  <c r="H733" i="6"/>
  <c r="H1085" i="6"/>
  <c r="H1088" i="6"/>
  <c r="H1089" i="6"/>
  <c r="H1084" i="6"/>
  <c r="H1048" i="6"/>
  <c r="H1115" i="6"/>
  <c r="H1083" i="6"/>
  <c r="H1105" i="6"/>
  <c r="H1109" i="6"/>
  <c r="H1082" i="6"/>
  <c r="H1102" i="6"/>
  <c r="H1100" i="6"/>
  <c r="H1076" i="6"/>
  <c r="H1099" i="6"/>
  <c r="H1096" i="6"/>
  <c r="H1074" i="6"/>
  <c r="H1065" i="6"/>
  <c r="H1087" i="6"/>
  <c r="H1052" i="6"/>
  <c r="H1104" i="6"/>
  <c r="H1103" i="6"/>
  <c r="H1086" i="6"/>
  <c r="H1056" i="6"/>
  <c r="H1111" i="6"/>
  <c r="H1110" i="6"/>
  <c r="H504" i="6"/>
  <c r="H399" i="6"/>
  <c r="H402" i="6"/>
  <c r="H484" i="6"/>
  <c r="H171" i="6"/>
  <c r="H181" i="6"/>
  <c r="H471" i="6"/>
  <c r="H155" i="6"/>
  <c r="H157" i="6"/>
  <c r="H168" i="6"/>
  <c r="H156" i="6"/>
  <c r="H164" i="6"/>
  <c r="H172" i="6"/>
  <c r="H186" i="6"/>
  <c r="H236" i="6"/>
  <c r="H195" i="6"/>
  <c r="H433" i="6"/>
  <c r="H194" i="6"/>
  <c r="H193" i="6"/>
  <c r="H455" i="6"/>
  <c r="H456" i="6"/>
  <c r="H457" i="6"/>
  <c r="H458" i="6"/>
  <c r="H459" i="6"/>
  <c r="H454" i="6"/>
  <c r="H197" i="6"/>
  <c r="H492" i="6"/>
  <c r="H510" i="6"/>
  <c r="H203" i="6"/>
  <c r="H205" i="6"/>
  <c r="H206" i="6"/>
  <c r="H196" i="6"/>
  <c r="H460" i="6"/>
  <c r="H204" i="6"/>
  <c r="H470" i="6"/>
  <c r="H200" i="6"/>
  <c r="H180" i="6"/>
  <c r="H313" i="6"/>
  <c r="H315" i="6"/>
  <c r="H329" i="6"/>
  <c r="H1055" i="6"/>
  <c r="H1073" i="6"/>
  <c r="H1113" i="6"/>
  <c r="H1108" i="6"/>
  <c r="H1071" i="6"/>
  <c r="H1070" i="6"/>
  <c r="H1068" i="6"/>
  <c r="H1062" i="6"/>
  <c r="H1106" i="6"/>
  <c r="H1069" i="6"/>
  <c r="H1057" i="6"/>
  <c r="H1050" i="6"/>
  <c r="H1054" i="6"/>
  <c r="H1051" i="6"/>
  <c r="H1107" i="6"/>
  <c r="H1091" i="6"/>
  <c r="H757" i="6"/>
  <c r="H1077" i="6"/>
  <c r="H77" i="6"/>
  <c r="H1061" i="6"/>
  <c r="H1114" i="6"/>
  <c r="H1066" i="6"/>
  <c r="H162" i="6"/>
  <c r="H395" i="6"/>
  <c r="H163" i="6"/>
  <c r="H165" i="6"/>
  <c r="H491" i="6"/>
  <c r="H511" i="6"/>
  <c r="H158" i="6"/>
  <c r="H467" i="6"/>
  <c r="H396" i="6"/>
  <c r="H322" i="6"/>
  <c r="H166" i="6"/>
  <c r="H167" i="6"/>
  <c r="H159" i="6"/>
  <c r="H169" i="6"/>
  <c r="H430" i="6"/>
  <c r="H323" i="6"/>
  <c r="H505" i="6"/>
  <c r="H506" i="6"/>
  <c r="H507" i="6"/>
  <c r="H160" i="6"/>
  <c r="H418" i="6"/>
  <c r="H419" i="6"/>
  <c r="H161" i="6"/>
  <c r="H483" i="6"/>
  <c r="H478" i="6"/>
  <c r="H523" i="6"/>
  <c r="H341" i="6"/>
  <c r="H406" i="6"/>
  <c r="H343" i="6"/>
  <c r="H425" i="6"/>
  <c r="H344" i="6"/>
  <c r="H526" i="6"/>
  <c r="H345" i="6"/>
  <c r="H346" i="6"/>
  <c r="H524" i="6"/>
  <c r="H342" i="6"/>
  <c r="H468" i="6"/>
  <c r="H499" i="6"/>
  <c r="H405" i="6"/>
  <c r="H496" i="6"/>
  <c r="H392" i="6"/>
  <c r="H450" i="6"/>
  <c r="H401" i="6"/>
  <c r="H452" i="6"/>
  <c r="H30" i="6"/>
  <c r="H56" i="6"/>
  <c r="H207" i="6"/>
  <c r="H105" i="6"/>
  <c r="H106" i="6"/>
  <c r="H107" i="6"/>
  <c r="H114" i="6"/>
  <c r="H316" i="6"/>
  <c r="H551" i="6"/>
  <c r="H552" i="6"/>
  <c r="H55" i="6"/>
  <c r="H209" i="6"/>
  <c r="H208" i="6"/>
  <c r="H586" i="6"/>
  <c r="H220" i="6"/>
  <c r="H221" i="6"/>
  <c r="H222" i="6"/>
  <c r="H1176" i="6"/>
  <c r="H1177" i="6"/>
  <c r="H1180" i="6"/>
  <c r="H1178" i="6"/>
  <c r="H1183" i="6"/>
  <c r="H955" i="6"/>
  <c r="H444" i="6"/>
  <c r="H1179" i="6"/>
  <c r="H937" i="6"/>
  <c r="H1136" i="6"/>
  <c r="H908" i="6"/>
  <c r="H1171" i="6"/>
  <c r="H580" i="6"/>
  <c r="H581" i="6"/>
  <c r="H582" i="6"/>
  <c r="H583" i="6"/>
  <c r="H299" i="6"/>
  <c r="H906" i="6"/>
  <c r="H1130" i="6"/>
  <c r="H772" i="6"/>
  <c r="H404" i="6"/>
  <c r="H998" i="6"/>
  <c r="H68" i="6"/>
  <c r="H776" i="6"/>
  <c r="H126" i="6"/>
  <c r="H223" i="6"/>
  <c r="H224" i="6"/>
  <c r="H773" i="6"/>
  <c r="H324" i="6"/>
  <c r="H756" i="6"/>
  <c r="H116" i="6"/>
  <c r="H148" i="6"/>
  <c r="H1181" i="6"/>
  <c r="H128" i="6"/>
  <c r="H122" i="6"/>
  <c r="H214" i="6"/>
  <c r="H215" i="6"/>
  <c r="H124" i="6"/>
  <c r="H216" i="6"/>
  <c r="H627" i="6"/>
  <c r="H1021" i="6"/>
  <c r="H948" i="6"/>
  <c r="H380" i="6"/>
  <c r="H1023" i="6"/>
  <c r="H596" i="6"/>
  <c r="H1009" i="6"/>
  <c r="H1017" i="6"/>
  <c r="H1018" i="6"/>
  <c r="H1019" i="6"/>
  <c r="H377" i="6"/>
  <c r="H928" i="6"/>
  <c r="H57" i="6"/>
  <c r="H58" i="6"/>
  <c r="H115" i="6"/>
  <c r="H332" i="6"/>
  <c r="H533" i="6"/>
  <c r="H555" i="6"/>
  <c r="H593" i="6"/>
  <c r="H917" i="6"/>
  <c r="H946" i="6"/>
  <c r="H960" i="6"/>
  <c r="H962" i="6"/>
  <c r="H970" i="6"/>
  <c r="H983" i="6"/>
  <c r="H984" i="6"/>
  <c r="H986" i="6"/>
  <c r="H1128" i="6"/>
  <c r="H189" i="6"/>
  <c r="H72" i="6"/>
  <c r="H73" i="6"/>
  <c r="H1044" i="6"/>
  <c r="H972" i="6"/>
  <c r="H988" i="6"/>
  <c r="H965" i="6"/>
  <c r="H38" i="6"/>
  <c r="H40" i="6"/>
  <c r="H42" i="6"/>
  <c r="H745" i="6"/>
  <c r="H606" i="6"/>
  <c r="H705" i="6"/>
  <c r="H706" i="6"/>
  <c r="H707" i="6"/>
  <c r="H953" i="6"/>
  <c r="H503" i="6"/>
  <c r="H174" i="6"/>
  <c r="H846" i="6"/>
  <c r="H734" i="6"/>
  <c r="H628" i="6"/>
  <c r="H899" i="6"/>
  <c r="H375" i="6"/>
  <c r="H129" i="6"/>
  <c r="H225" i="6"/>
  <c r="H217" i="6"/>
  <c r="H218" i="6"/>
  <c r="H219" i="6"/>
  <c r="H86" i="6"/>
  <c r="H87" i="6"/>
  <c r="H1159" i="6"/>
  <c r="H469" i="6"/>
  <c r="H927" i="6"/>
  <c r="H1031" i="6"/>
  <c r="H1150" i="6"/>
  <c r="H902" i="6"/>
  <c r="H1098" i="6"/>
  <c r="H185" i="6"/>
  <c r="H1101" i="6"/>
  <c r="H187" i="6"/>
  <c r="H1153" i="6"/>
  <c r="H995" i="6"/>
  <c r="H1145" i="6"/>
  <c r="H1149" i="6"/>
  <c r="H951" i="6"/>
  <c r="H527" i="6"/>
  <c r="H522" i="6"/>
  <c r="H19" i="6"/>
  <c r="H18" i="6"/>
  <c r="H16" i="6"/>
  <c r="H20" i="6"/>
  <c r="H15" i="6"/>
  <c r="H14" i="6"/>
  <c r="H17" i="6"/>
  <c r="H449" i="6"/>
  <c r="H447" i="6"/>
  <c r="H427" i="6"/>
  <c r="H415" i="6"/>
  <c r="H202" i="6"/>
  <c r="H131" i="6"/>
  <c r="H133" i="6"/>
  <c r="H135" i="6"/>
  <c r="H442" i="6"/>
  <c r="H440" i="6"/>
  <c r="H466" i="6"/>
  <c r="H445" i="6"/>
  <c r="H464" i="6"/>
  <c r="H212" i="6"/>
  <c r="H354" i="6"/>
  <c r="H117" i="6"/>
  <c r="H732" i="6"/>
  <c r="H636" i="6"/>
  <c r="H715" i="6"/>
  <c r="H718" i="6"/>
  <c r="H655" i="6"/>
  <c r="H807" i="6"/>
  <c r="H121" i="6"/>
  <c r="H939" i="6"/>
  <c r="H940" i="6"/>
  <c r="H862" i="6"/>
  <c r="H863" i="6"/>
  <c r="H763" i="6"/>
  <c r="H312" i="6"/>
  <c r="H761" i="6"/>
  <c r="H735" i="6"/>
  <c r="H736" i="6"/>
  <c r="H740" i="6"/>
  <c r="H739" i="6"/>
  <c r="H737" i="6"/>
  <c r="H738" i="6"/>
  <c r="H145" i="6"/>
  <c r="H146" i="6"/>
  <c r="H147" i="6"/>
  <c r="H142" i="6"/>
  <c r="H143" i="6"/>
  <c r="H144" i="6"/>
  <c r="H708" i="6"/>
  <c r="H1034" i="6"/>
  <c r="H1026" i="6"/>
  <c r="H149" i="6"/>
  <c r="H957" i="6"/>
  <c r="H333" i="6"/>
  <c r="H534" i="6"/>
  <c r="H295" i="6"/>
  <c r="H296" i="6"/>
  <c r="H536" i="6"/>
  <c r="H538" i="6"/>
  <c r="H858" i="6"/>
  <c r="H938" i="6"/>
  <c r="H1006" i="6"/>
  <c r="H592" i="6"/>
  <c r="H549" i="6"/>
  <c r="H32" i="6"/>
  <c r="H31" i="6"/>
  <c r="H567" i="6"/>
  <c r="H33" i="6"/>
  <c r="H833" i="6"/>
  <c r="H890" i="6"/>
  <c r="H1003" i="6"/>
  <c r="H1119" i="6"/>
  <c r="H1032" i="6"/>
  <c r="H744" i="6"/>
  <c r="H1028" i="6"/>
  <c r="H1012" i="6"/>
  <c r="H1010" i="6"/>
  <c r="H894" i="6"/>
  <c r="H896" i="6"/>
  <c r="H895" i="6"/>
  <c r="H328" i="6"/>
  <c r="H398" i="6"/>
  <c r="H437" i="6"/>
  <c r="H497" i="6"/>
  <c r="H400" i="6"/>
  <c r="H409" i="6"/>
  <c r="H753" i="6"/>
  <c r="H407" i="6"/>
  <c r="H561" i="6"/>
  <c r="H397" i="6"/>
  <c r="H438" i="6"/>
  <c r="H498" i="6"/>
  <c r="H408" i="6"/>
  <c r="H578" i="6"/>
  <c r="H579" i="6"/>
  <c r="H576" i="6"/>
  <c r="H577" i="6"/>
  <c r="H989" i="6"/>
  <c r="H973" i="6"/>
  <c r="H85"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417" i="6"/>
  <c r="H477" i="6"/>
  <c r="H479" i="6"/>
  <c r="H532" i="6"/>
  <c r="H758" i="6"/>
  <c r="H840" i="6"/>
  <c r="H841" i="6"/>
  <c r="H842" i="6"/>
  <c r="H843" i="6"/>
  <c r="H844" i="6"/>
  <c r="H845" i="6"/>
  <c r="H900" i="6"/>
  <c r="H480" i="6"/>
  <c r="H10" i="6"/>
  <c r="H150" i="6"/>
  <c r="H283" i="6"/>
  <c r="H79" i="6"/>
  <c r="H755" i="6"/>
  <c r="H751" i="6"/>
  <c r="H891" i="6"/>
  <c r="H517" i="6"/>
  <c r="H1184" i="6"/>
  <c r="H954" i="6"/>
  <c r="H339" i="6"/>
  <c r="H340" i="6"/>
  <c r="H565" i="6"/>
  <c r="H747" i="6"/>
  <c r="H748" i="6"/>
  <c r="H749" i="6"/>
  <c r="H746" i="6"/>
  <c r="H750" i="6"/>
  <c r="H764" i="6"/>
  <c r="H611" i="6"/>
  <c r="H622" i="6"/>
  <c r="H765" i="6"/>
  <c r="H618" i="6"/>
  <c r="H624" i="6"/>
  <c r="H777" i="6"/>
  <c r="H633" i="6"/>
  <c r="H950" i="6"/>
  <c r="H566" i="6"/>
  <c r="H1191" i="6"/>
  <c r="H1192" i="6"/>
  <c r="H857" i="6"/>
  <c r="H752" i="6"/>
  <c r="H25" i="6"/>
  <c r="H27" i="6"/>
  <c r="H876" i="6"/>
  <c r="H903" i="6"/>
  <c r="H319" i="6"/>
  <c r="H827" i="6"/>
  <c r="H835" i="6"/>
  <c r="H390" i="6"/>
  <c r="H1160" i="6"/>
  <c r="H966" i="6"/>
  <c r="H866" i="6"/>
  <c r="H869" i="6"/>
  <c r="H872" i="6"/>
  <c r="H974" i="6"/>
  <c r="H990" i="6"/>
  <c r="H1143" i="6"/>
  <c r="H1147" i="6"/>
  <c r="H39" i="6"/>
  <c r="H41" i="6"/>
  <c r="H43" i="6"/>
  <c r="H887" i="6"/>
  <c r="H888" i="6"/>
  <c r="H889" i="6"/>
  <c r="H1124" i="6"/>
  <c r="H819" i="6"/>
  <c r="H821" i="6"/>
  <c r="H823" i="6"/>
  <c r="H825" i="6"/>
  <c r="H971" i="6"/>
  <c r="H982" i="6"/>
  <c r="H964" i="6"/>
  <c r="H979" i="6"/>
  <c r="H80" i="6"/>
  <c r="H152" i="6"/>
  <c r="H231" i="6"/>
  <c r="H227" i="6"/>
  <c r="H229" i="6"/>
  <c r="H233" i="6"/>
  <c r="H1015" i="6"/>
  <c r="H741" i="6"/>
  <c r="H320" i="6"/>
  <c r="H321" i="6"/>
  <c r="H74" i="6"/>
  <c r="H75" i="6"/>
  <c r="H76" i="6"/>
  <c r="H637" i="6"/>
  <c r="H662" i="6"/>
  <c r="H213" i="6"/>
  <c r="H815" i="6"/>
  <c r="H663" i="6"/>
  <c r="H373" i="6"/>
  <c r="H96" i="6"/>
  <c r="H98" i="6"/>
  <c r="H600" i="6"/>
  <c r="H92" i="6"/>
  <c r="H886" i="6"/>
  <c r="H932" i="6"/>
  <c r="H936" i="6"/>
  <c r="H294" i="6"/>
  <c r="H286" i="6"/>
  <c r="H287" i="6"/>
  <c r="H1033" i="6"/>
  <c r="H1035" i="6"/>
  <c r="H1036" i="6"/>
  <c r="H1037" i="6"/>
  <c r="H1038" i="6"/>
  <c r="H926" i="6"/>
  <c r="H89" i="6"/>
  <c r="H531" i="6"/>
  <c r="H91" i="6"/>
  <c r="H88" i="6"/>
  <c r="H90" i="6"/>
  <c r="H94" i="6"/>
  <c r="H93" i="6"/>
  <c r="H100" i="6"/>
  <c r="H780" i="6"/>
  <c r="H99" i="6"/>
  <c r="H742" i="6"/>
  <c r="H394" i="6"/>
  <c r="H393" i="6"/>
  <c r="H588" i="6"/>
  <c r="H783" i="6"/>
  <c r="H710" i="6"/>
  <c r="H775" i="6"/>
  <c r="H667" i="6"/>
  <c r="H779" i="6"/>
  <c r="H674" i="6"/>
  <c r="H795" i="6"/>
  <c r="H681" i="6"/>
  <c r="H797" i="6"/>
  <c r="H683" i="6"/>
  <c r="H800" i="6"/>
  <c r="H685" i="6"/>
  <c r="H804" i="6"/>
  <c r="H687" i="6"/>
  <c r="H760" i="6"/>
  <c r="H669" i="6"/>
  <c r="H769" i="6"/>
  <c r="H671" i="6"/>
  <c r="H793" i="6"/>
  <c r="H679" i="6"/>
  <c r="H714" i="6"/>
  <c r="H781" i="6"/>
  <c r="H675" i="6"/>
  <c r="H784" i="6"/>
  <c r="H785" i="6"/>
  <c r="H786" i="6"/>
  <c r="H676" i="6"/>
  <c r="H677" i="6"/>
  <c r="H787" i="6"/>
  <c r="H711" i="6"/>
  <c r="H672" i="6"/>
  <c r="H771" i="6"/>
  <c r="H788" i="6"/>
  <c r="H712" i="6"/>
  <c r="H331" i="6"/>
  <c r="H462" i="6"/>
  <c r="H411" i="6"/>
  <c r="H311" i="6"/>
  <c r="H875" i="6"/>
  <c r="H486" i="6"/>
  <c r="H878" i="6"/>
  <c r="H880" i="6"/>
  <c r="H1166" i="6"/>
  <c r="H1162" i="6"/>
  <c r="H1165" i="6"/>
  <c r="H1163" i="6"/>
  <c r="H1164" i="6"/>
  <c r="H416" i="6"/>
  <c r="H530" i="6"/>
  <c r="H237" i="6"/>
  <c r="H838" i="6"/>
  <c r="H305" i="6"/>
  <c r="H1161" i="6"/>
  <c r="H652" i="6"/>
  <c r="H651" i="6"/>
  <c r="H649" i="6"/>
  <c r="H650" i="6"/>
  <c r="H529" i="6"/>
  <c r="H508" i="6"/>
  <c r="H509" i="6"/>
  <c r="H514" i="6"/>
  <c r="H515" i="6"/>
  <c r="H699" i="6"/>
  <c r="H525" i="6"/>
  <c r="H288" i="6"/>
  <c r="H66" i="6"/>
  <c r="H112" i="6"/>
  <c r="H113" i="6"/>
  <c r="H285" i="6"/>
  <c r="H337" i="6"/>
  <c r="H535" i="6"/>
  <c r="H1029" i="6"/>
  <c r="H389" i="6"/>
  <c r="H1001" i="6"/>
  <c r="H111" i="6"/>
  <c r="H59" i="6"/>
  <c r="H1190" i="6"/>
  <c r="H109" i="6"/>
  <c r="H1129" i="6"/>
  <c r="H289" i="6"/>
  <c r="H1004" i="6"/>
  <c r="H1188" i="6"/>
  <c r="H518" i="6"/>
  <c r="H435" i="6"/>
  <c r="H420" i="6"/>
  <c r="H553" i="6"/>
  <c r="H554" i="6"/>
  <c r="H836" i="6"/>
  <c r="H837" i="6"/>
  <c r="H71" i="6"/>
  <c r="H431" i="6"/>
  <c r="H432" i="6"/>
  <c r="H556" i="6"/>
  <c r="H481" i="6"/>
  <c r="H422" i="6"/>
  <c r="H421" i="6"/>
  <c r="H839" i="6"/>
  <c r="H434" i="6"/>
  <c r="H991" i="6"/>
  <c r="H700" i="6"/>
  <c r="H82" i="6"/>
  <c r="H473" i="6"/>
  <c r="H475" i="6"/>
  <c r="H493" i="6"/>
  <c r="H500" i="6"/>
  <c r="H436" i="6"/>
  <c r="H453" i="6"/>
  <c r="H609" i="6"/>
  <c r="H884" i="6"/>
  <c r="H102" i="6"/>
  <c r="H120" i="6"/>
  <c r="H210" i="6"/>
  <c r="H211" i="6"/>
  <c r="H487" i="6"/>
  <c r="H495" i="6"/>
  <c r="H635" i="6"/>
  <c r="H639" i="6"/>
  <c r="H640" i="6"/>
  <c r="H641" i="6"/>
  <c r="H642" i="6"/>
  <c r="H643" i="6"/>
  <c r="H645" i="6"/>
  <c r="H646" i="6"/>
  <c r="H647" i="6"/>
  <c r="H648" i="6"/>
  <c r="H84" i="6"/>
  <c r="H1011" i="6"/>
  <c r="H1013" i="6"/>
  <c r="H1014" i="6"/>
  <c r="H967" i="6"/>
  <c r="H975" i="6"/>
  <c r="H63" i="6"/>
  <c r="H64" i="6"/>
  <c r="H963" i="6"/>
  <c r="H985" i="6"/>
  <c r="H981" i="6"/>
  <c r="H980" i="6"/>
  <c r="H961" i="6"/>
  <c r="H575" i="6"/>
  <c r="H45" i="6"/>
  <c r="H47" i="6"/>
  <c r="H51" i="6"/>
  <c r="H53" i="6"/>
  <c r="H50" i="6"/>
  <c r="H933" i="6"/>
  <c r="H603" i="6"/>
  <c r="H604" i="6"/>
  <c r="H605" i="6"/>
  <c r="H83" i="6"/>
  <c r="H1047" i="6"/>
  <c r="H1045" i="6"/>
  <c r="H1046" i="6"/>
  <c r="H913" i="6"/>
  <c r="H914" i="6"/>
  <c r="H292" i="6"/>
  <c r="H701" i="6"/>
  <c r="H1120" i="6"/>
  <c r="H381" i="6"/>
  <c r="H915" i="6"/>
  <c r="H916" i="6"/>
  <c r="H1132" i="6"/>
  <c r="H110" i="6"/>
  <c r="H300" i="6"/>
  <c r="H1131" i="6"/>
  <c r="H1133" i="6"/>
  <c r="H1134" i="6"/>
  <c r="H1135" i="6"/>
  <c r="H616" i="6"/>
  <c r="H664" i="6"/>
  <c r="H767" i="6"/>
  <c r="H802" i="6"/>
  <c r="H912" i="6"/>
  <c r="H997" i="6"/>
  <c r="H170" i="6"/>
  <c r="H235" i="6"/>
  <c r="H463" i="6"/>
  <c r="H607" i="6"/>
  <c r="H608" i="6"/>
  <c r="H101" i="6"/>
  <c r="H941" i="6"/>
  <c r="H942" i="6"/>
  <c r="H516" i="6"/>
  <c r="H968" i="6"/>
  <c r="H976" i="6"/>
  <c r="H992" i="6"/>
  <c r="H826" i="6"/>
  <c r="H306" i="6"/>
  <c r="H307" i="6"/>
  <c r="H308" i="6"/>
  <c r="H1144" i="6"/>
  <c r="H1148" i="6"/>
  <c r="H867" i="6"/>
  <c r="H870" i="6"/>
  <c r="H873" i="6"/>
  <c r="H993" i="6"/>
  <c r="H977" i="6"/>
  <c r="H489" i="6"/>
  <c r="H482" i="6"/>
  <c r="H384" i="6"/>
  <c r="H725" i="6"/>
  <c r="H728" i="6"/>
  <c r="H358" i="6"/>
  <c r="H357" i="6"/>
  <c r="H360" i="6"/>
  <c r="H729" i="6"/>
  <c r="H387" i="6"/>
  <c r="H654" i="6"/>
  <c r="H361" i="6"/>
  <c r="H362" i="6"/>
  <c r="H363" i="6"/>
  <c r="H385" i="6"/>
  <c r="H383" i="6"/>
  <c r="H443" i="6"/>
  <c r="H364" i="6"/>
  <c r="H721" i="6"/>
  <c r="H365" i="6"/>
  <c r="H366" i="6"/>
  <c r="H920" i="6"/>
  <c r="H921" i="6"/>
  <c r="H368" i="6"/>
  <c r="H367" i="6"/>
  <c r="H371" i="6"/>
  <c r="H372" i="6"/>
  <c r="H355" i="6"/>
  <c r="H388" i="6"/>
  <c r="H658" i="6"/>
  <c r="H726" i="6"/>
  <c r="H660" i="6"/>
  <c r="H661" i="6"/>
  <c r="H722" i="6"/>
  <c r="H356" i="6"/>
  <c r="H359" i="6"/>
  <c r="H659" i="6"/>
  <c r="H724" i="6"/>
  <c r="H727" i="6"/>
  <c r="H730" i="6"/>
  <c r="H631" i="6"/>
  <c r="H412" i="6"/>
  <c r="H125" i="6"/>
  <c r="H136" i="6"/>
  <c r="H137" i="6"/>
  <c r="H644" i="6"/>
  <c r="H717" i="6"/>
  <c r="H720" i="6"/>
  <c r="H657" i="6"/>
  <c r="H813" i="6"/>
  <c r="H423" i="6"/>
  <c r="H519" i="6"/>
  <c r="H302" i="6"/>
  <c r="H537" i="6"/>
  <c r="H303" i="6"/>
  <c r="H882" i="6"/>
  <c r="H352" i="6"/>
  <c r="H881" i="6"/>
  <c r="H351" i="6"/>
  <c r="H301" i="6"/>
  <c r="H327" i="6"/>
  <c r="H978" i="6"/>
  <c r="H994" i="6"/>
  <c r="H969" i="6"/>
  <c r="H702" i="6"/>
  <c r="H629" i="6"/>
  <c r="H151" i="6"/>
  <c r="H284" i="6"/>
  <c r="H153" i="6"/>
  <c r="H232" i="6"/>
  <c r="H228" i="6"/>
  <c r="H230" i="6"/>
  <c r="H234" i="6"/>
  <c r="H999" i="6"/>
  <c r="H814" i="6"/>
  <c r="H424" i="6"/>
  <c r="H1002" i="6"/>
  <c r="H564" i="6"/>
  <c r="H34" i="6"/>
  <c r="H44" i="6"/>
  <c r="H60" i="6"/>
  <c r="H61" i="6"/>
  <c r="H62" i="6"/>
  <c r="H382" i="6"/>
  <c r="H1121" i="6"/>
  <c r="H108" i="6"/>
  <c r="H290" i="6"/>
  <c r="H317" i="6"/>
  <c r="H559" i="6"/>
  <c r="H569" i="6"/>
  <c r="H573" i="6"/>
  <c r="H574" i="6"/>
  <c r="H591" i="6"/>
  <c r="H859" i="6"/>
  <c r="H1123" i="6"/>
  <c r="H1127" i="6"/>
  <c r="H1125" i="6"/>
  <c r="H1138" i="6"/>
  <c r="H1141" i="6"/>
  <c r="H29" i="6"/>
  <c r="H36" i="6"/>
  <c r="H1169" i="6"/>
  <c r="H35" i="6"/>
  <c r="H905" i="6"/>
  <c r="H1172" i="6"/>
  <c r="H619" i="6"/>
  <c r="H198" i="6"/>
  <c r="H199" i="6"/>
  <c r="H1174" i="6"/>
  <c r="H613" i="6"/>
  <c r="H191" i="6"/>
  <c r="H1173" i="6"/>
  <c r="H190" i="6"/>
  <c r="H612" i="6"/>
  <c r="H1175" i="6"/>
  <c r="H614" i="6"/>
  <c r="H192" i="6"/>
  <c r="H598" i="6"/>
  <c r="H789" i="6"/>
  <c r="H790" i="6"/>
  <c r="H791" i="6"/>
  <c r="H13" i="6"/>
  <c r="H488" i="6"/>
  <c r="H127" i="6"/>
  <c r="H374" i="6"/>
  <c r="H141" i="6"/>
  <c r="H226" i="6"/>
  <c r="H369" i="6"/>
  <c r="H378" i="6"/>
  <c r="H370" i="6"/>
  <c r="H140" i="6"/>
  <c r="H379" i="6"/>
  <c r="H386" i="6"/>
  <c r="H638" i="6"/>
  <c r="H716" i="6"/>
  <c r="H719" i="6"/>
  <c r="H656" i="6"/>
  <c r="H314" i="6"/>
  <c r="H546" i="6"/>
  <c r="H335" i="6"/>
  <c r="H521" i="6"/>
  <c r="H698" i="6"/>
  <c r="H958" i="6"/>
  <c r="H1007" i="6"/>
  <c r="H1025" i="6"/>
  <c r="H1027" i="6"/>
  <c r="H731" i="6"/>
  <c r="H944" i="6"/>
  <c r="H945" i="6"/>
  <c r="H1126" i="6"/>
  <c r="H1137" i="6"/>
  <c r="H1186" i="6"/>
  <c r="H1187" i="6"/>
  <c r="H37" i="6"/>
  <c r="H65" i="6"/>
  <c r="H69" i="6"/>
  <c r="H70" i="6"/>
  <c r="H291" i="6"/>
  <c r="H318" i="6"/>
  <c r="H560" i="6"/>
  <c r="H570" i="6"/>
  <c r="H589" i="6"/>
  <c r="H816" i="6"/>
  <c r="H590" i="6"/>
  <c r="H817" i="6"/>
  <c r="H860" i="6"/>
  <c r="H1139" i="6"/>
  <c r="H1140" i="6"/>
  <c r="H1185" i="6"/>
  <c r="H996" i="6"/>
  <c r="H334" i="6"/>
  <c r="H520" i="6"/>
  <c r="H562" i="6"/>
  <c r="H584" i="6"/>
  <c r="H585" i="6"/>
  <c r="H595" i="6"/>
  <c r="H918" i="6"/>
  <c r="H1022" i="6"/>
  <c r="H1024" i="6"/>
  <c r="H922" i="6"/>
  <c r="H1008" i="6"/>
  <c r="H1016" i="6"/>
  <c r="H1118" i="6"/>
  <c r="H956" i="6"/>
  <c r="H1005" i="6"/>
  <c r="H929" i="6"/>
  <c r="H563" i="6"/>
  <c r="H298" i="6"/>
  <c r="H1020" i="6"/>
  <c r="H959" i="6"/>
  <c r="H1122" i="6"/>
  <c r="H353" i="6"/>
  <c r="H338" i="6"/>
  <c r="H326" i="6"/>
  <c r="H904" i="6"/>
  <c r="H1043" i="6"/>
  <c r="H810" i="6"/>
  <c r="H448" i="6"/>
  <c r="H45" i="1"/>
  <c r="H370" i="1"/>
  <c r="H369" i="1"/>
  <c r="H371" i="1"/>
  <c r="H732" i="1"/>
  <c r="H730" i="1"/>
  <c r="H665" i="1"/>
  <c r="H497" i="1"/>
  <c r="H262" i="1"/>
  <c r="H261" i="1"/>
  <c r="H721" i="1"/>
  <c r="H550" i="1"/>
  <c r="H501" i="1"/>
  <c r="H726" i="1"/>
  <c r="H549" i="1"/>
  <c r="H499" i="1"/>
  <c r="H720" i="1"/>
  <c r="H465" i="1"/>
  <c r="H486" i="1"/>
  <c r="H706" i="1"/>
  <c r="H257" i="1"/>
  <c r="H714" i="1"/>
  <c r="H668" i="1"/>
  <c r="H666" i="1"/>
  <c r="H439" i="1"/>
  <c r="H710" i="1"/>
  <c r="H709" i="1"/>
  <c r="H269" i="1"/>
  <c r="H669" i="1"/>
  <c r="H667" i="1"/>
  <c r="H441" i="1"/>
  <c r="H263" i="1"/>
  <c r="H266" i="1"/>
  <c r="H267" i="1"/>
  <c r="H717" i="1"/>
  <c r="H532" i="1"/>
  <c r="H495" i="1"/>
  <c r="H259" i="1"/>
  <c r="H268" i="1"/>
  <c r="H68" i="1"/>
  <c r="H264" i="1"/>
  <c r="H760" i="1"/>
  <c r="H496" i="1"/>
  <c r="H503" i="1"/>
  <c r="H761" i="1"/>
  <c r="H685" i="1"/>
  <c r="H686" i="1"/>
  <c r="H688" i="1"/>
  <c r="H157" i="1"/>
  <c r="H390" i="1"/>
  <c r="H392" i="1"/>
  <c r="H393" i="1"/>
  <c r="H468" i="1"/>
  <c r="H708" i="1"/>
  <c r="H545" i="1"/>
  <c r="H498" i="1"/>
  <c r="H733" i="1"/>
  <c r="H500" i="1"/>
  <c r="H759" i="1"/>
  <c r="H39" i="1"/>
  <c r="H40" i="1"/>
  <c r="H723" i="1"/>
  <c r="H546" i="1"/>
  <c r="H493" i="1"/>
  <c r="H492" i="1"/>
  <c r="H466" i="1"/>
  <c r="H533" i="1"/>
  <c r="H725" i="1"/>
  <c r="H547" i="1"/>
  <c r="H395" i="1"/>
  <c r="H491" i="1"/>
  <c r="H758" i="1"/>
  <c r="H70" i="1"/>
  <c r="H483" i="1"/>
  <c r="H484" i="1"/>
  <c r="H485" i="1"/>
  <c r="H711" i="1"/>
  <c r="H463" i="1"/>
  <c r="H277" i="1"/>
  <c r="H278" i="1"/>
  <c r="H279" i="1"/>
  <c r="H746" i="1"/>
  <c r="H702" i="1"/>
  <c r="H225" i="1"/>
  <c r="H590" i="1"/>
  <c r="H591" i="1"/>
  <c r="H698" i="1"/>
  <c r="H699" i="1"/>
  <c r="H701" i="1"/>
  <c r="H700" i="1"/>
  <c r="H589" i="1"/>
  <c r="H757" i="1"/>
  <c r="H658" i="1"/>
  <c r="H159" i="1"/>
  <c r="H158" i="1"/>
  <c r="H180" i="1"/>
  <c r="H324" i="1"/>
  <c r="H586" i="1"/>
  <c r="H585" i="1"/>
  <c r="H615" i="1"/>
  <c r="H226" i="1"/>
  <c r="H592" i="1"/>
  <c r="H588" i="1"/>
  <c r="H650" i="1"/>
  <c r="H651" i="1"/>
  <c r="H280" i="1"/>
  <c r="H221" i="1"/>
  <c r="H245" i="1"/>
  <c r="H246" i="1"/>
  <c r="H104" i="1"/>
  <c r="H38" i="1"/>
  <c r="H89" i="1"/>
  <c r="H91" i="1"/>
  <c r="H6" i="1"/>
  <c r="H87" i="1"/>
  <c r="H379" i="1"/>
  <c r="H748" i="1"/>
  <c r="H522" i="1"/>
  <c r="H528" i="1"/>
  <c r="H740" i="1"/>
  <c r="H742" i="1"/>
  <c r="H744" i="1"/>
  <c r="H736" i="1"/>
  <c r="H524" i="1"/>
  <c r="H231" i="1"/>
  <c r="H152" i="1"/>
  <c r="H384" i="1"/>
  <c r="H141" i="1"/>
  <c r="H142" i="1"/>
  <c r="H148" i="1"/>
  <c r="H72" i="1"/>
  <c r="H695" i="1"/>
  <c r="H156" i="1"/>
  <c r="H42" i="1"/>
  <c r="H80" i="1"/>
  <c r="H71" i="1"/>
  <c r="H228" i="1"/>
  <c r="H587" i="1"/>
  <c r="H232" i="1"/>
  <c r="H322" i="1"/>
  <c r="H110" i="1"/>
  <c r="H74" i="1"/>
  <c r="H37" i="1"/>
  <c r="H59" i="1"/>
  <c r="H60" i="1"/>
  <c r="H108" i="1"/>
  <c r="H109" i="1"/>
  <c r="H613" i="1"/>
  <c r="H612" i="1"/>
  <c r="H58" i="1"/>
  <c r="H66" i="1"/>
  <c r="H57" i="1"/>
  <c r="H56" i="1"/>
  <c r="H63" i="1"/>
  <c r="H98" i="1"/>
  <c r="H99" i="1"/>
  <c r="H229" i="1"/>
  <c r="H626" i="1"/>
  <c r="H174" i="1"/>
  <c r="H375" i="1"/>
  <c r="H401" i="1"/>
  <c r="H272" i="1"/>
  <c r="H193" i="1"/>
  <c r="H594" i="1"/>
  <c r="H583" i="1"/>
  <c r="H581" i="1"/>
  <c r="H53" i="1"/>
  <c r="H281" i="1"/>
  <c r="H93" i="1"/>
  <c r="H336" i="1"/>
  <c r="H337" i="1"/>
  <c r="H335" i="1"/>
  <c r="H326" i="1"/>
  <c r="H639" i="1"/>
  <c r="H579" i="1"/>
  <c r="H696" i="1"/>
  <c r="H49" i="1"/>
  <c r="H255" i="1"/>
  <c r="H50" i="1"/>
  <c r="H84" i="1"/>
  <c r="H537" i="1"/>
  <c r="H682" i="1"/>
  <c r="H756" i="1"/>
  <c r="H139" i="1"/>
  <c r="H321" i="1"/>
  <c r="H320" i="1"/>
  <c r="H652" i="1"/>
  <c r="H648" i="1"/>
  <c r="H194" i="1"/>
  <c r="H649" i="1"/>
  <c r="H580" i="1"/>
  <c r="H43" i="1"/>
  <c r="H289" i="1"/>
  <c r="H452" i="1"/>
  <c r="H451" i="1"/>
  <c r="H450" i="1"/>
  <c r="H449" i="1"/>
  <c r="H448" i="1"/>
  <c r="H166" i="1"/>
  <c r="H15" i="1"/>
  <c r="H16" i="1"/>
  <c r="H287" i="1"/>
  <c r="H32" i="1"/>
  <c r="H31" i="1"/>
  <c r="H444" i="1"/>
  <c r="H443" i="1"/>
  <c r="H462" i="1"/>
  <c r="H618" i="1"/>
  <c r="H620" i="1"/>
  <c r="H404" i="1"/>
  <c r="H179" i="1"/>
  <c r="H178" i="1"/>
  <c r="H192" i="1"/>
  <c r="H203" i="1"/>
  <c r="H205" i="1"/>
  <c r="H207" i="1"/>
  <c r="H208" i="1"/>
  <c r="H209" i="1"/>
  <c r="H204" i="1"/>
  <c r="H10" i="1"/>
  <c r="H160" i="1"/>
  <c r="H241" i="1"/>
  <c r="H44" i="1"/>
  <c r="H331" i="1"/>
  <c r="H219" i="1"/>
  <c r="H367" i="1"/>
  <c r="H432" i="1"/>
  <c r="H424" i="1"/>
  <c r="H428" i="1"/>
  <c r="H422" i="1"/>
  <c r="H542" i="1"/>
  <c r="H77" i="1"/>
  <c r="H273" i="1"/>
  <c r="H398" i="1"/>
  <c r="H436" i="1"/>
  <c r="H94" i="1"/>
  <c r="H177" i="1"/>
  <c r="H435" i="1"/>
  <c r="H211" i="1"/>
  <c r="H23" i="1"/>
  <c r="H300" i="1"/>
  <c r="H461" i="1"/>
  <c r="H673" i="1"/>
  <c r="H216" i="1"/>
  <c r="H643" i="1"/>
  <c r="H217" i="1"/>
  <c r="H438" i="1"/>
  <c r="H365" i="1"/>
  <c r="H640" i="1"/>
  <c r="H674" i="1"/>
  <c r="H578" i="1"/>
  <c r="H215" i="1"/>
  <c r="H642" i="1"/>
  <c r="H655" i="1"/>
  <c r="H415" i="1"/>
  <c r="H247" i="1"/>
  <c r="H376" i="1"/>
  <c r="H244" i="1"/>
  <c r="H310" i="1"/>
  <c r="H350" i="1"/>
  <c r="H360" i="1"/>
  <c r="H355" i="1"/>
  <c r="H248" i="1"/>
  <c r="H377" i="1"/>
  <c r="H402" i="1"/>
  <c r="H90" i="1"/>
  <c r="H92" i="1"/>
  <c r="H7" i="1"/>
  <c r="H88" i="1"/>
  <c r="H584" i="1"/>
  <c r="H582" i="1"/>
  <c r="H85" i="1"/>
  <c r="H54" i="1"/>
  <c r="H671" i="1"/>
  <c r="H309" i="1"/>
  <c r="H119" i="1"/>
  <c r="H123" i="1"/>
  <c r="H127" i="1"/>
  <c r="H117" i="1"/>
  <c r="H121" i="1"/>
  <c r="H125" i="1"/>
  <c r="H106" i="1"/>
  <c r="H477" i="1"/>
  <c r="H218" i="1"/>
  <c r="H95" i="1"/>
  <c r="H35" i="1"/>
  <c r="H543" i="1"/>
  <c r="H33" i="1"/>
  <c r="H52" i="1"/>
  <c r="H73" i="1"/>
  <c r="H103" i="1"/>
  <c r="H212" i="1"/>
  <c r="H238" i="1"/>
  <c r="H240" i="1"/>
  <c r="H316" i="1"/>
  <c r="H313" i="1"/>
  <c r="H315" i="1"/>
  <c r="H317" i="1"/>
  <c r="H329" i="1"/>
  <c r="H330" i="1"/>
  <c r="H342" i="1"/>
  <c r="H396" i="1"/>
  <c r="H434" i="1"/>
  <c r="H454" i="1"/>
  <c r="H476" i="1"/>
  <c r="H489" i="1"/>
  <c r="H490" i="1"/>
  <c r="H505" i="1"/>
  <c r="H526" i="1"/>
  <c r="H530" i="1"/>
  <c r="H534" i="1"/>
  <c r="H535" i="1"/>
  <c r="H541" i="1"/>
  <c r="H593" i="1"/>
  <c r="H635" i="1"/>
  <c r="H636" i="1"/>
  <c r="H645" i="1"/>
  <c r="H646" i="1"/>
  <c r="H659" i="1"/>
  <c r="H660" i="1"/>
  <c r="H677" i="1"/>
  <c r="H664" i="1"/>
  <c r="H683" i="1"/>
  <c r="H9" i="1"/>
  <c r="H24" i="1"/>
  <c r="H25" i="1"/>
  <c r="H26" i="1"/>
  <c r="H27" i="1"/>
  <c r="H28" i="1"/>
  <c r="H29" i="1"/>
  <c r="H34" i="1"/>
  <c r="H64" i="1"/>
  <c r="H69" i="1"/>
  <c r="H82" i="1"/>
  <c r="H83" i="1"/>
  <c r="H86" i="1"/>
  <c r="H112" i="1"/>
  <c r="H145" i="1"/>
  <c r="H154" i="1"/>
  <c r="H161" i="1"/>
  <c r="H163" i="1"/>
  <c r="H186" i="1"/>
  <c r="H188" i="1"/>
  <c r="H189" i="1"/>
  <c r="H213" i="1"/>
  <c r="H214" i="1"/>
  <c r="H220" i="1"/>
  <c r="H233" i="1"/>
  <c r="H237" i="1"/>
  <c r="H243" i="1"/>
  <c r="H305" i="1"/>
  <c r="H314" i="1"/>
  <c r="H323" i="1"/>
  <c r="H368" i="1"/>
  <c r="H387" i="1"/>
  <c r="H394" i="1"/>
  <c r="H400" i="1"/>
  <c r="H403" i="1"/>
  <c r="H408" i="1"/>
  <c r="H409" i="1"/>
  <c r="H427" i="1"/>
  <c r="H433" i="1"/>
  <c r="H457" i="1"/>
  <c r="H458" i="1"/>
  <c r="H478" i="1"/>
  <c r="H479" i="1"/>
  <c r="H480" i="1"/>
  <c r="H481" i="1"/>
  <c r="H482" i="1"/>
  <c r="H488" i="1"/>
  <c r="H506" i="1"/>
  <c r="H511" i="1"/>
  <c r="H512" i="1"/>
  <c r="H513" i="1"/>
  <c r="H514" i="1"/>
  <c r="H515" i="1"/>
  <c r="H516" i="1"/>
  <c r="H517" i="1"/>
  <c r="H518" i="1"/>
  <c r="H529" i="1"/>
  <c r="H531" i="1"/>
  <c r="H536" i="1"/>
  <c r="H557" i="1"/>
  <c r="H558" i="1"/>
  <c r="H563" i="1"/>
  <c r="H566" i="1"/>
  <c r="H571" i="1"/>
  <c r="H595" i="1"/>
  <c r="H616" i="1"/>
  <c r="H641" i="1"/>
  <c r="H656" i="1"/>
  <c r="H672" i="1"/>
  <c r="H681" i="1"/>
  <c r="H690" i="1"/>
  <c r="H693" i="1"/>
  <c r="H712" i="1"/>
  <c r="H715" i="1"/>
  <c r="H718" i="1"/>
  <c r="H739" i="1"/>
  <c r="H749" i="1"/>
  <c r="H750" i="1"/>
  <c r="H751" i="1"/>
  <c r="H755" i="1"/>
  <c r="H75" i="1"/>
  <c r="H555" i="1"/>
  <c r="H608" i="1"/>
  <c r="H601" i="1"/>
  <c r="H65" i="1"/>
  <c r="H11" i="1"/>
  <c r="H621" i="1"/>
  <c r="H623" i="1"/>
  <c r="H624" i="1"/>
  <c r="H625" i="1"/>
  <c r="H617" i="1"/>
  <c r="H46" i="1"/>
  <c r="H101" i="1"/>
  <c r="H171" i="1"/>
  <c r="H175" i="1"/>
  <c r="H176" i="1"/>
  <c r="H137" i="1"/>
  <c r="H596" i="1"/>
  <c r="H138" i="1"/>
  <c r="H254" i="1"/>
  <c r="H560" i="1"/>
  <c r="H562" i="1"/>
  <c r="H564" i="1"/>
  <c r="H567" i="1"/>
  <c r="H569" i="1"/>
  <c r="H570" i="1"/>
  <c r="H167" i="1"/>
  <c r="H614" i="1"/>
  <c r="H554" i="1"/>
  <c r="H199" i="1"/>
  <c r="H19" i="1"/>
  <c r="H200" i="1"/>
  <c r="H423" i="1"/>
  <c r="H429" i="1"/>
  <c r="H430" i="1"/>
  <c r="H271" i="1"/>
  <c r="H198" i="1"/>
  <c r="H552" i="1"/>
  <c r="H553" i="1"/>
  <c r="H437" i="1"/>
  <c r="H61" i="1"/>
  <c r="H172" i="1"/>
  <c r="H631" i="1"/>
  <c r="H632" i="1"/>
  <c r="H633" i="1"/>
  <c r="H634" i="1"/>
  <c r="H609" i="1"/>
  <c r="H604" i="1"/>
  <c r="H606" i="1"/>
  <c r="H312" i="1"/>
  <c r="H351" i="1"/>
  <c r="H361" i="1"/>
  <c r="H356" i="1"/>
  <c r="H149" i="1"/>
  <c r="H150" i="1"/>
  <c r="H155" i="1"/>
  <c r="H146" i="1"/>
  <c r="H691" i="1"/>
  <c r="H692" i="1"/>
  <c r="H694" i="1"/>
  <c r="H338" i="1"/>
  <c r="H76" i="1"/>
  <c r="H143" i="1"/>
  <c r="H8" i="1"/>
  <c r="H144" i="1"/>
  <c r="H168" i="1"/>
  <c r="H169" i="1"/>
  <c r="H170" i="1"/>
  <c r="H147" i="1"/>
  <c r="H151" i="1"/>
  <c r="H224" i="1"/>
  <c r="H657" i="1"/>
  <c r="H689" i="1"/>
  <c r="H341" i="1"/>
  <c r="H227" i="1"/>
  <c r="H286" i="1"/>
  <c r="H290" i="1"/>
  <c r="H283" i="1"/>
  <c r="H153" i="1"/>
  <c r="H41" i="1"/>
  <c r="H653" i="1"/>
  <c r="H654" i="1"/>
  <c r="H697" i="1"/>
  <c r="H282" i="1"/>
  <c r="H288" i="1"/>
  <c r="H306" i="1"/>
  <c r="H140" i="1"/>
  <c r="H325" i="1"/>
  <c r="H352" i="1"/>
  <c r="H362" i="1"/>
  <c r="H357" i="1"/>
  <c r="H418" i="1"/>
  <c r="H538" i="1"/>
  <c r="H644" i="1"/>
  <c r="H385" i="1"/>
  <c r="H416" i="1"/>
  <c r="H191" i="1"/>
  <c r="H183" i="1"/>
  <c r="H185" i="1"/>
  <c r="H187" i="1"/>
  <c r="H181" i="1"/>
  <c r="H210" i="1"/>
  <c r="H519" i="1"/>
  <c r="H520" i="1"/>
  <c r="H274" i="1"/>
  <c r="H275" i="1"/>
  <c r="H521" i="1"/>
  <c r="H735" i="1"/>
  <c r="H738" i="1"/>
  <c r="H747" i="1"/>
  <c r="H754" i="1"/>
  <c r="H523" i="1"/>
  <c r="H527" i="1"/>
  <c r="H741" i="1"/>
  <c r="H743" i="1"/>
  <c r="H745" i="1"/>
  <c r="H753" i="1"/>
  <c r="H734" i="1"/>
  <c r="H737" i="1"/>
  <c r="H525" i="1"/>
  <c r="H79" i="1"/>
  <c r="H78" i="1"/>
  <c r="H382" i="1"/>
  <c r="H383" i="1"/>
  <c r="H298" i="1"/>
  <c r="H295" i="1"/>
  <c r="H296" i="1"/>
  <c r="H297" i="1"/>
  <c r="H303" i="1"/>
  <c r="H378" i="1"/>
  <c r="H381" i="1"/>
  <c r="H380" i="1"/>
  <c r="H705" i="1"/>
  <c r="H703" i="1"/>
  <c r="H704" i="1"/>
  <c r="H446" i="1"/>
  <c r="H442" i="1"/>
  <c r="H230" i="1"/>
  <c r="H97" i="1"/>
  <c r="H96" i="1"/>
  <c r="H107" i="1"/>
  <c r="H285" i="1"/>
  <c r="H284" i="1"/>
  <c r="H105" i="1"/>
  <c r="H731" i="1"/>
  <c r="H724" i="1"/>
  <c r="H270" i="1"/>
  <c r="H670" i="1"/>
  <c r="H487" i="1"/>
  <c r="H707" i="1"/>
  <c r="H440" i="1"/>
  <c r="H258" i="1"/>
  <c r="H716" i="1"/>
  <c r="H713" i="1"/>
  <c r="H719" i="1"/>
  <c r="H100" i="1"/>
  <c r="H47" i="1"/>
  <c r="H752" i="1"/>
  <c r="H265" i="1"/>
  <c r="H391" i="1"/>
  <c r="H729" i="1"/>
  <c r="H548" i="1"/>
  <c r="H504" i="1"/>
  <c r="H469" i="1"/>
  <c r="H467" i="1"/>
  <c r="H722" i="1"/>
  <c r="H551" i="1"/>
  <c r="H502" i="1"/>
  <c r="H399" i="1"/>
  <c r="H464" i="1"/>
  <c r="H256" i="1"/>
  <c r="H397" i="1"/>
  <c r="H494" i="1"/>
  <c r="H727" i="1"/>
  <c r="H728" i="1"/>
  <c r="H260" i="1"/>
  <c r="H470" i="1"/>
  <c r="H472" i="1"/>
  <c r="H471" i="1"/>
  <c r="H687" i="1"/>
  <c r="H619" i="1"/>
  <c r="H622" i="1"/>
  <c r="H301" i="1"/>
  <c r="H197" i="1"/>
  <c r="H196" i="1"/>
  <c r="H202" i="1"/>
  <c r="H36" i="1"/>
  <c r="H201" i="1"/>
  <c r="H18" i="1"/>
  <c r="H680" i="1"/>
  <c r="H135" i="1"/>
  <c r="H164" i="1"/>
  <c r="H165" i="1"/>
  <c r="H344" i="1"/>
  <c r="H346" i="1"/>
  <c r="H327" i="1"/>
  <c r="H328" i="1"/>
  <c r="H661" i="1"/>
  <c r="H130" i="1"/>
  <c r="H132" i="1"/>
  <c r="H131" i="1"/>
  <c r="H134" i="1"/>
  <c r="H133" i="1"/>
  <c r="H67" i="1"/>
  <c r="H242" i="1"/>
  <c r="H453" i="1"/>
  <c r="H173" i="1"/>
  <c r="H48" i="1"/>
  <c r="H599" i="1"/>
  <c r="H610" i="1"/>
  <c r="H294" i="1"/>
  <c r="H425" i="1"/>
  <c r="H318" i="1"/>
  <c r="H332" i="1"/>
  <c r="H113" i="1"/>
  <c r="H114" i="1"/>
  <c r="H343" i="1"/>
  <c r="H115" i="1"/>
  <c r="H206" i="1"/>
  <c r="H574" i="1"/>
  <c r="H561" i="1"/>
  <c r="H431" i="1"/>
  <c r="H410" i="1"/>
  <c r="H413" i="1"/>
  <c r="H420" i="1"/>
  <c r="H234" i="1"/>
  <c r="H333" i="1"/>
  <c r="H222" i="1"/>
  <c r="H304" i="1"/>
  <c r="H311" i="1"/>
  <c r="H353" i="1"/>
  <c r="H363" i="1"/>
  <c r="H358" i="1"/>
  <c r="H253" i="1"/>
  <c r="H22" i="1"/>
  <c r="H252" i="1"/>
  <c r="H17" i="1"/>
  <c r="H308" i="1"/>
  <c r="H630" i="1"/>
  <c r="H55" i="1"/>
  <c r="H116" i="1"/>
  <c r="H629" i="1"/>
  <c r="H120" i="1"/>
  <c r="H124" i="1"/>
  <c r="H128" i="1"/>
  <c r="H118" i="1"/>
  <c r="H122" i="1"/>
  <c r="H126" i="1"/>
  <c r="H389" i="1"/>
  <c r="H30" i="1"/>
  <c r="H12" i="1"/>
  <c r="H62" i="1"/>
  <c r="H136" i="1"/>
  <c r="H162" i="1"/>
  <c r="H111" i="1"/>
  <c r="H190" i="1"/>
  <c r="H195" i="1"/>
  <c r="H235" i="1"/>
  <c r="H249" i="1"/>
  <c r="H250" i="1"/>
  <c r="H251" i="1"/>
  <c r="H319" i="1"/>
  <c r="H406" i="1"/>
  <c r="H412" i="1"/>
  <c r="H419" i="1"/>
  <c r="H447" i="1"/>
  <c r="H455" i="1"/>
  <c r="H459" i="1"/>
  <c r="H473" i="1"/>
  <c r="H475" i="1"/>
  <c r="H507" i="1"/>
  <c r="H508" i="1"/>
  <c r="H509" i="1"/>
  <c r="H510" i="1"/>
  <c r="H540" i="1"/>
  <c r="H556" i="1"/>
  <c r="H577" i="1"/>
  <c r="H559" i="1"/>
  <c r="H568" i="1"/>
  <c r="H572" i="1"/>
  <c r="H573" i="1"/>
  <c r="H575" i="1"/>
  <c r="H576" i="1"/>
  <c r="H662" i="1"/>
  <c r="H678" i="1"/>
  <c r="H611" i="1"/>
  <c r="H605" i="1"/>
  <c r="H607" i="1"/>
  <c r="H602" i="1"/>
  <c r="H597" i="1"/>
  <c r="H598" i="1"/>
  <c r="H600" i="1"/>
  <c r="H354" i="1"/>
  <c r="H364" i="1"/>
  <c r="H359" i="1"/>
  <c r="H386" i="1"/>
  <c r="H417" i="1"/>
  <c r="H627" i="1"/>
  <c r="H628" i="1"/>
  <c r="H291" i="1"/>
  <c r="H292" i="1"/>
  <c r="H302" i="1"/>
  <c r="H299" i="1"/>
  <c r="H20" i="1"/>
  <c r="H14" i="1"/>
  <c r="H13" i="1"/>
  <c r="H21" i="1"/>
  <c r="H184" i="1"/>
  <c r="H236" i="1"/>
  <c r="H348" i="1"/>
  <c r="H456" i="1"/>
  <c r="H474" i="1"/>
  <c r="H637" i="1"/>
  <c r="H405" i="1"/>
  <c r="H460" i="1"/>
  <c r="H603" i="1"/>
  <c r="H638" i="1"/>
  <c r="H663" i="1"/>
  <c r="H182" i="1"/>
  <c r="H679" i="1"/>
  <c r="H345" i="1"/>
  <c r="H347" i="1"/>
  <c r="H426" i="1"/>
  <c r="H239" i="1"/>
  <c r="H334" i="1"/>
  <c r="H339" i="1"/>
  <c r="H340" i="1"/>
  <c r="H349" i="1"/>
  <c r="H372" i="1"/>
  <c r="H373" i="1"/>
  <c r="H374" i="1"/>
  <c r="H388" i="1"/>
  <c r="H411" i="1"/>
  <c r="H414" i="1"/>
  <c r="H421" i="1"/>
  <c r="H445" i="1"/>
  <c r="H675" i="1"/>
  <c r="H676" i="1"/>
  <c r="H51" i="1"/>
  <c r="H223" i="1"/>
  <c r="H276" i="1"/>
  <c r="H407" i="1"/>
  <c r="H293" i="1"/>
  <c r="H366" i="1"/>
  <c r="H539" i="1"/>
  <c r="H129" i="1"/>
  <c r="H684" i="1"/>
  <c r="H544" i="1"/>
  <c r="H307" i="1"/>
  <c r="H81" i="1"/>
  <c r="H647" i="1"/>
  <c r="H102" i="1"/>
  <c r="AV647" i="1"/>
  <c r="AU647" i="1"/>
  <c r="AV81" i="1"/>
  <c r="AU81" i="1"/>
  <c r="AV307" i="1"/>
  <c r="AU307" i="1"/>
  <c r="AV544" i="1"/>
  <c r="AU544" i="1"/>
  <c r="AV684" i="1"/>
  <c r="AU684" i="1"/>
  <c r="AV129" i="1"/>
  <c r="AU129" i="1"/>
  <c r="AV539" i="1"/>
  <c r="AU539" i="1"/>
  <c r="AV366" i="1"/>
  <c r="AU366" i="1"/>
  <c r="AV293" i="1"/>
  <c r="AU293" i="1"/>
  <c r="AV407" i="1"/>
  <c r="AU407" i="1"/>
  <c r="AV276" i="1"/>
  <c r="AU276" i="1"/>
  <c r="AV223" i="1"/>
  <c r="AU223" i="1"/>
  <c r="AV51" i="1"/>
  <c r="AU51" i="1"/>
  <c r="AV676" i="1"/>
  <c r="AU676" i="1"/>
  <c r="AV675" i="1"/>
  <c r="AU675" i="1"/>
  <c r="AV445" i="1"/>
  <c r="AU445" i="1"/>
  <c r="AV421" i="1"/>
  <c r="AU421" i="1"/>
  <c r="AV414" i="1"/>
  <c r="AU414" i="1"/>
  <c r="AV411" i="1"/>
  <c r="AU411" i="1"/>
  <c r="AV388" i="1"/>
  <c r="AU388" i="1"/>
  <c r="AV374" i="1"/>
  <c r="AU374" i="1"/>
  <c r="AV373" i="1"/>
  <c r="AU373" i="1"/>
  <c r="AV372" i="1"/>
  <c r="AU372" i="1"/>
  <c r="AV349" i="1"/>
  <c r="AU349" i="1"/>
  <c r="AV340" i="1"/>
  <c r="AU340" i="1"/>
  <c r="AV339" i="1"/>
  <c r="AU339" i="1"/>
  <c r="AV334" i="1"/>
  <c r="AU334" i="1"/>
  <c r="AV239" i="1"/>
  <c r="AU239" i="1"/>
  <c r="AV426" i="1"/>
  <c r="AU426" i="1"/>
  <c r="AV347" i="1"/>
  <c r="AU347" i="1"/>
  <c r="AV345" i="1"/>
  <c r="AU345" i="1"/>
  <c r="AV679" i="1"/>
  <c r="AU679" i="1"/>
  <c r="AV182" i="1"/>
  <c r="AU182" i="1"/>
  <c r="AV663" i="1"/>
  <c r="AU663" i="1"/>
  <c r="AV638" i="1"/>
  <c r="AU638" i="1"/>
  <c r="AV603" i="1"/>
  <c r="AU603" i="1"/>
  <c r="AV460" i="1"/>
  <c r="AU460" i="1"/>
  <c r="AV405" i="1"/>
  <c r="AU405" i="1"/>
  <c r="AV637" i="1"/>
  <c r="AU637" i="1"/>
  <c r="AV474" i="1"/>
  <c r="AU474" i="1"/>
  <c r="AV456" i="1"/>
  <c r="AU456" i="1"/>
  <c r="AV348" i="1"/>
  <c r="AU348" i="1"/>
  <c r="AV236" i="1"/>
  <c r="AU236" i="1"/>
  <c r="AV184" i="1"/>
  <c r="AU184" i="1"/>
  <c r="AV21" i="1"/>
  <c r="AU21" i="1"/>
  <c r="AV13" i="1"/>
  <c r="AU13" i="1"/>
  <c r="AV14" i="1"/>
  <c r="AU14" i="1"/>
  <c r="AV20" i="1"/>
  <c r="AU20" i="1"/>
  <c r="AV299" i="1"/>
  <c r="AU299" i="1"/>
  <c r="AV302" i="1"/>
  <c r="AU302" i="1"/>
  <c r="AV292" i="1"/>
  <c r="AU292" i="1"/>
  <c r="AV291" i="1"/>
  <c r="AU291" i="1"/>
  <c r="AV628" i="1"/>
  <c r="AU628" i="1"/>
  <c r="AV627" i="1"/>
  <c r="AU627" i="1"/>
  <c r="AV417" i="1"/>
  <c r="AU417" i="1"/>
  <c r="AV386" i="1"/>
  <c r="AU386" i="1"/>
  <c r="AV359" i="1"/>
  <c r="AU359" i="1"/>
  <c r="AV364" i="1"/>
  <c r="AU364" i="1"/>
  <c r="AV354" i="1"/>
  <c r="AU354" i="1"/>
  <c r="AV600" i="1"/>
  <c r="AU600" i="1"/>
  <c r="AV598" i="1"/>
  <c r="AU598" i="1"/>
  <c r="AV597" i="1"/>
  <c r="AU597" i="1"/>
  <c r="AV602" i="1"/>
  <c r="AU602" i="1"/>
  <c r="AV607" i="1"/>
  <c r="AU607" i="1"/>
  <c r="AV605" i="1"/>
  <c r="AU605" i="1"/>
  <c r="AV611" i="1"/>
  <c r="AU611" i="1"/>
  <c r="AV678" i="1"/>
  <c r="AU678" i="1"/>
  <c r="AV662" i="1"/>
  <c r="AU662" i="1"/>
  <c r="AV576" i="1"/>
  <c r="AU576" i="1"/>
  <c r="AV575" i="1"/>
  <c r="AU575" i="1"/>
  <c r="AV573" i="1"/>
  <c r="AU573" i="1"/>
  <c r="AV572" i="1"/>
  <c r="AU572" i="1"/>
  <c r="AV568" i="1"/>
  <c r="AU568" i="1"/>
  <c r="AV559" i="1"/>
  <c r="AU559" i="1"/>
  <c r="AV577" i="1"/>
  <c r="AU577" i="1"/>
  <c r="AV556" i="1"/>
  <c r="AU556" i="1"/>
  <c r="AV540" i="1"/>
  <c r="AU540" i="1"/>
  <c r="AV510" i="1"/>
  <c r="AU510" i="1"/>
  <c r="AV509" i="1"/>
  <c r="AU509" i="1"/>
  <c r="AV508" i="1"/>
  <c r="AU508" i="1"/>
  <c r="AV507" i="1"/>
  <c r="AU507" i="1"/>
  <c r="AV475" i="1"/>
  <c r="AU475" i="1"/>
  <c r="AV473" i="1"/>
  <c r="AU473" i="1"/>
  <c r="AV459" i="1"/>
  <c r="AU459" i="1"/>
  <c r="AV455" i="1"/>
  <c r="AU455" i="1"/>
  <c r="AV447" i="1"/>
  <c r="AU447" i="1"/>
  <c r="AV419" i="1"/>
  <c r="AU419" i="1"/>
  <c r="AV412" i="1"/>
  <c r="AU412" i="1"/>
  <c r="AV406" i="1"/>
  <c r="AU406" i="1"/>
  <c r="AV319" i="1"/>
  <c r="AU319" i="1"/>
  <c r="AV251" i="1"/>
  <c r="AU251" i="1"/>
  <c r="AV250" i="1"/>
  <c r="AU250" i="1"/>
  <c r="AV249" i="1"/>
  <c r="AU249" i="1"/>
  <c r="AV235" i="1"/>
  <c r="AU235" i="1"/>
  <c r="AV195" i="1"/>
  <c r="AU195" i="1"/>
  <c r="AV190" i="1"/>
  <c r="AU190" i="1"/>
  <c r="AV111" i="1"/>
  <c r="AU111" i="1"/>
  <c r="AV162" i="1"/>
  <c r="AU162" i="1"/>
  <c r="AV136" i="1"/>
  <c r="AU136" i="1"/>
  <c r="AV62" i="1"/>
  <c r="AU62" i="1"/>
  <c r="AV12" i="1"/>
  <c r="AU12" i="1"/>
  <c r="AV30" i="1"/>
  <c r="AU30" i="1"/>
  <c r="AV389" i="1"/>
  <c r="AU389" i="1"/>
  <c r="AV126" i="1"/>
  <c r="AU126" i="1"/>
  <c r="AV122" i="1"/>
  <c r="AU122" i="1"/>
  <c r="AV118" i="1"/>
  <c r="AU118" i="1"/>
  <c r="AV128" i="1"/>
  <c r="AU128" i="1"/>
  <c r="AV124" i="1"/>
  <c r="AU124" i="1"/>
  <c r="AV120" i="1"/>
  <c r="AU120" i="1"/>
  <c r="AV629" i="1"/>
  <c r="AU629" i="1"/>
  <c r="AV116" i="1"/>
  <c r="AU116" i="1"/>
  <c r="AV55" i="1"/>
  <c r="AU55" i="1"/>
  <c r="AV630" i="1"/>
  <c r="AU630" i="1"/>
  <c r="AV308" i="1"/>
  <c r="AU308" i="1"/>
  <c r="AV17" i="1"/>
  <c r="AU17" i="1"/>
  <c r="AV252" i="1"/>
  <c r="AU252" i="1"/>
  <c r="AV22" i="1"/>
  <c r="AU22" i="1"/>
  <c r="AV253" i="1"/>
  <c r="AU253" i="1"/>
  <c r="AV358" i="1"/>
  <c r="AU358" i="1"/>
  <c r="AV363" i="1"/>
  <c r="AU363" i="1"/>
  <c r="AV353" i="1"/>
  <c r="AU353" i="1"/>
  <c r="AV311" i="1"/>
  <c r="AU311" i="1"/>
  <c r="AV304" i="1"/>
  <c r="AU304" i="1"/>
  <c r="AV222" i="1"/>
  <c r="AU222" i="1"/>
  <c r="AV333" i="1"/>
  <c r="AU333" i="1"/>
  <c r="AV234" i="1"/>
  <c r="AU234" i="1"/>
  <c r="AV420" i="1"/>
  <c r="AU420" i="1"/>
  <c r="AV413" i="1"/>
  <c r="AU413" i="1"/>
  <c r="AV410" i="1"/>
  <c r="AU410" i="1"/>
  <c r="AV431" i="1"/>
  <c r="AU431" i="1"/>
  <c r="AV561" i="1"/>
  <c r="AU561" i="1"/>
  <c r="AV574" i="1"/>
  <c r="AU574" i="1"/>
  <c r="AV206" i="1"/>
  <c r="AU206" i="1"/>
  <c r="AV115" i="1"/>
  <c r="AU115" i="1"/>
  <c r="AV343" i="1"/>
  <c r="AU343" i="1"/>
  <c r="AV114" i="1"/>
  <c r="AU114" i="1"/>
  <c r="AV113" i="1"/>
  <c r="AU113" i="1"/>
  <c r="AV332" i="1"/>
  <c r="AU332" i="1"/>
  <c r="AV318" i="1"/>
  <c r="AU318" i="1"/>
  <c r="AV425" i="1"/>
  <c r="AU425" i="1"/>
  <c r="AV294" i="1"/>
  <c r="AU294" i="1"/>
  <c r="AV610" i="1"/>
  <c r="AU610" i="1"/>
  <c r="AV599" i="1"/>
  <c r="AU599" i="1"/>
  <c r="AV48" i="1"/>
  <c r="AU48" i="1"/>
  <c r="AV173" i="1"/>
  <c r="AU173" i="1"/>
  <c r="AV453" i="1"/>
  <c r="AU453" i="1"/>
  <c r="AV242" i="1"/>
  <c r="AU242" i="1"/>
  <c r="AV67" i="1"/>
  <c r="AU67" i="1"/>
  <c r="AV133" i="1"/>
  <c r="AU133" i="1"/>
  <c r="AV134" i="1"/>
  <c r="AU134" i="1"/>
  <c r="AV131" i="1"/>
  <c r="AU131" i="1"/>
  <c r="AV132" i="1"/>
  <c r="AU132" i="1"/>
  <c r="AV130" i="1"/>
  <c r="AU130" i="1"/>
  <c r="AV661" i="1"/>
  <c r="AU661" i="1"/>
  <c r="AV328" i="1"/>
  <c r="AU328" i="1"/>
  <c r="AV327" i="1"/>
  <c r="AU327" i="1"/>
  <c r="AV346" i="1"/>
  <c r="AU346" i="1"/>
  <c r="AV344" i="1"/>
  <c r="AU344" i="1"/>
  <c r="AV165" i="1"/>
  <c r="AU165" i="1"/>
  <c r="AV164" i="1"/>
  <c r="AU164" i="1"/>
  <c r="AV135" i="1"/>
  <c r="AU135" i="1"/>
  <c r="AV680" i="1"/>
  <c r="AU680" i="1"/>
  <c r="AV18" i="1"/>
  <c r="AU18" i="1"/>
  <c r="AV201" i="1"/>
  <c r="AU201" i="1"/>
  <c r="AV36" i="1"/>
  <c r="AU36" i="1"/>
  <c r="AV202" i="1"/>
  <c r="AU202" i="1"/>
  <c r="AV196" i="1"/>
  <c r="AU196" i="1"/>
  <c r="AV197" i="1"/>
  <c r="AU197" i="1"/>
  <c r="AV301" i="1"/>
  <c r="AU301" i="1"/>
  <c r="AV622" i="1"/>
  <c r="AU622" i="1"/>
  <c r="AV619" i="1"/>
  <c r="AU619" i="1"/>
  <c r="AV687" i="1"/>
  <c r="AU687" i="1"/>
  <c r="AV471" i="1"/>
  <c r="AU471" i="1"/>
  <c r="AV472" i="1"/>
  <c r="AU472" i="1"/>
  <c r="AV470" i="1"/>
  <c r="AU470" i="1"/>
  <c r="AV260" i="1"/>
  <c r="AU260" i="1"/>
  <c r="AV728" i="1"/>
  <c r="AU728" i="1"/>
  <c r="AV727" i="1"/>
  <c r="AU727" i="1"/>
  <c r="AV494" i="1"/>
  <c r="AU494" i="1"/>
  <c r="AV397" i="1"/>
  <c r="AU397" i="1"/>
  <c r="AV256" i="1"/>
  <c r="AU256" i="1"/>
  <c r="AV464" i="1"/>
  <c r="AU464" i="1"/>
  <c r="AV399" i="1"/>
  <c r="AU399" i="1"/>
  <c r="AV502" i="1"/>
  <c r="AU502" i="1"/>
  <c r="AV551" i="1"/>
  <c r="AU551" i="1"/>
  <c r="AV722" i="1"/>
  <c r="AU722" i="1"/>
  <c r="AV467" i="1"/>
  <c r="AU467" i="1"/>
  <c r="AV469" i="1"/>
  <c r="AU469" i="1"/>
  <c r="AV504" i="1"/>
  <c r="AU504" i="1"/>
  <c r="AV548" i="1"/>
  <c r="AU548" i="1"/>
  <c r="AV729" i="1"/>
  <c r="AU729" i="1"/>
  <c r="AV391" i="1"/>
  <c r="AU391" i="1"/>
  <c r="AV265" i="1"/>
  <c r="AU265" i="1"/>
  <c r="AV752" i="1"/>
  <c r="AU752" i="1"/>
  <c r="AV47" i="1"/>
  <c r="AU47" i="1"/>
  <c r="AV100" i="1"/>
  <c r="AU100" i="1"/>
  <c r="AV719" i="1"/>
  <c r="AU719" i="1"/>
  <c r="AV713" i="1"/>
  <c r="AU713" i="1"/>
  <c r="AV716" i="1"/>
  <c r="AU716" i="1"/>
  <c r="AV258" i="1"/>
  <c r="AU258" i="1"/>
  <c r="AV440" i="1"/>
  <c r="AU440" i="1"/>
  <c r="AV707" i="1"/>
  <c r="AU707" i="1"/>
  <c r="AV487" i="1"/>
  <c r="AU487" i="1"/>
  <c r="AV670" i="1"/>
  <c r="AU670" i="1"/>
  <c r="AV270" i="1"/>
  <c r="AU270" i="1"/>
  <c r="AV724" i="1"/>
  <c r="AU724" i="1"/>
  <c r="AV731" i="1"/>
  <c r="AU731" i="1"/>
  <c r="AV105" i="1"/>
  <c r="AU105" i="1"/>
  <c r="AV284" i="1"/>
  <c r="AU284" i="1"/>
  <c r="AV285" i="1"/>
  <c r="AU285" i="1"/>
  <c r="AV107" i="1"/>
  <c r="AU107" i="1"/>
  <c r="AV96" i="1"/>
  <c r="AU96" i="1"/>
  <c r="AV97" i="1"/>
  <c r="AU97" i="1"/>
  <c r="AV230" i="1"/>
  <c r="AU230" i="1"/>
  <c r="AV442" i="1"/>
  <c r="AU442" i="1"/>
  <c r="AV446" i="1"/>
  <c r="AU446" i="1"/>
  <c r="AV704" i="1"/>
  <c r="AU704" i="1"/>
  <c r="AV703" i="1"/>
  <c r="AU703" i="1"/>
  <c r="AV705" i="1"/>
  <c r="AU705" i="1"/>
  <c r="AV380" i="1"/>
  <c r="AU380" i="1"/>
  <c r="AV381" i="1"/>
  <c r="AU381" i="1"/>
  <c r="AV378" i="1"/>
  <c r="AU378" i="1"/>
  <c r="AV303" i="1"/>
  <c r="AU303" i="1"/>
  <c r="AV297" i="1"/>
  <c r="AU297" i="1"/>
  <c r="AV296" i="1"/>
  <c r="AU296" i="1"/>
  <c r="AV295" i="1"/>
  <c r="AU295" i="1"/>
  <c r="AV298" i="1"/>
  <c r="AU298" i="1"/>
  <c r="AV383" i="1"/>
  <c r="AU383" i="1"/>
  <c r="AV382" i="1"/>
  <c r="AU382" i="1"/>
  <c r="AV78" i="1"/>
  <c r="AU78" i="1"/>
  <c r="AV79" i="1"/>
  <c r="AU79" i="1"/>
  <c r="AV525" i="1"/>
  <c r="AU525" i="1"/>
  <c r="AV737" i="1"/>
  <c r="AU737" i="1"/>
  <c r="AV734" i="1"/>
  <c r="AU734" i="1"/>
  <c r="AV753" i="1"/>
  <c r="AU753" i="1"/>
  <c r="AV745" i="1"/>
  <c r="AU745" i="1"/>
  <c r="AV743" i="1"/>
  <c r="AU743" i="1"/>
  <c r="AV741" i="1"/>
  <c r="AU741" i="1"/>
  <c r="AV527" i="1"/>
  <c r="AU527" i="1"/>
  <c r="AV523" i="1"/>
  <c r="AU523" i="1"/>
  <c r="AV754" i="1"/>
  <c r="AU754" i="1"/>
  <c r="AV747" i="1"/>
  <c r="AU747" i="1"/>
  <c r="AV738" i="1"/>
  <c r="AU738" i="1"/>
  <c r="AV735" i="1"/>
  <c r="AU735" i="1"/>
  <c r="AV521" i="1"/>
  <c r="AU521" i="1"/>
  <c r="AV275" i="1"/>
  <c r="AU275" i="1"/>
  <c r="AV274" i="1"/>
  <c r="AU274" i="1"/>
  <c r="AV520" i="1"/>
  <c r="AU520" i="1"/>
  <c r="AV519" i="1"/>
  <c r="AU519" i="1"/>
  <c r="AV210" i="1"/>
  <c r="AU210" i="1"/>
  <c r="AV181" i="1"/>
  <c r="AU181" i="1"/>
  <c r="AV187" i="1"/>
  <c r="AU187" i="1"/>
  <c r="AV185" i="1"/>
  <c r="AU185" i="1"/>
  <c r="AV183" i="1"/>
  <c r="AU183" i="1"/>
  <c r="AV191" i="1"/>
  <c r="AU191" i="1"/>
  <c r="AV416" i="1"/>
  <c r="AU416" i="1"/>
  <c r="AV385" i="1"/>
  <c r="AU385" i="1"/>
  <c r="AV644" i="1"/>
  <c r="AU644" i="1"/>
  <c r="AV538" i="1"/>
  <c r="AU538" i="1"/>
  <c r="AV418" i="1"/>
  <c r="AU418" i="1"/>
  <c r="AV357" i="1"/>
  <c r="AU357" i="1"/>
  <c r="AV362" i="1"/>
  <c r="AU362" i="1"/>
  <c r="AV352" i="1"/>
  <c r="AU352" i="1"/>
  <c r="AV325" i="1"/>
  <c r="AU325" i="1"/>
  <c r="AV140" i="1"/>
  <c r="AU140" i="1"/>
  <c r="AV306" i="1"/>
  <c r="AU306" i="1"/>
  <c r="AV288" i="1"/>
  <c r="AU288" i="1"/>
  <c r="AV282" i="1"/>
  <c r="AU282" i="1"/>
  <c r="AV697" i="1"/>
  <c r="AU697" i="1"/>
  <c r="AV654" i="1"/>
  <c r="AU654" i="1"/>
  <c r="AV653" i="1"/>
  <c r="AU653" i="1"/>
  <c r="AV41" i="1"/>
  <c r="AU41" i="1"/>
  <c r="AV153" i="1"/>
  <c r="AU153" i="1"/>
  <c r="AV283" i="1"/>
  <c r="AU283" i="1"/>
  <c r="AV290" i="1"/>
  <c r="AU290" i="1"/>
  <c r="AV286" i="1"/>
  <c r="AU286" i="1"/>
  <c r="AV227" i="1"/>
  <c r="AU227" i="1"/>
  <c r="AV341" i="1"/>
  <c r="AU341" i="1"/>
  <c r="AV689" i="1"/>
  <c r="AU689" i="1"/>
  <c r="AV657" i="1"/>
  <c r="AU657" i="1"/>
  <c r="AV224" i="1"/>
  <c r="AU224" i="1"/>
  <c r="AV151" i="1"/>
  <c r="AU151" i="1"/>
  <c r="AV147" i="1"/>
  <c r="AU147" i="1"/>
  <c r="AV170" i="1"/>
  <c r="AU170" i="1"/>
  <c r="AV169" i="1"/>
  <c r="AU169" i="1"/>
  <c r="AV168" i="1"/>
  <c r="AU168" i="1"/>
  <c r="AV144" i="1"/>
  <c r="AU144" i="1"/>
  <c r="AV8" i="1"/>
  <c r="AU8" i="1"/>
  <c r="AV143" i="1"/>
  <c r="AU143" i="1"/>
  <c r="AV76" i="1"/>
  <c r="AU76" i="1"/>
  <c r="AV338" i="1"/>
  <c r="AU338" i="1"/>
  <c r="AV694" i="1"/>
  <c r="AU694" i="1"/>
  <c r="AV692" i="1"/>
  <c r="AU692" i="1"/>
  <c r="AV691" i="1"/>
  <c r="AU691" i="1"/>
  <c r="AV146" i="1"/>
  <c r="AU146" i="1"/>
  <c r="AV155" i="1"/>
  <c r="AU155" i="1"/>
  <c r="AV150" i="1"/>
  <c r="AU150" i="1"/>
  <c r="AV149" i="1"/>
  <c r="AU149" i="1"/>
  <c r="AV356" i="1"/>
  <c r="AU356" i="1"/>
  <c r="AV361" i="1"/>
  <c r="AU361" i="1"/>
  <c r="AV351" i="1"/>
  <c r="AU351" i="1"/>
  <c r="AV312" i="1"/>
  <c r="AU312" i="1"/>
  <c r="AV606" i="1"/>
  <c r="AU606" i="1"/>
  <c r="AV604" i="1"/>
  <c r="AU604" i="1"/>
  <c r="AV609" i="1"/>
  <c r="AU609" i="1"/>
  <c r="AV634" i="1"/>
  <c r="AU634" i="1"/>
  <c r="AV633" i="1"/>
  <c r="AU633" i="1"/>
  <c r="AV632" i="1"/>
  <c r="AU632" i="1"/>
  <c r="AV631" i="1"/>
  <c r="AU631" i="1"/>
  <c r="AV172" i="1"/>
  <c r="AU172" i="1"/>
  <c r="AV61" i="1"/>
  <c r="AU61" i="1"/>
  <c r="AV437" i="1"/>
  <c r="AU437" i="1"/>
  <c r="AV553" i="1"/>
  <c r="AU553" i="1"/>
  <c r="AV552" i="1"/>
  <c r="AU552" i="1"/>
  <c r="AV198" i="1"/>
  <c r="AU198" i="1"/>
  <c r="AV271" i="1"/>
  <c r="AU271" i="1"/>
  <c r="AV430" i="1"/>
  <c r="AU430" i="1"/>
  <c r="AV429" i="1"/>
  <c r="AU429" i="1"/>
  <c r="AV423" i="1"/>
  <c r="AU423" i="1"/>
  <c r="AV200" i="1"/>
  <c r="AU200" i="1"/>
  <c r="AV19" i="1"/>
  <c r="AU19" i="1"/>
  <c r="AV199" i="1"/>
  <c r="AU199" i="1"/>
  <c r="AV554" i="1"/>
  <c r="AU554" i="1"/>
  <c r="AV614" i="1"/>
  <c r="AU614" i="1"/>
  <c r="AV167" i="1"/>
  <c r="AU167" i="1"/>
  <c r="AV570" i="1"/>
  <c r="AU570" i="1"/>
  <c r="AV569" i="1"/>
  <c r="AU569" i="1"/>
  <c r="AV567" i="1"/>
  <c r="AU567" i="1"/>
  <c r="AV564" i="1"/>
  <c r="AU564" i="1"/>
  <c r="AV565" i="1"/>
  <c r="AU565" i="1"/>
  <c r="AV562" i="1"/>
  <c r="AU562" i="1"/>
  <c r="AV560" i="1"/>
  <c r="AU560" i="1"/>
  <c r="AV254" i="1"/>
  <c r="AU254" i="1"/>
  <c r="AV138" i="1"/>
  <c r="AU138" i="1"/>
  <c r="AV596" i="1"/>
  <c r="AU596" i="1"/>
  <c r="AV137" i="1"/>
  <c r="AU137" i="1"/>
  <c r="AV176" i="1"/>
  <c r="AU176" i="1"/>
  <c r="AV175" i="1"/>
  <c r="AU175" i="1"/>
  <c r="AV171" i="1"/>
  <c r="AU171" i="1"/>
  <c r="AV101" i="1"/>
  <c r="AU101" i="1"/>
  <c r="AV46" i="1"/>
  <c r="AU46" i="1"/>
  <c r="AV617" i="1"/>
  <c r="AU617" i="1"/>
  <c r="AV625" i="1"/>
  <c r="AU625" i="1"/>
  <c r="AV624" i="1"/>
  <c r="AU624" i="1"/>
  <c r="AV623" i="1"/>
  <c r="AU623" i="1"/>
  <c r="AV621" i="1"/>
  <c r="AU621" i="1"/>
  <c r="AV11" i="1"/>
  <c r="AU11" i="1"/>
  <c r="AV65" i="1"/>
  <c r="AU65" i="1"/>
  <c r="AV601" i="1"/>
  <c r="AU601" i="1"/>
  <c r="AV608" i="1"/>
  <c r="AU608" i="1"/>
  <c r="AV555" i="1"/>
  <c r="AU555" i="1"/>
  <c r="AV75" i="1"/>
  <c r="AU75" i="1"/>
  <c r="AV755" i="1"/>
  <c r="AU755" i="1"/>
  <c r="AV751" i="1"/>
  <c r="AU751" i="1"/>
  <c r="AV750" i="1"/>
  <c r="AU750" i="1"/>
  <c r="AV749" i="1"/>
  <c r="AU749" i="1"/>
  <c r="AV739" i="1"/>
  <c r="AU739" i="1"/>
  <c r="AV718" i="1"/>
  <c r="AU718" i="1"/>
  <c r="AV715" i="1"/>
  <c r="AU715" i="1"/>
  <c r="AV712" i="1"/>
  <c r="AU712" i="1"/>
  <c r="AV693" i="1"/>
  <c r="AU693" i="1"/>
  <c r="AV690" i="1"/>
  <c r="AU690" i="1"/>
  <c r="AV681" i="1"/>
  <c r="AU681" i="1"/>
  <c r="AV672" i="1"/>
  <c r="AU672" i="1"/>
  <c r="AV656" i="1"/>
  <c r="AU656" i="1"/>
  <c r="AV641" i="1"/>
  <c r="AU641" i="1"/>
  <c r="AV616" i="1"/>
  <c r="AU616" i="1"/>
  <c r="AV595" i="1"/>
  <c r="AU595" i="1"/>
  <c r="AV571" i="1"/>
  <c r="AU571" i="1"/>
  <c r="AV566" i="1"/>
  <c r="AU566" i="1"/>
  <c r="AV563" i="1"/>
  <c r="AU563" i="1"/>
  <c r="AV558" i="1"/>
  <c r="AU558" i="1"/>
  <c r="AV557" i="1"/>
  <c r="AU557" i="1"/>
  <c r="AV536" i="1"/>
  <c r="AU536" i="1"/>
  <c r="AV531" i="1"/>
  <c r="AU531" i="1"/>
  <c r="AV529" i="1"/>
  <c r="AU529" i="1"/>
  <c r="AV518" i="1"/>
  <c r="AU518" i="1"/>
  <c r="AV517" i="1"/>
  <c r="AU517" i="1"/>
  <c r="AV516" i="1"/>
  <c r="AU516" i="1"/>
  <c r="AV515" i="1"/>
  <c r="AU515" i="1"/>
  <c r="AV514" i="1"/>
  <c r="AU514" i="1"/>
  <c r="AV513" i="1"/>
  <c r="AU513" i="1"/>
  <c r="AV512" i="1"/>
  <c r="AU512" i="1"/>
  <c r="AV511" i="1"/>
  <c r="AU511" i="1"/>
  <c r="AV506" i="1"/>
  <c r="AU506" i="1"/>
  <c r="AV488" i="1"/>
  <c r="AU488" i="1"/>
  <c r="AV482" i="1"/>
  <c r="AU482" i="1"/>
  <c r="AV481" i="1"/>
  <c r="AU481" i="1"/>
  <c r="AV480" i="1"/>
  <c r="AU480" i="1"/>
  <c r="AV479" i="1"/>
  <c r="AU479" i="1"/>
  <c r="AV478" i="1"/>
  <c r="AU478" i="1"/>
  <c r="AV458" i="1"/>
  <c r="AU458" i="1"/>
  <c r="AV457" i="1"/>
  <c r="AU457" i="1"/>
  <c r="AV433" i="1"/>
  <c r="AU433" i="1"/>
  <c r="AV427" i="1"/>
  <c r="AU427" i="1"/>
  <c r="AV409" i="1"/>
  <c r="AU409" i="1"/>
  <c r="AV408" i="1"/>
  <c r="AU408" i="1"/>
  <c r="AV403" i="1"/>
  <c r="AU403" i="1"/>
  <c r="AV400" i="1"/>
  <c r="AU400" i="1"/>
  <c r="AV394" i="1"/>
  <c r="AU394" i="1"/>
  <c r="AV387" i="1"/>
  <c r="AU387" i="1"/>
  <c r="AV368" i="1"/>
  <c r="AU368" i="1"/>
  <c r="AV323" i="1"/>
  <c r="AU323" i="1"/>
  <c r="AV314" i="1"/>
  <c r="AU314" i="1"/>
  <c r="AV305" i="1"/>
  <c r="AU305" i="1"/>
  <c r="AV243" i="1"/>
  <c r="AU243" i="1"/>
  <c r="AV237" i="1"/>
  <c r="AU237" i="1"/>
  <c r="AV233" i="1"/>
  <c r="AU233" i="1"/>
  <c r="AV220" i="1"/>
  <c r="AU220" i="1"/>
  <c r="AV214" i="1"/>
  <c r="AU214" i="1"/>
  <c r="AV213" i="1"/>
  <c r="AU213" i="1"/>
  <c r="AV189" i="1"/>
  <c r="AU189" i="1"/>
  <c r="AV188" i="1"/>
  <c r="AU188" i="1"/>
  <c r="AV186" i="1"/>
  <c r="AU186" i="1"/>
  <c r="AV163" i="1"/>
  <c r="AU163" i="1"/>
  <c r="AV161" i="1"/>
  <c r="AU161" i="1"/>
  <c r="AV154" i="1"/>
  <c r="AU154" i="1"/>
  <c r="AV145" i="1"/>
  <c r="AU145" i="1"/>
  <c r="AV112" i="1"/>
  <c r="AU112" i="1"/>
  <c r="AV86" i="1"/>
  <c r="AU86" i="1"/>
  <c r="AV83" i="1"/>
  <c r="AU83" i="1"/>
  <c r="AV82" i="1"/>
  <c r="AU82" i="1"/>
  <c r="AV69" i="1"/>
  <c r="AU69" i="1"/>
  <c r="AV64" i="1"/>
  <c r="AU64" i="1"/>
  <c r="AV34" i="1"/>
  <c r="AU34" i="1"/>
  <c r="AV29" i="1"/>
  <c r="AU29" i="1"/>
  <c r="AV28" i="1"/>
  <c r="AU28" i="1"/>
  <c r="AV27" i="1"/>
  <c r="AU27" i="1"/>
  <c r="AV26" i="1"/>
  <c r="AU26" i="1"/>
  <c r="AV25" i="1"/>
  <c r="AU25" i="1"/>
  <c r="AV24" i="1"/>
  <c r="AU24" i="1"/>
  <c r="AV9" i="1"/>
  <c r="AU9" i="1"/>
  <c r="AV683" i="1"/>
  <c r="AU683" i="1"/>
  <c r="AV664" i="1"/>
  <c r="AU664" i="1"/>
  <c r="AV677" i="1"/>
  <c r="AU677" i="1"/>
  <c r="AV660" i="1"/>
  <c r="AU660" i="1"/>
  <c r="AV659" i="1"/>
  <c r="AU659" i="1"/>
  <c r="AV646" i="1"/>
  <c r="AU646" i="1"/>
  <c r="AV645" i="1"/>
  <c r="AU645" i="1"/>
  <c r="AV636" i="1"/>
  <c r="AU636" i="1"/>
  <c r="AV635" i="1"/>
  <c r="AU635" i="1"/>
  <c r="AV593" i="1"/>
  <c r="AU593" i="1"/>
  <c r="AV541" i="1"/>
  <c r="AU541" i="1"/>
  <c r="AV535" i="1"/>
  <c r="AU535" i="1"/>
  <c r="AV534" i="1"/>
  <c r="AU534" i="1"/>
  <c r="AV530" i="1"/>
  <c r="AU530" i="1"/>
  <c r="AV526" i="1"/>
  <c r="AU526" i="1"/>
  <c r="AV505" i="1"/>
  <c r="AU505" i="1"/>
  <c r="AV490" i="1"/>
  <c r="AU490" i="1"/>
  <c r="AV489" i="1"/>
  <c r="AU489" i="1"/>
  <c r="AV476" i="1"/>
  <c r="AU476" i="1"/>
  <c r="AV454" i="1"/>
  <c r="AU454" i="1"/>
  <c r="AV434" i="1"/>
  <c r="AU434" i="1"/>
  <c r="AV396" i="1"/>
  <c r="AU396" i="1"/>
  <c r="AV342" i="1"/>
  <c r="AU342" i="1"/>
  <c r="AV330" i="1"/>
  <c r="AU330" i="1"/>
  <c r="AV329" i="1"/>
  <c r="AU329" i="1"/>
  <c r="AV317" i="1"/>
  <c r="AU317" i="1"/>
  <c r="AV315" i="1"/>
  <c r="AU315" i="1"/>
  <c r="AV313" i="1"/>
  <c r="AU313" i="1"/>
  <c r="AV316" i="1"/>
  <c r="AU316" i="1"/>
  <c r="AV240" i="1"/>
  <c r="AU240" i="1"/>
  <c r="AV238" i="1"/>
  <c r="AU238" i="1"/>
  <c r="AV212" i="1"/>
  <c r="AU212" i="1"/>
  <c r="AV103" i="1"/>
  <c r="AU103" i="1"/>
  <c r="AV73" i="1"/>
  <c r="AU73" i="1"/>
  <c r="AV52" i="1"/>
  <c r="AU52" i="1"/>
  <c r="AV33" i="1"/>
  <c r="AU33" i="1"/>
  <c r="AV543" i="1"/>
  <c r="AU543" i="1"/>
  <c r="AV35" i="1"/>
  <c r="AU35" i="1"/>
  <c r="AV95" i="1"/>
  <c r="AU95" i="1"/>
  <c r="AV218" i="1"/>
  <c r="AU218" i="1"/>
  <c r="AV477" i="1"/>
  <c r="AU477" i="1"/>
  <c r="AV106" i="1"/>
  <c r="AU106" i="1"/>
  <c r="AV125" i="1"/>
  <c r="AU125" i="1"/>
  <c r="AV121" i="1"/>
  <c r="AU121" i="1"/>
  <c r="AV117" i="1"/>
  <c r="AU117" i="1"/>
  <c r="AV127" i="1"/>
  <c r="AU127" i="1"/>
  <c r="AV123" i="1"/>
  <c r="AU123" i="1"/>
  <c r="AV119" i="1"/>
  <c r="AU119" i="1"/>
  <c r="AV309" i="1"/>
  <c r="AU309" i="1"/>
  <c r="AV671" i="1"/>
  <c r="AU671" i="1"/>
  <c r="AV54" i="1"/>
  <c r="AU54" i="1"/>
  <c r="AV85" i="1"/>
  <c r="AU85" i="1"/>
  <c r="AV582" i="1"/>
  <c r="AU582" i="1"/>
  <c r="AV584" i="1"/>
  <c r="AU584" i="1"/>
  <c r="AV88" i="1"/>
  <c r="AU88" i="1"/>
  <c r="AV7" i="1"/>
  <c r="AU7" i="1"/>
  <c r="AV92" i="1"/>
  <c r="AU92" i="1"/>
  <c r="AV90" i="1"/>
  <c r="AU90" i="1"/>
  <c r="AV402" i="1"/>
  <c r="AU402" i="1"/>
  <c r="AV377" i="1"/>
  <c r="AU377" i="1"/>
  <c r="AV248" i="1"/>
  <c r="AU248" i="1"/>
  <c r="AV355" i="1"/>
  <c r="AU355" i="1"/>
  <c r="AV360" i="1"/>
  <c r="AU360" i="1"/>
  <c r="AV350" i="1"/>
  <c r="AU350" i="1"/>
  <c r="AV310" i="1"/>
  <c r="AU310" i="1"/>
  <c r="AV244" i="1"/>
  <c r="AU244" i="1"/>
  <c r="AV376" i="1"/>
  <c r="AU376" i="1"/>
  <c r="AV247" i="1"/>
  <c r="AU247" i="1"/>
  <c r="AV415" i="1"/>
  <c r="AU415" i="1"/>
  <c r="AV655" i="1"/>
  <c r="AU655" i="1"/>
  <c r="AV642" i="1"/>
  <c r="AU642" i="1"/>
  <c r="AV215" i="1"/>
  <c r="AU215" i="1"/>
  <c r="AV578" i="1"/>
  <c r="AU578" i="1"/>
  <c r="AV674" i="1"/>
  <c r="AU674" i="1"/>
  <c r="AV640" i="1"/>
  <c r="AU640" i="1"/>
  <c r="AV365" i="1"/>
  <c r="AU365" i="1"/>
  <c r="AV438" i="1"/>
  <c r="AU438" i="1"/>
  <c r="AV217" i="1"/>
  <c r="AU217" i="1"/>
  <c r="AV643" i="1"/>
  <c r="AU643" i="1"/>
  <c r="AV216" i="1"/>
  <c r="AU216" i="1"/>
  <c r="AV673" i="1"/>
  <c r="AU673" i="1"/>
  <c r="AV461" i="1"/>
  <c r="AU461" i="1"/>
  <c r="AV300" i="1"/>
  <c r="AU300" i="1"/>
  <c r="AV23" i="1"/>
  <c r="AU23" i="1"/>
  <c r="AV211" i="1"/>
  <c r="AU211" i="1"/>
  <c r="AV435" i="1"/>
  <c r="AU435" i="1"/>
  <c r="AV177" i="1"/>
  <c r="AU177" i="1"/>
  <c r="AV94" i="1"/>
  <c r="AU94" i="1"/>
  <c r="AV436" i="1"/>
  <c r="AU436" i="1"/>
  <c r="AV398" i="1"/>
  <c r="AU398" i="1"/>
  <c r="AV273" i="1"/>
  <c r="AU273" i="1"/>
  <c r="AV77" i="1"/>
  <c r="AU77" i="1"/>
  <c r="AV542" i="1"/>
  <c r="AU542" i="1"/>
  <c r="AV422" i="1"/>
  <c r="AU422" i="1"/>
  <c r="AV428" i="1"/>
  <c r="AU428" i="1"/>
  <c r="AV424" i="1"/>
  <c r="AU424" i="1"/>
  <c r="AV432" i="1"/>
  <c r="AU432" i="1"/>
  <c r="AV367" i="1"/>
  <c r="AU367" i="1"/>
  <c r="AV219" i="1"/>
  <c r="AU219" i="1"/>
  <c r="AV331" i="1"/>
  <c r="AU331" i="1"/>
  <c r="AV44" i="1"/>
  <c r="AU44" i="1"/>
  <c r="AV241" i="1"/>
  <c r="AU241" i="1"/>
  <c r="AV160" i="1"/>
  <c r="AU160" i="1"/>
  <c r="AV10" i="1"/>
  <c r="AU10" i="1"/>
  <c r="AV204" i="1"/>
  <c r="AU204" i="1"/>
  <c r="AV209" i="1"/>
  <c r="AU209" i="1"/>
  <c r="AV208" i="1"/>
  <c r="AU208" i="1"/>
  <c r="AV207" i="1"/>
  <c r="AU207" i="1"/>
  <c r="AV205" i="1"/>
  <c r="AU205" i="1"/>
  <c r="AV203" i="1"/>
  <c r="AU203" i="1"/>
  <c r="AV192" i="1"/>
  <c r="AU192" i="1"/>
  <c r="AV178" i="1"/>
  <c r="AU178" i="1"/>
  <c r="AV179" i="1"/>
  <c r="AU179" i="1"/>
  <c r="AV404" i="1"/>
  <c r="AU404" i="1"/>
  <c r="AV620" i="1"/>
  <c r="AU620" i="1"/>
  <c r="AV618" i="1"/>
  <c r="AU618" i="1"/>
  <c r="AV462" i="1"/>
  <c r="AU462" i="1"/>
  <c r="AV443" i="1"/>
  <c r="AU443" i="1"/>
  <c r="AV444" i="1"/>
  <c r="AU444" i="1"/>
  <c r="AV31" i="1"/>
  <c r="AU31" i="1"/>
  <c r="AV32" i="1"/>
  <c r="AU32" i="1"/>
  <c r="AV287" i="1"/>
  <c r="AU287" i="1"/>
  <c r="AV16" i="1"/>
  <c r="AU16" i="1"/>
  <c r="AV15" i="1"/>
  <c r="AU15" i="1"/>
  <c r="AV166" i="1"/>
  <c r="AU166" i="1"/>
  <c r="AV448" i="1"/>
  <c r="AU448" i="1"/>
  <c r="AV449" i="1"/>
  <c r="AU449" i="1"/>
  <c r="AV450" i="1"/>
  <c r="AU450" i="1"/>
  <c r="AV451" i="1"/>
  <c r="AU451" i="1"/>
  <c r="AV452" i="1"/>
  <c r="AU452" i="1"/>
  <c r="AV289" i="1"/>
  <c r="AU289" i="1"/>
  <c r="AV43" i="1"/>
  <c r="AU43" i="1"/>
  <c r="AV580" i="1"/>
  <c r="AU580" i="1"/>
  <c r="AV649" i="1"/>
  <c r="AU649" i="1"/>
  <c r="AV194" i="1"/>
  <c r="AU194" i="1"/>
  <c r="AV648" i="1"/>
  <c r="AU648" i="1"/>
  <c r="AV652" i="1"/>
  <c r="AU652" i="1"/>
  <c r="AV320" i="1"/>
  <c r="AU320" i="1"/>
  <c r="AV321" i="1"/>
  <c r="AU321" i="1"/>
  <c r="AV139" i="1"/>
  <c r="AU139" i="1"/>
  <c r="AV756" i="1"/>
  <c r="AU756" i="1"/>
  <c r="AV682" i="1"/>
  <c r="AU682" i="1"/>
  <c r="AV537" i="1"/>
  <c r="AU537" i="1"/>
  <c r="AV84" i="1"/>
  <c r="AU84" i="1"/>
  <c r="AV50" i="1"/>
  <c r="AU50" i="1"/>
  <c r="AV255" i="1"/>
  <c r="AU255" i="1"/>
  <c r="AV49" i="1"/>
  <c r="AU49" i="1"/>
  <c r="AV696" i="1"/>
  <c r="AU696" i="1"/>
  <c r="AV579" i="1"/>
  <c r="AU579" i="1"/>
  <c r="AV639" i="1"/>
  <c r="AU639" i="1"/>
  <c r="AV326" i="1"/>
  <c r="AU326" i="1"/>
  <c r="AV335" i="1"/>
  <c r="AU335" i="1"/>
  <c r="AV337" i="1"/>
  <c r="AU337" i="1"/>
  <c r="AV336" i="1"/>
  <c r="AU336" i="1"/>
  <c r="AV93" i="1"/>
  <c r="AU93" i="1"/>
  <c r="AV281" i="1"/>
  <c r="AU281" i="1"/>
  <c r="AV53" i="1"/>
  <c r="AU53" i="1"/>
  <c r="AV581" i="1"/>
  <c r="AU581" i="1"/>
  <c r="AV583" i="1"/>
  <c r="AU583" i="1"/>
  <c r="AV594" i="1"/>
  <c r="AU594" i="1"/>
  <c r="AV193" i="1"/>
  <c r="AU193" i="1"/>
  <c r="AV272" i="1"/>
  <c r="AU272" i="1"/>
  <c r="AV401" i="1"/>
  <c r="AU401" i="1"/>
  <c r="AV375" i="1"/>
  <c r="AU375" i="1"/>
  <c r="AV174" i="1"/>
  <c r="AU174" i="1"/>
  <c r="AV626" i="1"/>
  <c r="AU626" i="1"/>
  <c r="AV229" i="1"/>
  <c r="AU229" i="1"/>
  <c r="AV99" i="1"/>
  <c r="AU99" i="1"/>
  <c r="AV98" i="1"/>
  <c r="AU98" i="1"/>
  <c r="AV63" i="1"/>
  <c r="AU63" i="1"/>
  <c r="AV56" i="1"/>
  <c r="AU56" i="1"/>
  <c r="AV57" i="1"/>
  <c r="AU57" i="1"/>
  <c r="AV66" i="1"/>
  <c r="AU66" i="1"/>
  <c r="AV58" i="1"/>
  <c r="AU58" i="1"/>
  <c r="AV612" i="1"/>
  <c r="AU612" i="1"/>
  <c r="AV613" i="1"/>
  <c r="AU613" i="1"/>
  <c r="AV109" i="1"/>
  <c r="AU109" i="1"/>
  <c r="AV108" i="1"/>
  <c r="AU108" i="1"/>
  <c r="AV60" i="1"/>
  <c r="AU60" i="1"/>
  <c r="AV59" i="1"/>
  <c r="AU59" i="1"/>
  <c r="AV37" i="1"/>
  <c r="AU37" i="1"/>
  <c r="AV74" i="1"/>
  <c r="AU74" i="1"/>
  <c r="AV110" i="1"/>
  <c r="AU110" i="1"/>
  <c r="AV322" i="1"/>
  <c r="AU322" i="1"/>
  <c r="AV232" i="1"/>
  <c r="AU232" i="1"/>
  <c r="AV587" i="1"/>
  <c r="AU587" i="1"/>
  <c r="AV228" i="1"/>
  <c r="AU228" i="1"/>
  <c r="AV71" i="1"/>
  <c r="AU71" i="1"/>
  <c r="AV80" i="1"/>
  <c r="AU80" i="1"/>
  <c r="AV42" i="1"/>
  <c r="AU42" i="1"/>
  <c r="AV156" i="1"/>
  <c r="AU156" i="1"/>
  <c r="AV695" i="1"/>
  <c r="AU695" i="1"/>
  <c r="AV72" i="1"/>
  <c r="AU72" i="1"/>
  <c r="AV148" i="1"/>
  <c r="AU148" i="1"/>
  <c r="AV142" i="1"/>
  <c r="AU142" i="1"/>
  <c r="AV141" i="1"/>
  <c r="AU141" i="1"/>
  <c r="AV384" i="1"/>
  <c r="AU384" i="1"/>
  <c r="AV152" i="1"/>
  <c r="AU152" i="1"/>
  <c r="AV231" i="1"/>
  <c r="AU231" i="1"/>
  <c r="AV524" i="1"/>
  <c r="AU524" i="1"/>
  <c r="AV736" i="1"/>
  <c r="AU736" i="1"/>
  <c r="AV744" i="1"/>
  <c r="AU744" i="1"/>
  <c r="AV742" i="1"/>
  <c r="AU742" i="1"/>
  <c r="AV740" i="1"/>
  <c r="AU740" i="1"/>
  <c r="AV528" i="1"/>
  <c r="AU528" i="1"/>
  <c r="AV522" i="1"/>
  <c r="AU522" i="1"/>
  <c r="AV748" i="1"/>
  <c r="AU748" i="1"/>
  <c r="AV379" i="1"/>
  <c r="AU379" i="1"/>
  <c r="AV87" i="1"/>
  <c r="AU87" i="1"/>
  <c r="AV6" i="1"/>
  <c r="AU6" i="1"/>
  <c r="AV91" i="1"/>
  <c r="AU91" i="1"/>
  <c r="AV89" i="1"/>
  <c r="AU89" i="1"/>
  <c r="AV38" i="1"/>
  <c r="AU38" i="1"/>
  <c r="AV104" i="1"/>
  <c r="AU104" i="1"/>
  <c r="AV246" i="1"/>
  <c r="AU246" i="1"/>
  <c r="AV245" i="1"/>
  <c r="AU245" i="1"/>
  <c r="AV221" i="1"/>
  <c r="AU221" i="1"/>
  <c r="AV280" i="1"/>
  <c r="AU280" i="1"/>
  <c r="AV651" i="1"/>
  <c r="AU651" i="1"/>
  <c r="AV650" i="1"/>
  <c r="AU650" i="1"/>
  <c r="AV588" i="1"/>
  <c r="AU588" i="1"/>
  <c r="AV592" i="1"/>
  <c r="AU592" i="1"/>
  <c r="AV226" i="1"/>
  <c r="AU226" i="1"/>
  <c r="AV615" i="1"/>
  <c r="AU615" i="1"/>
  <c r="AV585" i="1"/>
  <c r="AU585" i="1"/>
  <c r="AV586" i="1"/>
  <c r="AU586" i="1"/>
  <c r="AV324" i="1"/>
  <c r="AU324" i="1"/>
  <c r="AV180" i="1"/>
  <c r="AU180" i="1"/>
  <c r="AV158" i="1"/>
  <c r="AU158" i="1"/>
  <c r="AV159" i="1"/>
  <c r="AU159" i="1"/>
  <c r="AV658" i="1"/>
  <c r="AU658" i="1"/>
  <c r="AV757" i="1"/>
  <c r="AU757" i="1"/>
  <c r="AV589" i="1"/>
  <c r="AU589" i="1"/>
  <c r="AV700" i="1"/>
  <c r="AU700" i="1"/>
  <c r="AV701" i="1"/>
  <c r="AU701" i="1"/>
  <c r="AV699" i="1"/>
  <c r="AU699" i="1"/>
  <c r="AV698" i="1"/>
  <c r="AU698" i="1"/>
  <c r="AV591" i="1"/>
  <c r="AU591" i="1"/>
  <c r="AV590" i="1"/>
  <c r="AU590" i="1"/>
  <c r="AV225" i="1"/>
  <c r="AU225" i="1"/>
  <c r="AV702" i="1"/>
  <c r="AU702" i="1"/>
  <c r="AV746" i="1"/>
  <c r="AU746" i="1"/>
  <c r="AV279" i="1"/>
  <c r="AU279" i="1"/>
  <c r="AV278" i="1"/>
  <c r="AU278" i="1"/>
  <c r="AV277" i="1"/>
  <c r="AU277" i="1"/>
  <c r="AV463" i="1"/>
  <c r="AU463" i="1"/>
  <c r="AV711" i="1"/>
  <c r="AU711" i="1"/>
  <c r="AV485" i="1"/>
  <c r="AU485" i="1"/>
  <c r="AV484" i="1"/>
  <c r="AU484" i="1"/>
  <c r="AV483" i="1"/>
  <c r="AU483" i="1"/>
  <c r="AV70" i="1"/>
  <c r="AU70" i="1"/>
  <c r="AV758" i="1"/>
  <c r="AU758" i="1"/>
  <c r="AV491" i="1"/>
  <c r="AU491" i="1"/>
  <c r="AV395" i="1"/>
  <c r="AU395" i="1"/>
  <c r="AV547" i="1"/>
  <c r="AU547" i="1"/>
  <c r="AV725" i="1"/>
  <c r="AU725" i="1"/>
  <c r="AV533" i="1"/>
  <c r="AU533" i="1"/>
  <c r="AV466" i="1"/>
  <c r="AU466" i="1"/>
  <c r="AV492" i="1"/>
  <c r="AU492" i="1"/>
  <c r="AV493" i="1"/>
  <c r="AU493" i="1"/>
  <c r="AV546" i="1"/>
  <c r="AU546" i="1"/>
  <c r="AV723" i="1"/>
  <c r="AU723" i="1"/>
  <c r="AV40" i="1"/>
  <c r="AU40" i="1"/>
  <c r="AV39" i="1"/>
  <c r="AU39" i="1"/>
  <c r="AV759" i="1"/>
  <c r="AU759" i="1"/>
  <c r="AV500" i="1"/>
  <c r="AU500" i="1"/>
  <c r="AV733" i="1"/>
  <c r="AU733" i="1"/>
  <c r="AV498" i="1"/>
  <c r="AU498" i="1"/>
  <c r="AV545" i="1"/>
  <c r="AU545" i="1"/>
  <c r="AV708" i="1"/>
  <c r="AU708" i="1"/>
  <c r="AV468" i="1"/>
  <c r="AU468" i="1"/>
  <c r="AV393" i="1"/>
  <c r="AU393" i="1"/>
  <c r="AV392" i="1"/>
  <c r="AU392" i="1"/>
  <c r="AV390" i="1"/>
  <c r="AU390" i="1"/>
  <c r="AV157" i="1"/>
  <c r="AU157" i="1"/>
  <c r="AV688" i="1"/>
  <c r="AU688" i="1"/>
  <c r="AV686" i="1"/>
  <c r="AU686" i="1"/>
  <c r="AV685" i="1"/>
  <c r="AU685" i="1"/>
  <c r="AV761" i="1"/>
  <c r="AU761" i="1"/>
  <c r="AV503" i="1"/>
  <c r="AU503" i="1"/>
  <c r="AV496" i="1"/>
  <c r="AU496" i="1"/>
  <c r="AV760" i="1"/>
  <c r="AU760" i="1"/>
  <c r="AV264" i="1"/>
  <c r="AU264" i="1"/>
  <c r="AV68" i="1"/>
  <c r="AU68" i="1"/>
  <c r="AV268" i="1"/>
  <c r="AU268" i="1"/>
  <c r="AV259" i="1"/>
  <c r="AU259" i="1"/>
  <c r="AV495" i="1"/>
  <c r="AU495" i="1"/>
  <c r="AV532" i="1"/>
  <c r="AU532" i="1"/>
  <c r="AV717" i="1"/>
  <c r="AU717" i="1"/>
  <c r="AV267" i="1"/>
  <c r="AU267" i="1"/>
  <c r="AV266" i="1"/>
  <c r="AU266" i="1"/>
  <c r="AV263" i="1"/>
  <c r="AU263" i="1"/>
  <c r="AV441" i="1"/>
  <c r="AU441" i="1"/>
  <c r="AV667" i="1"/>
  <c r="AU667" i="1"/>
  <c r="AV669" i="1"/>
  <c r="AU669" i="1"/>
  <c r="AV269" i="1"/>
  <c r="AU269" i="1"/>
  <c r="AV709" i="1"/>
  <c r="AU709" i="1"/>
  <c r="AV710" i="1"/>
  <c r="AU710" i="1"/>
  <c r="AV439" i="1"/>
  <c r="AU439" i="1"/>
  <c r="AV666" i="1"/>
  <c r="AU666" i="1"/>
  <c r="AV668" i="1"/>
  <c r="AU668" i="1"/>
  <c r="AV714" i="1"/>
  <c r="AU714" i="1"/>
  <c r="AV257" i="1"/>
  <c r="AU257" i="1"/>
  <c r="AV706" i="1"/>
  <c r="AU706" i="1"/>
  <c r="AV486" i="1"/>
  <c r="AU486" i="1"/>
  <c r="AV465" i="1"/>
  <c r="AU465" i="1"/>
  <c r="AV720" i="1"/>
  <c r="AU720" i="1"/>
  <c r="AV499" i="1"/>
  <c r="AU499" i="1"/>
  <c r="AV549" i="1"/>
  <c r="AU549" i="1"/>
  <c r="AV726" i="1"/>
  <c r="AU726" i="1"/>
  <c r="AV501" i="1"/>
  <c r="AU501" i="1"/>
  <c r="AV550" i="1"/>
  <c r="AU550" i="1"/>
  <c r="AV721" i="1"/>
  <c r="AU721" i="1"/>
  <c r="AV261" i="1"/>
  <c r="AU261" i="1"/>
  <c r="AV262" i="1"/>
  <c r="AU262" i="1"/>
  <c r="AV497" i="1"/>
  <c r="AU497" i="1"/>
  <c r="AV665" i="1"/>
  <c r="AU665" i="1"/>
  <c r="AV730" i="1"/>
  <c r="AU730" i="1"/>
  <c r="AV732" i="1"/>
  <c r="AU732" i="1"/>
  <c r="AV371" i="1"/>
  <c r="AU371" i="1"/>
  <c r="AV369" i="1"/>
  <c r="AU369" i="1"/>
  <c r="AV370" i="1"/>
  <c r="AU370" i="1"/>
  <c r="AV45" i="1"/>
  <c r="AU45" i="1"/>
  <c r="AV102" i="1"/>
  <c r="AU102" i="1"/>
  <c r="AT810" i="6"/>
  <c r="AS810" i="6"/>
  <c r="AT1043" i="6"/>
  <c r="AS1043" i="6"/>
  <c r="AT904" i="6"/>
  <c r="AS904" i="6"/>
  <c r="AT326" i="6"/>
  <c r="AS326" i="6"/>
  <c r="AT338" i="6"/>
  <c r="AS338" i="6"/>
  <c r="AT353" i="6"/>
  <c r="AS353" i="6"/>
  <c r="AT1122" i="6"/>
  <c r="AS1122" i="6"/>
  <c r="AT959" i="6"/>
  <c r="AS959" i="6"/>
  <c r="AT1020" i="6"/>
  <c r="AS1020" i="6"/>
  <c r="AT298" i="6"/>
  <c r="AS298" i="6"/>
  <c r="AT563" i="6"/>
  <c r="AS563" i="6"/>
  <c r="AT929" i="6"/>
  <c r="AS929" i="6"/>
  <c r="AT1005" i="6"/>
  <c r="AS1005" i="6"/>
  <c r="AT956" i="6"/>
  <c r="AS956" i="6"/>
  <c r="AT1118" i="6"/>
  <c r="AS1118" i="6"/>
  <c r="AT1016" i="6"/>
  <c r="AS1016" i="6"/>
  <c r="AT1008" i="6"/>
  <c r="AS1008" i="6"/>
  <c r="AT922" i="6"/>
  <c r="AS922" i="6"/>
  <c r="AT1024" i="6"/>
  <c r="AS1024" i="6"/>
  <c r="AT1022" i="6"/>
  <c r="AS1022" i="6"/>
  <c r="AT918" i="6"/>
  <c r="AS918" i="6"/>
  <c r="AT595" i="6"/>
  <c r="AS595" i="6"/>
  <c r="AT585" i="6"/>
  <c r="AS585" i="6"/>
  <c r="AT584" i="6"/>
  <c r="AS584" i="6"/>
  <c r="AT562" i="6"/>
  <c r="AS562" i="6"/>
  <c r="AT520" i="6"/>
  <c r="AS520" i="6"/>
  <c r="AT334" i="6"/>
  <c r="AS334" i="6"/>
  <c r="AT996" i="6"/>
  <c r="AS996" i="6"/>
  <c r="AT1185" i="6"/>
  <c r="AS1185" i="6"/>
  <c r="AT1140" i="6"/>
  <c r="AS1140" i="6"/>
  <c r="AT1139" i="6"/>
  <c r="AS1139" i="6"/>
  <c r="AT860" i="6"/>
  <c r="AS860" i="6"/>
  <c r="AT817" i="6"/>
  <c r="AS817" i="6"/>
  <c r="AT590" i="6"/>
  <c r="AS590" i="6"/>
  <c r="AT816" i="6"/>
  <c r="AS816" i="6"/>
  <c r="AT589" i="6"/>
  <c r="AS589" i="6"/>
  <c r="AT570" i="6"/>
  <c r="AS570" i="6"/>
  <c r="AT560" i="6"/>
  <c r="AS560" i="6"/>
  <c r="AT318" i="6"/>
  <c r="AS318" i="6"/>
  <c r="AT291" i="6"/>
  <c r="AS291" i="6"/>
  <c r="AT70" i="6"/>
  <c r="AS70" i="6"/>
  <c r="AT69" i="6"/>
  <c r="AS69" i="6"/>
  <c r="AT65" i="6"/>
  <c r="AS65" i="6"/>
  <c r="AT37" i="6"/>
  <c r="AS37" i="6"/>
  <c r="AT1187" i="6"/>
  <c r="AS1187" i="6"/>
  <c r="AT1186" i="6"/>
  <c r="AS1186" i="6"/>
  <c r="AT1137" i="6"/>
  <c r="AS1137" i="6"/>
  <c r="AT1126" i="6"/>
  <c r="AS1126" i="6"/>
  <c r="AT945" i="6"/>
  <c r="AS945" i="6"/>
  <c r="AT944" i="6"/>
  <c r="AS944" i="6"/>
  <c r="AT731" i="6"/>
  <c r="AS731" i="6"/>
  <c r="AT1027" i="6"/>
  <c r="AS1027" i="6"/>
  <c r="AT1025" i="6"/>
  <c r="AS1025" i="6"/>
  <c r="AT1007" i="6"/>
  <c r="AS1007" i="6"/>
  <c r="AT958" i="6"/>
  <c r="AS958" i="6"/>
  <c r="AT698" i="6"/>
  <c r="AS698" i="6"/>
  <c r="AT521" i="6"/>
  <c r="AS521" i="6"/>
  <c r="AT335" i="6"/>
  <c r="AS335" i="6"/>
  <c r="AT546" i="6"/>
  <c r="AS546" i="6"/>
  <c r="AT314" i="6"/>
  <c r="AS314" i="6"/>
  <c r="AT656" i="6"/>
  <c r="AS656" i="6"/>
  <c r="AT719" i="6"/>
  <c r="AS719" i="6"/>
  <c r="AT716" i="6"/>
  <c r="AS716" i="6"/>
  <c r="AT638" i="6"/>
  <c r="AS638" i="6"/>
  <c r="AT386" i="6"/>
  <c r="AS386" i="6"/>
  <c r="AT379" i="6"/>
  <c r="AS379" i="6"/>
  <c r="AT140" i="6"/>
  <c r="AS140" i="6"/>
  <c r="AT370" i="6"/>
  <c r="AS370" i="6"/>
  <c r="AT378" i="6"/>
  <c r="AS378" i="6"/>
  <c r="AT369" i="6"/>
  <c r="AS369" i="6"/>
  <c r="AT226" i="6"/>
  <c r="AS226" i="6"/>
  <c r="AT141" i="6"/>
  <c r="AS141" i="6"/>
  <c r="AT374" i="6"/>
  <c r="AS374" i="6"/>
  <c r="AT127" i="6"/>
  <c r="AS127" i="6"/>
  <c r="AT488" i="6"/>
  <c r="AS488" i="6"/>
  <c r="AT13" i="6"/>
  <c r="AS13" i="6"/>
  <c r="AT791" i="6"/>
  <c r="AS791" i="6"/>
  <c r="AT790" i="6"/>
  <c r="AS790" i="6"/>
  <c r="AT789" i="6"/>
  <c r="AS789" i="6"/>
  <c r="AT598" i="6"/>
  <c r="AS598" i="6"/>
  <c r="AT192" i="6"/>
  <c r="AS192" i="6"/>
  <c r="AT614" i="6"/>
  <c r="AS614" i="6"/>
  <c r="AT1175" i="6"/>
  <c r="AS1175" i="6"/>
  <c r="AT612" i="6"/>
  <c r="AS612" i="6"/>
  <c r="AT190" i="6"/>
  <c r="AS190" i="6"/>
  <c r="AT1173" i="6"/>
  <c r="AS1173" i="6"/>
  <c r="AT191" i="6"/>
  <c r="AS191" i="6"/>
  <c r="AT613" i="6"/>
  <c r="AS613" i="6"/>
  <c r="AT1174" i="6"/>
  <c r="AS1174" i="6"/>
  <c r="AT199" i="6"/>
  <c r="AS199" i="6"/>
  <c r="AT198" i="6"/>
  <c r="AS198" i="6"/>
  <c r="AT619" i="6"/>
  <c r="AS619" i="6"/>
  <c r="AT1172" i="6"/>
  <c r="AS1172" i="6"/>
  <c r="AT905" i="6"/>
  <c r="AS905" i="6"/>
  <c r="AT35" i="6"/>
  <c r="AS35" i="6"/>
  <c r="AT1169" i="6"/>
  <c r="AS1169" i="6"/>
  <c r="AT36" i="6"/>
  <c r="AS36" i="6"/>
  <c r="AT29" i="6"/>
  <c r="AS29" i="6"/>
  <c r="AT1141" i="6"/>
  <c r="AS1141" i="6"/>
  <c r="AT1138" i="6"/>
  <c r="AS1138" i="6"/>
  <c r="AT1125" i="6"/>
  <c r="AS1125" i="6"/>
  <c r="AT1127" i="6"/>
  <c r="AS1127" i="6"/>
  <c r="AT1123" i="6"/>
  <c r="AS1123" i="6"/>
  <c r="AT859" i="6"/>
  <c r="AS859" i="6"/>
  <c r="AT591" i="6"/>
  <c r="AS591" i="6"/>
  <c r="AT574" i="6"/>
  <c r="AS574" i="6"/>
  <c r="AT573" i="6"/>
  <c r="AS573" i="6"/>
  <c r="AT569" i="6"/>
  <c r="AS569" i="6"/>
  <c r="AT559" i="6"/>
  <c r="AS559" i="6"/>
  <c r="AT317" i="6"/>
  <c r="AS317" i="6"/>
  <c r="AT290" i="6"/>
  <c r="AS290" i="6"/>
  <c r="AT108" i="6"/>
  <c r="AS108" i="6"/>
  <c r="AT1121" i="6"/>
  <c r="AS1121" i="6"/>
  <c r="AT382" i="6"/>
  <c r="AS382" i="6"/>
  <c r="AT62" i="6"/>
  <c r="AS62" i="6"/>
  <c r="AT61" i="6"/>
  <c r="AS61" i="6"/>
  <c r="AT60" i="6"/>
  <c r="AS60" i="6"/>
  <c r="AT44" i="6"/>
  <c r="AS44" i="6"/>
  <c r="AT34" i="6"/>
  <c r="AS34" i="6"/>
  <c r="AT564" i="6"/>
  <c r="AS564" i="6"/>
  <c r="AT1002" i="6"/>
  <c r="AS1002" i="6"/>
  <c r="AT424" i="6"/>
  <c r="AS424" i="6"/>
  <c r="AT814" i="6"/>
  <c r="AS814" i="6"/>
  <c r="AT999" i="6"/>
  <c r="AS999" i="6"/>
  <c r="AT234" i="6"/>
  <c r="AS234" i="6"/>
  <c r="AT230" i="6"/>
  <c r="AS230" i="6"/>
  <c r="AT228" i="6"/>
  <c r="AS228" i="6"/>
  <c r="AT232" i="6"/>
  <c r="AS232" i="6"/>
  <c r="AT153" i="6"/>
  <c r="AS153" i="6"/>
  <c r="AT284" i="6"/>
  <c r="AS284" i="6"/>
  <c r="AT151" i="6"/>
  <c r="AS151" i="6"/>
  <c r="AT629" i="6"/>
  <c r="AS629" i="6"/>
  <c r="AT702" i="6"/>
  <c r="AS702" i="6"/>
  <c r="AT969" i="6"/>
  <c r="AS969" i="6"/>
  <c r="AT994" i="6"/>
  <c r="AS994" i="6"/>
  <c r="AT978" i="6"/>
  <c r="AS978" i="6"/>
  <c r="AT327" i="6"/>
  <c r="AS327" i="6"/>
  <c r="AT301" i="6"/>
  <c r="AS301" i="6"/>
  <c r="AT351" i="6"/>
  <c r="AS351" i="6"/>
  <c r="AT881" i="6"/>
  <c r="AS881" i="6"/>
  <c r="AT352" i="6"/>
  <c r="AS352" i="6"/>
  <c r="AT882" i="6"/>
  <c r="AS882" i="6"/>
  <c r="AT303" i="6"/>
  <c r="AS303" i="6"/>
  <c r="AT537" i="6"/>
  <c r="AS537" i="6"/>
  <c r="AT302" i="6"/>
  <c r="AS302" i="6"/>
  <c r="AT519" i="6"/>
  <c r="AS519" i="6"/>
  <c r="AT423" i="6"/>
  <c r="AS423" i="6"/>
  <c r="AT813" i="6"/>
  <c r="AS813" i="6"/>
  <c r="AT657" i="6"/>
  <c r="AS657" i="6"/>
  <c r="AT720" i="6"/>
  <c r="AS720" i="6"/>
  <c r="AT717" i="6"/>
  <c r="AS717" i="6"/>
  <c r="AT644" i="6"/>
  <c r="AS644" i="6"/>
  <c r="AT137" i="6"/>
  <c r="AS137" i="6"/>
  <c r="AT136" i="6"/>
  <c r="AS136" i="6"/>
  <c r="AT125" i="6"/>
  <c r="AS125" i="6"/>
  <c r="AT412" i="6"/>
  <c r="AS412" i="6"/>
  <c r="AT631" i="6"/>
  <c r="AS631" i="6"/>
  <c r="AT730" i="6"/>
  <c r="AS730" i="6"/>
  <c r="AT727" i="6"/>
  <c r="AS727" i="6"/>
  <c r="AT724" i="6"/>
  <c r="AS724" i="6"/>
  <c r="AT659" i="6"/>
  <c r="AS659" i="6"/>
  <c r="AT359" i="6"/>
  <c r="AS359" i="6"/>
  <c r="AT356" i="6"/>
  <c r="AS356" i="6"/>
  <c r="AT722" i="6"/>
  <c r="AS722" i="6"/>
  <c r="AT661" i="6"/>
  <c r="AS661" i="6"/>
  <c r="AT660" i="6"/>
  <c r="AS660" i="6"/>
  <c r="AT726" i="6"/>
  <c r="AS726" i="6"/>
  <c r="AT658" i="6"/>
  <c r="AS658" i="6"/>
  <c r="AT388" i="6"/>
  <c r="AS388" i="6"/>
  <c r="AT355" i="6"/>
  <c r="AS355" i="6"/>
  <c r="AT372" i="6"/>
  <c r="AS372" i="6"/>
  <c r="AT371" i="6"/>
  <c r="AS371" i="6"/>
  <c r="AT367" i="6"/>
  <c r="AS367" i="6"/>
  <c r="AT368" i="6"/>
  <c r="AS368" i="6"/>
  <c r="AT921" i="6"/>
  <c r="AS921" i="6"/>
  <c r="AT920" i="6"/>
  <c r="AS920" i="6"/>
  <c r="AT366" i="6"/>
  <c r="AS366" i="6"/>
  <c r="AT365" i="6"/>
  <c r="AS365" i="6"/>
  <c r="AT721" i="6"/>
  <c r="AS721" i="6"/>
  <c r="AT364" i="6"/>
  <c r="AS364" i="6"/>
  <c r="AT443" i="6"/>
  <c r="AS443" i="6"/>
  <c r="AT383" i="6"/>
  <c r="AS383" i="6"/>
  <c r="AT385" i="6"/>
  <c r="AS385" i="6"/>
  <c r="AT363" i="6"/>
  <c r="AS363" i="6"/>
  <c r="AT362" i="6"/>
  <c r="AS362" i="6"/>
  <c r="AT361" i="6"/>
  <c r="AS361" i="6"/>
  <c r="AT654" i="6"/>
  <c r="AS654" i="6"/>
  <c r="AT387" i="6"/>
  <c r="AS387" i="6"/>
  <c r="AT729" i="6"/>
  <c r="AS729" i="6"/>
  <c r="AT360" i="6"/>
  <c r="AS360" i="6"/>
  <c r="AT357" i="6"/>
  <c r="AS357" i="6"/>
  <c r="AT358" i="6"/>
  <c r="AS358" i="6"/>
  <c r="AT728" i="6"/>
  <c r="AS728" i="6"/>
  <c r="AT725" i="6"/>
  <c r="AS725" i="6"/>
  <c r="AT384" i="6"/>
  <c r="AS384" i="6"/>
  <c r="AT482" i="6"/>
  <c r="AS482" i="6"/>
  <c r="AT489" i="6"/>
  <c r="AS489" i="6"/>
  <c r="AT977" i="6"/>
  <c r="AS977" i="6"/>
  <c r="AT993" i="6"/>
  <c r="AS993" i="6"/>
  <c r="AT873" i="6"/>
  <c r="AS873" i="6"/>
  <c r="AT870" i="6"/>
  <c r="AS870" i="6"/>
  <c r="AT867" i="6"/>
  <c r="AS867" i="6"/>
  <c r="AT1148" i="6"/>
  <c r="AS1148" i="6"/>
  <c r="AT1144" i="6"/>
  <c r="AS1144" i="6"/>
  <c r="AT308" i="6"/>
  <c r="AS308" i="6"/>
  <c r="AT307" i="6"/>
  <c r="AS307" i="6"/>
  <c r="AT306" i="6"/>
  <c r="AS306" i="6"/>
  <c r="AT826" i="6"/>
  <c r="AS826" i="6"/>
  <c r="AT992" i="6"/>
  <c r="AS992" i="6"/>
  <c r="AT976" i="6"/>
  <c r="AS976" i="6"/>
  <c r="AT968" i="6"/>
  <c r="AS968" i="6"/>
  <c r="AT516" i="6"/>
  <c r="AS516" i="6"/>
  <c r="AT942" i="6"/>
  <c r="AS942" i="6"/>
  <c r="AT941" i="6"/>
  <c r="AS941" i="6"/>
  <c r="AT101" i="6"/>
  <c r="AS101" i="6"/>
  <c r="AT608" i="6"/>
  <c r="AS608" i="6"/>
  <c r="AT607" i="6"/>
  <c r="AS607" i="6"/>
  <c r="AT463" i="6"/>
  <c r="AS463" i="6"/>
  <c r="AT235" i="6"/>
  <c r="AS235" i="6"/>
  <c r="AT170" i="6"/>
  <c r="AS170" i="6"/>
  <c r="AT997" i="6"/>
  <c r="AS997" i="6"/>
  <c r="AT912" i="6"/>
  <c r="AS912" i="6"/>
  <c r="AT802" i="6"/>
  <c r="AS802" i="6"/>
  <c r="AT767" i="6"/>
  <c r="AS767" i="6"/>
  <c r="AT664" i="6"/>
  <c r="AS664" i="6"/>
  <c r="AT616" i="6"/>
  <c r="AS616" i="6"/>
  <c r="AT1135" i="6"/>
  <c r="AS1135" i="6"/>
  <c r="AT1134" i="6"/>
  <c r="AS1134" i="6"/>
  <c r="AT1133" i="6"/>
  <c r="AS1133" i="6"/>
  <c r="AT1131" i="6"/>
  <c r="AS1131" i="6"/>
  <c r="AT300" i="6"/>
  <c r="AS300" i="6"/>
  <c r="AT110" i="6"/>
  <c r="AS110" i="6"/>
  <c r="AT1132" i="6"/>
  <c r="AS1132" i="6"/>
  <c r="AT916" i="6"/>
  <c r="AS916" i="6"/>
  <c r="AT915" i="6"/>
  <c r="AS915" i="6"/>
  <c r="AT381" i="6"/>
  <c r="AS381" i="6"/>
  <c r="AT1120" i="6"/>
  <c r="AS1120" i="6"/>
  <c r="AT701" i="6"/>
  <c r="AS701" i="6"/>
  <c r="AT292" i="6"/>
  <c r="AS292" i="6"/>
  <c r="AT914" i="6"/>
  <c r="AS914" i="6"/>
  <c r="AT913" i="6"/>
  <c r="AS913" i="6"/>
  <c r="AT1046" i="6"/>
  <c r="AS1046" i="6"/>
  <c r="AT1045" i="6"/>
  <c r="AS1045" i="6"/>
  <c r="AT1047" i="6"/>
  <c r="AS1047" i="6"/>
  <c r="AT83" i="6"/>
  <c r="AS83" i="6"/>
  <c r="AT605" i="6"/>
  <c r="AS605" i="6"/>
  <c r="AT604" i="6"/>
  <c r="AS604" i="6"/>
  <c r="AT603" i="6"/>
  <c r="AS603" i="6"/>
  <c r="AT933" i="6"/>
  <c r="AS933" i="6"/>
  <c r="AT50" i="6"/>
  <c r="AS50" i="6"/>
  <c r="AT53" i="6"/>
  <c r="AS53" i="6"/>
  <c r="AT51" i="6"/>
  <c r="AS51" i="6"/>
  <c r="AT47" i="6"/>
  <c r="AS47" i="6"/>
  <c r="AT45" i="6"/>
  <c r="AS45" i="6"/>
  <c r="AT575" i="6"/>
  <c r="AS575" i="6"/>
  <c r="AT961" i="6"/>
  <c r="AS961" i="6"/>
  <c r="AT980" i="6"/>
  <c r="AS980" i="6"/>
  <c r="AT981" i="6"/>
  <c r="AS981" i="6"/>
  <c r="AT985" i="6"/>
  <c r="AS985" i="6"/>
  <c r="AT963" i="6"/>
  <c r="AS963" i="6"/>
  <c r="AT64" i="6"/>
  <c r="AS64" i="6"/>
  <c r="AT63" i="6"/>
  <c r="AS63" i="6"/>
  <c r="AT975" i="6"/>
  <c r="AS975" i="6"/>
  <c r="AT967" i="6"/>
  <c r="AS967" i="6"/>
  <c r="AT1014" i="6"/>
  <c r="AS1014" i="6"/>
  <c r="AT1013" i="6"/>
  <c r="AS1013" i="6"/>
  <c r="AT1011" i="6"/>
  <c r="AS1011" i="6"/>
  <c r="AT84" i="6"/>
  <c r="AS84" i="6"/>
  <c r="AT648" i="6"/>
  <c r="AS648" i="6"/>
  <c r="AT647" i="6"/>
  <c r="AS647" i="6"/>
  <c r="AT646" i="6"/>
  <c r="AS646" i="6"/>
  <c r="AT645" i="6"/>
  <c r="AS645" i="6"/>
  <c r="AT643" i="6"/>
  <c r="AS643" i="6"/>
  <c r="AT642" i="6"/>
  <c r="AS642" i="6"/>
  <c r="AT641" i="6"/>
  <c r="AS641" i="6"/>
  <c r="AT640" i="6"/>
  <c r="AS640" i="6"/>
  <c r="AT639" i="6"/>
  <c r="AS639" i="6"/>
  <c r="AT635" i="6"/>
  <c r="AS635" i="6"/>
  <c r="AT495" i="6"/>
  <c r="AS495" i="6"/>
  <c r="AT487" i="6"/>
  <c r="AS487" i="6"/>
  <c r="AT211" i="6"/>
  <c r="AS211" i="6"/>
  <c r="AT210" i="6"/>
  <c r="AS210" i="6"/>
  <c r="AT120" i="6"/>
  <c r="AS120" i="6"/>
  <c r="AT102" i="6"/>
  <c r="AS102" i="6"/>
  <c r="AT884" i="6"/>
  <c r="AS884" i="6"/>
  <c r="AT609" i="6"/>
  <c r="AS609" i="6"/>
  <c r="AT453" i="6"/>
  <c r="AS453" i="6"/>
  <c r="AT436" i="6"/>
  <c r="AS436" i="6"/>
  <c r="AT500" i="6"/>
  <c r="AS500" i="6"/>
  <c r="AT493" i="6"/>
  <c r="AS493" i="6"/>
  <c r="AT475" i="6"/>
  <c r="AS475" i="6"/>
  <c r="AT473" i="6"/>
  <c r="AS473" i="6"/>
  <c r="AT82" i="6"/>
  <c r="AS82" i="6"/>
  <c r="AT700" i="6"/>
  <c r="AS700" i="6"/>
  <c r="AT991" i="6"/>
  <c r="AS991" i="6"/>
  <c r="AT434" i="6"/>
  <c r="AS434" i="6"/>
  <c r="AT839" i="6"/>
  <c r="AS839" i="6"/>
  <c r="AT421" i="6"/>
  <c r="AS421" i="6"/>
  <c r="AT422" i="6"/>
  <c r="AS422" i="6"/>
  <c r="AT481" i="6"/>
  <c r="AS481" i="6"/>
  <c r="AT556" i="6"/>
  <c r="AS556" i="6"/>
  <c r="AT432" i="6"/>
  <c r="AS432" i="6"/>
  <c r="AT431" i="6"/>
  <c r="AS431" i="6"/>
  <c r="AT71" i="6"/>
  <c r="AS71" i="6"/>
  <c r="AT837" i="6"/>
  <c r="AS837" i="6"/>
  <c r="AT836" i="6"/>
  <c r="AS836" i="6"/>
  <c r="AT554" i="6"/>
  <c r="AS554" i="6"/>
  <c r="AT553" i="6"/>
  <c r="AS553" i="6"/>
  <c r="AT420" i="6"/>
  <c r="AS420" i="6"/>
  <c r="AT435" i="6"/>
  <c r="AS435" i="6"/>
  <c r="AT518" i="6"/>
  <c r="AS518" i="6"/>
  <c r="AT1188" i="6"/>
  <c r="AS1188" i="6"/>
  <c r="AT1004" i="6"/>
  <c r="AS1004" i="6"/>
  <c r="AT289" i="6"/>
  <c r="AS289" i="6"/>
  <c r="AT1129" i="6"/>
  <c r="AS1129" i="6"/>
  <c r="AT109" i="6"/>
  <c r="AS109" i="6"/>
  <c r="AT1190" i="6"/>
  <c r="AS1190" i="6"/>
  <c r="AT59" i="6"/>
  <c r="AS59" i="6"/>
  <c r="AT111" i="6"/>
  <c r="AS111" i="6"/>
  <c r="AT1001" i="6"/>
  <c r="AS1001" i="6"/>
  <c r="AT389" i="6"/>
  <c r="AS389" i="6"/>
  <c r="AT1029" i="6"/>
  <c r="AS1029" i="6"/>
  <c r="AT535" i="6"/>
  <c r="AS535" i="6"/>
  <c r="AT337" i="6"/>
  <c r="AS337" i="6"/>
  <c r="AT285" i="6"/>
  <c r="AS285" i="6"/>
  <c r="AT113" i="6"/>
  <c r="AS113" i="6"/>
  <c r="AT112" i="6"/>
  <c r="AS112" i="6"/>
  <c r="AT66" i="6"/>
  <c r="AS66" i="6"/>
  <c r="AT288" i="6"/>
  <c r="AS288" i="6"/>
  <c r="AT525" i="6"/>
  <c r="AS525" i="6"/>
  <c r="AT699" i="6"/>
  <c r="AS699" i="6"/>
  <c r="AT515" i="6"/>
  <c r="AS515" i="6"/>
  <c r="AT514" i="6"/>
  <c r="AS514" i="6"/>
  <c r="AT509" i="6"/>
  <c r="AS509" i="6"/>
  <c r="AT508" i="6"/>
  <c r="AS508" i="6"/>
  <c r="AT529" i="6"/>
  <c r="AS529" i="6"/>
  <c r="AT650" i="6"/>
  <c r="AS650" i="6"/>
  <c r="AT649" i="6"/>
  <c r="AS649" i="6"/>
  <c r="AT651" i="6"/>
  <c r="AS651" i="6"/>
  <c r="AT652" i="6"/>
  <c r="AS652" i="6"/>
  <c r="AT1161" i="6"/>
  <c r="AS1161" i="6"/>
  <c r="AT305" i="6"/>
  <c r="AS305" i="6"/>
  <c r="AT838" i="6"/>
  <c r="AS838" i="6"/>
  <c r="AT237" i="6"/>
  <c r="AS237" i="6"/>
  <c r="AT530" i="6"/>
  <c r="AS530" i="6"/>
  <c r="AT416" i="6"/>
  <c r="AS416" i="6"/>
  <c r="AT1164" i="6"/>
  <c r="AS1164" i="6"/>
  <c r="AT1163" i="6"/>
  <c r="AS1163" i="6"/>
  <c r="AT1165" i="6"/>
  <c r="AS1165" i="6"/>
  <c r="AT1162" i="6"/>
  <c r="AS1162" i="6"/>
  <c r="AT1166" i="6"/>
  <c r="AS1166" i="6"/>
  <c r="AT880" i="6"/>
  <c r="AS880" i="6"/>
  <c r="AT878" i="6"/>
  <c r="AS878" i="6"/>
  <c r="AT486" i="6"/>
  <c r="AS486" i="6"/>
  <c r="AT875" i="6"/>
  <c r="AS875" i="6"/>
  <c r="AT311" i="6"/>
  <c r="AS311" i="6"/>
  <c r="AT411" i="6"/>
  <c r="AS411" i="6"/>
  <c r="AT462" i="6"/>
  <c r="AS462" i="6"/>
  <c r="AT331" i="6"/>
  <c r="AS331" i="6"/>
  <c r="AT712" i="6"/>
  <c r="AS712" i="6"/>
  <c r="AT788" i="6"/>
  <c r="AS788" i="6"/>
  <c r="AT771" i="6"/>
  <c r="AS771" i="6"/>
  <c r="AT672" i="6"/>
  <c r="AS672" i="6"/>
  <c r="AT711" i="6"/>
  <c r="AS711" i="6"/>
  <c r="AT787" i="6"/>
  <c r="AS787" i="6"/>
  <c r="AT677" i="6"/>
  <c r="AS677" i="6"/>
  <c r="AT676" i="6"/>
  <c r="AS676" i="6"/>
  <c r="AT786" i="6"/>
  <c r="AS786" i="6"/>
  <c r="AT785" i="6"/>
  <c r="AS785" i="6"/>
  <c r="AT784" i="6"/>
  <c r="AS784" i="6"/>
  <c r="AT675" i="6"/>
  <c r="AS675" i="6"/>
  <c r="AT781" i="6"/>
  <c r="AS781" i="6"/>
  <c r="AT714" i="6"/>
  <c r="AS714" i="6"/>
  <c r="AT679" i="6"/>
  <c r="AS679" i="6"/>
  <c r="AT793" i="6"/>
  <c r="AS793" i="6"/>
  <c r="AT671" i="6"/>
  <c r="AS671" i="6"/>
  <c r="AT769" i="6"/>
  <c r="AS769" i="6"/>
  <c r="AT669" i="6"/>
  <c r="AS669" i="6"/>
  <c r="AT760" i="6"/>
  <c r="AS760" i="6"/>
  <c r="AT687" i="6"/>
  <c r="AS687" i="6"/>
  <c r="AT804" i="6"/>
  <c r="AS804" i="6"/>
  <c r="AT685" i="6"/>
  <c r="AS685" i="6"/>
  <c r="AT800" i="6"/>
  <c r="AS800" i="6"/>
  <c r="AT683" i="6"/>
  <c r="AS683" i="6"/>
  <c r="AT797" i="6"/>
  <c r="AS797" i="6"/>
  <c r="AT681" i="6"/>
  <c r="AS681" i="6"/>
  <c r="AT795" i="6"/>
  <c r="AS795" i="6"/>
  <c r="AT674" i="6"/>
  <c r="AS674" i="6"/>
  <c r="AT779" i="6"/>
  <c r="AS779" i="6"/>
  <c r="AT667" i="6"/>
  <c r="AS667" i="6"/>
  <c r="AT775" i="6"/>
  <c r="AS775" i="6"/>
  <c r="AT710" i="6"/>
  <c r="AS710" i="6"/>
  <c r="AT783" i="6"/>
  <c r="AS783" i="6"/>
  <c r="AT588" i="6"/>
  <c r="AS588" i="6"/>
  <c r="AT393" i="6"/>
  <c r="AS393" i="6"/>
  <c r="AT394" i="6"/>
  <c r="AS394" i="6"/>
  <c r="AT742" i="6"/>
  <c r="AS742" i="6"/>
  <c r="AT99" i="6"/>
  <c r="AS99" i="6"/>
  <c r="AT780" i="6"/>
  <c r="AS780" i="6"/>
  <c r="AT100" i="6"/>
  <c r="AS100" i="6"/>
  <c r="AT93" i="6"/>
  <c r="AS93" i="6"/>
  <c r="AT94" i="6"/>
  <c r="AS94" i="6"/>
  <c r="AT90" i="6"/>
  <c r="AS90" i="6"/>
  <c r="AT88" i="6"/>
  <c r="AS88" i="6"/>
  <c r="AT91" i="6"/>
  <c r="AS91" i="6"/>
  <c r="AT531" i="6"/>
  <c r="AS531" i="6"/>
  <c r="AT89" i="6"/>
  <c r="AS89" i="6"/>
  <c r="AT926" i="6"/>
  <c r="AS926" i="6"/>
  <c r="AT1038" i="6"/>
  <c r="AS1038" i="6"/>
  <c r="AT1037" i="6"/>
  <c r="AS1037" i="6"/>
  <c r="AT1036" i="6"/>
  <c r="AS1036" i="6"/>
  <c r="AT1035" i="6"/>
  <c r="AS1035" i="6"/>
  <c r="AT1033" i="6"/>
  <c r="AS1033" i="6"/>
  <c r="AT287" i="6"/>
  <c r="AS287" i="6"/>
  <c r="AT286" i="6"/>
  <c r="AS286" i="6"/>
  <c r="AT294" i="6"/>
  <c r="AS294" i="6"/>
  <c r="AT936" i="6"/>
  <c r="AS936" i="6"/>
  <c r="AT932" i="6"/>
  <c r="AS932" i="6"/>
  <c r="AT886" i="6"/>
  <c r="AS886" i="6"/>
  <c r="AT92" i="6"/>
  <c r="AS92" i="6"/>
  <c r="AT600" i="6"/>
  <c r="AS600" i="6"/>
  <c r="AT98" i="6"/>
  <c r="AS98" i="6"/>
  <c r="AT96" i="6"/>
  <c r="AS96" i="6"/>
  <c r="AT373" i="6"/>
  <c r="AS373" i="6"/>
  <c r="AT663" i="6"/>
  <c r="AS663" i="6"/>
  <c r="AT815" i="6"/>
  <c r="AS815" i="6"/>
  <c r="AT213" i="6"/>
  <c r="AS213" i="6"/>
  <c r="AT662" i="6"/>
  <c r="AS662" i="6"/>
  <c r="AT637" i="6"/>
  <c r="AS637" i="6"/>
  <c r="AT76" i="6"/>
  <c r="AS76" i="6"/>
  <c r="AT75" i="6"/>
  <c r="AS75" i="6"/>
  <c r="AT74" i="6"/>
  <c r="AS74" i="6"/>
  <c r="AT321" i="6"/>
  <c r="AS321" i="6"/>
  <c r="AT320" i="6"/>
  <c r="AS320" i="6"/>
  <c r="AT741" i="6"/>
  <c r="AS741" i="6"/>
  <c r="AT1015" i="6"/>
  <c r="AS1015" i="6"/>
  <c r="AT233" i="6"/>
  <c r="AS233" i="6"/>
  <c r="AT229" i="6"/>
  <c r="AS229" i="6"/>
  <c r="AT227" i="6"/>
  <c r="AS227" i="6"/>
  <c r="AT231" i="6"/>
  <c r="AS231" i="6"/>
  <c r="AT152" i="6"/>
  <c r="AS152" i="6"/>
  <c r="AT80" i="6"/>
  <c r="AS80" i="6"/>
  <c r="AT979" i="6"/>
  <c r="AS979" i="6"/>
  <c r="AT964" i="6"/>
  <c r="AS964" i="6"/>
  <c r="AT982" i="6"/>
  <c r="AS982" i="6"/>
  <c r="AT971" i="6"/>
  <c r="AS971" i="6"/>
  <c r="AT825" i="6"/>
  <c r="AS825" i="6"/>
  <c r="AT823" i="6"/>
  <c r="AS823" i="6"/>
  <c r="AT821" i="6"/>
  <c r="AS821" i="6"/>
  <c r="AT819" i="6"/>
  <c r="AS819" i="6"/>
  <c r="AT1124" i="6"/>
  <c r="AS1124" i="6"/>
  <c r="AT889" i="6"/>
  <c r="AS889" i="6"/>
  <c r="AT888" i="6"/>
  <c r="AS888" i="6"/>
  <c r="AT887" i="6"/>
  <c r="AS887" i="6"/>
  <c r="AT43" i="6"/>
  <c r="AS43" i="6"/>
  <c r="AT41" i="6"/>
  <c r="AS41" i="6"/>
  <c r="AT39" i="6"/>
  <c r="AS39" i="6"/>
  <c r="AT1147" i="6"/>
  <c r="AS1147" i="6"/>
  <c r="AT1143" i="6"/>
  <c r="AS1143" i="6"/>
  <c r="AT990" i="6"/>
  <c r="AS990" i="6"/>
  <c r="AT974" i="6"/>
  <c r="AS974" i="6"/>
  <c r="AT872" i="6"/>
  <c r="AS872" i="6"/>
  <c r="AT869" i="6"/>
  <c r="AS869" i="6"/>
  <c r="AT866" i="6"/>
  <c r="AS866" i="6"/>
  <c r="AT966" i="6"/>
  <c r="AS966" i="6"/>
  <c r="AT1160" i="6"/>
  <c r="AS1160" i="6"/>
  <c r="AT390" i="6"/>
  <c r="AS390" i="6"/>
  <c r="AT835" i="6"/>
  <c r="AS835" i="6"/>
  <c r="AT827" i="6"/>
  <c r="AS827" i="6"/>
  <c r="AT319" i="6"/>
  <c r="AS319" i="6"/>
  <c r="AT903" i="6"/>
  <c r="AS903" i="6"/>
  <c r="AT876" i="6"/>
  <c r="AS876" i="6"/>
  <c r="AT27" i="6"/>
  <c r="AS27" i="6"/>
  <c r="AT25" i="6"/>
  <c r="AS25" i="6"/>
  <c r="AT752" i="6"/>
  <c r="AS752" i="6"/>
  <c r="AT857" i="6"/>
  <c r="AS857" i="6"/>
  <c r="AT1192" i="6"/>
  <c r="AS1192" i="6"/>
  <c r="AT1191" i="6"/>
  <c r="AS1191" i="6"/>
  <c r="AT566" i="6"/>
  <c r="AS566" i="6"/>
  <c r="AT950" i="6"/>
  <c r="AS950" i="6"/>
  <c r="AT633" i="6"/>
  <c r="AS633" i="6"/>
  <c r="AT777" i="6"/>
  <c r="AS777" i="6"/>
  <c r="AT624" i="6"/>
  <c r="AS624" i="6"/>
  <c r="AT618" i="6"/>
  <c r="AS618" i="6"/>
  <c r="AT765" i="6"/>
  <c r="AS765" i="6"/>
  <c r="AT622" i="6"/>
  <c r="AS622" i="6"/>
  <c r="AT611" i="6"/>
  <c r="AS611" i="6"/>
  <c r="AT764" i="6"/>
  <c r="AS764" i="6"/>
  <c r="AT750" i="6"/>
  <c r="AS750" i="6"/>
  <c r="AT746" i="6"/>
  <c r="AS746" i="6"/>
  <c r="AT749" i="6"/>
  <c r="AS749" i="6"/>
  <c r="AT748" i="6"/>
  <c r="AS748" i="6"/>
  <c r="AT747" i="6"/>
  <c r="AS747" i="6"/>
  <c r="AT565" i="6"/>
  <c r="AS565" i="6"/>
  <c r="AT340" i="6"/>
  <c r="AS340" i="6"/>
  <c r="AT339" i="6"/>
  <c r="AS339" i="6"/>
  <c r="AT954" i="6"/>
  <c r="AS954" i="6"/>
  <c r="AT1184" i="6"/>
  <c r="AS1184" i="6"/>
  <c r="AT517" i="6"/>
  <c r="AS517" i="6"/>
  <c r="AT891" i="6"/>
  <c r="AS891" i="6"/>
  <c r="AT751" i="6"/>
  <c r="AS751" i="6"/>
  <c r="AT755" i="6"/>
  <c r="AS755" i="6"/>
  <c r="AT79" i="6"/>
  <c r="AS79" i="6"/>
  <c r="AT283" i="6"/>
  <c r="AS283" i="6"/>
  <c r="AT150" i="6"/>
  <c r="AS150" i="6"/>
  <c r="AT10" i="6"/>
  <c r="AS10" i="6"/>
  <c r="AT480" i="6"/>
  <c r="AS480" i="6"/>
  <c r="AT900" i="6"/>
  <c r="AS900" i="6"/>
  <c r="AT845" i="6"/>
  <c r="AS845" i="6"/>
  <c r="AT844" i="6"/>
  <c r="AS844" i="6"/>
  <c r="AT843" i="6"/>
  <c r="AS843" i="6"/>
  <c r="AT842" i="6"/>
  <c r="AS842" i="6"/>
  <c r="AT841" i="6"/>
  <c r="AS841" i="6"/>
  <c r="AT840" i="6"/>
  <c r="AS840" i="6"/>
  <c r="AT758" i="6"/>
  <c r="AS758" i="6"/>
  <c r="AT532" i="6"/>
  <c r="AS532" i="6"/>
  <c r="AT479" i="6"/>
  <c r="AS479" i="6"/>
  <c r="AT477" i="6"/>
  <c r="AS477" i="6"/>
  <c r="AT417" i="6"/>
  <c r="AS417" i="6"/>
  <c r="AT282" i="6"/>
  <c r="AS282" i="6"/>
  <c r="AT281" i="6"/>
  <c r="AS281" i="6"/>
  <c r="AT280" i="6"/>
  <c r="AS280" i="6"/>
  <c r="AT279" i="6"/>
  <c r="AS279" i="6"/>
  <c r="AT278" i="6"/>
  <c r="AS278" i="6"/>
  <c r="AT277" i="6"/>
  <c r="AS277" i="6"/>
  <c r="AT276" i="6"/>
  <c r="AS276" i="6"/>
  <c r="AT275" i="6"/>
  <c r="AS275" i="6"/>
  <c r="AT274" i="6"/>
  <c r="AS274" i="6"/>
  <c r="AT273" i="6"/>
  <c r="AS273" i="6"/>
  <c r="AT272" i="6"/>
  <c r="AS272" i="6"/>
  <c r="AT271" i="6"/>
  <c r="AS271" i="6"/>
  <c r="AT270" i="6"/>
  <c r="AS270" i="6"/>
  <c r="AT269" i="6"/>
  <c r="AS269" i="6"/>
  <c r="AT268" i="6"/>
  <c r="AS268" i="6"/>
  <c r="AT267" i="6"/>
  <c r="AS267" i="6"/>
  <c r="AT266" i="6"/>
  <c r="AS266" i="6"/>
  <c r="AT265" i="6"/>
  <c r="AS265" i="6"/>
  <c r="AT264" i="6"/>
  <c r="AS264" i="6"/>
  <c r="AT263" i="6"/>
  <c r="AS263" i="6"/>
  <c r="AT262" i="6"/>
  <c r="AS262" i="6"/>
  <c r="AT261" i="6"/>
  <c r="AS261" i="6"/>
  <c r="AT260" i="6"/>
  <c r="AS260" i="6"/>
  <c r="AT259" i="6"/>
  <c r="AS259" i="6"/>
  <c r="AT258" i="6"/>
  <c r="AS258" i="6"/>
  <c r="AT257" i="6"/>
  <c r="AS257" i="6"/>
  <c r="AT256" i="6"/>
  <c r="AS256" i="6"/>
  <c r="AT255" i="6"/>
  <c r="AS255" i="6"/>
  <c r="AT254" i="6"/>
  <c r="AS254" i="6"/>
  <c r="AT253" i="6"/>
  <c r="AS253" i="6"/>
  <c r="AT252" i="6"/>
  <c r="AS252" i="6"/>
  <c r="AT251" i="6"/>
  <c r="AS251" i="6"/>
  <c r="AT250" i="6"/>
  <c r="AS250" i="6"/>
  <c r="AT249" i="6"/>
  <c r="AS249" i="6"/>
  <c r="AT248" i="6"/>
  <c r="AS248" i="6"/>
  <c r="AT247" i="6"/>
  <c r="AS247" i="6"/>
  <c r="AT246" i="6"/>
  <c r="AS246" i="6"/>
  <c r="AT245" i="6"/>
  <c r="AS245" i="6"/>
  <c r="AT244" i="6"/>
  <c r="AS244" i="6"/>
  <c r="AT243" i="6"/>
  <c r="AS243" i="6"/>
  <c r="AT242" i="6"/>
  <c r="AS242" i="6"/>
  <c r="AT241" i="6"/>
  <c r="AS241" i="6"/>
  <c r="AT240" i="6"/>
  <c r="AS240" i="6"/>
  <c r="AT239" i="6"/>
  <c r="AS239" i="6"/>
  <c r="AT238" i="6"/>
  <c r="AS238" i="6"/>
  <c r="AT85" i="6"/>
  <c r="AS85" i="6"/>
  <c r="AT973" i="6"/>
  <c r="AS973" i="6"/>
  <c r="AT989" i="6"/>
  <c r="AS989" i="6"/>
  <c r="AT577" i="6"/>
  <c r="AS577" i="6"/>
  <c r="AT576" i="6"/>
  <c r="AS576" i="6"/>
  <c r="AT579" i="6"/>
  <c r="AS579" i="6"/>
  <c r="AT578" i="6"/>
  <c r="AS578" i="6"/>
  <c r="AT408" i="6"/>
  <c r="AS408" i="6"/>
  <c r="AT498" i="6"/>
  <c r="AS498" i="6"/>
  <c r="AT438" i="6"/>
  <c r="AS438" i="6"/>
  <c r="AT397" i="6"/>
  <c r="AS397" i="6"/>
  <c r="AT561" i="6"/>
  <c r="AS561" i="6"/>
  <c r="AT407" i="6"/>
  <c r="AS407" i="6"/>
  <c r="AT753" i="6"/>
  <c r="AS753" i="6"/>
  <c r="AT409" i="6"/>
  <c r="AS409" i="6"/>
  <c r="AT400" i="6"/>
  <c r="AS400" i="6"/>
  <c r="AT497" i="6"/>
  <c r="AS497" i="6"/>
  <c r="AT437" i="6"/>
  <c r="AS437" i="6"/>
  <c r="AT398" i="6"/>
  <c r="AS398" i="6"/>
  <c r="AT328" i="6"/>
  <c r="AS328" i="6"/>
  <c r="AT895" i="6"/>
  <c r="AS895" i="6"/>
  <c r="AT896" i="6"/>
  <c r="AS896" i="6"/>
  <c r="AT894" i="6"/>
  <c r="AS894" i="6"/>
  <c r="AT1010" i="6"/>
  <c r="AS1010" i="6"/>
  <c r="AT1012" i="6"/>
  <c r="AS1012" i="6"/>
  <c r="AT1028" i="6"/>
  <c r="AS1028" i="6"/>
  <c r="AT744" i="6"/>
  <c r="AS744" i="6"/>
  <c r="AT1032" i="6"/>
  <c r="AS1032" i="6"/>
  <c r="AT1119" i="6"/>
  <c r="AS1119" i="6"/>
  <c r="AT1003" i="6"/>
  <c r="AS1003" i="6"/>
  <c r="AT890" i="6"/>
  <c r="AS890" i="6"/>
  <c r="AT833" i="6"/>
  <c r="AS833" i="6"/>
  <c r="AT33" i="6"/>
  <c r="AS33" i="6"/>
  <c r="AT567" i="6"/>
  <c r="AS567" i="6"/>
  <c r="AT31" i="6"/>
  <c r="AS31" i="6"/>
  <c r="AT32" i="6"/>
  <c r="AS32" i="6"/>
  <c r="AT549" i="6"/>
  <c r="AS549" i="6"/>
  <c r="AT592" i="6"/>
  <c r="AS592" i="6"/>
  <c r="AT1006" i="6"/>
  <c r="AS1006" i="6"/>
  <c r="AT938" i="6"/>
  <c r="AS938" i="6"/>
  <c r="AT858" i="6"/>
  <c r="AS858" i="6"/>
  <c r="AT538" i="6"/>
  <c r="AS538" i="6"/>
  <c r="AT536" i="6"/>
  <c r="AS536" i="6"/>
  <c r="AT296" i="6"/>
  <c r="AS296" i="6"/>
  <c r="AT295" i="6"/>
  <c r="AS295" i="6"/>
  <c r="AT534" i="6"/>
  <c r="AS534" i="6"/>
  <c r="AT333" i="6"/>
  <c r="AS333" i="6"/>
  <c r="AT957" i="6"/>
  <c r="AS957" i="6"/>
  <c r="AT149" i="6"/>
  <c r="AS149" i="6"/>
  <c r="AT1026" i="6"/>
  <c r="AS1026" i="6"/>
  <c r="AT1034" i="6"/>
  <c r="AS1034" i="6"/>
  <c r="AT708" i="6"/>
  <c r="AS708" i="6"/>
  <c r="AT144" i="6"/>
  <c r="AS144" i="6"/>
  <c r="AT143" i="6"/>
  <c r="AS143" i="6"/>
  <c r="AT142" i="6"/>
  <c r="AS142" i="6"/>
  <c r="AT147" i="6"/>
  <c r="AS147" i="6"/>
  <c r="AT146" i="6"/>
  <c r="AS146" i="6"/>
  <c r="AT145" i="6"/>
  <c r="AS145" i="6"/>
  <c r="AT738" i="6"/>
  <c r="AS738" i="6"/>
  <c r="AT737" i="6"/>
  <c r="AS737" i="6"/>
  <c r="AT739" i="6"/>
  <c r="AS739" i="6"/>
  <c r="AT740" i="6"/>
  <c r="AS740" i="6"/>
  <c r="AT736" i="6"/>
  <c r="AS736" i="6"/>
  <c r="AT735" i="6"/>
  <c r="AS735" i="6"/>
  <c r="AT761" i="6"/>
  <c r="AS761" i="6"/>
  <c r="AT312" i="6"/>
  <c r="AS312" i="6"/>
  <c r="AT763" i="6"/>
  <c r="AS763" i="6"/>
  <c r="AT863" i="6"/>
  <c r="AS863" i="6"/>
  <c r="AT862" i="6"/>
  <c r="AS862" i="6"/>
  <c r="AT940" i="6"/>
  <c r="AS940" i="6"/>
  <c r="AT939" i="6"/>
  <c r="AS939" i="6"/>
  <c r="AT121" i="6"/>
  <c r="AS121" i="6"/>
  <c r="AT807" i="6"/>
  <c r="AS807" i="6"/>
  <c r="AT655" i="6"/>
  <c r="AS655" i="6"/>
  <c r="AT718" i="6"/>
  <c r="AS718" i="6"/>
  <c r="AT715" i="6"/>
  <c r="AS715" i="6"/>
  <c r="AT636" i="6"/>
  <c r="AS636" i="6"/>
  <c r="AT732" i="6"/>
  <c r="AS732" i="6"/>
  <c r="AT117" i="6"/>
  <c r="AS117" i="6"/>
  <c r="AT354" i="6"/>
  <c r="AS354" i="6"/>
  <c r="AT212" i="6"/>
  <c r="AS212" i="6"/>
  <c r="AT464" i="6"/>
  <c r="AS464" i="6"/>
  <c r="AT445" i="6"/>
  <c r="AS445" i="6"/>
  <c r="AT466" i="6"/>
  <c r="AS466" i="6"/>
  <c r="AT440" i="6"/>
  <c r="AS440" i="6"/>
  <c r="AT442" i="6"/>
  <c r="AS442" i="6"/>
  <c r="AT135" i="6"/>
  <c r="AS135" i="6"/>
  <c r="AT133" i="6"/>
  <c r="AS133" i="6"/>
  <c r="AT131" i="6"/>
  <c r="AS131" i="6"/>
  <c r="AT202" i="6"/>
  <c r="AS202" i="6"/>
  <c r="AT415" i="6"/>
  <c r="AS415" i="6"/>
  <c r="AT427" i="6"/>
  <c r="AS427" i="6"/>
  <c r="AT447" i="6"/>
  <c r="AS447" i="6"/>
  <c r="AT449" i="6"/>
  <c r="AS449" i="6"/>
  <c r="AT17" i="6"/>
  <c r="AS17" i="6"/>
  <c r="AT14" i="6"/>
  <c r="AS14" i="6"/>
  <c r="AT15" i="6"/>
  <c r="AS15" i="6"/>
  <c r="AT20" i="6"/>
  <c r="AS20" i="6"/>
  <c r="AT16" i="6"/>
  <c r="AS16" i="6"/>
  <c r="AT18" i="6"/>
  <c r="AS18" i="6"/>
  <c r="AT19" i="6"/>
  <c r="AS19" i="6"/>
  <c r="AT522" i="6"/>
  <c r="AS522" i="6"/>
  <c r="AT527" i="6"/>
  <c r="AS527" i="6"/>
  <c r="AT951" i="6"/>
  <c r="AS951" i="6"/>
  <c r="AT1149" i="6"/>
  <c r="AS1149" i="6"/>
  <c r="AT1145" i="6"/>
  <c r="AS1145" i="6"/>
  <c r="AT995" i="6"/>
  <c r="AS995" i="6"/>
  <c r="AT1153" i="6"/>
  <c r="AS1153" i="6"/>
  <c r="AT187" i="6"/>
  <c r="AS187" i="6"/>
  <c r="AT1101" i="6"/>
  <c r="AS1101" i="6"/>
  <c r="AT185" i="6"/>
  <c r="AS185" i="6"/>
  <c r="AT1098" i="6"/>
  <c r="AS1098" i="6"/>
  <c r="AT902" i="6"/>
  <c r="AS902" i="6"/>
  <c r="AT1150" i="6"/>
  <c r="AS1150" i="6"/>
  <c r="AT1031" i="6"/>
  <c r="AS1031" i="6"/>
  <c r="AT927" i="6"/>
  <c r="AS927" i="6"/>
  <c r="AT469" i="6"/>
  <c r="AS469" i="6"/>
  <c r="AT1159" i="6"/>
  <c r="AS1159" i="6"/>
  <c r="AT87" i="6"/>
  <c r="AS87" i="6"/>
  <c r="AT86" i="6"/>
  <c r="AS86" i="6"/>
  <c r="AT219" i="6"/>
  <c r="AS219" i="6"/>
  <c r="AT218" i="6"/>
  <c r="AS218" i="6"/>
  <c r="AT217" i="6"/>
  <c r="AS217" i="6"/>
  <c r="AT225" i="6"/>
  <c r="AS225" i="6"/>
  <c r="AT129" i="6"/>
  <c r="AS129" i="6"/>
  <c r="AT375" i="6"/>
  <c r="AS375" i="6"/>
  <c r="AT899" i="6"/>
  <c r="AS899" i="6"/>
  <c r="AT628" i="6"/>
  <c r="AS628" i="6"/>
  <c r="AT734" i="6"/>
  <c r="AS734" i="6"/>
  <c r="AT846" i="6"/>
  <c r="AS846" i="6"/>
  <c r="AT174" i="6"/>
  <c r="AS174" i="6"/>
  <c r="AT503" i="6"/>
  <c r="AS503" i="6"/>
  <c r="AT953" i="6"/>
  <c r="AS953" i="6"/>
  <c r="AT707" i="6"/>
  <c r="AS707" i="6"/>
  <c r="AT706" i="6"/>
  <c r="AS706" i="6"/>
  <c r="AT705" i="6"/>
  <c r="AS705" i="6"/>
  <c r="AT606" i="6"/>
  <c r="AS606" i="6"/>
  <c r="AT745" i="6"/>
  <c r="AS745" i="6"/>
  <c r="AT42" i="6"/>
  <c r="AS42" i="6"/>
  <c r="AT40" i="6"/>
  <c r="AS40" i="6"/>
  <c r="AT38" i="6"/>
  <c r="AS38" i="6"/>
  <c r="AT965" i="6"/>
  <c r="AS965" i="6"/>
  <c r="AT988" i="6"/>
  <c r="AS988" i="6"/>
  <c r="AT972" i="6"/>
  <c r="AS972" i="6"/>
  <c r="AT1044" i="6"/>
  <c r="AS1044" i="6"/>
  <c r="AT73" i="6"/>
  <c r="AS73" i="6"/>
  <c r="AT72" i="6"/>
  <c r="AS72" i="6"/>
  <c r="AT189" i="6"/>
  <c r="AS189" i="6"/>
  <c r="AT1128" i="6"/>
  <c r="AS1128" i="6"/>
  <c r="AT986" i="6"/>
  <c r="AS986" i="6"/>
  <c r="AT984" i="6"/>
  <c r="AS984" i="6"/>
  <c r="AT983" i="6"/>
  <c r="AS983" i="6"/>
  <c r="AT970" i="6"/>
  <c r="AS970" i="6"/>
  <c r="AT962" i="6"/>
  <c r="AS962" i="6"/>
  <c r="AT960" i="6"/>
  <c r="AS960" i="6"/>
  <c r="AT946" i="6"/>
  <c r="AS946" i="6"/>
  <c r="AT917" i="6"/>
  <c r="AS917" i="6"/>
  <c r="AT593" i="6"/>
  <c r="AS593" i="6"/>
  <c r="AT555" i="6"/>
  <c r="AS555" i="6"/>
  <c r="AT533" i="6"/>
  <c r="AS533" i="6"/>
  <c r="AT332" i="6"/>
  <c r="AS332" i="6"/>
  <c r="AT115" i="6"/>
  <c r="AS115" i="6"/>
  <c r="AT58" i="6"/>
  <c r="AS58" i="6"/>
  <c r="AT57" i="6"/>
  <c r="AS57" i="6"/>
  <c r="AT928" i="6"/>
  <c r="AS928" i="6"/>
  <c r="AT377" i="6"/>
  <c r="AS377" i="6"/>
  <c r="AT1019" i="6"/>
  <c r="AS1019" i="6"/>
  <c r="AT1018" i="6"/>
  <c r="AS1018" i="6"/>
  <c r="AT1017" i="6"/>
  <c r="AS1017" i="6"/>
  <c r="AT1009" i="6"/>
  <c r="AS1009" i="6"/>
  <c r="AT596" i="6"/>
  <c r="AS596" i="6"/>
  <c r="AT1023" i="6"/>
  <c r="AS1023" i="6"/>
  <c r="AT380" i="6"/>
  <c r="AS380" i="6"/>
  <c r="AT948" i="6"/>
  <c r="AS948" i="6"/>
  <c r="AT1021" i="6"/>
  <c r="AS1021" i="6"/>
  <c r="AT627" i="6"/>
  <c r="AS627" i="6"/>
  <c r="AT216" i="6"/>
  <c r="AS216" i="6"/>
  <c r="AT124" i="6"/>
  <c r="AS124" i="6"/>
  <c r="AT215" i="6"/>
  <c r="AS215" i="6"/>
  <c r="AT214" i="6"/>
  <c r="AS214" i="6"/>
  <c r="AT122" i="6"/>
  <c r="AS122" i="6"/>
  <c r="AT128" i="6"/>
  <c r="AS128" i="6"/>
  <c r="AT1181" i="6"/>
  <c r="AS1181" i="6"/>
  <c r="AT148" i="6"/>
  <c r="AS148" i="6"/>
  <c r="AT116" i="6"/>
  <c r="AS116" i="6"/>
  <c r="AT756" i="6"/>
  <c r="AS756" i="6"/>
  <c r="AT324" i="6"/>
  <c r="AS324" i="6"/>
  <c r="AT773" i="6"/>
  <c r="AS773" i="6"/>
  <c r="AT224" i="6"/>
  <c r="AS224" i="6"/>
  <c r="AT223" i="6"/>
  <c r="AS223" i="6"/>
  <c r="AT126" i="6"/>
  <c r="AS126" i="6"/>
  <c r="AT776" i="6"/>
  <c r="AS776" i="6"/>
  <c r="AT68" i="6"/>
  <c r="AS68" i="6"/>
  <c r="AT998" i="6"/>
  <c r="AS998" i="6"/>
  <c r="AT404" i="6"/>
  <c r="AS404" i="6"/>
  <c r="AT772" i="6"/>
  <c r="AS772" i="6"/>
  <c r="AT1130" i="6"/>
  <c r="AS1130" i="6"/>
  <c r="AT906" i="6"/>
  <c r="AS906" i="6"/>
  <c r="AT299" i="6"/>
  <c r="AS299" i="6"/>
  <c r="AT583" i="6"/>
  <c r="AS583" i="6"/>
  <c r="AT582" i="6"/>
  <c r="AS582" i="6"/>
  <c r="AT581" i="6"/>
  <c r="AS581" i="6"/>
  <c r="AT580" i="6"/>
  <c r="AS580" i="6"/>
  <c r="AT1171" i="6"/>
  <c r="AS1171" i="6"/>
  <c r="AT908" i="6"/>
  <c r="AS908" i="6"/>
  <c r="AT1136" i="6"/>
  <c r="AS1136" i="6"/>
  <c r="AT937" i="6"/>
  <c r="AS937" i="6"/>
  <c r="AT1179" i="6"/>
  <c r="AS1179" i="6"/>
  <c r="AT444" i="6"/>
  <c r="AS444" i="6"/>
  <c r="AT955" i="6"/>
  <c r="AS955" i="6"/>
  <c r="AT1183" i="6"/>
  <c r="AS1183" i="6"/>
  <c r="AT1178" i="6"/>
  <c r="AS1178" i="6"/>
  <c r="AT1180" i="6"/>
  <c r="AS1180" i="6"/>
  <c r="AT1177" i="6"/>
  <c r="AS1177" i="6"/>
  <c r="AT1176" i="6"/>
  <c r="AS1176" i="6"/>
  <c r="AT222" i="6"/>
  <c r="AS222" i="6"/>
  <c r="AT221" i="6"/>
  <c r="AS221" i="6"/>
  <c r="AT220" i="6"/>
  <c r="AS220" i="6"/>
  <c r="AT586" i="6"/>
  <c r="AS586" i="6"/>
  <c r="AT208" i="6"/>
  <c r="AS208" i="6"/>
  <c r="AT209" i="6"/>
  <c r="AS209" i="6"/>
  <c r="AT55" i="6"/>
  <c r="AS55" i="6"/>
  <c r="AT552" i="6"/>
  <c r="AS552" i="6"/>
  <c r="AT551" i="6"/>
  <c r="AS551" i="6"/>
  <c r="AT316" i="6"/>
  <c r="AS316" i="6"/>
  <c r="AT114" i="6"/>
  <c r="AS114" i="6"/>
  <c r="AT107" i="6"/>
  <c r="AS107" i="6"/>
  <c r="AT106" i="6"/>
  <c r="AS106" i="6"/>
  <c r="AT105" i="6"/>
  <c r="AS105" i="6"/>
  <c r="AT207" i="6"/>
  <c r="AS207" i="6"/>
  <c r="AT56" i="6"/>
  <c r="AS56" i="6"/>
  <c r="AT30" i="6"/>
  <c r="AS30" i="6"/>
  <c r="AT452" i="6"/>
  <c r="AS452" i="6"/>
  <c r="AT401" i="6"/>
  <c r="AS401" i="6"/>
  <c r="AT450" i="6"/>
  <c r="AS450" i="6"/>
  <c r="AT392" i="6"/>
  <c r="AS392" i="6"/>
  <c r="AT496" i="6"/>
  <c r="AS496" i="6"/>
  <c r="AT405" i="6"/>
  <c r="AS405" i="6"/>
  <c r="AT499" i="6"/>
  <c r="AS499" i="6"/>
  <c r="AT468" i="6"/>
  <c r="AS468" i="6"/>
  <c r="AT342" i="6"/>
  <c r="AS342" i="6"/>
  <c r="AT524" i="6"/>
  <c r="AS524" i="6"/>
  <c r="AT346" i="6"/>
  <c r="AS346" i="6"/>
  <c r="AT345" i="6"/>
  <c r="AS345" i="6"/>
  <c r="AT526" i="6"/>
  <c r="AS526" i="6"/>
  <c r="AT344" i="6"/>
  <c r="AS344" i="6"/>
  <c r="AT425" i="6"/>
  <c r="AS425" i="6"/>
  <c r="AT343" i="6"/>
  <c r="AS343" i="6"/>
  <c r="AT406" i="6"/>
  <c r="AS406" i="6"/>
  <c r="AT341" i="6"/>
  <c r="AS341" i="6"/>
  <c r="AT523" i="6"/>
  <c r="AS523" i="6"/>
  <c r="AT478" i="6"/>
  <c r="AS478" i="6"/>
  <c r="AT483" i="6"/>
  <c r="AS483" i="6"/>
  <c r="AT161" i="6"/>
  <c r="AS161" i="6"/>
  <c r="AT419" i="6"/>
  <c r="AS419" i="6"/>
  <c r="AT418" i="6"/>
  <c r="AS418" i="6"/>
  <c r="AT160" i="6"/>
  <c r="AS160" i="6"/>
  <c r="AT507" i="6"/>
  <c r="AS507" i="6"/>
  <c r="AT506" i="6"/>
  <c r="AS506" i="6"/>
  <c r="AT505" i="6"/>
  <c r="AS505" i="6"/>
  <c r="AT323" i="6"/>
  <c r="AS323" i="6"/>
  <c r="AT430" i="6"/>
  <c r="AS430" i="6"/>
  <c r="AT169" i="6"/>
  <c r="AS169" i="6"/>
  <c r="AT159" i="6"/>
  <c r="AS159" i="6"/>
  <c r="AT167" i="6"/>
  <c r="AS167" i="6"/>
  <c r="AT166" i="6"/>
  <c r="AS166" i="6"/>
  <c r="AT322" i="6"/>
  <c r="AS322" i="6"/>
  <c r="AT396" i="6"/>
  <c r="AS396" i="6"/>
  <c r="AT467" i="6"/>
  <c r="AS467" i="6"/>
  <c r="AT158" i="6"/>
  <c r="AS158" i="6"/>
  <c r="AT511" i="6"/>
  <c r="AS511" i="6"/>
  <c r="AT491" i="6"/>
  <c r="AS491" i="6"/>
  <c r="AT165" i="6"/>
  <c r="AS165" i="6"/>
  <c r="AT163" i="6"/>
  <c r="AS163" i="6"/>
  <c r="AT395" i="6"/>
  <c r="AS395" i="6"/>
  <c r="AT162" i="6"/>
  <c r="AS162" i="6"/>
  <c r="AT1066" i="6"/>
  <c r="AS1066" i="6"/>
  <c r="AT1114" i="6"/>
  <c r="AS1114" i="6"/>
  <c r="AT1061" i="6"/>
  <c r="AS1061" i="6"/>
  <c r="AT77" i="6"/>
  <c r="AS77" i="6"/>
  <c r="AT1077" i="6"/>
  <c r="AS1077" i="6"/>
  <c r="AT757" i="6"/>
  <c r="AS757" i="6"/>
  <c r="AT1091" i="6"/>
  <c r="AS1091" i="6"/>
  <c r="AT1107" i="6"/>
  <c r="AS1107" i="6"/>
  <c r="AT1051" i="6"/>
  <c r="AS1051" i="6"/>
  <c r="AT1054" i="6"/>
  <c r="AS1054" i="6"/>
  <c r="AT1050" i="6"/>
  <c r="AS1050" i="6"/>
  <c r="AT1057" i="6"/>
  <c r="AS1057" i="6"/>
  <c r="AT1069" i="6"/>
  <c r="AS1069" i="6"/>
  <c r="AT1106" i="6"/>
  <c r="AS1106" i="6"/>
  <c r="AT1062" i="6"/>
  <c r="AS1062" i="6"/>
  <c r="AT1068" i="6"/>
  <c r="AS1068" i="6"/>
  <c r="AT1070" i="6"/>
  <c r="AS1070" i="6"/>
  <c r="AT1071" i="6"/>
  <c r="AS1071" i="6"/>
  <c r="AT1108" i="6"/>
  <c r="AS1108" i="6"/>
  <c r="AT1113" i="6"/>
  <c r="AS1113" i="6"/>
  <c r="AT1073" i="6"/>
  <c r="AS1073" i="6"/>
  <c r="AT1055" i="6"/>
  <c r="AS1055" i="6"/>
  <c r="AT329" i="6"/>
  <c r="AS329" i="6"/>
  <c r="AT315" i="6"/>
  <c r="AS315" i="6"/>
  <c r="AT313" i="6"/>
  <c r="AS313" i="6"/>
  <c r="AT180" i="6"/>
  <c r="AS180" i="6"/>
  <c r="AT200" i="6"/>
  <c r="AS200" i="6"/>
  <c r="AT470" i="6"/>
  <c r="AS470" i="6"/>
  <c r="AT204" i="6"/>
  <c r="AS204" i="6"/>
  <c r="AT460" i="6"/>
  <c r="AS460" i="6"/>
  <c r="AT196" i="6"/>
  <c r="AS196" i="6"/>
  <c r="AT206" i="6"/>
  <c r="AS206" i="6"/>
  <c r="AT205" i="6"/>
  <c r="AS205" i="6"/>
  <c r="AT203" i="6"/>
  <c r="AS203" i="6"/>
  <c r="AT510" i="6"/>
  <c r="AS510" i="6"/>
  <c r="AT492" i="6"/>
  <c r="AS492" i="6"/>
  <c r="AT197" i="6"/>
  <c r="AS197" i="6"/>
  <c r="AT454" i="6"/>
  <c r="AS454" i="6"/>
  <c r="AT459" i="6"/>
  <c r="AS459" i="6"/>
  <c r="AT458" i="6"/>
  <c r="AS458" i="6"/>
  <c r="AT457" i="6"/>
  <c r="AS457" i="6"/>
  <c r="AT456" i="6"/>
  <c r="AS456" i="6"/>
  <c r="AT455" i="6"/>
  <c r="AS455" i="6"/>
  <c r="AT193" i="6"/>
  <c r="AS193" i="6"/>
  <c r="AT194" i="6"/>
  <c r="AS194" i="6"/>
  <c r="AT433" i="6"/>
  <c r="AS433" i="6"/>
  <c r="AT195" i="6"/>
  <c r="AS195" i="6"/>
  <c r="AT236" i="6"/>
  <c r="AS236" i="6"/>
  <c r="AT186" i="6"/>
  <c r="AS186" i="6"/>
  <c r="AT172" i="6"/>
  <c r="AS172" i="6"/>
  <c r="AT164" i="6"/>
  <c r="AS164" i="6"/>
  <c r="AT156" i="6"/>
  <c r="AS156" i="6"/>
  <c r="AT168" i="6"/>
  <c r="AS168" i="6"/>
  <c r="AT157" i="6"/>
  <c r="AS157" i="6"/>
  <c r="AT155" i="6"/>
  <c r="AS155" i="6"/>
  <c r="AT471" i="6"/>
  <c r="AS471" i="6"/>
  <c r="AT181" i="6"/>
  <c r="AS181" i="6"/>
  <c r="AT171" i="6"/>
  <c r="AS171" i="6"/>
  <c r="AT484" i="6"/>
  <c r="AS484" i="6"/>
  <c r="AT402" i="6"/>
  <c r="AS402" i="6"/>
  <c r="AT399" i="6"/>
  <c r="AS399" i="6"/>
  <c r="AT504" i="6"/>
  <c r="AS504" i="6"/>
  <c r="AT1110" i="6"/>
  <c r="AS1110" i="6"/>
  <c r="AT1111" i="6"/>
  <c r="AS1111" i="6"/>
  <c r="AT1056" i="6"/>
  <c r="AS1056" i="6"/>
  <c r="AT1086" i="6"/>
  <c r="AS1086" i="6"/>
  <c r="AT1103" i="6"/>
  <c r="AS1103" i="6"/>
  <c r="AT1104" i="6"/>
  <c r="AS1104" i="6"/>
  <c r="AT1052" i="6"/>
  <c r="AS1052" i="6"/>
  <c r="AT1087" i="6"/>
  <c r="AS1087" i="6"/>
  <c r="AT1065" i="6"/>
  <c r="AS1065" i="6"/>
  <c r="AT1074" i="6"/>
  <c r="AS1074" i="6"/>
  <c r="AT1096" i="6"/>
  <c r="AS1096" i="6"/>
  <c r="AT1099" i="6"/>
  <c r="AS1099" i="6"/>
  <c r="AT1076" i="6"/>
  <c r="AS1076" i="6"/>
  <c r="AT1100" i="6"/>
  <c r="AS1100" i="6"/>
  <c r="AT1102" i="6"/>
  <c r="AS1102" i="6"/>
  <c r="AT1082" i="6"/>
  <c r="AS1082" i="6"/>
  <c r="AT1109" i="6"/>
  <c r="AS1109" i="6"/>
  <c r="AT1105" i="6"/>
  <c r="AS1105" i="6"/>
  <c r="AT1083" i="6"/>
  <c r="AS1083" i="6"/>
  <c r="AT1115" i="6"/>
  <c r="AS1115" i="6"/>
  <c r="AT1048" i="6"/>
  <c r="AS1048" i="6"/>
  <c r="AT1084" i="6"/>
  <c r="AS1084" i="6"/>
  <c r="AT1089" i="6"/>
  <c r="AS1089" i="6"/>
  <c r="AT1088" i="6"/>
  <c r="AS1088" i="6"/>
  <c r="AT1085" i="6"/>
  <c r="AS1085" i="6"/>
  <c r="AT733" i="6"/>
  <c r="AS733" i="6"/>
  <c r="AT665" i="6"/>
  <c r="AS665" i="6"/>
  <c r="AT806" i="6"/>
  <c r="AS806" i="6"/>
  <c r="AT805" i="6"/>
  <c r="AS805" i="6"/>
  <c r="AT626" i="6"/>
  <c r="AS626" i="6"/>
  <c r="AT621" i="6"/>
  <c r="AS621" i="6"/>
  <c r="AT548" i="6"/>
  <c r="AS548" i="6"/>
  <c r="AT547" i="6"/>
  <c r="AS547" i="6"/>
  <c r="AT723" i="6"/>
  <c r="AS723" i="6"/>
  <c r="AT766" i="6"/>
  <c r="AS766" i="6"/>
  <c r="AT623" i="6"/>
  <c r="AS623" i="6"/>
  <c r="AT610" i="6"/>
  <c r="AS610" i="6"/>
  <c r="AT801" i="6"/>
  <c r="AS801" i="6"/>
  <c r="AT617" i="6"/>
  <c r="AS617" i="6"/>
  <c r="AT615" i="6"/>
  <c r="AS615" i="6"/>
  <c r="AT798" i="6"/>
  <c r="AS798" i="6"/>
  <c r="AT625" i="6"/>
  <c r="AS625" i="6"/>
  <c r="AT620" i="6"/>
  <c r="AS620" i="6"/>
  <c r="AT1170" i="6"/>
  <c r="AS1170" i="6"/>
  <c r="AT1146" i="6"/>
  <c r="AS1146" i="6"/>
  <c r="AT1142" i="6"/>
  <c r="AS1142" i="6"/>
  <c r="AT871" i="6"/>
  <c r="AS871" i="6"/>
  <c r="AT868" i="6"/>
  <c r="AS868" i="6"/>
  <c r="AT865" i="6"/>
  <c r="AS865" i="6"/>
  <c r="AT824" i="6"/>
  <c r="AS824" i="6"/>
  <c r="AT822" i="6"/>
  <c r="AS822" i="6"/>
  <c r="AT820" i="6"/>
  <c r="AS820" i="6"/>
  <c r="AT818" i="6"/>
  <c r="AS818" i="6"/>
  <c r="AT987" i="6"/>
  <c r="AS987" i="6"/>
  <c r="AT879" i="6"/>
  <c r="AS879" i="6"/>
  <c r="AT877" i="6"/>
  <c r="AS877" i="6"/>
  <c r="AT485" i="6"/>
  <c r="AS485" i="6"/>
  <c r="AT874" i="6"/>
  <c r="AS874" i="6"/>
  <c r="AT310" i="6"/>
  <c r="AS310" i="6"/>
  <c r="AT410" i="6"/>
  <c r="AS410" i="6"/>
  <c r="AT461" i="6"/>
  <c r="AS461" i="6"/>
  <c r="AT330" i="6"/>
  <c r="AS330" i="6"/>
  <c r="AT713" i="6"/>
  <c r="AS713" i="6"/>
  <c r="AT678" i="6"/>
  <c r="AS678" i="6"/>
  <c r="AT792" i="6"/>
  <c r="AS792" i="6"/>
  <c r="AT670" i="6"/>
  <c r="AS670" i="6"/>
  <c r="AT768" i="6"/>
  <c r="AS768" i="6"/>
  <c r="AT668" i="6"/>
  <c r="AS668" i="6"/>
  <c r="AT759" i="6"/>
  <c r="AS759" i="6"/>
  <c r="AT686" i="6"/>
  <c r="AS686" i="6"/>
  <c r="AT803" i="6"/>
  <c r="AS803" i="6"/>
  <c r="AT684" i="6"/>
  <c r="AS684" i="6"/>
  <c r="AT799" i="6"/>
  <c r="AS799" i="6"/>
  <c r="AT682" i="6"/>
  <c r="AS682" i="6"/>
  <c r="AT796" i="6"/>
  <c r="AS796" i="6"/>
  <c r="AT680" i="6"/>
  <c r="AS680" i="6"/>
  <c r="AT794" i="6"/>
  <c r="AS794" i="6"/>
  <c r="AT673" i="6"/>
  <c r="AS673" i="6"/>
  <c r="AT778" i="6"/>
  <c r="AS778" i="6"/>
  <c r="AT666" i="6"/>
  <c r="AS666" i="6"/>
  <c r="AT774" i="6"/>
  <c r="AS774" i="6"/>
  <c r="AT709" i="6"/>
  <c r="AS709" i="6"/>
  <c r="AT782" i="6"/>
  <c r="AS782" i="6"/>
  <c r="AT173" i="6"/>
  <c r="AS173" i="6"/>
  <c r="AT502" i="6"/>
  <c r="AS502" i="6"/>
  <c r="AT952" i="6"/>
  <c r="AS952" i="6"/>
  <c r="AT704" i="6"/>
  <c r="AS704" i="6"/>
  <c r="AT703" i="6"/>
  <c r="AS703" i="6"/>
  <c r="AT325" i="6"/>
  <c r="AS325" i="6"/>
  <c r="AT376" i="6"/>
  <c r="AS376" i="6"/>
  <c r="AT594" i="6"/>
  <c r="AS594" i="6"/>
  <c r="AT1090" i="6"/>
  <c r="AS1090" i="6"/>
  <c r="AT1157" i="6"/>
  <c r="AS1157" i="6"/>
  <c r="AT1156" i="6"/>
  <c r="AS1156" i="6"/>
  <c r="AT1155" i="6"/>
  <c r="AS1155" i="6"/>
  <c r="AT1154" i="6"/>
  <c r="AS1154" i="6"/>
  <c r="AT183" i="6"/>
  <c r="AS183" i="6"/>
  <c r="AT182" i="6"/>
  <c r="AS182" i="6"/>
  <c r="AT175" i="6"/>
  <c r="AS175" i="6"/>
  <c r="AT177" i="6"/>
  <c r="AS177" i="6"/>
  <c r="AT178" i="6"/>
  <c r="AS178" i="6"/>
  <c r="AT179" i="6"/>
  <c r="AS179" i="6"/>
  <c r="AT188" i="6"/>
  <c r="AS188" i="6"/>
  <c r="AT347" i="6"/>
  <c r="AS347" i="6"/>
  <c r="AT350" i="6"/>
  <c r="AS350" i="6"/>
  <c r="AT349" i="6"/>
  <c r="AS349" i="6"/>
  <c r="AT348" i="6"/>
  <c r="AS348" i="6"/>
  <c r="AT391" i="6"/>
  <c r="AS391" i="6"/>
  <c r="AT8" i="6"/>
  <c r="AS8" i="6"/>
  <c r="AT828" i="6"/>
  <c r="AS828" i="6"/>
  <c r="AT830" i="6"/>
  <c r="AS830" i="6"/>
  <c r="AT6" i="6"/>
  <c r="AS6" i="6"/>
  <c r="AT7" i="6"/>
  <c r="AS7" i="6"/>
  <c r="AT528" i="6"/>
  <c r="AS528" i="6"/>
  <c r="AT1094" i="6"/>
  <c r="AS1094" i="6"/>
  <c r="AT428" i="6"/>
  <c r="AS428" i="6"/>
  <c r="AT1095" i="6"/>
  <c r="AS1095" i="6"/>
  <c r="AT831" i="6"/>
  <c r="AS831" i="6"/>
  <c r="AT829" i="6"/>
  <c r="AS829" i="6"/>
  <c r="AT1049" i="6"/>
  <c r="AS1049" i="6"/>
  <c r="AT1112" i="6"/>
  <c r="AS1112" i="6"/>
  <c r="AT1080" i="6"/>
  <c r="AS1080" i="6"/>
  <c r="AT1081" i="6"/>
  <c r="AS1081" i="6"/>
  <c r="AT1064" i="6"/>
  <c r="AS1064" i="6"/>
  <c r="AT1078" i="6"/>
  <c r="AS1078" i="6"/>
  <c r="AT1075" i="6"/>
  <c r="AS1075" i="6"/>
  <c r="AT1060" i="6"/>
  <c r="AS1060" i="6"/>
  <c r="AT1058" i="6"/>
  <c r="AS1058" i="6"/>
  <c r="AT1059" i="6"/>
  <c r="AS1059" i="6"/>
  <c r="AT1079" i="6"/>
  <c r="AS1079" i="6"/>
  <c r="AT1067" i="6"/>
  <c r="AS1067" i="6"/>
  <c r="AT1072" i="6"/>
  <c r="AS1072" i="6"/>
  <c r="AT1097" i="6"/>
  <c r="AS1097" i="6"/>
  <c r="AT1152" i="6"/>
  <c r="AS1152" i="6"/>
  <c r="AT1151" i="6"/>
  <c r="AS1151" i="6"/>
  <c r="AT176" i="6"/>
  <c r="AS176" i="6"/>
  <c r="AT1053" i="6"/>
  <c r="AS1053" i="6"/>
  <c r="AT1063" i="6"/>
  <c r="AS1063" i="6"/>
  <c r="AT1158" i="6"/>
  <c r="AS1158" i="6"/>
  <c r="AT184" i="6"/>
  <c r="AS184" i="6"/>
  <c r="AT1116" i="6"/>
  <c r="AS1116" i="6"/>
  <c r="AT1092" i="6"/>
  <c r="AS1092" i="6"/>
  <c r="AT1093" i="6"/>
  <c r="AS1093" i="6"/>
  <c r="AT919" i="6"/>
  <c r="AS919" i="6"/>
  <c r="AT429" i="6"/>
  <c r="AS429" i="6"/>
  <c r="AT78" i="6"/>
  <c r="AS78" i="6"/>
  <c r="AT557" i="6"/>
  <c r="AS557" i="6"/>
  <c r="AT513" i="6"/>
  <c r="AS513" i="6"/>
  <c r="AT512" i="6"/>
  <c r="AS512" i="6"/>
  <c r="AT1168" i="6"/>
  <c r="AS1168" i="6"/>
  <c r="AT601" i="6"/>
  <c r="AS601" i="6"/>
  <c r="AT854" i="6"/>
  <c r="AS854" i="6"/>
  <c r="AT852" i="6"/>
  <c r="AS852" i="6"/>
  <c r="AT849" i="6"/>
  <c r="AS849" i="6"/>
  <c r="AT853" i="6"/>
  <c r="AS853" i="6"/>
  <c r="AT851" i="6"/>
  <c r="AS851" i="6"/>
  <c r="AT850" i="6"/>
  <c r="AS850" i="6"/>
  <c r="AT943" i="6"/>
  <c r="AS943" i="6"/>
  <c r="AT897" i="6"/>
  <c r="AS897" i="6"/>
  <c r="AT883" i="6"/>
  <c r="AS883" i="6"/>
  <c r="AT885" i="6"/>
  <c r="AS885" i="6"/>
  <c r="AT103" i="6"/>
  <c r="AS103" i="6"/>
  <c r="AT309" i="6"/>
  <c r="AS309" i="6"/>
  <c r="AT901" i="6"/>
  <c r="AS901" i="6"/>
  <c r="AT104" i="6"/>
  <c r="AS104" i="6"/>
  <c r="AT9" i="6"/>
  <c r="AS9" i="6"/>
  <c r="AT892" i="6"/>
  <c r="AS892" i="6"/>
  <c r="AT848" i="6"/>
  <c r="AS848" i="6"/>
  <c r="AT907" i="6"/>
  <c r="AS907" i="6"/>
  <c r="AT893" i="6"/>
  <c r="AS893" i="6"/>
  <c r="AT847" i="6"/>
  <c r="AS847" i="6"/>
  <c r="AT855" i="6"/>
  <c r="AS855" i="6"/>
  <c r="AT490" i="6"/>
  <c r="AS490" i="6"/>
  <c r="AT293" i="6"/>
  <c r="AS293" i="6"/>
  <c r="AT935" i="6"/>
  <c r="AS935" i="6"/>
  <c r="AT931" i="6"/>
  <c r="AS931" i="6"/>
  <c r="AT754" i="6"/>
  <c r="AS754" i="6"/>
  <c r="AT934" i="6"/>
  <c r="AS934" i="6"/>
  <c r="AT930" i="6"/>
  <c r="AS930" i="6"/>
  <c r="AT599" i="6"/>
  <c r="AS599" i="6"/>
  <c r="AT602" i="6"/>
  <c r="AS602" i="6"/>
  <c r="AT97" i="6"/>
  <c r="AS97" i="6"/>
  <c r="AT95" i="6"/>
  <c r="AS95" i="6"/>
  <c r="AT1182" i="6"/>
  <c r="AS1182" i="6"/>
  <c r="AT11" i="6"/>
  <c r="AS11" i="6"/>
  <c r="AT812" i="6"/>
  <c r="AS812" i="6"/>
  <c r="AT571" i="6"/>
  <c r="AS571" i="6"/>
  <c r="AT572" i="6"/>
  <c r="AS572" i="6"/>
  <c r="AT925" i="6"/>
  <c r="AS925" i="6"/>
  <c r="AT558" i="6"/>
  <c r="AS558" i="6"/>
  <c r="AT923" i="6"/>
  <c r="AS923" i="6"/>
  <c r="AT924" i="6"/>
  <c r="AS924" i="6"/>
  <c r="AT23" i="6"/>
  <c r="AS23" i="6"/>
  <c r="AT21" i="6"/>
  <c r="AS21" i="6"/>
  <c r="AT1167" i="6"/>
  <c r="AS1167" i="6"/>
  <c r="AT22" i="6"/>
  <c r="AS22" i="6"/>
  <c r="AT543" i="6"/>
  <c r="AS543" i="6"/>
  <c r="AT542" i="6"/>
  <c r="AS542" i="6"/>
  <c r="AT545" i="6"/>
  <c r="AS545" i="6"/>
  <c r="AT541" i="6"/>
  <c r="AS541" i="6"/>
  <c r="AT539" i="6"/>
  <c r="AS539" i="6"/>
  <c r="AT861" i="6"/>
  <c r="AS861" i="6"/>
  <c r="AT12" i="6"/>
  <c r="AS12" i="6"/>
  <c r="AT544" i="6"/>
  <c r="AS544" i="6"/>
  <c r="AT540" i="6"/>
  <c r="AS540" i="6"/>
  <c r="AT1030" i="6"/>
  <c r="AS1030" i="6"/>
  <c r="AT1117" i="6"/>
  <c r="AS1117" i="6"/>
  <c r="AT832" i="6"/>
  <c r="AS832" i="6"/>
  <c r="AT24" i="6"/>
  <c r="AS24" i="6"/>
  <c r="AT597" i="6"/>
  <c r="AS597" i="6"/>
  <c r="AT587" i="6"/>
  <c r="AS587" i="6"/>
  <c r="AT1000" i="6"/>
  <c r="AS1000" i="6"/>
  <c r="AT550" i="6"/>
  <c r="AS550" i="6"/>
  <c r="AT809" i="6"/>
  <c r="AS809" i="6"/>
  <c r="AT697" i="6"/>
  <c r="AS697" i="6"/>
  <c r="AT696" i="6"/>
  <c r="AS696" i="6"/>
  <c r="AT695" i="6"/>
  <c r="AS695" i="6"/>
  <c r="AT694" i="6"/>
  <c r="AS694" i="6"/>
  <c r="AT693" i="6"/>
  <c r="AS693" i="6"/>
  <c r="AT692" i="6"/>
  <c r="AS692" i="6"/>
  <c r="AT691" i="6"/>
  <c r="AS691" i="6"/>
  <c r="AT690" i="6"/>
  <c r="AS690" i="6"/>
  <c r="AT864" i="6"/>
  <c r="AS864" i="6"/>
  <c r="AT297" i="6"/>
  <c r="AS297" i="6"/>
  <c r="AT898" i="6"/>
  <c r="AS898" i="6"/>
  <c r="AT451" i="6"/>
  <c r="AS451" i="6"/>
  <c r="AT856" i="6"/>
  <c r="AS856" i="6"/>
  <c r="AT808" i="6"/>
  <c r="AS808" i="6"/>
  <c r="AT688" i="6"/>
  <c r="AS688" i="6"/>
  <c r="AT689" i="6"/>
  <c r="AS689" i="6"/>
  <c r="AT336" i="6"/>
  <c r="AS336" i="6"/>
  <c r="AT1039" i="6"/>
  <c r="AS1039" i="6"/>
  <c r="AT1041" i="6"/>
  <c r="AS1041" i="6"/>
  <c r="AT1040" i="6"/>
  <c r="AS1040" i="6"/>
  <c r="AT1042" i="6"/>
  <c r="AS1042" i="6"/>
  <c r="AT67" i="6"/>
  <c r="AS67" i="6"/>
  <c r="AT154" i="6"/>
  <c r="AS154" i="6"/>
  <c r="AT1189" i="6"/>
  <c r="AS1189" i="6"/>
  <c r="AT304" i="6"/>
  <c r="AS304" i="6"/>
  <c r="AT743" i="6"/>
  <c r="AS743" i="6"/>
  <c r="AT949" i="6"/>
  <c r="AS949" i="6"/>
  <c r="AT947" i="6"/>
  <c r="AS947" i="6"/>
  <c r="AT28" i="6"/>
  <c r="AS28" i="6"/>
  <c r="AT26" i="6"/>
  <c r="AS26" i="6"/>
  <c r="AT834" i="6"/>
  <c r="AS834" i="6"/>
  <c r="AT81" i="6"/>
  <c r="AS81" i="6"/>
  <c r="AT811" i="6"/>
  <c r="AS811" i="6"/>
  <c r="AT49" i="6"/>
  <c r="AS49" i="6"/>
  <c r="AT54" i="6"/>
  <c r="AS54" i="6"/>
  <c r="AT48" i="6"/>
  <c r="AS48" i="6"/>
  <c r="AT52" i="6"/>
  <c r="AS52" i="6"/>
  <c r="AT46" i="6"/>
  <c r="AS46" i="6"/>
  <c r="AT762" i="6"/>
  <c r="AS762" i="6"/>
  <c r="AT501" i="6"/>
  <c r="AS501" i="6"/>
  <c r="AT494" i="6"/>
  <c r="AS494" i="6"/>
  <c r="AT476" i="6"/>
  <c r="AS476" i="6"/>
  <c r="AT474" i="6"/>
  <c r="AS474" i="6"/>
  <c r="AT472" i="6"/>
  <c r="AS472" i="6"/>
  <c r="AT138" i="6"/>
  <c r="AS138" i="6"/>
  <c r="AT909" i="6"/>
  <c r="AS909" i="6"/>
  <c r="AT568" i="6"/>
  <c r="AS568" i="6"/>
  <c r="AT119" i="6"/>
  <c r="AS119" i="6"/>
  <c r="AT118" i="6"/>
  <c r="AS118" i="6"/>
  <c r="AT910" i="6"/>
  <c r="AS910" i="6"/>
  <c r="AT911" i="6"/>
  <c r="AS911" i="6"/>
  <c r="AT413" i="6"/>
  <c r="AS413" i="6"/>
  <c r="AT630" i="6"/>
  <c r="AS630" i="6"/>
  <c r="AT634" i="6"/>
  <c r="AS634" i="6"/>
  <c r="AT632" i="6"/>
  <c r="AS632" i="6"/>
  <c r="AT770" i="6"/>
  <c r="AS770" i="6"/>
  <c r="AT403" i="6"/>
  <c r="AS403" i="6"/>
  <c r="AT123" i="6"/>
  <c r="AS123" i="6"/>
  <c r="AT139" i="6"/>
  <c r="AS139" i="6"/>
  <c r="AT653" i="6"/>
  <c r="AS653" i="6"/>
  <c r="AT465" i="6"/>
  <c r="AS465" i="6"/>
  <c r="AT439" i="6"/>
  <c r="AS439" i="6"/>
  <c r="AT441" i="6"/>
  <c r="AS441" i="6"/>
  <c r="AT134" i="6"/>
  <c r="AS134" i="6"/>
  <c r="AT132" i="6"/>
  <c r="AS132" i="6"/>
  <c r="AT130" i="6"/>
  <c r="AS130" i="6"/>
  <c r="AT201" i="6"/>
  <c r="AS201" i="6"/>
  <c r="AT414" i="6"/>
  <c r="AS414" i="6"/>
  <c r="AT426" i="6"/>
  <c r="AS426" i="6"/>
  <c r="AT446" i="6"/>
  <c r="AS446" i="6"/>
  <c r="AT448" i="6"/>
  <c r="AS448" i="6"/>
  <c r="I1175" i="6" l="1"/>
  <c r="I488" i="6"/>
  <c r="I140" i="6"/>
  <c r="I318" i="6"/>
  <c r="J318" i="6" s="1"/>
  <c r="I1139" i="6"/>
  <c r="I585" i="6"/>
  <c r="I102" i="1"/>
  <c r="J102" i="1" s="1"/>
  <c r="I371" i="1"/>
  <c r="J371" i="1" s="1"/>
  <c r="I497" i="1"/>
  <c r="J497" i="1" s="1"/>
  <c r="I550" i="1"/>
  <c r="J550" i="1" s="1"/>
  <c r="I499" i="1"/>
  <c r="J499" i="1" s="1"/>
  <c r="I706" i="1"/>
  <c r="J706" i="1" s="1"/>
  <c r="I666" i="1"/>
  <c r="J666" i="1" s="1"/>
  <c r="I269" i="1"/>
  <c r="J269" i="1" s="1"/>
  <c r="I263" i="1"/>
  <c r="J263" i="1" s="1"/>
  <c r="I532" i="1"/>
  <c r="J532" i="1" s="1"/>
  <c r="I68" i="1"/>
  <c r="J68" i="1" s="1"/>
  <c r="I503" i="1"/>
  <c r="J503" i="1" s="1"/>
  <c r="I688" i="1"/>
  <c r="J688" i="1" s="1"/>
  <c r="I393" i="1"/>
  <c r="J393" i="1" s="1"/>
  <c r="I498" i="1"/>
  <c r="J498" i="1" s="1"/>
  <c r="I39" i="1"/>
  <c r="J39" i="1" s="1"/>
  <c r="I493" i="1"/>
  <c r="J493" i="1" s="1"/>
  <c r="I725" i="1"/>
  <c r="J725" i="1" s="1"/>
  <c r="I758" i="1"/>
  <c r="I485" i="1"/>
  <c r="J485" i="1" s="1"/>
  <c r="I278" i="1"/>
  <c r="J278" i="1" s="1"/>
  <c r="I225" i="1"/>
  <c r="J225" i="1" s="1"/>
  <c r="I699" i="1"/>
  <c r="J699" i="1" s="1"/>
  <c r="I757" i="1"/>
  <c r="J757" i="1" s="1"/>
  <c r="I180" i="1"/>
  <c r="J180" i="1" s="1"/>
  <c r="I615" i="1"/>
  <c r="J615" i="1" s="1"/>
  <c r="I650" i="1"/>
  <c r="I245" i="1"/>
  <c r="J245" i="1" s="1"/>
  <c r="I89" i="1"/>
  <c r="J89" i="1" s="1"/>
  <c r="I379" i="1"/>
  <c r="J379" i="1" s="1"/>
  <c r="I740" i="1"/>
  <c r="J740" i="1" s="1"/>
  <c r="I524" i="1"/>
  <c r="J524" i="1" s="1"/>
  <c r="I141" i="1"/>
  <c r="J141" i="1" s="1"/>
  <c r="I695" i="1"/>
  <c r="J695" i="1" s="1"/>
  <c r="I322" i="1"/>
  <c r="J322" i="1" s="1"/>
  <c r="I59" i="1"/>
  <c r="I613" i="1"/>
  <c r="J613" i="1" s="1"/>
  <c r="I57" i="1"/>
  <c r="J57" i="1" s="1"/>
  <c r="I99" i="1"/>
  <c r="J99" i="1" s="1"/>
  <c r="I375" i="1"/>
  <c r="J375" i="1" s="1"/>
  <c r="I594" i="1"/>
  <c r="J594" i="1" s="1"/>
  <c r="I281" i="1"/>
  <c r="J281" i="1" s="1"/>
  <c r="I335" i="1"/>
  <c r="J335" i="1" s="1"/>
  <c r="I696" i="1"/>
  <c r="I84" i="1"/>
  <c r="J84" i="1" s="1"/>
  <c r="I139" i="1"/>
  <c r="J139" i="1" s="1"/>
  <c r="I648" i="1"/>
  <c r="J648" i="1" s="1"/>
  <c r="I43" i="1"/>
  <c r="J43" i="1" s="1"/>
  <c r="I450" i="1"/>
  <c r="J450" i="1" s="1"/>
  <c r="I15" i="1"/>
  <c r="J15" i="1" s="1"/>
  <c r="I31" i="1"/>
  <c r="J31" i="1" s="1"/>
  <c r="I618" i="1"/>
  <c r="I178" i="1"/>
  <c r="J178" i="1" s="1"/>
  <c r="I207" i="1"/>
  <c r="J207" i="1" s="1"/>
  <c r="I10" i="1"/>
  <c r="J10" i="1" s="1"/>
  <c r="I331" i="1"/>
  <c r="J331" i="1" s="1"/>
  <c r="I424" i="1"/>
  <c r="J424" i="1" s="1"/>
  <c r="I77" i="1"/>
  <c r="J77" i="1" s="1"/>
  <c r="I94" i="1"/>
  <c r="J94" i="1" s="1"/>
  <c r="I23" i="1"/>
  <c r="I216" i="1"/>
  <c r="J216" i="1" s="1"/>
  <c r="I365" i="1"/>
  <c r="J365" i="1" s="1"/>
  <c r="I215" i="1"/>
  <c r="J215" i="1" s="1"/>
  <c r="I247" i="1"/>
  <c r="J247" i="1" s="1"/>
  <c r="I350" i="1"/>
  <c r="J350" i="1" s="1"/>
  <c r="I377" i="1"/>
  <c r="J377" i="1" s="1"/>
  <c r="I7" i="1"/>
  <c r="J7" i="1" s="1"/>
  <c r="I85" i="1"/>
  <c r="I119" i="1"/>
  <c r="J119" i="1" s="1"/>
  <c r="I121" i="1"/>
  <c r="J121" i="1" s="1"/>
  <c r="I218" i="1"/>
  <c r="J218" i="1" s="1"/>
  <c r="I33" i="1"/>
  <c r="J33" i="1" s="1"/>
  <c r="I212" i="1"/>
  <c r="J212" i="1" s="1"/>
  <c r="I313" i="1"/>
  <c r="J313" i="1" s="1"/>
  <c r="I330" i="1"/>
  <c r="J330" i="1" s="1"/>
  <c r="I454" i="1"/>
  <c r="I505" i="1"/>
  <c r="J505" i="1" s="1"/>
  <c r="I535" i="1"/>
  <c r="J535" i="1" s="1"/>
  <c r="I636" i="1"/>
  <c r="J636" i="1" s="1"/>
  <c r="I660" i="1"/>
  <c r="J660" i="1" s="1"/>
  <c r="I9" i="1"/>
  <c r="J9" i="1" s="1"/>
  <c r="I27" i="1"/>
  <c r="J27" i="1" s="1"/>
  <c r="I64" i="1"/>
  <c r="J64" i="1" s="1"/>
  <c r="I86" i="1"/>
  <c r="I161" i="1"/>
  <c r="J161" i="1" s="1"/>
  <c r="I189" i="1"/>
  <c r="J189" i="1" s="1"/>
  <c r="I233" i="1"/>
  <c r="J233" i="1" s="1"/>
  <c r="I314" i="1"/>
  <c r="J314" i="1" s="1"/>
  <c r="I394" i="1"/>
  <c r="J394" i="1" s="1"/>
  <c r="I409" i="1"/>
  <c r="J409" i="1" s="1"/>
  <c r="I458" i="1"/>
  <c r="J458" i="1" s="1"/>
  <c r="I481" i="1"/>
  <c r="I511" i="1"/>
  <c r="J511" i="1" s="1"/>
  <c r="I1045" i="6"/>
  <c r="J1045" i="6" s="1"/>
  <c r="I802" i="6"/>
  <c r="J802" i="6" s="1"/>
  <c r="I726" i="6"/>
  <c r="J726" i="6" s="1"/>
  <c r="I981" i="6"/>
  <c r="J981" i="6" s="1"/>
  <c r="I45" i="6"/>
  <c r="J45" i="6" s="1"/>
  <c r="I50" i="6"/>
  <c r="I605" i="6"/>
  <c r="J605" i="6" s="1"/>
  <c r="I1046" i="6"/>
  <c r="J1046" i="6" s="1"/>
  <c r="I701" i="6"/>
  <c r="J701" i="6" s="1"/>
  <c r="I916" i="6"/>
  <c r="J916" i="6" s="1"/>
  <c r="I1131" i="6"/>
  <c r="J1131" i="6" s="1"/>
  <c r="I616" i="6"/>
  <c r="J616" i="6" s="1"/>
  <c r="I912" i="6"/>
  <c r="J912" i="6" s="1"/>
  <c r="I463" i="6"/>
  <c r="I941" i="6"/>
  <c r="I446" i="6"/>
  <c r="J446" i="6" s="1"/>
  <c r="I130" i="6"/>
  <c r="J130" i="6" s="1"/>
  <c r="I439" i="6"/>
  <c r="J439" i="6" s="1"/>
  <c r="I123" i="6"/>
  <c r="J123" i="6" s="1"/>
  <c r="I634" i="6"/>
  <c r="J634" i="6" s="1"/>
  <c r="I910" i="6"/>
  <c r="J910" i="6" s="1"/>
  <c r="I909" i="6"/>
  <c r="I476" i="6"/>
  <c r="J476" i="6" s="1"/>
  <c r="I46" i="6"/>
  <c r="J46" i="6" s="1"/>
  <c r="I49" i="6"/>
  <c r="J49" i="6" s="1"/>
  <c r="I26" i="6"/>
  <c r="J26" i="6" s="1"/>
  <c r="I743" i="6"/>
  <c r="J743" i="6" s="1"/>
  <c r="I67" i="6"/>
  <c r="J67" i="6" s="1"/>
  <c r="I1039" i="6"/>
  <c r="J1039" i="6" s="1"/>
  <c r="I808" i="6"/>
  <c r="I297" i="6"/>
  <c r="J297" i="6" s="1"/>
  <c r="I692" i="6"/>
  <c r="J692" i="6" s="1"/>
  <c r="I696" i="6"/>
  <c r="J696" i="6" s="1"/>
  <c r="I1000" i="6"/>
  <c r="J1000" i="6" s="1"/>
  <c r="I832" i="6"/>
  <c r="J832" i="6" s="1"/>
  <c r="I544" i="6"/>
  <c r="J544" i="6" s="1"/>
  <c r="I541" i="6"/>
  <c r="J541" i="6" s="1"/>
  <c r="I22" i="6"/>
  <c r="J22" i="6" s="1"/>
  <c r="I924" i="6"/>
  <c r="J924" i="6" s="1"/>
  <c r="I572" i="6"/>
  <c r="J572" i="6" s="1"/>
  <c r="I1182" i="6"/>
  <c r="J1182" i="6" s="1"/>
  <c r="I599" i="6"/>
  <c r="J599" i="6" s="1"/>
  <c r="I931" i="6"/>
  <c r="J931" i="6" s="1"/>
  <c r="I855" i="6"/>
  <c r="J855" i="6" s="1"/>
  <c r="I848" i="6"/>
  <c r="J848" i="6" s="1"/>
  <c r="I901" i="6"/>
  <c r="J901" i="6" s="1"/>
  <c r="I883" i="6"/>
  <c r="J883" i="6" s="1"/>
  <c r="I851" i="6"/>
  <c r="J851" i="6" s="1"/>
  <c r="I854" i="6"/>
  <c r="J854" i="6" s="1"/>
  <c r="I513" i="6"/>
  <c r="J513" i="6" s="1"/>
  <c r="I919" i="6"/>
  <c r="J919" i="6" s="1"/>
  <c r="I184" i="6"/>
  <c r="J184" i="6" s="1"/>
  <c r="I176" i="6"/>
  <c r="J176" i="6" s="1"/>
  <c r="I1072" i="6"/>
  <c r="J1072" i="6" s="1"/>
  <c r="I1058" i="6"/>
  <c r="J1058" i="6" s="1"/>
  <c r="I1064" i="6"/>
  <c r="J1064" i="6" s="1"/>
  <c r="I1049" i="6"/>
  <c r="J1049" i="6" s="1"/>
  <c r="I428" i="6"/>
  <c r="J428" i="6" s="1"/>
  <c r="I6" i="6"/>
  <c r="J6" i="6" s="1"/>
  <c r="I391" i="6"/>
  <c r="J391" i="6" s="1"/>
  <c r="I347" i="6"/>
  <c r="J347" i="6" s="1"/>
  <c r="I177" i="6"/>
  <c r="I1154" i="6"/>
  <c r="J1154" i="6" s="1"/>
  <c r="I1090" i="6"/>
  <c r="J1090" i="6" s="1"/>
  <c r="I703" i="6"/>
  <c r="J703" i="6" s="1"/>
  <c r="I173" i="6"/>
  <c r="J173" i="6" s="1"/>
  <c r="I666" i="6"/>
  <c r="J666" i="6" s="1"/>
  <c r="I680" i="6"/>
  <c r="J680" i="6" s="1"/>
  <c r="I684" i="6"/>
  <c r="J684" i="6" s="1"/>
  <c r="I668" i="6"/>
  <c r="J668" i="6" s="1"/>
  <c r="I678" i="6"/>
  <c r="J678" i="6" s="1"/>
  <c r="I410" i="6"/>
  <c r="J410" i="6" s="1"/>
  <c r="I877" i="6"/>
  <c r="J877" i="6" s="1"/>
  <c r="I820" i="6"/>
  <c r="J820" i="6" s="1"/>
  <c r="I868" i="6"/>
  <c r="J868" i="6" s="1"/>
  <c r="I1170" i="6"/>
  <c r="J1170" i="6" s="1"/>
  <c r="I615" i="6"/>
  <c r="J615" i="6" s="1"/>
  <c r="I623" i="6"/>
  <c r="J623" i="6" s="1"/>
  <c r="I548" i="6"/>
  <c r="J548" i="6" s="1"/>
  <c r="I806" i="6"/>
  <c r="J806" i="6" s="1"/>
  <c r="I1088" i="6"/>
  <c r="I1115" i="6"/>
  <c r="J1115" i="6" s="1"/>
  <c r="I1082" i="6"/>
  <c r="J1082" i="6" s="1"/>
  <c r="I1099" i="6"/>
  <c r="J1099" i="6" s="1"/>
  <c r="I1087" i="6"/>
  <c r="J1087" i="6" s="1"/>
  <c r="I1086" i="6"/>
  <c r="J1086" i="6" s="1"/>
  <c r="I504" i="6"/>
  <c r="J504" i="6" s="1"/>
  <c r="I171" i="6"/>
  <c r="J171" i="6" s="1"/>
  <c r="I157" i="6"/>
  <c r="J157" i="6" s="1"/>
  <c r="I172" i="6"/>
  <c r="J172" i="6" s="1"/>
  <c r="I433" i="6"/>
  <c r="J433" i="6" s="1"/>
  <c r="I456" i="6"/>
  <c r="J456" i="6" s="1"/>
  <c r="I454" i="6"/>
  <c r="J454" i="6" s="1"/>
  <c r="I203" i="6"/>
  <c r="J203" i="6" s="1"/>
  <c r="I460" i="6"/>
  <c r="J460" i="6" s="1"/>
  <c r="I180" i="6"/>
  <c r="J180" i="6" s="1"/>
  <c r="I1055" i="6"/>
  <c r="J1055" i="6" s="1"/>
  <c r="I1071" i="6"/>
  <c r="J1071" i="6" s="1"/>
  <c r="I1106" i="6"/>
  <c r="J1106" i="6" s="1"/>
  <c r="I1054" i="6"/>
  <c r="J1054" i="6" s="1"/>
  <c r="I757" i="6"/>
  <c r="J757" i="6" s="1"/>
  <c r="I1114" i="6"/>
  <c r="J1114" i="6" s="1"/>
  <c r="I163" i="6"/>
  <c r="J163" i="6" s="1"/>
  <c r="I976" i="6"/>
  <c r="J976" i="6" s="1"/>
  <c r="I448" i="6"/>
  <c r="J448" i="6" s="1"/>
  <c r="I201" i="6"/>
  <c r="J201" i="6" s="1"/>
  <c r="I441" i="6"/>
  <c r="J441" i="6" s="1"/>
  <c r="I139" i="6"/>
  <c r="J139" i="6" s="1"/>
  <c r="I632" i="6"/>
  <c r="J632" i="6" s="1"/>
  <c r="I911" i="6"/>
  <c r="J911" i="6" s="1"/>
  <c r="I568" i="6"/>
  <c r="J568" i="6" s="1"/>
  <c r="I474" i="6"/>
  <c r="J474" i="6" s="1"/>
  <c r="I762" i="6"/>
  <c r="J762" i="6" s="1"/>
  <c r="I54" i="6"/>
  <c r="J54" i="6" s="1"/>
  <c r="I834" i="6"/>
  <c r="J834" i="6" s="1"/>
  <c r="I949" i="6"/>
  <c r="J949" i="6" s="1"/>
  <c r="I154" i="6"/>
  <c r="J154" i="6" s="1"/>
  <c r="I1041" i="6"/>
  <c r="J1041" i="6" s="1"/>
  <c r="I688" i="6"/>
  <c r="J688" i="6" s="1"/>
  <c r="I898" i="6"/>
  <c r="J898" i="6" s="1"/>
  <c r="I691" i="6"/>
  <c r="J691" i="6" s="1"/>
  <c r="I695" i="6"/>
  <c r="J695" i="6" s="1"/>
  <c r="I550" i="6"/>
  <c r="J550" i="6" s="1"/>
  <c r="I24" i="6"/>
  <c r="J24" i="6" s="1"/>
  <c r="I540" i="6"/>
  <c r="J540" i="6" s="1"/>
  <c r="I539" i="6"/>
  <c r="J539" i="6" s="1"/>
  <c r="I543" i="6"/>
  <c r="J543" i="6" s="1"/>
  <c r="I23" i="6"/>
  <c r="J23" i="6" s="1"/>
  <c r="I925" i="6"/>
  <c r="J925" i="6" s="1"/>
  <c r="I11" i="6"/>
  <c r="J11" i="6" s="1"/>
  <c r="I602" i="6"/>
  <c r="J602" i="6" s="1"/>
  <c r="I754" i="6"/>
  <c r="J754" i="6" s="1"/>
  <c r="I490" i="6"/>
  <c r="J490" i="6" s="1"/>
  <c r="I907" i="6"/>
  <c r="J907" i="6" s="1"/>
  <c r="I104" i="6"/>
  <c r="J104" i="6" s="1"/>
  <c r="I885" i="6"/>
  <c r="J885" i="6" s="1"/>
  <c r="I850" i="6"/>
  <c r="J850" i="6" s="1"/>
  <c r="I852" i="6"/>
  <c r="J852" i="6" s="1"/>
  <c r="I512" i="6"/>
  <c r="J512" i="6" s="1"/>
  <c r="I429" i="6"/>
  <c r="J429" i="6" s="1"/>
  <c r="I1116" i="6"/>
  <c r="J1116" i="6" s="1"/>
  <c r="I1053" i="6"/>
  <c r="J1053" i="6" s="1"/>
  <c r="I1097" i="6"/>
  <c r="J1097" i="6" s="1"/>
  <c r="I158" i="6"/>
  <c r="J158" i="6" s="1"/>
  <c r="I166" i="6"/>
  <c r="J166" i="6" s="1"/>
  <c r="I430" i="6"/>
  <c r="J430" i="6" s="1"/>
  <c r="I507" i="6"/>
  <c r="J507" i="6" s="1"/>
  <c r="I161" i="6"/>
  <c r="J161" i="6" s="1"/>
  <c r="I341" i="6"/>
  <c r="J341" i="6" s="1"/>
  <c r="I344" i="6"/>
  <c r="J344" i="6" s="1"/>
  <c r="I524" i="6"/>
  <c r="J524" i="6" s="1"/>
  <c r="I405" i="6"/>
  <c r="J405" i="6" s="1"/>
  <c r="I401" i="6"/>
  <c r="J401" i="6" s="1"/>
  <c r="I207" i="6"/>
  <c r="J207" i="6" s="1"/>
  <c r="I114" i="6"/>
  <c r="J114" i="6" s="1"/>
  <c r="I55" i="6"/>
  <c r="J55" i="6" s="1"/>
  <c r="I220" i="6"/>
  <c r="J220" i="6" s="1"/>
  <c r="I1177" i="6"/>
  <c r="J1177" i="6" s="1"/>
  <c r="I955" i="6"/>
  <c r="J955" i="6" s="1"/>
  <c r="I1136" i="6"/>
  <c r="J1136" i="6" s="1"/>
  <c r="I581" i="6"/>
  <c r="J581" i="6" s="1"/>
  <c r="I906" i="6"/>
  <c r="J906" i="6" s="1"/>
  <c r="I998" i="6"/>
  <c r="J998" i="6" s="1"/>
  <c r="I223" i="6"/>
  <c r="J223" i="6" s="1"/>
  <c r="I756" i="6"/>
  <c r="J756" i="6" s="1"/>
  <c r="I128" i="6"/>
  <c r="J128" i="6" s="1"/>
  <c r="I1059" i="6"/>
  <c r="J1059" i="6" s="1"/>
  <c r="I1078" i="6"/>
  <c r="J1078" i="6" s="1"/>
  <c r="I1112" i="6"/>
  <c r="J1112" i="6" s="1"/>
  <c r="I1095" i="6"/>
  <c r="J1095" i="6" s="1"/>
  <c r="I7" i="6"/>
  <c r="J7" i="6" s="1"/>
  <c r="I8" i="6"/>
  <c r="J8" i="6" s="1"/>
  <c r="I350" i="6"/>
  <c r="J350" i="6" s="1"/>
  <c r="I178" i="6"/>
  <c r="I124" i="6"/>
  <c r="J124" i="6" s="1"/>
  <c r="I948" i="6"/>
  <c r="J948" i="6" s="1"/>
  <c r="I1009" i="6"/>
  <c r="J1009" i="6" s="1"/>
  <c r="I183" i="6"/>
  <c r="J183" i="6" s="1"/>
  <c r="I1157" i="6"/>
  <c r="J1157" i="6" s="1"/>
  <c r="I325" i="6"/>
  <c r="J325" i="6" s="1"/>
  <c r="I502" i="6"/>
  <c r="J502" i="6" s="1"/>
  <c r="I774" i="6"/>
  <c r="J774" i="6" s="1"/>
  <c r="I794" i="6"/>
  <c r="J794" i="6" s="1"/>
  <c r="I799" i="6"/>
  <c r="J799" i="6" s="1"/>
  <c r="I759" i="6"/>
  <c r="J759" i="6" s="1"/>
  <c r="I792" i="6"/>
  <c r="J792" i="6" s="1"/>
  <c r="I461" i="6"/>
  <c r="J461" i="6" s="1"/>
  <c r="I485" i="6"/>
  <c r="J485" i="6" s="1"/>
  <c r="I818" i="6"/>
  <c r="J818" i="6" s="1"/>
  <c r="I865" i="6"/>
  <c r="J865" i="6" s="1"/>
  <c r="I1146" i="6"/>
  <c r="J1146" i="6" s="1"/>
  <c r="I798" i="6"/>
  <c r="J798" i="6" s="1"/>
  <c r="I610" i="6"/>
  <c r="J610" i="6" s="1"/>
  <c r="I547" i="6"/>
  <c r="J547" i="6" s="1"/>
  <c r="I805" i="6"/>
  <c r="J805" i="6" s="1"/>
  <c r="I1085" i="6"/>
  <c r="J1085" i="6" s="1"/>
  <c r="I1048" i="6"/>
  <c r="J1048" i="6" s="1"/>
  <c r="I1109" i="6"/>
  <c r="J1109" i="6" s="1"/>
  <c r="I1118" i="6"/>
  <c r="J1118" i="6" s="1"/>
  <c r="I377" i="6"/>
  <c r="J377" i="6" s="1"/>
  <c r="I115" i="6"/>
  <c r="J115" i="6" s="1"/>
  <c r="I593" i="6"/>
  <c r="J593" i="6" s="1"/>
  <c r="I962" i="6"/>
  <c r="J962" i="6" s="1"/>
  <c r="I986" i="6"/>
  <c r="J986" i="6" s="1"/>
  <c r="I73" i="6"/>
  <c r="J73" i="6" s="1"/>
  <c r="I965" i="6"/>
  <c r="I745" i="6"/>
  <c r="J745" i="6" s="1"/>
  <c r="I707" i="6"/>
  <c r="J707" i="6" s="1"/>
  <c r="I846" i="6"/>
  <c r="J846" i="6" s="1"/>
  <c r="I375" i="6"/>
  <c r="J375" i="6" s="1"/>
  <c r="I218" i="6"/>
  <c r="J218" i="6" s="1"/>
  <c r="I1159" i="6"/>
  <c r="J1159" i="6" s="1"/>
  <c r="I1150" i="6"/>
  <c r="J1150" i="6" s="1"/>
  <c r="I1101" i="6"/>
  <c r="J1101" i="6" s="1"/>
  <c r="I1145" i="6"/>
  <c r="J1145" i="6" s="1"/>
  <c r="I522" i="6"/>
  <c r="J522" i="6" s="1"/>
  <c r="I20" i="6"/>
  <c r="J20" i="6" s="1"/>
  <c r="I449" i="6"/>
  <c r="J449" i="6" s="1"/>
  <c r="I202" i="6"/>
  <c r="J202" i="6" s="1"/>
  <c r="I442" i="6"/>
  <c r="J442" i="6" s="1"/>
  <c r="I464" i="6"/>
  <c r="J464" i="6" s="1"/>
  <c r="I732" i="6"/>
  <c r="J732" i="6" s="1"/>
  <c r="I655" i="6"/>
  <c r="J655" i="6" s="1"/>
  <c r="I940" i="6"/>
  <c r="J940" i="6" s="1"/>
  <c r="I312" i="6"/>
  <c r="I740" i="6"/>
  <c r="J740" i="6" s="1"/>
  <c r="I145" i="6"/>
  <c r="J145" i="6" s="1"/>
  <c r="I143" i="6"/>
  <c r="J143" i="6" s="1"/>
  <c r="I1026" i="6"/>
  <c r="J1026" i="6" s="1"/>
  <c r="I534" i="6"/>
  <c r="J534" i="6" s="1"/>
  <c r="I538" i="6"/>
  <c r="J538" i="6" s="1"/>
  <c r="I592" i="6"/>
  <c r="J592" i="6" s="1"/>
  <c r="I567" i="6"/>
  <c r="J567" i="6" s="1"/>
  <c r="I307" i="6"/>
  <c r="J307" i="6" s="1"/>
  <c r="I867" i="6"/>
  <c r="J867" i="6" s="1"/>
  <c r="I977" i="6"/>
  <c r="J977" i="6" s="1"/>
  <c r="I725" i="6"/>
  <c r="J725" i="6" s="1"/>
  <c r="I360" i="6"/>
  <c r="J360" i="6" s="1"/>
  <c r="I361" i="6"/>
  <c r="J361" i="6" s="1"/>
  <c r="I383" i="6"/>
  <c r="J383" i="6" s="1"/>
  <c r="I365" i="6"/>
  <c r="J365" i="6" s="1"/>
  <c r="I368" i="6"/>
  <c r="J368" i="6" s="1"/>
  <c r="I355" i="6"/>
  <c r="J355" i="6" s="1"/>
  <c r="I660" i="6"/>
  <c r="J660" i="6" s="1"/>
  <c r="I359" i="6"/>
  <c r="J359" i="6" s="1"/>
  <c r="I730" i="6"/>
  <c r="I136" i="6"/>
  <c r="J136" i="6" s="1"/>
  <c r="I720" i="6"/>
  <c r="J720" i="6" s="1"/>
  <c r="I519" i="6"/>
  <c r="I882" i="6"/>
  <c r="J882" i="6" s="1"/>
  <c r="I301" i="6"/>
  <c r="J301" i="6" s="1"/>
  <c r="I969" i="6"/>
  <c r="J969" i="6" s="1"/>
  <c r="I284" i="6"/>
  <c r="J284" i="6" s="1"/>
  <c r="I230" i="6"/>
  <c r="J230" i="6" s="1"/>
  <c r="I424" i="6"/>
  <c r="J424" i="6" s="1"/>
  <c r="I44" i="6"/>
  <c r="J44" i="6" s="1"/>
  <c r="I382" i="6"/>
  <c r="J382" i="6" s="1"/>
  <c r="I317" i="6"/>
  <c r="J317" i="6" s="1"/>
  <c r="I574" i="6"/>
  <c r="J574" i="6" s="1"/>
  <c r="I1127" i="6"/>
  <c r="J1127" i="6" s="1"/>
  <c r="I29" i="6"/>
  <c r="J29" i="6" s="1"/>
  <c r="I905" i="6"/>
  <c r="J905" i="6" s="1"/>
  <c r="I199" i="6"/>
  <c r="J199" i="6" s="1"/>
  <c r="I1173" i="6"/>
  <c r="J1173" i="6" s="1"/>
  <c r="I614" i="6"/>
  <c r="I790" i="6"/>
  <c r="J790" i="6" s="1"/>
  <c r="I127" i="6"/>
  <c r="J127" i="6" s="1"/>
  <c r="I369" i="6"/>
  <c r="J369" i="6" s="1"/>
  <c r="I379" i="6"/>
  <c r="J379" i="6" s="1"/>
  <c r="I719" i="6"/>
  <c r="J719" i="6" s="1"/>
  <c r="I335" i="6"/>
  <c r="J335" i="6" s="1"/>
  <c r="I1007" i="6"/>
  <c r="J1007" i="6" s="1"/>
  <c r="I944" i="6"/>
  <c r="J944" i="6" s="1"/>
  <c r="I1186" i="6"/>
  <c r="J1186" i="6" s="1"/>
  <c r="I69" i="6"/>
  <c r="J69" i="6" s="1"/>
  <c r="I560" i="6"/>
  <c r="J560" i="6" s="1"/>
  <c r="I590" i="6"/>
  <c r="J590" i="6" s="1"/>
  <c r="I1140" i="6"/>
  <c r="J1140" i="6" s="1"/>
  <c r="I520" i="6"/>
  <c r="J520" i="6" s="1"/>
  <c r="I595" i="6"/>
  <c r="J595" i="6" s="1"/>
  <c r="I922" i="6"/>
  <c r="J922" i="6" s="1"/>
  <c r="I956" i="6"/>
  <c r="J956" i="6" s="1"/>
  <c r="I298" i="6"/>
  <c r="J298" i="6" s="1"/>
  <c r="I353" i="6"/>
  <c r="J353" i="6" s="1"/>
  <c r="I1076" i="6"/>
  <c r="J1076" i="6" s="1"/>
  <c r="I1065" i="6"/>
  <c r="J1065" i="6" s="1"/>
  <c r="I1103" i="6"/>
  <c r="J1103" i="6" s="1"/>
  <c r="I1110" i="6"/>
  <c r="J1110" i="6" s="1"/>
  <c r="I484" i="6"/>
  <c r="J484" i="6" s="1"/>
  <c r="I155" i="6"/>
  <c r="J155" i="6" s="1"/>
  <c r="I164" i="6"/>
  <c r="J164" i="6" s="1"/>
  <c r="I195" i="6"/>
  <c r="J195" i="6" s="1"/>
  <c r="I455" i="6"/>
  <c r="J455" i="6" s="1"/>
  <c r="I459" i="6"/>
  <c r="J459" i="6" s="1"/>
  <c r="I510" i="6"/>
  <c r="J510" i="6" s="1"/>
  <c r="I196" i="6"/>
  <c r="J196" i="6" s="1"/>
  <c r="I200" i="6"/>
  <c r="J200" i="6" s="1"/>
  <c r="I329" i="6"/>
  <c r="J329" i="6" s="1"/>
  <c r="I1108" i="6"/>
  <c r="J1108" i="6" s="1"/>
  <c r="I1062" i="6"/>
  <c r="J1062" i="6" s="1"/>
  <c r="I1050" i="6"/>
  <c r="J1050" i="6" s="1"/>
  <c r="I1091" i="6"/>
  <c r="J1091" i="6" s="1"/>
  <c r="I1061" i="6"/>
  <c r="J1061" i="6" s="1"/>
  <c r="I395" i="6"/>
  <c r="J395" i="6" s="1"/>
  <c r="I511" i="6"/>
  <c r="J511" i="6" s="1"/>
  <c r="I322" i="6"/>
  <c r="J322" i="6" s="1"/>
  <c r="I169" i="6"/>
  <c r="J169" i="6" s="1"/>
  <c r="I506" i="6"/>
  <c r="J506" i="6" s="1"/>
  <c r="I419" i="6"/>
  <c r="J419" i="6" s="1"/>
  <c r="I523" i="6"/>
  <c r="J523" i="6" s="1"/>
  <c r="I425" i="6"/>
  <c r="J425" i="6" s="1"/>
  <c r="I346" i="6"/>
  <c r="J346" i="6" s="1"/>
  <c r="I499" i="6"/>
  <c r="J499" i="6" s="1"/>
  <c r="I450" i="6"/>
  <c r="J450" i="6" s="1"/>
  <c r="I56" i="6"/>
  <c r="J56" i="6" s="1"/>
  <c r="I107" i="6"/>
  <c r="J107" i="6" s="1"/>
  <c r="I552" i="6"/>
  <c r="J552" i="6" s="1"/>
  <c r="I586" i="6"/>
  <c r="J586" i="6" s="1"/>
  <c r="I1176" i="6"/>
  <c r="J1176" i="6" s="1"/>
  <c r="I1183" i="6"/>
  <c r="J1183" i="6" s="1"/>
  <c r="I937" i="6"/>
  <c r="J937" i="6" s="1"/>
  <c r="I580" i="6"/>
  <c r="J580" i="6" s="1"/>
  <c r="I299" i="6"/>
  <c r="J299" i="6" s="1"/>
  <c r="I404" i="6"/>
  <c r="J404" i="6" s="1"/>
  <c r="I126" i="6"/>
  <c r="J126" i="6" s="1"/>
  <c r="I324" i="6"/>
  <c r="J324" i="6" s="1"/>
  <c r="I1181" i="6"/>
  <c r="J1181" i="6" s="1"/>
  <c r="I215" i="6"/>
  <c r="J215" i="6" s="1"/>
  <c r="I1021" i="6"/>
  <c r="J1021" i="6" s="1"/>
  <c r="I596" i="6"/>
  <c r="J596" i="6" s="1"/>
  <c r="I1019" i="6"/>
  <c r="J1019" i="6" s="1"/>
  <c r="I58" i="6"/>
  <c r="J58" i="6" s="1"/>
  <c r="I555" i="6"/>
  <c r="J555" i="6" s="1"/>
  <c r="I960" i="6"/>
  <c r="J960" i="6" s="1"/>
  <c r="I984" i="6"/>
  <c r="J984" i="6" s="1"/>
  <c r="I72" i="6"/>
  <c r="J72" i="6" s="1"/>
  <c r="I988" i="6"/>
  <c r="J988" i="6" s="1"/>
  <c r="I42" i="6"/>
  <c r="J42" i="6" s="1"/>
  <c r="I706" i="6"/>
  <c r="J706" i="6" s="1"/>
  <c r="I174" i="6"/>
  <c r="J174" i="6" s="1"/>
  <c r="I899" i="6"/>
  <c r="J899" i="6" s="1"/>
  <c r="I217" i="6"/>
  <c r="J217" i="6" s="1"/>
  <c r="I87" i="6"/>
  <c r="J87" i="6" s="1"/>
  <c r="I1031" i="6"/>
  <c r="J1031" i="6" s="1"/>
  <c r="I185" i="6"/>
  <c r="J185" i="6" s="1"/>
  <c r="I995" i="6"/>
  <c r="J995" i="6" s="1"/>
  <c r="I527" i="6"/>
  <c r="J527" i="6" s="1"/>
  <c r="I16" i="6"/>
  <c r="J16" i="6" s="1"/>
  <c r="I17" i="6"/>
  <c r="J17" i="6" s="1"/>
  <c r="I415" i="6"/>
  <c r="J415" i="6" s="1"/>
  <c r="I135" i="6"/>
  <c r="J135" i="6" s="1"/>
  <c r="I445" i="6"/>
  <c r="J445" i="6" s="1"/>
  <c r="I117" i="6"/>
  <c r="J117" i="6" s="1"/>
  <c r="I718" i="6"/>
  <c r="J718" i="6" s="1"/>
  <c r="I939" i="6"/>
  <c r="J939" i="6" s="1"/>
  <c r="I763" i="6"/>
  <c r="J763" i="6" s="1"/>
  <c r="I1003" i="6"/>
  <c r="J1003" i="6" s="1"/>
  <c r="I1028" i="6"/>
  <c r="J1028" i="6" s="1"/>
  <c r="I896" i="6"/>
  <c r="J896" i="6" s="1"/>
  <c r="I437" i="6"/>
  <c r="J437" i="6" s="1"/>
  <c r="I753" i="6"/>
  <c r="J753" i="6" s="1"/>
  <c r="I438" i="6"/>
  <c r="J438" i="6" s="1"/>
  <c r="I579" i="6"/>
  <c r="J579" i="6" s="1"/>
  <c r="I973" i="6"/>
  <c r="J973" i="6" s="1"/>
  <c r="I240" i="6"/>
  <c r="J240" i="6" s="1"/>
  <c r="I244" i="6"/>
  <c r="J244" i="6" s="1"/>
  <c r="I248" i="6"/>
  <c r="J248" i="6" s="1"/>
  <c r="I252" i="6"/>
  <c r="J252" i="6" s="1"/>
  <c r="I256" i="6"/>
  <c r="J256" i="6" s="1"/>
  <c r="I260" i="6"/>
  <c r="J260" i="6" s="1"/>
  <c r="I264" i="6"/>
  <c r="J264" i="6" s="1"/>
  <c r="I268" i="6"/>
  <c r="J268" i="6" s="1"/>
  <c r="I272" i="6"/>
  <c r="J272" i="6" s="1"/>
  <c r="I276" i="6"/>
  <c r="J276" i="6" s="1"/>
  <c r="I280" i="6"/>
  <c r="J280" i="6" s="1"/>
  <c r="I477" i="6"/>
  <c r="J477" i="6" s="1"/>
  <c r="I840" i="6"/>
  <c r="J840" i="6" s="1"/>
  <c r="I844" i="6"/>
  <c r="J844" i="6" s="1"/>
  <c r="I10" i="6"/>
  <c r="J10" i="6" s="1"/>
  <c r="I755" i="6"/>
  <c r="J755" i="6" s="1"/>
  <c r="I1184" i="6"/>
  <c r="J1184" i="6" s="1"/>
  <c r="I565" i="6"/>
  <c r="J565" i="6" s="1"/>
  <c r="I746" i="6"/>
  <c r="J746" i="6" s="1"/>
  <c r="I622" i="6"/>
  <c r="J622" i="6" s="1"/>
  <c r="I777" i="6"/>
  <c r="J777" i="6" s="1"/>
  <c r="I1191" i="6"/>
  <c r="J1191" i="6" s="1"/>
  <c r="I25" i="6"/>
  <c r="J25" i="6" s="1"/>
  <c r="I319" i="6"/>
  <c r="J319" i="6" s="1"/>
  <c r="I1160" i="6"/>
  <c r="J1160" i="6" s="1"/>
  <c r="I872" i="6"/>
  <c r="J872" i="6" s="1"/>
  <c r="I1147" i="6"/>
  <c r="J1147" i="6" s="1"/>
  <c r="I887" i="6"/>
  <c r="J887" i="6" s="1"/>
  <c r="I819" i="6"/>
  <c r="J819" i="6" s="1"/>
  <c r="I971" i="6"/>
  <c r="J971" i="6" s="1"/>
  <c r="I80" i="6"/>
  <c r="J80" i="6" s="1"/>
  <c r="I229" i="6"/>
  <c r="J229" i="6" s="1"/>
  <c r="I320" i="6"/>
  <c r="J320" i="6" s="1"/>
  <c r="I76" i="6"/>
  <c r="J76" i="6" s="1"/>
  <c r="I815" i="6"/>
  <c r="J815" i="6" s="1"/>
  <c r="I98" i="6"/>
  <c r="J98" i="6" s="1"/>
  <c r="I932" i="6"/>
  <c r="J932" i="6" s="1"/>
  <c r="I287" i="6"/>
  <c r="J287" i="6" s="1"/>
  <c r="I1037" i="6"/>
  <c r="J1037" i="6" s="1"/>
  <c r="I531" i="6"/>
  <c r="J531" i="6" s="1"/>
  <c r="I94" i="6"/>
  <c r="J94" i="6" s="1"/>
  <c r="I99" i="6"/>
  <c r="J99" i="6" s="1"/>
  <c r="I588" i="6"/>
  <c r="J588" i="6" s="1"/>
  <c r="I667" i="6"/>
  <c r="J667" i="6" s="1"/>
  <c r="I681" i="6"/>
  <c r="J681" i="6" s="1"/>
  <c r="I685" i="6"/>
  <c r="J685" i="6" s="1"/>
  <c r="I669" i="6"/>
  <c r="J669" i="6" s="1"/>
  <c r="I679" i="6"/>
  <c r="J679" i="6" s="1"/>
  <c r="I784" i="6"/>
  <c r="J784" i="6" s="1"/>
  <c r="I677" i="6"/>
  <c r="J677" i="6" s="1"/>
  <c r="I771" i="6"/>
  <c r="J771" i="6" s="1"/>
  <c r="I462" i="6"/>
  <c r="J462" i="6" s="1"/>
  <c r="I486" i="6"/>
  <c r="J486" i="6" s="1"/>
  <c r="I1162" i="6"/>
  <c r="J1162" i="6" s="1"/>
  <c r="I416" i="6"/>
  <c r="J416" i="6" s="1"/>
  <c r="I305" i="6"/>
  <c r="J305" i="6" s="1"/>
  <c r="I649" i="6"/>
  <c r="J649" i="6" s="1"/>
  <c r="I509" i="6"/>
  <c r="J509" i="6" s="1"/>
  <c r="I525" i="6"/>
  <c r="J525" i="6" s="1"/>
  <c r="I113" i="6"/>
  <c r="J113" i="6" s="1"/>
  <c r="I1029" i="6"/>
  <c r="I59" i="6"/>
  <c r="J59" i="6" s="1"/>
  <c r="I289" i="6"/>
  <c r="J289" i="6" s="1"/>
  <c r="I435" i="6"/>
  <c r="J435" i="6" s="1"/>
  <c r="I836" i="6"/>
  <c r="J836" i="6" s="1"/>
  <c r="I432" i="6"/>
  <c r="J432" i="6" s="1"/>
  <c r="I421" i="6"/>
  <c r="J421" i="6" s="1"/>
  <c r="I700" i="6"/>
  <c r="J700" i="6" s="1"/>
  <c r="I493" i="6"/>
  <c r="J493" i="6" s="1"/>
  <c r="I609" i="6"/>
  <c r="J609" i="6" s="1"/>
  <c r="I210" i="6"/>
  <c r="J210" i="6" s="1"/>
  <c r="I635" i="6"/>
  <c r="J635" i="6" s="1"/>
  <c r="I642" i="6"/>
  <c r="J642" i="6" s="1"/>
  <c r="I647" i="6"/>
  <c r="J647" i="6" s="1"/>
  <c r="I1013" i="6"/>
  <c r="J1013" i="6" s="1"/>
  <c r="I63" i="6"/>
  <c r="I1043" i="6"/>
  <c r="J1043" i="6" s="1"/>
  <c r="I1122" i="6"/>
  <c r="J1122" i="6" s="1"/>
  <c r="I736" i="6"/>
  <c r="J736" i="6" s="1"/>
  <c r="I738" i="6"/>
  <c r="J738" i="6" s="1"/>
  <c r="I142" i="6"/>
  <c r="J142" i="6" s="1"/>
  <c r="I1034" i="6"/>
  <c r="I333" i="6"/>
  <c r="J333" i="6" s="1"/>
  <c r="I536" i="6"/>
  <c r="J536" i="6" s="1"/>
  <c r="I1006" i="6"/>
  <c r="J1006" i="6" s="1"/>
  <c r="I31" i="6"/>
  <c r="J31" i="6" s="1"/>
  <c r="I890" i="6"/>
  <c r="J890" i="6" s="1"/>
  <c r="I744" i="6"/>
  <c r="J744" i="6" s="1"/>
  <c r="I894" i="6"/>
  <c r="J894" i="6" s="1"/>
  <c r="I398" i="6"/>
  <c r="J398" i="6" s="1"/>
  <c r="I409" i="6"/>
  <c r="J409" i="6" s="1"/>
  <c r="I397" i="6"/>
  <c r="J397" i="6" s="1"/>
  <c r="I578" i="6"/>
  <c r="J578" i="6" s="1"/>
  <c r="I989" i="6"/>
  <c r="J989" i="6" s="1"/>
  <c r="I239" i="6"/>
  <c r="J239" i="6" s="1"/>
  <c r="I243" i="6"/>
  <c r="J243" i="6" s="1"/>
  <c r="I247" i="6"/>
  <c r="J247" i="6" s="1"/>
  <c r="I251" i="6"/>
  <c r="J251" i="6" s="1"/>
  <c r="I255" i="6"/>
  <c r="J255" i="6" s="1"/>
  <c r="I259" i="6"/>
  <c r="J259" i="6" s="1"/>
  <c r="I263" i="6"/>
  <c r="J263" i="6" s="1"/>
  <c r="I267" i="6"/>
  <c r="J267" i="6" s="1"/>
  <c r="I271" i="6"/>
  <c r="J271" i="6" s="1"/>
  <c r="I275" i="6"/>
  <c r="J275" i="6" s="1"/>
  <c r="I279" i="6"/>
  <c r="J279" i="6" s="1"/>
  <c r="I417" i="6"/>
  <c r="J417" i="6" s="1"/>
  <c r="I758" i="6"/>
  <c r="J758" i="6" s="1"/>
  <c r="I843" i="6"/>
  <c r="J843" i="6" s="1"/>
  <c r="I480" i="6"/>
  <c r="J480" i="6" s="1"/>
  <c r="I79" i="6"/>
  <c r="J79" i="6" s="1"/>
  <c r="I517" i="6"/>
  <c r="J517" i="6" s="1"/>
  <c r="I340" i="6"/>
  <c r="J340" i="6" s="1"/>
  <c r="I749" i="6"/>
  <c r="J749" i="6" s="1"/>
  <c r="I611" i="6"/>
  <c r="J611" i="6" s="1"/>
  <c r="I624" i="6"/>
  <c r="J624" i="6" s="1"/>
  <c r="I566" i="6"/>
  <c r="J566" i="6" s="1"/>
  <c r="I752" i="6"/>
  <c r="J752" i="6" s="1"/>
  <c r="I903" i="6"/>
  <c r="J903" i="6" s="1"/>
  <c r="I390" i="6"/>
  <c r="J390" i="6" s="1"/>
  <c r="I869" i="6"/>
  <c r="J869" i="6" s="1"/>
  <c r="I1143" i="6"/>
  <c r="J1143" i="6" s="1"/>
  <c r="I43" i="6"/>
  <c r="J43" i="6" s="1"/>
  <c r="I1124" i="6"/>
  <c r="J1124" i="6" s="1"/>
  <c r="J63" i="6"/>
  <c r="I515" i="1"/>
  <c r="J515" i="1" s="1"/>
  <c r="I529" i="1"/>
  <c r="J529" i="1" s="1"/>
  <c r="I595" i="1"/>
  <c r="J595" i="1" s="1"/>
  <c r="I672" i="1"/>
  <c r="J672" i="1" s="1"/>
  <c r="I712" i="1"/>
  <c r="J712" i="1" s="1"/>
  <c r="I749" i="1"/>
  <c r="I75" i="1"/>
  <c r="J75" i="1" s="1"/>
  <c r="I65" i="1"/>
  <c r="J65" i="1" s="1"/>
  <c r="I624" i="1"/>
  <c r="J624" i="1" s="1"/>
  <c r="I101" i="1"/>
  <c r="J101" i="1" s="1"/>
  <c r="I137" i="1"/>
  <c r="J137" i="1" s="1"/>
  <c r="I560" i="1"/>
  <c r="J560" i="1" s="1"/>
  <c r="I567" i="1"/>
  <c r="J567" i="1" s="1"/>
  <c r="I614" i="1"/>
  <c r="I200" i="1"/>
  <c r="J200" i="1" s="1"/>
  <c r="I271" i="1"/>
  <c r="J271" i="1" s="1"/>
  <c r="I437" i="1"/>
  <c r="J437" i="1" s="1"/>
  <c r="I632" i="1"/>
  <c r="J632" i="1" s="1"/>
  <c r="I604" i="1"/>
  <c r="J604" i="1" s="1"/>
  <c r="I361" i="1"/>
  <c r="J361" i="1" s="1"/>
  <c r="I155" i="1"/>
  <c r="J155" i="1" s="1"/>
  <c r="I694" i="1"/>
  <c r="J694" i="1" s="1"/>
  <c r="I8" i="1"/>
  <c r="J8" i="1" s="1"/>
  <c r="I170" i="1"/>
  <c r="J170" i="1" s="1"/>
  <c r="I657" i="1"/>
  <c r="J657" i="1" s="1"/>
  <c r="I286" i="1"/>
  <c r="J286" i="1" s="1"/>
  <c r="I41" i="1"/>
  <c r="J41" i="1" s="1"/>
  <c r="I282" i="1"/>
  <c r="J282" i="1" s="1"/>
  <c r="I325" i="1"/>
  <c r="J325" i="1" s="1"/>
  <c r="I418" i="1"/>
  <c r="J418" i="1" s="1"/>
  <c r="I416" i="1"/>
  <c r="J416" i="1" s="1"/>
  <c r="I187" i="1"/>
  <c r="J187" i="1" s="1"/>
  <c r="I520" i="1"/>
  <c r="J520" i="1" s="1"/>
  <c r="I735" i="1"/>
  <c r="J735" i="1" s="1"/>
  <c r="I523" i="1"/>
  <c r="J523" i="1" s="1"/>
  <c r="I745" i="1"/>
  <c r="J745" i="1" s="1"/>
  <c r="I525" i="1"/>
  <c r="J525" i="1" s="1"/>
  <c r="I383" i="1"/>
  <c r="J383" i="1" s="1"/>
  <c r="I297" i="1"/>
  <c r="J297" i="1" s="1"/>
  <c r="I380" i="1"/>
  <c r="J380" i="1" s="1"/>
  <c r="I446" i="1"/>
  <c r="J446" i="1" s="1"/>
  <c r="I670" i="1"/>
  <c r="J670" i="1" s="1"/>
  <c r="I391" i="1"/>
  <c r="J391" i="1" s="1"/>
  <c r="I397" i="1"/>
  <c r="J397" i="1" s="1"/>
  <c r="I687" i="1"/>
  <c r="J687" i="1" s="1"/>
  <c r="I67" i="1"/>
  <c r="J67" i="1" s="1"/>
  <c r="I48" i="1"/>
  <c r="J48" i="1" s="1"/>
  <c r="I425" i="1"/>
  <c r="J425" i="1" s="1"/>
  <c r="I114" i="1"/>
  <c r="J114" i="1" s="1"/>
  <c r="I574" i="1"/>
  <c r="J574" i="1" s="1"/>
  <c r="I413" i="1"/>
  <c r="J413" i="1" s="1"/>
  <c r="I222" i="1"/>
  <c r="J222" i="1" s="1"/>
  <c r="I252" i="1"/>
  <c r="J252" i="1" s="1"/>
  <c r="I55" i="1"/>
  <c r="J55" i="1" s="1"/>
  <c r="I124" i="1"/>
  <c r="J124" i="1" s="1"/>
  <c r="I126" i="1"/>
  <c r="J126" i="1" s="1"/>
  <c r="I62" i="1"/>
  <c r="J62" i="1" s="1"/>
  <c r="I190" i="1"/>
  <c r="J190" i="1" s="1"/>
  <c r="I412" i="1"/>
  <c r="J412" i="1" s="1"/>
  <c r="I459" i="1"/>
  <c r="J459" i="1" s="1"/>
  <c r="I508" i="1"/>
  <c r="J508" i="1" s="1"/>
  <c r="I572" i="1"/>
  <c r="J572" i="1" s="1"/>
  <c r="I662" i="1"/>
  <c r="J662" i="1" s="1"/>
  <c r="I607" i="1"/>
  <c r="J607" i="1" s="1"/>
  <c r="I386" i="1"/>
  <c r="J386" i="1" s="1"/>
  <c r="I291" i="1"/>
  <c r="J291" i="1" s="1"/>
  <c r="I20" i="1"/>
  <c r="J20" i="1" s="1"/>
  <c r="I474" i="1"/>
  <c r="J474" i="1" s="1"/>
  <c r="I603" i="1"/>
  <c r="J603" i="1" s="1"/>
  <c r="I679" i="1"/>
  <c r="J679" i="1" s="1"/>
  <c r="I349" i="1"/>
  <c r="J349" i="1" s="1"/>
  <c r="I388" i="1"/>
  <c r="J388" i="1" s="1"/>
  <c r="I445" i="1"/>
  <c r="J445" i="1" s="1"/>
  <c r="I366" i="1"/>
  <c r="J366" i="1" s="1"/>
  <c r="I544" i="1"/>
  <c r="J544" i="1" s="1"/>
  <c r="I71" i="1"/>
  <c r="J71" i="1" s="1"/>
  <c r="I558" i="1"/>
  <c r="J558" i="1" s="1"/>
  <c r="I58" i="1"/>
  <c r="J58" i="1" s="1"/>
  <c r="I63" i="1"/>
  <c r="J63" i="1" s="1"/>
  <c r="I626" i="1"/>
  <c r="J626" i="1" s="1"/>
  <c r="I272" i="1"/>
  <c r="J272" i="1" s="1"/>
  <c r="I581" i="1"/>
  <c r="J581" i="1" s="1"/>
  <c r="I336" i="1"/>
  <c r="J336" i="1" s="1"/>
  <c r="I639" i="1"/>
  <c r="J639" i="1" s="1"/>
  <c r="I255" i="1"/>
  <c r="J255" i="1" s="1"/>
  <c r="I682" i="1"/>
  <c r="J682" i="1" s="1"/>
  <c r="I320" i="1"/>
  <c r="J320" i="1" s="1"/>
  <c r="I649" i="1"/>
  <c r="J649" i="1" s="1"/>
  <c r="I452" i="1"/>
  <c r="J452" i="1" s="1"/>
  <c r="I448" i="1"/>
  <c r="J448" i="1" s="1"/>
  <c r="I287" i="1"/>
  <c r="J287" i="1" s="1"/>
  <c r="I443" i="1"/>
  <c r="J443" i="1" s="1"/>
  <c r="I404" i="1"/>
  <c r="J404" i="1" s="1"/>
  <c r="I203" i="1"/>
  <c r="J203" i="1" s="1"/>
  <c r="I209" i="1"/>
  <c r="J209" i="1" s="1"/>
  <c r="I241" i="1"/>
  <c r="J241" i="1" s="1"/>
  <c r="I367" i="1"/>
  <c r="J367" i="1" s="1"/>
  <c r="I422" i="1"/>
  <c r="J422" i="1" s="1"/>
  <c r="I398" i="1"/>
  <c r="J398" i="1" s="1"/>
  <c r="I435" i="1"/>
  <c r="J435" i="1" s="1"/>
  <c r="I461" i="1"/>
  <c r="J461" i="1" s="1"/>
  <c r="I217" i="1"/>
  <c r="J217" i="1" s="1"/>
  <c r="I674" i="1"/>
  <c r="J674" i="1" s="1"/>
  <c r="I655" i="1"/>
  <c r="J655" i="1" s="1"/>
  <c r="I244" i="1"/>
  <c r="J244" i="1" s="1"/>
  <c r="I355" i="1"/>
  <c r="J355" i="1" s="1"/>
  <c r="I90" i="1"/>
  <c r="J90" i="1" s="1"/>
  <c r="I584" i="1"/>
  <c r="J584" i="1" s="1"/>
  <c r="I671" i="1"/>
  <c r="J671" i="1" s="1"/>
  <c r="I127" i="1"/>
  <c r="J127" i="1" s="1"/>
  <c r="I106" i="1"/>
  <c r="J106" i="1" s="1"/>
  <c r="I35" i="1"/>
  <c r="J35" i="1" s="1"/>
  <c r="I73" i="1"/>
  <c r="J73" i="1" s="1"/>
  <c r="I240" i="1"/>
  <c r="J240" i="1" s="1"/>
  <c r="I317" i="1"/>
  <c r="J317" i="1" s="1"/>
  <c r="I396" i="1"/>
  <c r="J396" i="1" s="1"/>
  <c r="I489" i="1"/>
  <c r="J489" i="1" s="1"/>
  <c r="I530" i="1"/>
  <c r="J530" i="1" s="1"/>
  <c r="I593" i="1"/>
  <c r="J593" i="1" s="1"/>
  <c r="I646" i="1"/>
  <c r="J646" i="1" s="1"/>
  <c r="I664" i="1"/>
  <c r="J664" i="1" s="1"/>
  <c r="I25" i="1"/>
  <c r="J25" i="1" s="1"/>
  <c r="I29" i="1"/>
  <c r="J29" i="1" s="1"/>
  <c r="I82" i="1"/>
  <c r="J82" i="1" s="1"/>
  <c r="I145" i="1"/>
  <c r="J145" i="1" s="1"/>
  <c r="I186" i="1"/>
  <c r="J186" i="1" s="1"/>
  <c r="I214" i="1"/>
  <c r="J214" i="1" s="1"/>
  <c r="I243" i="1"/>
  <c r="J243" i="1" s="1"/>
  <c r="I368" i="1"/>
  <c r="J368" i="1" s="1"/>
  <c r="I403" i="1"/>
  <c r="J403" i="1" s="1"/>
  <c r="I433" i="1"/>
  <c r="J433" i="1" s="1"/>
  <c r="I479" i="1"/>
  <c r="J479" i="1" s="1"/>
  <c r="I488" i="1"/>
  <c r="J488" i="1" s="1"/>
  <c r="I513" i="1"/>
  <c r="J513" i="1" s="1"/>
  <c r="I517" i="1"/>
  <c r="J517" i="1" s="1"/>
  <c r="I536" i="1"/>
  <c r="J536" i="1" s="1"/>
  <c r="I566" i="1"/>
  <c r="J566" i="1" s="1"/>
  <c r="I641" i="1"/>
  <c r="J641" i="1" s="1"/>
  <c r="I690" i="1"/>
  <c r="J690" i="1" s="1"/>
  <c r="I718" i="1"/>
  <c r="J718" i="1" s="1"/>
  <c r="I751" i="1"/>
  <c r="J751" i="1" s="1"/>
  <c r="I608" i="1"/>
  <c r="J608" i="1" s="1"/>
  <c r="I621" i="1"/>
  <c r="J621" i="1" s="1"/>
  <c r="I617" i="1"/>
  <c r="J617" i="1" s="1"/>
  <c r="I175" i="1"/>
  <c r="J175" i="1" s="1"/>
  <c r="I138" i="1"/>
  <c r="J138" i="1" s="1"/>
  <c r="I565" i="1"/>
  <c r="J565" i="1" s="1"/>
  <c r="I570" i="1"/>
  <c r="J570" i="1" s="1"/>
  <c r="I199" i="1"/>
  <c r="J199" i="1" s="1"/>
  <c r="I429" i="1"/>
  <c r="J429" i="1" s="1"/>
  <c r="I552" i="1"/>
  <c r="J552" i="1" s="1"/>
  <c r="I172" i="1"/>
  <c r="J172" i="1" s="1"/>
  <c r="I634" i="1"/>
  <c r="J634" i="1" s="1"/>
  <c r="I312" i="1"/>
  <c r="J312" i="1" s="1"/>
  <c r="I149" i="1"/>
  <c r="J149" i="1" s="1"/>
  <c r="I691" i="1"/>
  <c r="J691" i="1" s="1"/>
  <c r="I76" i="1"/>
  <c r="J76" i="1" s="1"/>
  <c r="I168" i="1"/>
  <c r="J168" i="1" s="1"/>
  <c r="I151" i="1"/>
  <c r="J151" i="1" s="1"/>
  <c r="I341" i="1"/>
  <c r="J341" i="1" s="1"/>
  <c r="I283" i="1"/>
  <c r="J283" i="1" s="1"/>
  <c r="I654" i="1"/>
  <c r="J654" i="1" s="1"/>
  <c r="I306" i="1"/>
  <c r="J306" i="1" s="1"/>
  <c r="I362" i="1"/>
  <c r="J362" i="1" s="1"/>
  <c r="I644" i="1"/>
  <c r="J644" i="1" s="1"/>
  <c r="I183" i="1"/>
  <c r="J183" i="1" s="1"/>
  <c r="I210" i="1"/>
  <c r="J210" i="1" s="1"/>
  <c r="I275" i="1"/>
  <c r="J275" i="1" s="1"/>
  <c r="I747" i="1"/>
  <c r="J747" i="1" s="1"/>
  <c r="I741" i="1"/>
  <c r="J741" i="1" s="1"/>
  <c r="I734" i="1"/>
  <c r="J734" i="1" s="1"/>
  <c r="I78" i="1"/>
  <c r="J78" i="1" s="1"/>
  <c r="I295" i="1"/>
  <c r="J295" i="1" s="1"/>
  <c r="I378" i="1"/>
  <c r="J378" i="1" s="1"/>
  <c r="I703" i="1"/>
  <c r="J703" i="1" s="1"/>
  <c r="I230" i="1"/>
  <c r="J230" i="1" s="1"/>
  <c r="I285" i="1"/>
  <c r="J285" i="1" s="1"/>
  <c r="I724" i="1"/>
  <c r="J724" i="1" s="1"/>
  <c r="I707" i="1"/>
  <c r="J707" i="1" s="1"/>
  <c r="I236" i="1"/>
  <c r="J236" i="1" s="1"/>
  <c r="I334" i="1"/>
  <c r="J334" i="1" s="1"/>
  <c r="I675" i="1"/>
  <c r="J675" i="1" s="1"/>
  <c r="I276" i="1"/>
  <c r="J276" i="1" s="1"/>
  <c r="I539" i="1"/>
  <c r="J539" i="1" s="1"/>
  <c r="I307" i="1"/>
  <c r="J307" i="1" s="1"/>
  <c r="J59" i="1"/>
  <c r="J696" i="1"/>
  <c r="J618" i="1"/>
  <c r="J85" i="1"/>
  <c r="J454" i="1"/>
  <c r="J86" i="1"/>
  <c r="J481" i="1"/>
  <c r="J749" i="1"/>
  <c r="J614" i="1"/>
  <c r="J758" i="1"/>
  <c r="J650" i="1"/>
  <c r="J23" i="1"/>
  <c r="I713" i="1"/>
  <c r="J713" i="1" s="1"/>
  <c r="I752" i="1"/>
  <c r="J752" i="1" s="1"/>
  <c r="I548" i="1"/>
  <c r="J548" i="1" s="1"/>
  <c r="I722" i="1"/>
  <c r="J722" i="1" s="1"/>
  <c r="I464" i="1"/>
  <c r="J464" i="1" s="1"/>
  <c r="I727" i="1"/>
  <c r="J727" i="1" s="1"/>
  <c r="I45" i="1"/>
  <c r="J45" i="1" s="1"/>
  <c r="I732" i="1"/>
  <c r="J732" i="1" s="1"/>
  <c r="I262" i="1"/>
  <c r="J262" i="1" s="1"/>
  <c r="I501" i="1"/>
  <c r="J501" i="1" s="1"/>
  <c r="I720" i="1"/>
  <c r="J720" i="1" s="1"/>
  <c r="I257" i="1"/>
  <c r="J257" i="1" s="1"/>
  <c r="I439" i="1"/>
  <c r="J439" i="1" s="1"/>
  <c r="I669" i="1"/>
  <c r="J669" i="1" s="1"/>
  <c r="I266" i="1"/>
  <c r="J266" i="1" s="1"/>
  <c r="I495" i="1"/>
  <c r="J495" i="1" s="1"/>
  <c r="I264" i="1"/>
  <c r="J264" i="1" s="1"/>
  <c r="I761" i="1"/>
  <c r="J761" i="1" s="1"/>
  <c r="I157" i="1"/>
  <c r="J157" i="1" s="1"/>
  <c r="I468" i="1"/>
  <c r="J468" i="1" s="1"/>
  <c r="I733" i="1"/>
  <c r="J733" i="1" s="1"/>
  <c r="I40" i="1"/>
  <c r="J40" i="1" s="1"/>
  <c r="I492" i="1"/>
  <c r="J492" i="1" s="1"/>
  <c r="I547" i="1"/>
  <c r="J547" i="1" s="1"/>
  <c r="I70" i="1"/>
  <c r="J70" i="1" s="1"/>
  <c r="I711" i="1"/>
  <c r="J711" i="1" s="1"/>
  <c r="I279" i="1"/>
  <c r="J279" i="1" s="1"/>
  <c r="I590" i="1"/>
  <c r="J590" i="1" s="1"/>
  <c r="I701" i="1"/>
  <c r="J701" i="1" s="1"/>
  <c r="I658" i="1"/>
  <c r="J658" i="1" s="1"/>
  <c r="I324" i="1"/>
  <c r="J324" i="1" s="1"/>
  <c r="I226" i="1"/>
  <c r="J226" i="1" s="1"/>
  <c r="I651" i="1"/>
  <c r="J651" i="1" s="1"/>
  <c r="I246" i="1"/>
  <c r="J246" i="1" s="1"/>
  <c r="I91" i="1"/>
  <c r="J91" i="1" s="1"/>
  <c r="I748" i="1"/>
  <c r="J748" i="1" s="1"/>
  <c r="I742" i="1"/>
  <c r="J742" i="1" s="1"/>
  <c r="I231" i="1"/>
  <c r="J231" i="1" s="1"/>
  <c r="I142" i="1"/>
  <c r="J142" i="1" s="1"/>
  <c r="I156" i="1"/>
  <c r="J156" i="1" s="1"/>
  <c r="I228" i="1"/>
  <c r="J228" i="1" s="1"/>
  <c r="I110" i="1"/>
  <c r="J110" i="1" s="1"/>
  <c r="I60" i="1"/>
  <c r="J60" i="1" s="1"/>
  <c r="I612" i="1"/>
  <c r="J612" i="1" s="1"/>
  <c r="I56" i="1"/>
  <c r="J56" i="1" s="1"/>
  <c r="I229" i="1"/>
  <c r="J229" i="1" s="1"/>
  <c r="I401" i="1"/>
  <c r="J401" i="1" s="1"/>
  <c r="I583" i="1"/>
  <c r="J583" i="1" s="1"/>
  <c r="I93" i="1"/>
  <c r="J93" i="1" s="1"/>
  <c r="I326" i="1"/>
  <c r="J326" i="1" s="1"/>
  <c r="I49" i="1"/>
  <c r="J49" i="1" s="1"/>
  <c r="I537" i="1"/>
  <c r="J537" i="1" s="1"/>
  <c r="I321" i="1"/>
  <c r="J321" i="1" s="1"/>
  <c r="I194" i="1"/>
  <c r="J194" i="1" s="1"/>
  <c r="I289" i="1"/>
  <c r="J289" i="1" s="1"/>
  <c r="I449" i="1"/>
  <c r="J449" i="1" s="1"/>
  <c r="I16" i="1"/>
  <c r="J16" i="1" s="1"/>
  <c r="I444" i="1"/>
  <c r="J444" i="1" s="1"/>
  <c r="I620" i="1"/>
  <c r="J620" i="1" s="1"/>
  <c r="I192" i="1"/>
  <c r="J192" i="1" s="1"/>
  <c r="I208" i="1"/>
  <c r="J208" i="1" s="1"/>
  <c r="I160" i="1"/>
  <c r="J160" i="1" s="1"/>
  <c r="I219" i="1"/>
  <c r="J219" i="1" s="1"/>
  <c r="I428" i="1"/>
  <c r="J428" i="1" s="1"/>
  <c r="I273" i="1"/>
  <c r="J273" i="1" s="1"/>
  <c r="I177" i="1"/>
  <c r="J177" i="1" s="1"/>
  <c r="I300" i="1"/>
  <c r="J300" i="1" s="1"/>
  <c r="I643" i="1"/>
  <c r="J643" i="1" s="1"/>
  <c r="I640" i="1"/>
  <c r="J640" i="1" s="1"/>
  <c r="I642" i="1"/>
  <c r="J642" i="1" s="1"/>
  <c r="I376" i="1"/>
  <c r="J376" i="1" s="1"/>
  <c r="I360" i="1"/>
  <c r="J360" i="1" s="1"/>
  <c r="I402" i="1"/>
  <c r="J402" i="1" s="1"/>
  <c r="I88" i="1"/>
  <c r="J88" i="1" s="1"/>
  <c r="I54" i="1"/>
  <c r="J54" i="1" s="1"/>
  <c r="I123" i="1"/>
  <c r="J123" i="1" s="1"/>
  <c r="I125" i="1"/>
  <c r="J125" i="1" s="1"/>
  <c r="I95" i="1"/>
  <c r="J95" i="1" s="1"/>
  <c r="I52" i="1"/>
  <c r="J52" i="1" s="1"/>
  <c r="I238" i="1"/>
  <c r="J238" i="1" s="1"/>
  <c r="I315" i="1"/>
  <c r="J315" i="1" s="1"/>
  <c r="I342" i="1"/>
  <c r="J342" i="1" s="1"/>
  <c r="I476" i="1"/>
  <c r="J476" i="1" s="1"/>
  <c r="I526" i="1"/>
  <c r="J526" i="1" s="1"/>
  <c r="I541" i="1"/>
  <c r="J541" i="1" s="1"/>
  <c r="I645" i="1"/>
  <c r="J645" i="1" s="1"/>
  <c r="I677" i="1"/>
  <c r="J677" i="1" s="1"/>
  <c r="I24" i="1"/>
  <c r="J24" i="1" s="1"/>
  <c r="I28" i="1"/>
  <c r="J28" i="1" s="1"/>
  <c r="I69" i="1"/>
  <c r="J69" i="1" s="1"/>
  <c r="I112" i="1"/>
  <c r="J112" i="1" s="1"/>
  <c r="I163" i="1"/>
  <c r="J163" i="1" s="1"/>
  <c r="I213" i="1"/>
  <c r="J213" i="1" s="1"/>
  <c r="I237" i="1"/>
  <c r="J237" i="1" s="1"/>
  <c r="I323" i="1"/>
  <c r="J323" i="1" s="1"/>
  <c r="I400" i="1"/>
  <c r="J400" i="1" s="1"/>
  <c r="I427" i="1"/>
  <c r="J427" i="1" s="1"/>
  <c r="I478" i="1"/>
  <c r="J478" i="1" s="1"/>
  <c r="I482" i="1"/>
  <c r="J482" i="1" s="1"/>
  <c r="I512" i="1"/>
  <c r="J512" i="1" s="1"/>
  <c r="I516" i="1"/>
  <c r="J516" i="1" s="1"/>
  <c r="I531" i="1"/>
  <c r="J531" i="1" s="1"/>
  <c r="I563" i="1"/>
  <c r="J563" i="1" s="1"/>
  <c r="I616" i="1"/>
  <c r="J616" i="1" s="1"/>
  <c r="I716" i="1"/>
  <c r="J716" i="1" s="1"/>
  <c r="I318" i="1"/>
  <c r="J318" i="1" s="1"/>
  <c r="I128" i="1"/>
  <c r="J128" i="1" s="1"/>
  <c r="I251" i="1"/>
  <c r="J251" i="1" s="1"/>
  <c r="I577" i="1"/>
  <c r="J577" i="1" s="1"/>
  <c r="I354" i="1"/>
  <c r="J354" i="1" s="1"/>
  <c r="I472" i="1"/>
  <c r="J472" i="1" s="1"/>
  <c r="I622" i="1"/>
  <c r="J622" i="1" s="1"/>
  <c r="I202" i="1"/>
  <c r="J202" i="1" s="1"/>
  <c r="I680" i="1"/>
  <c r="J680" i="1" s="1"/>
  <c r="I344" i="1"/>
  <c r="J344" i="1" s="1"/>
  <c r="I661" i="1"/>
  <c r="J661" i="1" s="1"/>
  <c r="I610" i="1"/>
  <c r="J610" i="1" s="1"/>
  <c r="I332" i="1"/>
  <c r="J332" i="1" s="1"/>
  <c r="I115" i="1"/>
  <c r="J115" i="1" s="1"/>
  <c r="I431" i="1"/>
  <c r="J431" i="1" s="1"/>
  <c r="I234" i="1"/>
  <c r="J234" i="1" s="1"/>
  <c r="I311" i="1"/>
  <c r="J311" i="1" s="1"/>
  <c r="I253" i="1"/>
  <c r="J253" i="1" s="1"/>
  <c r="I308" i="1"/>
  <c r="J308" i="1" s="1"/>
  <c r="I629" i="1"/>
  <c r="J629" i="1" s="1"/>
  <c r="I118" i="1"/>
  <c r="J118" i="1" s="1"/>
  <c r="I30" i="1"/>
  <c r="J30" i="1" s="1"/>
  <c r="I162" i="1"/>
  <c r="J162" i="1" s="1"/>
  <c r="I235" i="1"/>
  <c r="J235" i="1" s="1"/>
  <c r="I319" i="1"/>
  <c r="J319" i="1" s="1"/>
  <c r="I447" i="1"/>
  <c r="J447" i="1" s="1"/>
  <c r="I475" i="1"/>
  <c r="J475" i="1" s="1"/>
  <c r="I510" i="1"/>
  <c r="J510" i="1" s="1"/>
  <c r="I559" i="1"/>
  <c r="J559" i="1" s="1"/>
  <c r="I575" i="1"/>
  <c r="J575" i="1" s="1"/>
  <c r="I611" i="1"/>
  <c r="J611" i="1" s="1"/>
  <c r="I597" i="1"/>
  <c r="J597" i="1" s="1"/>
  <c r="I364" i="1"/>
  <c r="J364" i="1" s="1"/>
  <c r="I627" i="1"/>
  <c r="J627" i="1" s="1"/>
  <c r="I302" i="1"/>
  <c r="J302" i="1" s="1"/>
  <c r="I13" i="1"/>
  <c r="J13" i="1" s="1"/>
  <c r="I348" i="1"/>
  <c r="J348" i="1" s="1"/>
  <c r="I405" i="1"/>
  <c r="J405" i="1" s="1"/>
  <c r="I663" i="1"/>
  <c r="J663" i="1" s="1"/>
  <c r="I347" i="1"/>
  <c r="J347" i="1" s="1"/>
  <c r="I339" i="1"/>
  <c r="J339" i="1" s="1"/>
  <c r="I373" i="1"/>
  <c r="J373" i="1" s="1"/>
  <c r="I414" i="1"/>
  <c r="J414" i="1" s="1"/>
  <c r="I676" i="1"/>
  <c r="J676" i="1" s="1"/>
  <c r="I407" i="1"/>
  <c r="J407" i="1" s="1"/>
  <c r="I129" i="1"/>
  <c r="J129" i="1" s="1"/>
  <c r="I81" i="1"/>
  <c r="J81" i="1" s="1"/>
  <c r="I578" i="1"/>
  <c r="J578" i="1" s="1"/>
  <c r="I415" i="1"/>
  <c r="J415" i="1" s="1"/>
  <c r="I310" i="1"/>
  <c r="J310" i="1" s="1"/>
  <c r="I248" i="1"/>
  <c r="J248" i="1" s="1"/>
  <c r="I92" i="1"/>
  <c r="J92" i="1" s="1"/>
  <c r="I582" i="1"/>
  <c r="J582" i="1" s="1"/>
  <c r="I309" i="1"/>
  <c r="J309" i="1" s="1"/>
  <c r="I117" i="1"/>
  <c r="J117" i="1" s="1"/>
  <c r="I477" i="1"/>
  <c r="J477" i="1" s="1"/>
  <c r="I543" i="1"/>
  <c r="J543" i="1" s="1"/>
  <c r="I103" i="1"/>
  <c r="J103" i="1" s="1"/>
  <c r="I316" i="1"/>
  <c r="J316" i="1" s="1"/>
  <c r="I329" i="1"/>
  <c r="J329" i="1" s="1"/>
  <c r="I434" i="1"/>
  <c r="J434" i="1" s="1"/>
  <c r="I490" i="1"/>
  <c r="J490" i="1" s="1"/>
  <c r="I534" i="1"/>
  <c r="J534" i="1" s="1"/>
  <c r="I635" i="1"/>
  <c r="J635" i="1" s="1"/>
  <c r="I659" i="1"/>
  <c r="J659" i="1" s="1"/>
  <c r="I683" i="1"/>
  <c r="J683" i="1" s="1"/>
  <c r="I26" i="1"/>
  <c r="J26" i="1" s="1"/>
  <c r="I34" i="1"/>
  <c r="J34" i="1" s="1"/>
  <c r="I83" i="1"/>
  <c r="J83" i="1" s="1"/>
  <c r="I154" i="1"/>
  <c r="J154" i="1" s="1"/>
  <c r="I188" i="1"/>
  <c r="J188" i="1" s="1"/>
  <c r="I220" i="1"/>
  <c r="J220" i="1" s="1"/>
  <c r="I305" i="1"/>
  <c r="J305" i="1" s="1"/>
  <c r="I387" i="1"/>
  <c r="J387" i="1" s="1"/>
  <c r="I408" i="1"/>
  <c r="J408" i="1" s="1"/>
  <c r="I457" i="1"/>
  <c r="J457" i="1" s="1"/>
  <c r="I480" i="1"/>
  <c r="J480" i="1" s="1"/>
  <c r="I374" i="1"/>
  <c r="J374" i="1" s="1"/>
  <c r="I698" i="1"/>
  <c r="J698" i="1" s="1"/>
  <c r="I80" i="1"/>
  <c r="J80" i="1" s="1"/>
  <c r="I166" i="1"/>
  <c r="J166" i="1" s="1"/>
  <c r="I438" i="1"/>
  <c r="J438" i="1" s="1"/>
  <c r="I506" i="1"/>
  <c r="J506" i="1" s="1"/>
  <c r="I514" i="1"/>
  <c r="J514" i="1" s="1"/>
  <c r="I518" i="1"/>
  <c r="J518" i="1" s="1"/>
  <c r="I557" i="1"/>
  <c r="J557" i="1" s="1"/>
  <c r="I571" i="1"/>
  <c r="J571" i="1" s="1"/>
  <c r="I656" i="1"/>
  <c r="J656" i="1" s="1"/>
  <c r="I693" i="1"/>
  <c r="J693" i="1" s="1"/>
  <c r="I739" i="1"/>
  <c r="J739" i="1" s="1"/>
  <c r="I755" i="1"/>
  <c r="J755" i="1" s="1"/>
  <c r="I601" i="1"/>
  <c r="J601" i="1" s="1"/>
  <c r="I623" i="1"/>
  <c r="J623" i="1" s="1"/>
  <c r="I46" i="1"/>
  <c r="J46" i="1" s="1"/>
  <c r="I176" i="1"/>
  <c r="J176" i="1" s="1"/>
  <c r="I254" i="1"/>
  <c r="J254" i="1" s="1"/>
  <c r="I564" i="1"/>
  <c r="J564" i="1" s="1"/>
  <c r="I167" i="1"/>
  <c r="J167" i="1" s="1"/>
  <c r="I19" i="1"/>
  <c r="J19" i="1" s="1"/>
  <c r="I430" i="1"/>
  <c r="J430" i="1" s="1"/>
  <c r="I553" i="1"/>
  <c r="J553" i="1" s="1"/>
  <c r="I631" i="1"/>
  <c r="J631" i="1" s="1"/>
  <c r="I609" i="1"/>
  <c r="J609" i="1" s="1"/>
  <c r="I351" i="1"/>
  <c r="J351" i="1" s="1"/>
  <c r="I150" i="1"/>
  <c r="J150" i="1" s="1"/>
  <c r="I692" i="1"/>
  <c r="J692" i="1" s="1"/>
  <c r="I143" i="1"/>
  <c r="J143" i="1" s="1"/>
  <c r="I169" i="1"/>
  <c r="J169" i="1" s="1"/>
  <c r="I294" i="1"/>
  <c r="J294" i="1" s="1"/>
  <c r="I113" i="1"/>
  <c r="J113" i="1" s="1"/>
  <c r="I206" i="1"/>
  <c r="J206" i="1" s="1"/>
  <c r="I410" i="1"/>
  <c r="J410" i="1" s="1"/>
  <c r="I333" i="1"/>
  <c r="J333" i="1" s="1"/>
  <c r="I353" i="1"/>
  <c r="J353" i="1" s="1"/>
  <c r="I22" i="1"/>
  <c r="J22" i="1" s="1"/>
  <c r="I630" i="1"/>
  <c r="J630" i="1" s="1"/>
  <c r="I120" i="1"/>
  <c r="J120" i="1" s="1"/>
  <c r="I122" i="1"/>
  <c r="J122" i="1" s="1"/>
  <c r="I12" i="1"/>
  <c r="J12" i="1" s="1"/>
  <c r="I111" i="1"/>
  <c r="J111" i="1" s="1"/>
  <c r="I249" i="1"/>
  <c r="J249" i="1" s="1"/>
  <c r="I406" i="1"/>
  <c r="J406" i="1" s="1"/>
  <c r="I455" i="1"/>
  <c r="J455" i="1" s="1"/>
  <c r="I507" i="1"/>
  <c r="J507" i="1" s="1"/>
  <c r="I540" i="1"/>
  <c r="J540" i="1" s="1"/>
  <c r="I568" i="1"/>
  <c r="J568" i="1" s="1"/>
  <c r="I576" i="1"/>
  <c r="J576" i="1" s="1"/>
  <c r="I605" i="1"/>
  <c r="J605" i="1" s="1"/>
  <c r="I598" i="1"/>
  <c r="J598" i="1" s="1"/>
  <c r="I359" i="1"/>
  <c r="J359" i="1" s="1"/>
  <c r="I628" i="1"/>
  <c r="J628" i="1" s="1"/>
  <c r="I299" i="1"/>
  <c r="J299" i="1" s="1"/>
  <c r="I21" i="1"/>
  <c r="J21" i="1" s="1"/>
  <c r="I456" i="1"/>
  <c r="J456" i="1" s="1"/>
  <c r="I460" i="1"/>
  <c r="J460" i="1" s="1"/>
  <c r="I182" i="1"/>
  <c r="J182" i="1" s="1"/>
  <c r="I426" i="1"/>
  <c r="J426" i="1" s="1"/>
  <c r="I340" i="1"/>
  <c r="J340" i="1" s="1"/>
  <c r="I421" i="1"/>
  <c r="J421" i="1" s="1"/>
  <c r="I51" i="1"/>
  <c r="J51" i="1" s="1"/>
  <c r="I293" i="1"/>
  <c r="J293" i="1" s="1"/>
  <c r="I684" i="1"/>
  <c r="J684" i="1" s="1"/>
  <c r="I647" i="1"/>
  <c r="J647" i="1" s="1"/>
  <c r="I414" i="6"/>
  <c r="J414" i="6" s="1"/>
  <c r="I134" i="6"/>
  <c r="J134" i="6" s="1"/>
  <c r="I653" i="6"/>
  <c r="J653" i="6" s="1"/>
  <c r="I770" i="6"/>
  <c r="J770" i="6" s="1"/>
  <c r="I413" i="6"/>
  <c r="J413" i="6" s="1"/>
  <c r="I119" i="6"/>
  <c r="J119" i="6" s="1"/>
  <c r="I472" i="6"/>
  <c r="J472" i="6" s="1"/>
  <c r="I501" i="6"/>
  <c r="J501" i="6" s="1"/>
  <c r="I48" i="6"/>
  <c r="J48" i="6" s="1"/>
  <c r="I81" i="6"/>
  <c r="J81" i="6" s="1"/>
  <c r="I947" i="6"/>
  <c r="J947" i="6" s="1"/>
  <c r="I1189" i="6"/>
  <c r="J1189" i="6" s="1"/>
  <c r="I1040" i="6"/>
  <c r="J1040" i="6" s="1"/>
  <c r="I689" i="6"/>
  <c r="J689" i="6" s="1"/>
  <c r="I451" i="6"/>
  <c r="J451" i="6" s="1"/>
  <c r="I690" i="6"/>
  <c r="J690" i="6" s="1"/>
  <c r="I694" i="6"/>
  <c r="J694" i="6" s="1"/>
  <c r="I809" i="6"/>
  <c r="J809" i="6" s="1"/>
  <c r="I597" i="6"/>
  <c r="J597" i="6" s="1"/>
  <c r="I1030" i="6"/>
  <c r="J1030" i="6" s="1"/>
  <c r="I861" i="6"/>
  <c r="J861" i="6" s="1"/>
  <c r="I542" i="6"/>
  <c r="J542" i="6" s="1"/>
  <c r="I21" i="6"/>
  <c r="J21" i="6" s="1"/>
  <c r="I558" i="6"/>
  <c r="J558" i="6" s="1"/>
  <c r="I812" i="6"/>
  <c r="J812" i="6" s="1"/>
  <c r="I97" i="6"/>
  <c r="J97" i="6" s="1"/>
  <c r="I934" i="6"/>
  <c r="J934" i="6" s="1"/>
  <c r="I293" i="6"/>
  <c r="J293" i="6" s="1"/>
  <c r="I893" i="6"/>
  <c r="J893" i="6" s="1"/>
  <c r="I9" i="6"/>
  <c r="J9" i="6" s="1"/>
  <c r="I103" i="6"/>
  <c r="J103" i="6" s="1"/>
  <c r="I943" i="6"/>
  <c r="J943" i="6" s="1"/>
  <c r="I849" i="6"/>
  <c r="J849" i="6" s="1"/>
  <c r="I1168" i="6"/>
  <c r="J1168" i="6" s="1"/>
  <c r="I78" i="6"/>
  <c r="J78" i="6" s="1"/>
  <c r="I1092" i="6"/>
  <c r="J1092" i="6" s="1"/>
  <c r="I1063" i="6"/>
  <c r="J1063" i="6" s="1"/>
  <c r="I1152" i="6"/>
  <c r="J1152" i="6" s="1"/>
  <c r="I1079" i="6"/>
  <c r="J1079" i="6" s="1"/>
  <c r="I1075" i="6"/>
  <c r="J1075" i="6" s="1"/>
  <c r="I1080" i="6"/>
  <c r="J1080" i="6" s="1"/>
  <c r="I831" i="6"/>
  <c r="J831" i="6" s="1"/>
  <c r="I528" i="6"/>
  <c r="J528" i="6" s="1"/>
  <c r="I828" i="6"/>
  <c r="J828" i="6" s="1"/>
  <c r="I349" i="6"/>
  <c r="J349" i="6" s="1"/>
  <c r="I179" i="6"/>
  <c r="J179" i="6" s="1"/>
  <c r="I182" i="6"/>
  <c r="J182" i="6" s="1"/>
  <c r="I1156" i="6"/>
  <c r="J1156" i="6" s="1"/>
  <c r="I376" i="6"/>
  <c r="J376" i="6" s="1"/>
  <c r="I952" i="6"/>
  <c r="J952" i="6" s="1"/>
  <c r="I709" i="6"/>
  <c r="J709" i="6" s="1"/>
  <c r="I673" i="6"/>
  <c r="J673" i="6" s="1"/>
  <c r="I682" i="6"/>
  <c r="J682" i="6" s="1"/>
  <c r="I686" i="6"/>
  <c r="J686" i="6" s="1"/>
  <c r="I670" i="6"/>
  <c r="J670" i="6" s="1"/>
  <c r="I330" i="6"/>
  <c r="J330" i="6" s="1"/>
  <c r="I874" i="6"/>
  <c r="J874" i="6" s="1"/>
  <c r="I987" i="6"/>
  <c r="J987" i="6" s="1"/>
  <c r="I824" i="6"/>
  <c r="J824" i="6" s="1"/>
  <c r="I1142" i="6"/>
  <c r="J1142" i="6" s="1"/>
  <c r="I625" i="6"/>
  <c r="J625" i="6" s="1"/>
  <c r="I801" i="6"/>
  <c r="J801" i="6" s="1"/>
  <c r="I723" i="6"/>
  <c r="J723" i="6" s="1"/>
  <c r="I626" i="6"/>
  <c r="J626" i="6" s="1"/>
  <c r="I733" i="6"/>
  <c r="J733" i="6" s="1"/>
  <c r="I1084" i="6"/>
  <c r="J1084" i="6" s="1"/>
  <c r="I1105" i="6"/>
  <c r="J1105" i="6" s="1"/>
  <c r="I1100" i="6"/>
  <c r="J1100" i="6" s="1"/>
  <c r="I1074" i="6"/>
  <c r="J1074" i="6" s="1"/>
  <c r="I1104" i="6"/>
  <c r="J1104" i="6" s="1"/>
  <c r="I1111" i="6"/>
  <c r="J1111" i="6" s="1"/>
  <c r="I402" i="6"/>
  <c r="J402" i="6" s="1"/>
  <c r="I471" i="6"/>
  <c r="J471" i="6" s="1"/>
  <c r="I156" i="6"/>
  <c r="J156" i="6" s="1"/>
  <c r="I236" i="6"/>
  <c r="J236" i="6" s="1"/>
  <c r="I193" i="6"/>
  <c r="J193" i="6" s="1"/>
  <c r="I458" i="6"/>
  <c r="J458" i="6" s="1"/>
  <c r="I492" i="6"/>
  <c r="J492" i="6" s="1"/>
  <c r="I206" i="6"/>
  <c r="J206" i="6" s="1"/>
  <c r="I470" i="6"/>
  <c r="J470" i="6" s="1"/>
  <c r="I315" i="6"/>
  <c r="J315" i="6" s="1"/>
  <c r="I1113" i="6"/>
  <c r="J1113" i="6" s="1"/>
  <c r="I1068" i="6"/>
  <c r="J1068" i="6" s="1"/>
  <c r="I1057" i="6"/>
  <c r="J1057" i="6" s="1"/>
  <c r="I1107" i="6"/>
  <c r="J1107" i="6" s="1"/>
  <c r="I77" i="6"/>
  <c r="J77" i="6" s="1"/>
  <c r="I162" i="6"/>
  <c r="J162" i="6" s="1"/>
  <c r="I491" i="6"/>
  <c r="J491" i="6" s="1"/>
  <c r="I396" i="6"/>
  <c r="J396" i="6" s="1"/>
  <c r="I159" i="6"/>
  <c r="J159" i="6" s="1"/>
  <c r="I505" i="6"/>
  <c r="J505" i="6" s="1"/>
  <c r="I418" i="6"/>
  <c r="J418" i="6" s="1"/>
  <c r="I478" i="6"/>
  <c r="J478" i="6" s="1"/>
  <c r="I343" i="6"/>
  <c r="J343" i="6" s="1"/>
  <c r="I345" i="6"/>
  <c r="J345" i="6" s="1"/>
  <c r="I468" i="6"/>
  <c r="J468" i="6" s="1"/>
  <c r="I392" i="6"/>
  <c r="J392" i="6" s="1"/>
  <c r="I30" i="6"/>
  <c r="J30" i="6" s="1"/>
  <c r="I106" i="6"/>
  <c r="J106" i="6" s="1"/>
  <c r="I551" i="6"/>
  <c r="J551" i="6" s="1"/>
  <c r="I208" i="6"/>
  <c r="J208" i="6" s="1"/>
  <c r="I222" i="6"/>
  <c r="J222" i="6" s="1"/>
  <c r="I1178" i="6"/>
  <c r="J1178" i="6" s="1"/>
  <c r="I1179" i="6"/>
  <c r="J1179" i="6" s="1"/>
  <c r="I1171" i="6"/>
  <c r="J1171" i="6" s="1"/>
  <c r="I583" i="6"/>
  <c r="J583" i="6" s="1"/>
  <c r="I772" i="6"/>
  <c r="J772" i="6" s="1"/>
  <c r="I776" i="6"/>
  <c r="J776" i="6" s="1"/>
  <c r="I773" i="6"/>
  <c r="J773" i="6" s="1"/>
  <c r="I148" i="6"/>
  <c r="J148" i="6" s="1"/>
  <c r="I214" i="6"/>
  <c r="J214" i="6" s="1"/>
  <c r="I627" i="6"/>
  <c r="J627" i="6" s="1"/>
  <c r="I1023" i="6"/>
  <c r="J1023" i="6" s="1"/>
  <c r="I1018" i="6"/>
  <c r="J1018" i="6" s="1"/>
  <c r="I57" i="6"/>
  <c r="J57" i="6" s="1"/>
  <c r="I533" i="6"/>
  <c r="J533" i="6" s="1"/>
  <c r="I946" i="6"/>
  <c r="J946" i="6" s="1"/>
  <c r="I983" i="6"/>
  <c r="J983" i="6" s="1"/>
  <c r="I189" i="6"/>
  <c r="J189" i="6" s="1"/>
  <c r="I972" i="6"/>
  <c r="J972" i="6" s="1"/>
  <c r="I40" i="6"/>
  <c r="J40" i="6" s="1"/>
  <c r="I705" i="6"/>
  <c r="J705" i="6" s="1"/>
  <c r="I503" i="6"/>
  <c r="J503" i="6" s="1"/>
  <c r="I628" i="6"/>
  <c r="J628" i="6" s="1"/>
  <c r="I225" i="6"/>
  <c r="J225" i="6" s="1"/>
  <c r="I86" i="6"/>
  <c r="J86" i="6" s="1"/>
  <c r="I927" i="6"/>
  <c r="J927" i="6" s="1"/>
  <c r="I1098" i="6"/>
  <c r="J1098" i="6" s="1"/>
  <c r="I1153" i="6"/>
  <c r="J1153" i="6" s="1"/>
  <c r="I951" i="6"/>
  <c r="J951" i="6" s="1"/>
  <c r="I18" i="6"/>
  <c r="J18" i="6" s="1"/>
  <c r="I14" i="6"/>
  <c r="J14" i="6" s="1"/>
  <c r="I427" i="6"/>
  <c r="J427" i="6" s="1"/>
  <c r="I133" i="6"/>
  <c r="J133" i="6" s="1"/>
  <c r="I466" i="6"/>
  <c r="J466" i="6" s="1"/>
  <c r="I354" i="6"/>
  <c r="J354" i="6" s="1"/>
  <c r="I715" i="6"/>
  <c r="J715" i="6" s="1"/>
  <c r="I121" i="6"/>
  <c r="J121" i="6" s="1"/>
  <c r="I863" i="6"/>
  <c r="J863" i="6" s="1"/>
  <c r="I735" i="6"/>
  <c r="J735" i="6" s="1"/>
  <c r="I737" i="6"/>
  <c r="J737" i="6" s="1"/>
  <c r="I147" i="6"/>
  <c r="J147" i="6" s="1"/>
  <c r="I708" i="6"/>
  <c r="J708" i="6" s="1"/>
  <c r="I957" i="6"/>
  <c r="J957" i="6" s="1"/>
  <c r="I296" i="6"/>
  <c r="J296" i="6" s="1"/>
  <c r="I938" i="6"/>
  <c r="J938" i="6" s="1"/>
  <c r="I32" i="6"/>
  <c r="J32" i="6" s="1"/>
  <c r="I833" i="6"/>
  <c r="J833" i="6" s="1"/>
  <c r="I1032" i="6"/>
  <c r="J1032" i="6" s="1"/>
  <c r="I1010" i="6"/>
  <c r="J1010" i="6" s="1"/>
  <c r="I328" i="6"/>
  <c r="J328" i="6" s="1"/>
  <c r="I400" i="6"/>
  <c r="J400" i="6" s="1"/>
  <c r="I561" i="6"/>
  <c r="J561" i="6" s="1"/>
  <c r="I408" i="6"/>
  <c r="J408" i="6" s="1"/>
  <c r="I577" i="6"/>
  <c r="J577" i="6" s="1"/>
  <c r="I238" i="6"/>
  <c r="J238" i="6" s="1"/>
  <c r="I242" i="6"/>
  <c r="J242" i="6" s="1"/>
  <c r="I246" i="6"/>
  <c r="J246" i="6" s="1"/>
  <c r="I250" i="6"/>
  <c r="J250" i="6" s="1"/>
  <c r="I254" i="6"/>
  <c r="J254" i="6" s="1"/>
  <c r="I258" i="6"/>
  <c r="J258" i="6" s="1"/>
  <c r="I262" i="6"/>
  <c r="J262" i="6" s="1"/>
  <c r="I266" i="6"/>
  <c r="J266" i="6" s="1"/>
  <c r="I270" i="6"/>
  <c r="J270" i="6" s="1"/>
  <c r="I274" i="6"/>
  <c r="J274" i="6" s="1"/>
  <c r="I278" i="6"/>
  <c r="J278" i="6" s="1"/>
  <c r="I282" i="6"/>
  <c r="J282" i="6" s="1"/>
  <c r="I532" i="6"/>
  <c r="J532" i="6" s="1"/>
  <c r="I842" i="6"/>
  <c r="J842" i="6" s="1"/>
  <c r="I900" i="6"/>
  <c r="J900" i="6" s="1"/>
  <c r="I283" i="6"/>
  <c r="J283" i="6" s="1"/>
  <c r="I891" i="6"/>
  <c r="J891" i="6" s="1"/>
  <c r="I339" i="6"/>
  <c r="J339" i="6" s="1"/>
  <c r="I748" i="6"/>
  <c r="J748" i="6" s="1"/>
  <c r="I764" i="6"/>
  <c r="J764" i="6" s="1"/>
  <c r="I618" i="6"/>
  <c r="J618" i="6" s="1"/>
  <c r="I950" i="6"/>
  <c r="J950" i="6" s="1"/>
  <c r="I857" i="6"/>
  <c r="J857" i="6" s="1"/>
  <c r="I876" i="6"/>
  <c r="J876" i="6" s="1"/>
  <c r="I835" i="6"/>
  <c r="J835" i="6" s="1"/>
  <c r="I866" i="6"/>
  <c r="J866" i="6" s="1"/>
  <c r="I990" i="6"/>
  <c r="J990" i="6" s="1"/>
  <c r="I41" i="6"/>
  <c r="J41" i="6" s="1"/>
  <c r="I889" i="6"/>
  <c r="J889" i="6" s="1"/>
  <c r="I823" i="6"/>
  <c r="J823" i="6" s="1"/>
  <c r="I964" i="6"/>
  <c r="J964" i="6" s="1"/>
  <c r="I231" i="6"/>
  <c r="J231" i="6" s="1"/>
  <c r="I1015" i="6"/>
  <c r="J1015" i="6" s="1"/>
  <c r="I74" i="6"/>
  <c r="J74" i="6" s="1"/>
  <c r="I662" i="6"/>
  <c r="J662" i="6" s="1"/>
  <c r="I373" i="6"/>
  <c r="J373" i="6" s="1"/>
  <c r="I92" i="6"/>
  <c r="J92" i="6" s="1"/>
  <c r="I294" i="6"/>
  <c r="J294" i="6" s="1"/>
  <c r="I1035" i="6"/>
  <c r="J1035" i="6" s="1"/>
  <c r="I926" i="6"/>
  <c r="J926" i="6" s="1"/>
  <c r="I88" i="6"/>
  <c r="J88" i="6" s="1"/>
  <c r="I100" i="6"/>
  <c r="J100" i="6" s="1"/>
  <c r="I394" i="6"/>
  <c r="J394" i="6" s="1"/>
  <c r="I710" i="6"/>
  <c r="J710" i="6" s="1"/>
  <c r="I674" i="6"/>
  <c r="J674" i="6" s="1"/>
  <c r="I683" i="6"/>
  <c r="J683" i="6" s="1"/>
  <c r="I687" i="6"/>
  <c r="J687" i="6" s="1"/>
  <c r="I671" i="6"/>
  <c r="J671" i="6" s="1"/>
  <c r="I781" i="6"/>
  <c r="J781" i="6" s="1"/>
  <c r="I786" i="6"/>
  <c r="J786" i="6" s="1"/>
  <c r="I711" i="6"/>
  <c r="J711" i="6" s="1"/>
  <c r="I712" i="6"/>
  <c r="J712" i="6" s="1"/>
  <c r="I311" i="6"/>
  <c r="J311" i="6" s="1"/>
  <c r="I880" i="6"/>
  <c r="J880" i="6" s="1"/>
  <c r="I1163" i="6"/>
  <c r="J1163" i="6" s="1"/>
  <c r="I237" i="6"/>
  <c r="J237" i="6" s="1"/>
  <c r="I370" i="6"/>
  <c r="J370" i="6" s="1"/>
  <c r="I825" i="6"/>
  <c r="J825" i="6" s="1"/>
  <c r="I717" i="6"/>
  <c r="J717" i="6" s="1"/>
  <c r="I1141" i="6"/>
  <c r="J1141" i="6" s="1"/>
  <c r="I656" i="6"/>
  <c r="J656" i="6" s="1"/>
  <c r="I1185" i="6"/>
  <c r="J1185" i="6" s="1"/>
  <c r="I652" i="6"/>
  <c r="J652" i="6" s="1"/>
  <c r="I529" i="6"/>
  <c r="J529" i="6" s="1"/>
  <c r="I515" i="6"/>
  <c r="J515" i="6" s="1"/>
  <c r="I66" i="6"/>
  <c r="J66" i="6" s="1"/>
  <c r="I337" i="6"/>
  <c r="J337" i="6" s="1"/>
  <c r="I1001" i="6"/>
  <c r="J1001" i="6" s="1"/>
  <c r="I109" i="6"/>
  <c r="J109" i="6" s="1"/>
  <c r="I1188" i="6"/>
  <c r="J1188" i="6" s="1"/>
  <c r="I553" i="6"/>
  <c r="J553" i="6" s="1"/>
  <c r="I71" i="6"/>
  <c r="J71" i="6" s="1"/>
  <c r="I481" i="6"/>
  <c r="J481" i="6" s="1"/>
  <c r="I434" i="6"/>
  <c r="J434" i="6" s="1"/>
  <c r="I473" i="6"/>
  <c r="J473" i="6" s="1"/>
  <c r="I436" i="6"/>
  <c r="J436" i="6" s="1"/>
  <c r="I102" i="6"/>
  <c r="J102" i="6" s="1"/>
  <c r="I487" i="6"/>
  <c r="J487" i="6" s="1"/>
  <c r="I640" i="6"/>
  <c r="J640" i="6" s="1"/>
  <c r="I645" i="6"/>
  <c r="J645" i="6" s="1"/>
  <c r="I84" i="6"/>
  <c r="J84" i="6" s="1"/>
  <c r="I967" i="6"/>
  <c r="J967" i="6" s="1"/>
  <c r="I963" i="6"/>
  <c r="J963" i="6" s="1"/>
  <c r="I961" i="6"/>
  <c r="J961" i="6" s="1"/>
  <c r="I51" i="6"/>
  <c r="J51" i="6" s="1"/>
  <c r="I603" i="6"/>
  <c r="J603" i="6" s="1"/>
  <c r="I1047" i="6"/>
  <c r="J1047" i="6" s="1"/>
  <c r="I914" i="6"/>
  <c r="J914" i="6" s="1"/>
  <c r="I381" i="6"/>
  <c r="J381" i="6" s="1"/>
  <c r="I110" i="6"/>
  <c r="J110" i="6" s="1"/>
  <c r="I1134" i="6"/>
  <c r="J1134" i="6" s="1"/>
  <c r="I767" i="6"/>
  <c r="J767" i="6" s="1"/>
  <c r="I170" i="6"/>
  <c r="J170" i="6" s="1"/>
  <c r="I608" i="6"/>
  <c r="J608" i="6" s="1"/>
  <c r="I516" i="6"/>
  <c r="J516" i="6" s="1"/>
  <c r="I826" i="6"/>
  <c r="J826" i="6" s="1"/>
  <c r="I1144" i="6"/>
  <c r="J1144" i="6" s="1"/>
  <c r="I873" i="6"/>
  <c r="J873" i="6" s="1"/>
  <c r="I482" i="6"/>
  <c r="J482" i="6" s="1"/>
  <c r="I358" i="6"/>
  <c r="J358" i="6" s="1"/>
  <c r="I387" i="6"/>
  <c r="J387" i="6" s="1"/>
  <c r="I363" i="6"/>
  <c r="J363" i="6" s="1"/>
  <c r="I364" i="6"/>
  <c r="J364" i="6" s="1"/>
  <c r="I920" i="6"/>
  <c r="J920" i="6" s="1"/>
  <c r="I371" i="6"/>
  <c r="J371" i="6" s="1"/>
  <c r="I658" i="6"/>
  <c r="J658" i="6" s="1"/>
  <c r="I722" i="6"/>
  <c r="J722" i="6" s="1"/>
  <c r="I724" i="6"/>
  <c r="J724" i="6" s="1"/>
  <c r="I412" i="6"/>
  <c r="J412" i="6" s="1"/>
  <c r="I644" i="6"/>
  <c r="J644" i="6" s="1"/>
  <c r="I813" i="6"/>
  <c r="J813" i="6" s="1"/>
  <c r="I537" i="6"/>
  <c r="J537" i="6" s="1"/>
  <c r="I881" i="6"/>
  <c r="J881" i="6" s="1"/>
  <c r="I978" i="6"/>
  <c r="J978" i="6" s="1"/>
  <c r="I629" i="6"/>
  <c r="J629" i="6" s="1"/>
  <c r="I232" i="6"/>
  <c r="J232" i="6" s="1"/>
  <c r="I999" i="6"/>
  <c r="J999" i="6" s="1"/>
  <c r="I564" i="6"/>
  <c r="J564" i="6" s="1"/>
  <c r="I61" i="6"/>
  <c r="J61" i="6" s="1"/>
  <c r="I108" i="6"/>
  <c r="J108" i="6" s="1"/>
  <c r="I569" i="6"/>
  <c r="J569" i="6" s="1"/>
  <c r="I859" i="6"/>
  <c r="J859" i="6" s="1"/>
  <c r="I1138" i="6"/>
  <c r="J1138" i="6" s="1"/>
  <c r="I1169" i="6"/>
  <c r="J1169" i="6" s="1"/>
  <c r="I619" i="6"/>
  <c r="J619" i="6" s="1"/>
  <c r="I613" i="6"/>
  <c r="J613" i="6" s="1"/>
  <c r="I612" i="6"/>
  <c r="J612" i="6" s="1"/>
  <c r="I598" i="6"/>
  <c r="J598" i="6" s="1"/>
  <c r="I13" i="6"/>
  <c r="J13" i="6" s="1"/>
  <c r="I141" i="6"/>
  <c r="J141" i="6" s="1"/>
  <c r="I638" i="6"/>
  <c r="J638" i="6" s="1"/>
  <c r="I314" i="6"/>
  <c r="J314" i="6" s="1"/>
  <c r="I698" i="6"/>
  <c r="J698" i="6" s="1"/>
  <c r="I1027" i="6"/>
  <c r="J1027" i="6" s="1"/>
  <c r="I1126" i="6"/>
  <c r="J1126" i="6" s="1"/>
  <c r="I37" i="6"/>
  <c r="J37" i="6" s="1"/>
  <c r="I291" i="6"/>
  <c r="J291" i="6" s="1"/>
  <c r="I589" i="6"/>
  <c r="J589" i="6" s="1"/>
  <c r="I860" i="6"/>
  <c r="J860" i="6" s="1"/>
  <c r="I996" i="6"/>
  <c r="J996" i="6" s="1"/>
  <c r="I584" i="6"/>
  <c r="J584" i="6" s="1"/>
  <c r="I1022" i="6"/>
  <c r="J1022" i="6" s="1"/>
  <c r="I1016" i="6"/>
  <c r="J1016" i="6" s="1"/>
  <c r="I929" i="6"/>
  <c r="J929" i="6" s="1"/>
  <c r="I959" i="6"/>
  <c r="J959" i="6" s="1"/>
  <c r="I326" i="6"/>
  <c r="J326" i="6" s="1"/>
  <c r="I426" i="6"/>
  <c r="I132" i="6"/>
  <c r="J132" i="6" s="1"/>
  <c r="I465" i="6"/>
  <c r="J465" i="6" s="1"/>
  <c r="I403" i="6"/>
  <c r="J403" i="6" s="1"/>
  <c r="I630" i="6"/>
  <c r="J630" i="6" s="1"/>
  <c r="I118" i="6"/>
  <c r="J118" i="6" s="1"/>
  <c r="I138" i="6"/>
  <c r="J138" i="6" s="1"/>
  <c r="I494" i="6"/>
  <c r="J494" i="6" s="1"/>
  <c r="I52" i="6"/>
  <c r="J52" i="6" s="1"/>
  <c r="I811" i="6"/>
  <c r="J811" i="6" s="1"/>
  <c r="I28" i="6"/>
  <c r="J28" i="6" s="1"/>
  <c r="I304" i="6"/>
  <c r="J304" i="6" s="1"/>
  <c r="I1042" i="6"/>
  <c r="J1042" i="6" s="1"/>
  <c r="I336" i="6"/>
  <c r="J336" i="6" s="1"/>
  <c r="I856" i="6"/>
  <c r="J856" i="6" s="1"/>
  <c r="I864" i="6"/>
  <c r="J864" i="6" s="1"/>
  <c r="I693" i="6"/>
  <c r="J693" i="6" s="1"/>
  <c r="I697" i="6"/>
  <c r="J697" i="6" s="1"/>
  <c r="I587" i="6"/>
  <c r="J587" i="6" s="1"/>
  <c r="I1117" i="6"/>
  <c r="J1117" i="6" s="1"/>
  <c r="I12" i="6"/>
  <c r="J12" i="6" s="1"/>
  <c r="I545" i="6"/>
  <c r="J545" i="6" s="1"/>
  <c r="I1167" i="6"/>
  <c r="J1167" i="6" s="1"/>
  <c r="I923" i="6"/>
  <c r="J923" i="6" s="1"/>
  <c r="I571" i="6"/>
  <c r="J571" i="6" s="1"/>
  <c r="I95" i="6"/>
  <c r="J95" i="6" s="1"/>
  <c r="I930" i="6"/>
  <c r="J930" i="6" s="1"/>
  <c r="I935" i="6"/>
  <c r="J935" i="6" s="1"/>
  <c r="I847" i="6"/>
  <c r="J847" i="6" s="1"/>
  <c r="I892" i="6"/>
  <c r="J892" i="6" s="1"/>
  <c r="I309" i="6"/>
  <c r="J309" i="6" s="1"/>
  <c r="I897" i="6"/>
  <c r="J897" i="6" s="1"/>
  <c r="I853" i="6"/>
  <c r="J853" i="6" s="1"/>
  <c r="I601" i="6"/>
  <c r="J601" i="6" s="1"/>
  <c r="I557" i="6"/>
  <c r="J557" i="6" s="1"/>
  <c r="I1093" i="6"/>
  <c r="J1093" i="6" s="1"/>
  <c r="I1158" i="6"/>
  <c r="J1158" i="6" s="1"/>
  <c r="I1151" i="6"/>
  <c r="J1151" i="6" s="1"/>
  <c r="I1067" i="6"/>
  <c r="J1067" i="6" s="1"/>
  <c r="I1060" i="6"/>
  <c r="J1060" i="6" s="1"/>
  <c r="I1081" i="6"/>
  <c r="J1081" i="6" s="1"/>
  <c r="I829" i="6"/>
  <c r="J829" i="6" s="1"/>
  <c r="I1094" i="6"/>
  <c r="J1094" i="6" s="1"/>
  <c r="I830" i="6"/>
  <c r="J830" i="6" s="1"/>
  <c r="I348" i="6"/>
  <c r="I188" i="6"/>
  <c r="J188" i="6" s="1"/>
  <c r="I175" i="6"/>
  <c r="J175" i="6" s="1"/>
  <c r="I1155" i="6"/>
  <c r="J1155" i="6" s="1"/>
  <c r="I594" i="6"/>
  <c r="J594" i="6" s="1"/>
  <c r="I704" i="6"/>
  <c r="J704" i="6" s="1"/>
  <c r="I782" i="6"/>
  <c r="J782" i="6" s="1"/>
  <c r="I778" i="6"/>
  <c r="J778" i="6" s="1"/>
  <c r="I796" i="6"/>
  <c r="J796" i="6" s="1"/>
  <c r="I803" i="6"/>
  <c r="J803" i="6" s="1"/>
  <c r="I768" i="6"/>
  <c r="J768" i="6" s="1"/>
  <c r="I713" i="6"/>
  <c r="J713" i="6" s="1"/>
  <c r="I310" i="6"/>
  <c r="J310" i="6" s="1"/>
  <c r="I879" i="6"/>
  <c r="J879" i="6" s="1"/>
  <c r="I822" i="6"/>
  <c r="J822" i="6" s="1"/>
  <c r="I871" i="6"/>
  <c r="J871" i="6" s="1"/>
  <c r="I620" i="6"/>
  <c r="J620" i="6" s="1"/>
  <c r="I617" i="6"/>
  <c r="J617" i="6" s="1"/>
  <c r="I766" i="6"/>
  <c r="J766" i="6" s="1"/>
  <c r="I621" i="6"/>
  <c r="J621" i="6" s="1"/>
  <c r="I665" i="6"/>
  <c r="J665" i="6" s="1"/>
  <c r="I1089" i="6"/>
  <c r="J1089" i="6" s="1"/>
  <c r="I1083" i="6"/>
  <c r="J1083" i="6" s="1"/>
  <c r="I1102" i="6"/>
  <c r="J1102" i="6" s="1"/>
  <c r="I1096" i="6"/>
  <c r="J1096" i="6" s="1"/>
  <c r="I1052" i="6"/>
  <c r="J1052" i="6" s="1"/>
  <c r="I1056" i="6"/>
  <c r="J1056" i="6" s="1"/>
  <c r="I399" i="6"/>
  <c r="J399" i="6" s="1"/>
  <c r="I181" i="6"/>
  <c r="J181" i="6" s="1"/>
  <c r="I168" i="6"/>
  <c r="J168" i="6" s="1"/>
  <c r="I186" i="6"/>
  <c r="J186" i="6" s="1"/>
  <c r="I194" i="6"/>
  <c r="J194" i="6" s="1"/>
  <c r="I457" i="6"/>
  <c r="J457" i="6" s="1"/>
  <c r="I197" i="6"/>
  <c r="J197" i="6" s="1"/>
  <c r="I205" i="6"/>
  <c r="J205" i="6" s="1"/>
  <c r="I204" i="6"/>
  <c r="J204" i="6" s="1"/>
  <c r="I313" i="6"/>
  <c r="J313" i="6" s="1"/>
  <c r="I1073" i="6"/>
  <c r="J1073" i="6" s="1"/>
  <c r="I1070" i="6"/>
  <c r="J1070" i="6" s="1"/>
  <c r="I1069" i="6"/>
  <c r="J1069" i="6" s="1"/>
  <c r="I1051" i="6"/>
  <c r="J1051" i="6" s="1"/>
  <c r="I1077" i="6"/>
  <c r="J1077" i="6" s="1"/>
  <c r="I747" i="6"/>
  <c r="J747" i="6" s="1"/>
  <c r="I27" i="6"/>
  <c r="J27" i="6" s="1"/>
  <c r="I1066" i="6"/>
  <c r="J1066" i="6" s="1"/>
  <c r="I165" i="6"/>
  <c r="J165" i="6" s="1"/>
  <c r="I467" i="6"/>
  <c r="J467" i="6" s="1"/>
  <c r="I167" i="6"/>
  <c r="J167" i="6" s="1"/>
  <c r="I323" i="6"/>
  <c r="J323" i="6" s="1"/>
  <c r="I160" i="6"/>
  <c r="J160" i="6" s="1"/>
  <c r="I483" i="6"/>
  <c r="J483" i="6" s="1"/>
  <c r="I406" i="6"/>
  <c r="J406" i="6" s="1"/>
  <c r="I526" i="6"/>
  <c r="J526" i="6" s="1"/>
  <c r="I342" i="6"/>
  <c r="J342" i="6" s="1"/>
  <c r="I496" i="6"/>
  <c r="J496" i="6" s="1"/>
  <c r="I452" i="6"/>
  <c r="J452" i="6" s="1"/>
  <c r="I105" i="6"/>
  <c r="J105" i="6" s="1"/>
  <c r="I316" i="6"/>
  <c r="J316" i="6" s="1"/>
  <c r="I209" i="6"/>
  <c r="J209" i="6" s="1"/>
  <c r="I221" i="6"/>
  <c r="J221" i="6" s="1"/>
  <c r="I1180" i="6"/>
  <c r="J1180" i="6" s="1"/>
  <c r="I444" i="6"/>
  <c r="J444" i="6" s="1"/>
  <c r="I908" i="6"/>
  <c r="J908" i="6" s="1"/>
  <c r="I582" i="6"/>
  <c r="J582" i="6" s="1"/>
  <c r="I1130" i="6"/>
  <c r="J1130" i="6" s="1"/>
  <c r="I68" i="6"/>
  <c r="J68" i="6" s="1"/>
  <c r="I224" i="6"/>
  <c r="J224" i="6" s="1"/>
  <c r="I116" i="6"/>
  <c r="J116" i="6" s="1"/>
  <c r="I122" i="6"/>
  <c r="J122" i="6" s="1"/>
  <c r="I216" i="6"/>
  <c r="J216" i="6" s="1"/>
  <c r="I380" i="6"/>
  <c r="J380" i="6" s="1"/>
  <c r="I1017" i="6"/>
  <c r="J1017" i="6" s="1"/>
  <c r="I928" i="6"/>
  <c r="J928" i="6" s="1"/>
  <c r="I332" i="6"/>
  <c r="J332" i="6" s="1"/>
  <c r="I917" i="6"/>
  <c r="J917" i="6" s="1"/>
  <c r="I970" i="6"/>
  <c r="J970" i="6" s="1"/>
  <c r="I1128" i="6"/>
  <c r="J1128" i="6" s="1"/>
  <c r="I1044" i="6"/>
  <c r="J1044" i="6" s="1"/>
  <c r="I38" i="6"/>
  <c r="J38" i="6" s="1"/>
  <c r="I606" i="6"/>
  <c r="J606" i="6" s="1"/>
  <c r="I953" i="6"/>
  <c r="J953" i="6" s="1"/>
  <c r="I734" i="6"/>
  <c r="J734" i="6" s="1"/>
  <c r="I129" i="6"/>
  <c r="J129" i="6" s="1"/>
  <c r="I219" i="6"/>
  <c r="J219" i="6" s="1"/>
  <c r="I469" i="6"/>
  <c r="J469" i="6" s="1"/>
  <c r="I902" i="6"/>
  <c r="J902" i="6" s="1"/>
  <c r="I187" i="6"/>
  <c r="J187" i="6" s="1"/>
  <c r="I1149" i="6"/>
  <c r="J1149" i="6" s="1"/>
  <c r="I19" i="6"/>
  <c r="J19" i="6" s="1"/>
  <c r="I15" i="6"/>
  <c r="J15" i="6" s="1"/>
  <c r="I447" i="6"/>
  <c r="J447" i="6" s="1"/>
  <c r="I131" i="6"/>
  <c r="J131" i="6" s="1"/>
  <c r="I440" i="6"/>
  <c r="J440" i="6" s="1"/>
  <c r="I212" i="6"/>
  <c r="J212" i="6" s="1"/>
  <c r="I636" i="6"/>
  <c r="J636" i="6" s="1"/>
  <c r="I807" i="6"/>
  <c r="J807" i="6" s="1"/>
  <c r="I862" i="6"/>
  <c r="J862" i="6" s="1"/>
  <c r="I761" i="6"/>
  <c r="J761" i="6" s="1"/>
  <c r="I739" i="6"/>
  <c r="J739" i="6" s="1"/>
  <c r="I146" i="6"/>
  <c r="J146" i="6" s="1"/>
  <c r="I144" i="6"/>
  <c r="J144" i="6" s="1"/>
  <c r="I149" i="6"/>
  <c r="J149" i="6" s="1"/>
  <c r="I295" i="6"/>
  <c r="J295" i="6" s="1"/>
  <c r="I858" i="6"/>
  <c r="J858" i="6" s="1"/>
  <c r="I549" i="6"/>
  <c r="J549" i="6" s="1"/>
  <c r="I33" i="6"/>
  <c r="J33" i="6" s="1"/>
  <c r="I1119" i="6"/>
  <c r="J1119" i="6" s="1"/>
  <c r="I1012" i="6"/>
  <c r="J1012" i="6" s="1"/>
  <c r="I895" i="6"/>
  <c r="J895" i="6" s="1"/>
  <c r="I497" i="6"/>
  <c r="J497" i="6" s="1"/>
  <c r="I407" i="6"/>
  <c r="J407" i="6" s="1"/>
  <c r="I498" i="6"/>
  <c r="J498" i="6" s="1"/>
  <c r="I576" i="6"/>
  <c r="J576" i="6" s="1"/>
  <c r="I85" i="6"/>
  <c r="J85" i="6" s="1"/>
  <c r="I241" i="6"/>
  <c r="J241" i="6" s="1"/>
  <c r="I245" i="6"/>
  <c r="J245" i="6" s="1"/>
  <c r="I249" i="6"/>
  <c r="J249" i="6" s="1"/>
  <c r="I253" i="6"/>
  <c r="J253" i="6" s="1"/>
  <c r="I257" i="6"/>
  <c r="J257" i="6" s="1"/>
  <c r="I261" i="6"/>
  <c r="J261" i="6" s="1"/>
  <c r="I265" i="6"/>
  <c r="J265" i="6" s="1"/>
  <c r="I269" i="6"/>
  <c r="J269" i="6" s="1"/>
  <c r="I273" i="6"/>
  <c r="J273" i="6" s="1"/>
  <c r="I277" i="6"/>
  <c r="J277" i="6" s="1"/>
  <c r="I281" i="6"/>
  <c r="J281" i="6" s="1"/>
  <c r="I479" i="6"/>
  <c r="J479" i="6" s="1"/>
  <c r="I841" i="6"/>
  <c r="J841" i="6" s="1"/>
  <c r="I845" i="6"/>
  <c r="J845" i="6" s="1"/>
  <c r="I150" i="6"/>
  <c r="J150" i="6" s="1"/>
  <c r="I751" i="6"/>
  <c r="J751" i="6" s="1"/>
  <c r="I954" i="6"/>
  <c r="J954" i="6" s="1"/>
  <c r="I750" i="6"/>
  <c r="J750" i="6" s="1"/>
  <c r="I765" i="6"/>
  <c r="J765" i="6" s="1"/>
  <c r="I633" i="6"/>
  <c r="J633" i="6" s="1"/>
  <c r="I1192" i="6"/>
  <c r="J1192" i="6" s="1"/>
  <c r="I827" i="6"/>
  <c r="J827" i="6" s="1"/>
  <c r="I966" i="6"/>
  <c r="J966" i="6" s="1"/>
  <c r="I974" i="6"/>
  <c r="J974" i="6" s="1"/>
  <c r="I39" i="6"/>
  <c r="J39" i="6" s="1"/>
  <c r="I888" i="6"/>
  <c r="J888" i="6" s="1"/>
  <c r="I821" i="6"/>
  <c r="J821" i="6" s="1"/>
  <c r="I982" i="6"/>
  <c r="J982" i="6" s="1"/>
  <c r="I152" i="6"/>
  <c r="J152" i="6" s="1"/>
  <c r="I233" i="6"/>
  <c r="J233" i="6" s="1"/>
  <c r="I321" i="6"/>
  <c r="J321" i="6" s="1"/>
  <c r="I637" i="6"/>
  <c r="J637" i="6" s="1"/>
  <c r="I663" i="6"/>
  <c r="J663" i="6" s="1"/>
  <c r="I600" i="6"/>
  <c r="J600" i="6" s="1"/>
  <c r="I936" i="6"/>
  <c r="J936" i="6" s="1"/>
  <c r="I1033" i="6"/>
  <c r="J1033" i="6" s="1"/>
  <c r="I1038" i="6"/>
  <c r="J1038" i="6" s="1"/>
  <c r="I91" i="6"/>
  <c r="J91" i="6" s="1"/>
  <c r="I93" i="6"/>
  <c r="J93" i="6" s="1"/>
  <c r="I742" i="6"/>
  <c r="J742" i="6" s="1"/>
  <c r="I783" i="6"/>
  <c r="J783" i="6" s="1"/>
  <c r="I779" i="6"/>
  <c r="J779" i="6" s="1"/>
  <c r="I797" i="6"/>
  <c r="J797" i="6" s="1"/>
  <c r="I804" i="6"/>
  <c r="J804" i="6" s="1"/>
  <c r="I769" i="6"/>
  <c r="J769" i="6" s="1"/>
  <c r="I714" i="6"/>
  <c r="J714" i="6" s="1"/>
  <c r="I785" i="6"/>
  <c r="J785" i="6" s="1"/>
  <c r="I787" i="6"/>
  <c r="J787" i="6" s="1"/>
  <c r="I788" i="6"/>
  <c r="J788" i="6" s="1"/>
  <c r="I411" i="6"/>
  <c r="J411" i="6" s="1"/>
  <c r="I878" i="6"/>
  <c r="J878" i="6" s="1"/>
  <c r="I1165" i="6"/>
  <c r="J1165" i="6" s="1"/>
  <c r="I530" i="6"/>
  <c r="J530" i="6" s="1"/>
  <c r="I1161" i="6"/>
  <c r="J1161" i="6" s="1"/>
  <c r="I650" i="6"/>
  <c r="J650" i="6" s="1"/>
  <c r="I514" i="6"/>
  <c r="J514" i="6" s="1"/>
  <c r="I288" i="6"/>
  <c r="J288" i="6" s="1"/>
  <c r="I285" i="6"/>
  <c r="J285" i="6" s="1"/>
  <c r="I389" i="6"/>
  <c r="J389" i="6" s="1"/>
  <c r="I1190" i="6"/>
  <c r="J1190" i="6" s="1"/>
  <c r="I1004" i="6"/>
  <c r="J1004" i="6" s="1"/>
  <c r="I420" i="6"/>
  <c r="J420" i="6" s="1"/>
  <c r="I837" i="6"/>
  <c r="J837" i="6" s="1"/>
  <c r="I556" i="6"/>
  <c r="J556" i="6" s="1"/>
  <c r="I839" i="6"/>
  <c r="J839" i="6" s="1"/>
  <c r="I82" i="6"/>
  <c r="J82" i="6" s="1"/>
  <c r="I500" i="6"/>
  <c r="J500" i="6" s="1"/>
  <c r="I884" i="6"/>
  <c r="J884" i="6" s="1"/>
  <c r="I211" i="6"/>
  <c r="J211" i="6" s="1"/>
  <c r="I639" i="6"/>
  <c r="J639" i="6" s="1"/>
  <c r="I643" i="6"/>
  <c r="J643" i="6" s="1"/>
  <c r="I648" i="6"/>
  <c r="J648" i="6" s="1"/>
  <c r="I1014" i="6"/>
  <c r="J1014" i="6" s="1"/>
  <c r="I64" i="6"/>
  <c r="J64" i="6" s="1"/>
  <c r="I980" i="6"/>
  <c r="J980" i="6" s="1"/>
  <c r="I47" i="6"/>
  <c r="J47" i="6" s="1"/>
  <c r="I933" i="6"/>
  <c r="J933" i="6" s="1"/>
  <c r="I83" i="6"/>
  <c r="J83" i="6" s="1"/>
  <c r="I913" i="6"/>
  <c r="J913" i="6" s="1"/>
  <c r="I1120" i="6"/>
  <c r="J1120" i="6" s="1"/>
  <c r="I1132" i="6"/>
  <c r="J1132" i="6" s="1"/>
  <c r="I1133" i="6"/>
  <c r="J1133" i="6" s="1"/>
  <c r="I664" i="6"/>
  <c r="J664" i="6" s="1"/>
  <c r="I997" i="6"/>
  <c r="J997" i="6" s="1"/>
  <c r="I607" i="6"/>
  <c r="J607" i="6" s="1"/>
  <c r="I942" i="6"/>
  <c r="J942" i="6" s="1"/>
  <c r="I992" i="6"/>
  <c r="J992" i="6" s="1"/>
  <c r="I308" i="6"/>
  <c r="J308" i="6" s="1"/>
  <c r="I870" i="6"/>
  <c r="J870" i="6" s="1"/>
  <c r="I489" i="6"/>
  <c r="J489" i="6" s="1"/>
  <c r="I728" i="6"/>
  <c r="J728" i="6" s="1"/>
  <c r="I729" i="6"/>
  <c r="J729" i="6" s="1"/>
  <c r="I362" i="6"/>
  <c r="J362" i="6" s="1"/>
  <c r="I443" i="6"/>
  <c r="J443" i="6" s="1"/>
  <c r="I366" i="6"/>
  <c r="J366" i="6" s="1"/>
  <c r="I367" i="6"/>
  <c r="J367" i="6" s="1"/>
  <c r="I388" i="6"/>
  <c r="J388" i="6" s="1"/>
  <c r="I661" i="6"/>
  <c r="J661" i="6" s="1"/>
  <c r="I659" i="6"/>
  <c r="J659" i="6" s="1"/>
  <c r="I631" i="6"/>
  <c r="J631" i="6" s="1"/>
  <c r="I137" i="6"/>
  <c r="J137" i="6" s="1"/>
  <c r="I657" i="6"/>
  <c r="J657" i="6" s="1"/>
  <c r="I302" i="6"/>
  <c r="J302" i="6" s="1"/>
  <c r="I352" i="6"/>
  <c r="J352" i="6" s="1"/>
  <c r="I327" i="6"/>
  <c r="J327" i="6" s="1"/>
  <c r="I702" i="6"/>
  <c r="J702" i="6" s="1"/>
  <c r="I153" i="6"/>
  <c r="J153" i="6" s="1"/>
  <c r="I234" i="6"/>
  <c r="J234" i="6" s="1"/>
  <c r="I36" i="6"/>
  <c r="J36" i="6" s="1"/>
  <c r="I378" i="6"/>
  <c r="J378" i="6" s="1"/>
  <c r="I1025" i="6"/>
  <c r="J1025" i="6" s="1"/>
  <c r="I1187" i="6"/>
  <c r="J1187" i="6" s="1"/>
  <c r="I570" i="6"/>
  <c r="J570" i="6" s="1"/>
  <c r="I979" i="6"/>
  <c r="J979" i="6" s="1"/>
  <c r="I227" i="6"/>
  <c r="J227" i="6" s="1"/>
  <c r="I741" i="6"/>
  <c r="J741" i="6" s="1"/>
  <c r="I75" i="6"/>
  <c r="J75" i="6" s="1"/>
  <c r="I213" i="6"/>
  <c r="J213" i="6" s="1"/>
  <c r="I96" i="6"/>
  <c r="J96" i="6" s="1"/>
  <c r="I886" i="6"/>
  <c r="J886" i="6" s="1"/>
  <c r="I286" i="6"/>
  <c r="J286" i="6" s="1"/>
  <c r="I1036" i="6"/>
  <c r="J1036" i="6" s="1"/>
  <c r="I89" i="6"/>
  <c r="J89" i="6" s="1"/>
  <c r="I90" i="6"/>
  <c r="J90" i="6" s="1"/>
  <c r="I780" i="6"/>
  <c r="J780" i="6" s="1"/>
  <c r="I393" i="6"/>
  <c r="J393" i="6" s="1"/>
  <c r="I775" i="6"/>
  <c r="J775" i="6" s="1"/>
  <c r="I795" i="6"/>
  <c r="J795" i="6" s="1"/>
  <c r="I800" i="6"/>
  <c r="J800" i="6" s="1"/>
  <c r="I760" i="6"/>
  <c r="J760" i="6" s="1"/>
  <c r="I793" i="6"/>
  <c r="J793" i="6" s="1"/>
  <c r="I675" i="6"/>
  <c r="J675" i="6" s="1"/>
  <c r="I676" i="6"/>
  <c r="J676" i="6" s="1"/>
  <c r="I672" i="6"/>
  <c r="J672" i="6" s="1"/>
  <c r="I331" i="6"/>
  <c r="J331" i="6" s="1"/>
  <c r="I875" i="6"/>
  <c r="J875" i="6" s="1"/>
  <c r="I1166" i="6"/>
  <c r="J1166" i="6" s="1"/>
  <c r="I1164" i="6"/>
  <c r="J1164" i="6" s="1"/>
  <c r="I838" i="6"/>
  <c r="J838" i="6" s="1"/>
  <c r="I651" i="6"/>
  <c r="J651" i="6" s="1"/>
  <c r="I508" i="6"/>
  <c r="J508" i="6" s="1"/>
  <c r="I699" i="6"/>
  <c r="J699" i="6" s="1"/>
  <c r="I112" i="6"/>
  <c r="J112" i="6" s="1"/>
  <c r="I535" i="6"/>
  <c r="J535" i="6" s="1"/>
  <c r="I111" i="6"/>
  <c r="J111" i="6" s="1"/>
  <c r="I1129" i="6"/>
  <c r="J1129" i="6" s="1"/>
  <c r="I518" i="6"/>
  <c r="J518" i="6" s="1"/>
  <c r="I554" i="6"/>
  <c r="J554" i="6" s="1"/>
  <c r="I431" i="6"/>
  <c r="J431" i="6" s="1"/>
  <c r="I422" i="6"/>
  <c r="J422" i="6" s="1"/>
  <c r="I991" i="6"/>
  <c r="J991" i="6" s="1"/>
  <c r="I475" i="6"/>
  <c r="J475" i="6" s="1"/>
  <c r="I453" i="6"/>
  <c r="J453" i="6" s="1"/>
  <c r="I120" i="6"/>
  <c r="J120" i="6" s="1"/>
  <c r="I495" i="6"/>
  <c r="J495" i="6" s="1"/>
  <c r="I641" i="6"/>
  <c r="J641" i="6" s="1"/>
  <c r="I646" i="6"/>
  <c r="J646" i="6" s="1"/>
  <c r="I1011" i="6"/>
  <c r="J1011" i="6" s="1"/>
  <c r="I975" i="6"/>
  <c r="J975" i="6" s="1"/>
  <c r="I985" i="6"/>
  <c r="J985" i="6" s="1"/>
  <c r="I575" i="6"/>
  <c r="J575" i="6" s="1"/>
  <c r="I53" i="6"/>
  <c r="J53" i="6" s="1"/>
  <c r="I604" i="6"/>
  <c r="J604" i="6" s="1"/>
  <c r="I292" i="6"/>
  <c r="J292" i="6" s="1"/>
  <c r="I915" i="6"/>
  <c r="J915" i="6" s="1"/>
  <c r="I300" i="6"/>
  <c r="J300" i="6" s="1"/>
  <c r="I1135" i="6"/>
  <c r="J1135" i="6" s="1"/>
  <c r="I235" i="6"/>
  <c r="J235" i="6" s="1"/>
  <c r="I101" i="6"/>
  <c r="J101" i="6" s="1"/>
  <c r="I968" i="6"/>
  <c r="J968" i="6" s="1"/>
  <c r="I306" i="6"/>
  <c r="J306" i="6" s="1"/>
  <c r="I1148" i="6"/>
  <c r="J1148" i="6" s="1"/>
  <c r="I993" i="6"/>
  <c r="J993" i="6" s="1"/>
  <c r="I384" i="6"/>
  <c r="J384" i="6" s="1"/>
  <c r="I357" i="6"/>
  <c r="J357" i="6" s="1"/>
  <c r="I654" i="6"/>
  <c r="J654" i="6" s="1"/>
  <c r="I385" i="6"/>
  <c r="J385" i="6" s="1"/>
  <c r="I721" i="6"/>
  <c r="J721" i="6" s="1"/>
  <c r="I921" i="6"/>
  <c r="J921" i="6" s="1"/>
  <c r="I372" i="6"/>
  <c r="J372" i="6" s="1"/>
  <c r="I356" i="6"/>
  <c r="J356" i="6" s="1"/>
  <c r="I727" i="6"/>
  <c r="J727" i="6" s="1"/>
  <c r="I125" i="6"/>
  <c r="J125" i="6" s="1"/>
  <c r="I423" i="6"/>
  <c r="J423" i="6" s="1"/>
  <c r="I303" i="6"/>
  <c r="J303" i="6" s="1"/>
  <c r="I351" i="6"/>
  <c r="J351" i="6" s="1"/>
  <c r="I994" i="6"/>
  <c r="J994" i="6" s="1"/>
  <c r="I151" i="6"/>
  <c r="J151" i="6" s="1"/>
  <c r="I228" i="6"/>
  <c r="J228" i="6" s="1"/>
  <c r="I814" i="6"/>
  <c r="J814" i="6" s="1"/>
  <c r="I573" i="6"/>
  <c r="J573" i="6" s="1"/>
  <c r="I198" i="6"/>
  <c r="J198" i="6" s="1"/>
  <c r="J463" i="6"/>
  <c r="I1002" i="6"/>
  <c r="J1002" i="6" s="1"/>
  <c r="I60" i="6"/>
  <c r="J60" i="6" s="1"/>
  <c r="I1121" i="6"/>
  <c r="J1121" i="6" s="1"/>
  <c r="I559" i="6"/>
  <c r="J559" i="6" s="1"/>
  <c r="I591" i="6"/>
  <c r="J591" i="6" s="1"/>
  <c r="I1125" i="6"/>
  <c r="J1125" i="6" s="1"/>
  <c r="I1172" i="6"/>
  <c r="J1172" i="6" s="1"/>
  <c r="I1174" i="6"/>
  <c r="J1174" i="6" s="1"/>
  <c r="I190" i="6"/>
  <c r="J190" i="6" s="1"/>
  <c r="I192" i="6"/>
  <c r="J192" i="6" s="1"/>
  <c r="I791" i="6"/>
  <c r="J791" i="6" s="1"/>
  <c r="I374" i="6"/>
  <c r="J374" i="6" s="1"/>
  <c r="I386" i="6"/>
  <c r="J386" i="6" s="1"/>
  <c r="I521" i="6"/>
  <c r="J521" i="6" s="1"/>
  <c r="I945" i="6"/>
  <c r="J945" i="6" s="1"/>
  <c r="I70" i="6"/>
  <c r="J70" i="6" s="1"/>
  <c r="I817" i="6"/>
  <c r="J817" i="6" s="1"/>
  <c r="I562" i="6"/>
  <c r="J562" i="6" s="1"/>
  <c r="I918" i="6"/>
  <c r="J918" i="6" s="1"/>
  <c r="I1008" i="6"/>
  <c r="J1008" i="6" s="1"/>
  <c r="I1005" i="6"/>
  <c r="J1005" i="6" s="1"/>
  <c r="I1020" i="6"/>
  <c r="J1020" i="6" s="1"/>
  <c r="I338" i="6"/>
  <c r="J338" i="6" s="1"/>
  <c r="I810" i="6"/>
  <c r="J810" i="6" s="1"/>
  <c r="J140" i="6"/>
  <c r="J488" i="6"/>
  <c r="J1175" i="6"/>
  <c r="J941" i="6"/>
  <c r="I34" i="6"/>
  <c r="J34" i="6" s="1"/>
  <c r="I62" i="6"/>
  <c r="J62" i="6" s="1"/>
  <c r="I290" i="6"/>
  <c r="J290" i="6" s="1"/>
  <c r="I1123" i="6"/>
  <c r="J1123" i="6" s="1"/>
  <c r="I35" i="6"/>
  <c r="J35" i="6" s="1"/>
  <c r="I191" i="6"/>
  <c r="J191" i="6" s="1"/>
  <c r="I789" i="6"/>
  <c r="J789" i="6" s="1"/>
  <c r="I226" i="6"/>
  <c r="J226" i="6" s="1"/>
  <c r="I716" i="6"/>
  <c r="J716" i="6" s="1"/>
  <c r="I546" i="6"/>
  <c r="J546" i="6" s="1"/>
  <c r="I958" i="6"/>
  <c r="J958" i="6" s="1"/>
  <c r="I731" i="6"/>
  <c r="J731" i="6" s="1"/>
  <c r="I1137" i="6"/>
  <c r="J1137" i="6" s="1"/>
  <c r="I65" i="6"/>
  <c r="J65" i="6" s="1"/>
  <c r="I816" i="6"/>
  <c r="J816" i="6" s="1"/>
  <c r="I334" i="6"/>
  <c r="J334" i="6" s="1"/>
  <c r="I1024" i="6"/>
  <c r="J1024" i="6" s="1"/>
  <c r="I563" i="6"/>
  <c r="J563" i="6" s="1"/>
  <c r="I904" i="6"/>
  <c r="J904" i="6" s="1"/>
  <c r="J585" i="6"/>
  <c r="J1139" i="6"/>
  <c r="J178" i="6"/>
  <c r="J312" i="6"/>
  <c r="I96" i="1"/>
  <c r="J96" i="1" s="1"/>
  <c r="I164" i="1"/>
  <c r="J164" i="1" s="1"/>
  <c r="I363" i="1"/>
  <c r="J363" i="1" s="1"/>
  <c r="I250" i="1"/>
  <c r="J250" i="1" s="1"/>
  <c r="I556" i="1"/>
  <c r="J556" i="1" s="1"/>
  <c r="I600" i="1"/>
  <c r="J600" i="1" s="1"/>
  <c r="I184" i="1"/>
  <c r="J184" i="1" s="1"/>
  <c r="I239" i="1"/>
  <c r="J239" i="1" s="1"/>
  <c r="I223" i="1"/>
  <c r="J223" i="1" s="1"/>
  <c r="I369" i="1"/>
  <c r="J369" i="1" s="1"/>
  <c r="I665" i="1"/>
  <c r="J665" i="1" s="1"/>
  <c r="I721" i="1"/>
  <c r="J721" i="1" s="1"/>
  <c r="I549" i="1"/>
  <c r="J549" i="1" s="1"/>
  <c r="I486" i="1"/>
  <c r="J486" i="1" s="1"/>
  <c r="I668" i="1"/>
  <c r="J668" i="1" s="1"/>
  <c r="I709" i="1"/>
  <c r="J709" i="1" s="1"/>
  <c r="I441" i="1"/>
  <c r="J441" i="1" s="1"/>
  <c r="I717" i="1"/>
  <c r="J717" i="1" s="1"/>
  <c r="I268" i="1"/>
  <c r="J268" i="1" s="1"/>
  <c r="I496" i="1"/>
  <c r="J496" i="1" s="1"/>
  <c r="I686" i="1"/>
  <c r="J686" i="1" s="1"/>
  <c r="I392" i="1"/>
  <c r="J392" i="1" s="1"/>
  <c r="I545" i="1"/>
  <c r="J545" i="1" s="1"/>
  <c r="I759" i="1"/>
  <c r="J759" i="1" s="1"/>
  <c r="I546" i="1"/>
  <c r="J546" i="1" s="1"/>
  <c r="I533" i="1"/>
  <c r="J533" i="1" s="1"/>
  <c r="I491" i="1"/>
  <c r="J491" i="1" s="1"/>
  <c r="I484" i="1"/>
  <c r="J484" i="1" s="1"/>
  <c r="I277" i="1"/>
  <c r="J277" i="1" s="1"/>
  <c r="I702" i="1"/>
  <c r="J702" i="1" s="1"/>
  <c r="I589" i="1"/>
  <c r="J589" i="1" s="1"/>
  <c r="I158" i="1"/>
  <c r="J158" i="1" s="1"/>
  <c r="I585" i="1"/>
  <c r="J585" i="1" s="1"/>
  <c r="I588" i="1"/>
  <c r="J588" i="1" s="1"/>
  <c r="I221" i="1"/>
  <c r="J221" i="1" s="1"/>
  <c r="I38" i="1"/>
  <c r="J38" i="1" s="1"/>
  <c r="I87" i="1"/>
  <c r="J87" i="1" s="1"/>
  <c r="I528" i="1"/>
  <c r="J528" i="1" s="1"/>
  <c r="I736" i="1"/>
  <c r="J736" i="1" s="1"/>
  <c r="I384" i="1"/>
  <c r="J384" i="1" s="1"/>
  <c r="I72" i="1"/>
  <c r="J72" i="1" s="1"/>
  <c r="I232" i="1"/>
  <c r="J232" i="1" s="1"/>
  <c r="I37" i="1"/>
  <c r="J37" i="1" s="1"/>
  <c r="I109" i="1"/>
  <c r="J109" i="1" s="1"/>
  <c r="I66" i="1"/>
  <c r="J66" i="1" s="1"/>
  <c r="I98" i="1"/>
  <c r="J98" i="1" s="1"/>
  <c r="I174" i="1"/>
  <c r="J174" i="1" s="1"/>
  <c r="I193" i="1"/>
  <c r="J193" i="1" s="1"/>
  <c r="I53" i="1"/>
  <c r="J53" i="1" s="1"/>
  <c r="I337" i="1"/>
  <c r="J337" i="1" s="1"/>
  <c r="I579" i="1"/>
  <c r="J579" i="1" s="1"/>
  <c r="I50" i="1"/>
  <c r="J50" i="1" s="1"/>
  <c r="I756" i="1"/>
  <c r="J756" i="1" s="1"/>
  <c r="I652" i="1"/>
  <c r="J652" i="1" s="1"/>
  <c r="I580" i="1"/>
  <c r="J580" i="1" s="1"/>
  <c r="I451" i="1"/>
  <c r="J451" i="1" s="1"/>
  <c r="I32" i="1"/>
  <c r="J32" i="1" s="1"/>
  <c r="I462" i="1"/>
  <c r="J462" i="1" s="1"/>
  <c r="I179" i="1"/>
  <c r="J179" i="1" s="1"/>
  <c r="I205" i="1"/>
  <c r="J205" i="1" s="1"/>
  <c r="I204" i="1"/>
  <c r="J204" i="1" s="1"/>
  <c r="I44" i="1"/>
  <c r="J44" i="1" s="1"/>
  <c r="I432" i="1"/>
  <c r="J432" i="1" s="1"/>
  <c r="I542" i="1"/>
  <c r="J542" i="1" s="1"/>
  <c r="I436" i="1"/>
  <c r="J436" i="1" s="1"/>
  <c r="I211" i="1"/>
  <c r="J211" i="1" s="1"/>
  <c r="I673" i="1"/>
  <c r="J673" i="1" s="1"/>
  <c r="I681" i="1"/>
  <c r="J681" i="1" s="1"/>
  <c r="I715" i="1"/>
  <c r="J715" i="1" s="1"/>
  <c r="I750" i="1"/>
  <c r="J750" i="1" s="1"/>
  <c r="I555" i="1"/>
  <c r="J555" i="1" s="1"/>
  <c r="I11" i="1"/>
  <c r="J11" i="1" s="1"/>
  <c r="I625" i="1"/>
  <c r="J625" i="1" s="1"/>
  <c r="I171" i="1"/>
  <c r="J171" i="1" s="1"/>
  <c r="I596" i="1"/>
  <c r="J596" i="1" s="1"/>
  <c r="I562" i="1"/>
  <c r="J562" i="1" s="1"/>
  <c r="I569" i="1"/>
  <c r="J569" i="1" s="1"/>
  <c r="I554" i="1"/>
  <c r="J554" i="1" s="1"/>
  <c r="I423" i="1"/>
  <c r="J423" i="1" s="1"/>
  <c r="I198" i="1"/>
  <c r="J198" i="1" s="1"/>
  <c r="I61" i="1"/>
  <c r="J61" i="1" s="1"/>
  <c r="I633" i="1"/>
  <c r="J633" i="1" s="1"/>
  <c r="I606" i="1"/>
  <c r="J606" i="1" s="1"/>
  <c r="I356" i="1"/>
  <c r="J356" i="1" s="1"/>
  <c r="I146" i="1"/>
  <c r="J146" i="1" s="1"/>
  <c r="I338" i="1"/>
  <c r="J338" i="1" s="1"/>
  <c r="I144" i="1"/>
  <c r="J144" i="1" s="1"/>
  <c r="I147" i="1"/>
  <c r="J147" i="1" s="1"/>
  <c r="I689" i="1"/>
  <c r="J689" i="1" s="1"/>
  <c r="I290" i="1"/>
  <c r="J290" i="1" s="1"/>
  <c r="I653" i="1"/>
  <c r="J653" i="1" s="1"/>
  <c r="I288" i="1"/>
  <c r="J288" i="1" s="1"/>
  <c r="I352" i="1"/>
  <c r="J352" i="1" s="1"/>
  <c r="I538" i="1"/>
  <c r="J538" i="1" s="1"/>
  <c r="I191" i="1"/>
  <c r="J191" i="1" s="1"/>
  <c r="I181" i="1"/>
  <c r="J181" i="1" s="1"/>
  <c r="I274" i="1"/>
  <c r="J274" i="1" s="1"/>
  <c r="I738" i="1"/>
  <c r="J738" i="1" s="1"/>
  <c r="I527" i="1"/>
  <c r="J527" i="1" s="1"/>
  <c r="I753" i="1"/>
  <c r="J753" i="1" s="1"/>
  <c r="I79" i="1"/>
  <c r="J79" i="1" s="1"/>
  <c r="I298" i="1"/>
  <c r="J298" i="1" s="1"/>
  <c r="I303" i="1"/>
  <c r="J303" i="1" s="1"/>
  <c r="I705" i="1"/>
  <c r="J705" i="1" s="1"/>
  <c r="I442" i="1"/>
  <c r="J442" i="1" s="1"/>
  <c r="I107" i="1"/>
  <c r="J107" i="1" s="1"/>
  <c r="I731" i="1"/>
  <c r="J731" i="1" s="1"/>
  <c r="I487" i="1"/>
  <c r="J487" i="1" s="1"/>
  <c r="I47" i="1"/>
  <c r="J47" i="1" s="1"/>
  <c r="I729" i="1"/>
  <c r="J729" i="1" s="1"/>
  <c r="I467" i="1"/>
  <c r="J467" i="1" s="1"/>
  <c r="I399" i="1"/>
  <c r="J399" i="1" s="1"/>
  <c r="I494" i="1"/>
  <c r="J494" i="1" s="1"/>
  <c r="I470" i="1"/>
  <c r="J470" i="1" s="1"/>
  <c r="I619" i="1"/>
  <c r="J619" i="1" s="1"/>
  <c r="I196" i="1"/>
  <c r="J196" i="1" s="1"/>
  <c r="I18" i="1"/>
  <c r="J18" i="1" s="1"/>
  <c r="I165" i="1"/>
  <c r="J165" i="1" s="1"/>
  <c r="I328" i="1"/>
  <c r="J328" i="1" s="1"/>
  <c r="I131" i="1"/>
  <c r="J131" i="1" s="1"/>
  <c r="I242" i="1"/>
  <c r="J242" i="1" s="1"/>
  <c r="I599" i="1"/>
  <c r="J599" i="1" s="1"/>
  <c r="I343" i="1"/>
  <c r="J343" i="1" s="1"/>
  <c r="I561" i="1"/>
  <c r="J561" i="1" s="1"/>
  <c r="I420" i="1"/>
  <c r="J420" i="1" s="1"/>
  <c r="I304" i="1"/>
  <c r="J304" i="1" s="1"/>
  <c r="I358" i="1"/>
  <c r="J358" i="1" s="1"/>
  <c r="I17" i="1"/>
  <c r="J17" i="1" s="1"/>
  <c r="I116" i="1"/>
  <c r="J116" i="1" s="1"/>
  <c r="I389" i="1"/>
  <c r="J389" i="1" s="1"/>
  <c r="I136" i="1"/>
  <c r="J136" i="1" s="1"/>
  <c r="I195" i="1"/>
  <c r="J195" i="1" s="1"/>
  <c r="I419" i="1"/>
  <c r="J419" i="1" s="1"/>
  <c r="I473" i="1"/>
  <c r="J473" i="1" s="1"/>
  <c r="I509" i="1"/>
  <c r="J509" i="1" s="1"/>
  <c r="I573" i="1"/>
  <c r="J573" i="1" s="1"/>
  <c r="I678" i="1"/>
  <c r="J678" i="1" s="1"/>
  <c r="I602" i="1"/>
  <c r="J602" i="1" s="1"/>
  <c r="I417" i="1"/>
  <c r="J417" i="1" s="1"/>
  <c r="I292" i="1"/>
  <c r="J292" i="1" s="1"/>
  <c r="I14" i="1"/>
  <c r="J14" i="1" s="1"/>
  <c r="I637" i="1"/>
  <c r="J637" i="1" s="1"/>
  <c r="I638" i="1"/>
  <c r="J638" i="1" s="1"/>
  <c r="I345" i="1"/>
  <c r="J345" i="1" s="1"/>
  <c r="I372" i="1"/>
  <c r="J372" i="1" s="1"/>
  <c r="I411" i="1"/>
  <c r="J411" i="1" s="1"/>
  <c r="I370" i="1"/>
  <c r="J370" i="1" s="1"/>
  <c r="I730" i="1"/>
  <c r="J730" i="1" s="1"/>
  <c r="I261" i="1"/>
  <c r="J261" i="1" s="1"/>
  <c r="I726" i="1"/>
  <c r="J726" i="1" s="1"/>
  <c r="I465" i="1"/>
  <c r="J465" i="1" s="1"/>
  <c r="I714" i="1"/>
  <c r="J714" i="1" s="1"/>
  <c r="I710" i="1"/>
  <c r="J710" i="1" s="1"/>
  <c r="I667" i="1"/>
  <c r="J667" i="1" s="1"/>
  <c r="I267" i="1"/>
  <c r="J267" i="1" s="1"/>
  <c r="I259" i="1"/>
  <c r="J259" i="1" s="1"/>
  <c r="I760" i="1"/>
  <c r="J760" i="1" s="1"/>
  <c r="I685" i="1"/>
  <c r="J685" i="1" s="1"/>
  <c r="I390" i="1"/>
  <c r="J390" i="1" s="1"/>
  <c r="I708" i="1"/>
  <c r="J708" i="1" s="1"/>
  <c r="I500" i="1"/>
  <c r="J500" i="1" s="1"/>
  <c r="I723" i="1"/>
  <c r="J723" i="1" s="1"/>
  <c r="I466" i="1"/>
  <c r="J466" i="1" s="1"/>
  <c r="I395" i="1"/>
  <c r="J395" i="1" s="1"/>
  <c r="I483" i="1"/>
  <c r="J483" i="1" s="1"/>
  <c r="I463" i="1"/>
  <c r="J463" i="1" s="1"/>
  <c r="I746" i="1"/>
  <c r="J746" i="1" s="1"/>
  <c r="I591" i="1"/>
  <c r="J591" i="1" s="1"/>
  <c r="I700" i="1"/>
  <c r="J700" i="1" s="1"/>
  <c r="I159" i="1"/>
  <c r="J159" i="1" s="1"/>
  <c r="I586" i="1"/>
  <c r="J586" i="1" s="1"/>
  <c r="I592" i="1"/>
  <c r="J592" i="1" s="1"/>
  <c r="I280" i="1"/>
  <c r="J280" i="1" s="1"/>
  <c r="I104" i="1"/>
  <c r="J104" i="1" s="1"/>
  <c r="I6" i="1"/>
  <c r="J6" i="1" s="1"/>
  <c r="I522" i="1"/>
  <c r="J522" i="1" s="1"/>
  <c r="I744" i="1"/>
  <c r="J744" i="1" s="1"/>
  <c r="I152" i="1"/>
  <c r="J152" i="1" s="1"/>
  <c r="I148" i="1"/>
  <c r="J148" i="1" s="1"/>
  <c r="I42" i="1"/>
  <c r="J42" i="1" s="1"/>
  <c r="I587" i="1"/>
  <c r="J587" i="1" s="1"/>
  <c r="I74" i="1"/>
  <c r="J74" i="1" s="1"/>
  <c r="I108" i="1"/>
  <c r="J108" i="1" s="1"/>
  <c r="I134" i="1"/>
  <c r="J134" i="1" s="1"/>
  <c r="I453" i="1"/>
  <c r="J453" i="1" s="1"/>
  <c r="I224" i="1"/>
  <c r="J224" i="1" s="1"/>
  <c r="I227" i="1"/>
  <c r="J227" i="1" s="1"/>
  <c r="I153" i="1"/>
  <c r="J153" i="1" s="1"/>
  <c r="I697" i="1"/>
  <c r="J697" i="1" s="1"/>
  <c r="I140" i="1"/>
  <c r="J140" i="1" s="1"/>
  <c r="I357" i="1"/>
  <c r="J357" i="1" s="1"/>
  <c r="I385" i="1"/>
  <c r="J385" i="1" s="1"/>
  <c r="I185" i="1"/>
  <c r="J185" i="1" s="1"/>
  <c r="I519" i="1"/>
  <c r="J519" i="1" s="1"/>
  <c r="I521" i="1"/>
  <c r="J521" i="1" s="1"/>
  <c r="I754" i="1"/>
  <c r="J754" i="1" s="1"/>
  <c r="I743" i="1"/>
  <c r="J743" i="1" s="1"/>
  <c r="I737" i="1"/>
  <c r="J737" i="1" s="1"/>
  <c r="I382" i="1"/>
  <c r="J382" i="1" s="1"/>
  <c r="I296" i="1"/>
  <c r="J296" i="1" s="1"/>
  <c r="I381" i="1"/>
  <c r="J381" i="1" s="1"/>
  <c r="I704" i="1"/>
  <c r="J704" i="1" s="1"/>
  <c r="I97" i="1"/>
  <c r="J97" i="1" s="1"/>
  <c r="I284" i="1"/>
  <c r="J284" i="1" s="1"/>
  <c r="I270" i="1"/>
  <c r="J270" i="1" s="1"/>
  <c r="I440" i="1"/>
  <c r="J440" i="1" s="1"/>
  <c r="I719" i="1"/>
  <c r="J719" i="1" s="1"/>
  <c r="I265" i="1"/>
  <c r="J265" i="1" s="1"/>
  <c r="I504" i="1"/>
  <c r="J504" i="1" s="1"/>
  <c r="I551" i="1"/>
  <c r="J551" i="1" s="1"/>
  <c r="I256" i="1"/>
  <c r="J256" i="1" s="1"/>
  <c r="I728" i="1"/>
  <c r="J728" i="1" s="1"/>
  <c r="I471" i="1"/>
  <c r="J471" i="1" s="1"/>
  <c r="I301" i="1"/>
  <c r="J301" i="1" s="1"/>
  <c r="I36" i="1"/>
  <c r="J36" i="1" s="1"/>
  <c r="I135" i="1"/>
  <c r="J135" i="1" s="1"/>
  <c r="I346" i="1"/>
  <c r="J346" i="1" s="1"/>
  <c r="I130" i="1"/>
  <c r="J130" i="1" s="1"/>
  <c r="I133" i="1"/>
  <c r="J133" i="1" s="1"/>
  <c r="I173" i="1"/>
  <c r="J173" i="1" s="1"/>
  <c r="I105" i="1"/>
  <c r="J105" i="1" s="1"/>
  <c r="I258" i="1"/>
  <c r="J258" i="1" s="1"/>
  <c r="I100" i="1"/>
  <c r="J100" i="1" s="1"/>
  <c r="I469" i="1"/>
  <c r="J469" i="1" s="1"/>
  <c r="I502" i="1"/>
  <c r="J502" i="1" s="1"/>
  <c r="I260" i="1"/>
  <c r="J260" i="1" s="1"/>
  <c r="I197" i="1"/>
  <c r="J197" i="1" s="1"/>
  <c r="I201" i="1"/>
  <c r="J201" i="1" s="1"/>
  <c r="I327" i="1"/>
  <c r="J327" i="1" s="1"/>
  <c r="I132" i="1"/>
  <c r="J132" i="1" s="1"/>
  <c r="J50" i="6"/>
  <c r="J519" i="6"/>
  <c r="J614" i="6"/>
  <c r="J177" i="6"/>
  <c r="J730" i="6"/>
  <c r="J1029" i="6"/>
  <c r="J1034" i="6"/>
  <c r="J348" i="6"/>
  <c r="J965" i="6"/>
  <c r="J1088" i="6"/>
  <c r="J808" i="6"/>
  <c r="J909" i="6"/>
  <c r="BA1193" i="6" l="1"/>
  <c r="BM1193" i="6"/>
  <c r="J426" i="6"/>
  <c r="AZ1193" i="6"/>
  <c r="AX1193" i="6"/>
  <c r="BH1193" i="6"/>
  <c r="BF1193" i="6"/>
  <c r="AU1193" i="6"/>
  <c r="AV1193" i="6"/>
  <c r="BN1193" i="6"/>
  <c r="BK1193" i="6"/>
  <c r="BD1193" i="6"/>
  <c r="AY1193" i="6"/>
  <c r="BI1193" i="6"/>
  <c r="BL1193" i="6"/>
  <c r="BG1193" i="6"/>
  <c r="BB1193" i="6"/>
  <c r="AW1193" i="6"/>
  <c r="BO1193" i="6"/>
  <c r="BJ1193" i="6"/>
  <c r="BE1193" i="6"/>
  <c r="BC1193" i="6"/>
  <c r="BK762" i="1"/>
  <c r="AX762" i="1"/>
  <c r="BA762" i="1"/>
  <c r="BI762" i="1"/>
  <c r="BD762" i="1"/>
  <c r="BN762" i="1"/>
  <c r="AZ762" i="1"/>
  <c r="BQ762" i="1"/>
  <c r="BL762" i="1"/>
  <c r="BF762" i="1"/>
  <c r="BB762" i="1"/>
  <c r="BP762" i="1"/>
  <c r="BJ762" i="1"/>
  <c r="BH762" i="1"/>
  <c r="AY762" i="1"/>
  <c r="AW762" i="1"/>
  <c r="BE762" i="1"/>
  <c r="BG762" i="1"/>
  <c r="BC762" i="1"/>
  <c r="BM762" i="1"/>
  <c r="BO762" i="1"/>
  <c r="J1193" i="6"/>
  <c r="J762" i="1"/>
</calcChain>
</file>

<file path=xl/sharedStrings.xml><?xml version="1.0" encoding="utf-8"?>
<sst xmlns="http://schemas.openxmlformats.org/spreadsheetml/2006/main" count="37770" uniqueCount="12008">
  <si>
    <t>PHỤ LỤC</t>
  </si>
  <si>
    <t>STT</t>
  </si>
  <si>
    <t>Tên thương mại</t>
  </si>
  <si>
    <t>Đơn vị tính</t>
  </si>
  <si>
    <t>Hãng sản xuất</t>
  </si>
  <si>
    <t>Nước sản xuất</t>
  </si>
  <si>
    <t>Quy cách đóng gói</t>
  </si>
  <si>
    <t>Công ty giá 1</t>
  </si>
  <si>
    <t>Công ty giá 2</t>
  </si>
  <si>
    <t>Công ty giá 3</t>
  </si>
  <si>
    <t>Hãng, nước chủ sở hữu</t>
  </si>
  <si>
    <t>Ký hiệu, mã hiệu</t>
  </si>
  <si>
    <t>Số lưu hành</t>
  </si>
  <si>
    <t>Phân nhóm TT14</t>
  </si>
  <si>
    <t>Báo giá 1</t>
  </si>
  <si>
    <t>Báo giá 2</t>
  </si>
  <si>
    <t>Báo giá 3</t>
  </si>
  <si>
    <t>Giá trúng thầu thấp nhất trên website</t>
  </si>
  <si>
    <t>Số Quyết định công bố trúng thầu trên website</t>
  </si>
  <si>
    <t>Ngày QĐ công bố trên website</t>
  </si>
  <si>
    <t>Nơi công bố trên website</t>
  </si>
  <si>
    <t>Đặc tính, thông số kỹ thuật, tiêu chuẩn chất lượng (hoặc tương đương)</t>
  </si>
  <si>
    <t>Mã VTYT cấp theo QĐ5086</t>
  </si>
  <si>
    <t>Nhà thầu cung ứng</t>
  </si>
  <si>
    <t>Tên Bộ đấu thầu (nếu có)</t>
  </si>
  <si>
    <t>Tên VTYT cấp theo QĐ5086 (tên tiếng Việt)</t>
  </si>
  <si>
    <t>Tên VTYT cấp theo QĐ5086 (tên tiếng Anh nếu có)</t>
  </si>
  <si>
    <t>Phân loại TTBYT</t>
  </si>
  <si>
    <t>DANH MỤC ĐỀ NGHỊ ĐẤU THẦU NĂM 2022</t>
  </si>
  <si>
    <t>Tên hóa chất (hoặc tương đương)</t>
  </si>
  <si>
    <t>Tên vật tư y tế (hoặc tương đương)</t>
  </si>
  <si>
    <t>Hiệu lực kê khai trên website BYT</t>
  </si>
  <si>
    <t>Giá kê khai trên website BYT</t>
  </si>
  <si>
    <t xml:space="preserve">Đặc tính, thông số kỹ thuật, tiêu chuẩn chất lượng </t>
  </si>
  <si>
    <t>Giá kế hoạch đã bao gồm VAT (VNĐ)</t>
  </si>
  <si>
    <t>Thành tiền (VNĐ)</t>
  </si>
  <si>
    <t>Ghi chú</t>
  </si>
  <si>
    <t>GÓI THẦU SỐ 04: HÓA CHẤT, THUỐC THỬ, CHẤT HIỆU CHUẨN IN VITRO</t>
  </si>
  <si>
    <t>Tên Máy xét nghiệm đấu thầu (nếu có)</t>
  </si>
  <si>
    <t>Mã Máy xét nghiệm đấu thầu (nếu có)</t>
  </si>
  <si>
    <t>GÓI THẦU SỐ 03: VẬT TƯ Y TẾ</t>
  </si>
  <si>
    <t xml:space="preserve">BVĐK Đồng Nai </t>
  </si>
  <si>
    <t>BVĐK Thống Nhất ĐN</t>
  </si>
  <si>
    <t>BV Da liễu</t>
  </si>
  <si>
    <t>BV Nhi</t>
  </si>
  <si>
    <t>BV Phổi</t>
  </si>
  <si>
    <t>BV YDCT</t>
  </si>
  <si>
    <t>BVĐK KV Định Quán</t>
  </si>
  <si>
    <t>BVĐK KV Long Khánh</t>
  </si>
  <si>
    <t xml:space="preserve">BVĐK KV Long Thành </t>
  </si>
  <si>
    <t xml:space="preserve">TTYT TP. Biên Hòa </t>
  </si>
  <si>
    <t>TTYT H. Cẩm Mỹ</t>
  </si>
  <si>
    <t>TTYT H. Thống Nhất</t>
  </si>
  <si>
    <t>TTYT H. Nhơn Trạch</t>
  </si>
  <si>
    <t>TTYT H. Tân Phú</t>
  </si>
  <si>
    <t>TTYT H. Trảng Bom</t>
  </si>
  <si>
    <t>TTYT H. Vĩnh Cửu</t>
  </si>
  <si>
    <t>TTYT H. Xuân Lộc</t>
  </si>
  <si>
    <t>TT KSBT (CDC)</t>
  </si>
  <si>
    <t>TTYT H. Định Quán</t>
  </si>
  <si>
    <t>TTYT TP. Long Khánh</t>
  </si>
  <si>
    <t xml:space="preserve">TTYT H. Long Thành </t>
  </si>
  <si>
    <t>Số lượng sử dụng trong 18 tháng trước</t>
  </si>
  <si>
    <t>Bộ van dẫn lưu dịch não tủy ổ bụng VP Shunt áp lực Cao/ thấp/ trung bình BMI, kích thước van 6x26 mm</t>
  </si>
  <si>
    <t>- Van bằng Sillicone có tính linh hoạt tránh bị tình trạng dính và biến dạng.
- Đế van bằng vật liệu Polypropylene ngăn kim đâm xuyên qua van khi lấy dịch.
- Vòm van bằng sillicone có tính đàn hồi cao giúp sử dụng với các loại kim cỡ 25 hặc nhỏ hơn.
- Có 3 loại lực:  thấp/ trung bình/ cao.
- Kích thước van 6x26mm. 
- Các catheter có tẩm chất cản quang, đường kính ngoài 2.5 mm và trong 1.3 mm. 
- Dây thoát dịch não thất dài 20 cm, có 4 hàng lỗ, mỗi hàng 4 lỗ thoát dịch, có 3 điểm đánh dấu chiều dài, cách nhau 5 cm.
- Dây thoát dịch ổ bụng có 4 khe thoát dịch ở cuối dây dẫn, dài từ 90 - 100 cm.</t>
  </si>
  <si>
    <t>Bộ</t>
  </si>
  <si>
    <t>Bộ Catheter dẫn lưu dịch não tủy từ não thất ra ngoài EVD - BMI</t>
  </si>
  <si>
    <t>-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 Bảng theo rõi và điều chỉnh áp lực nội sọ kích thước 110x630 mm, túi chưa dịch 700 ml có thể tái sử dụng.
Catheter não thất 06118 dài 35 cm.</t>
  </si>
  <si>
    <t>Kẹp titan túi phình mạch máu não dạng thẳng loại standard các cỡ Anton Hipp</t>
  </si>
  <si>
    <t>Độ dài hàm kẹp 3; 4; 5; 7; 9; 12 mm
Độ mở rộng hàm tối thiểu 6,2 mm 
lực kẹp tối thiểu 150 gms
Hàm kẹp thẳng
Loại có lỗ tròn đường kính 5,0 mm
Có chốt chống kẹt mạch máu vào góc hàm clip, bề mặt clip có rãng chéo tăng ma sát, chất liệu titanium.</t>
  </si>
  <si>
    <t>Cái</t>
  </si>
  <si>
    <t>Kẹp titan túi phình mạch máu não dạng gập góc/ cong loại standard các cỡ Anton Hipp</t>
  </si>
  <si>
    <t>Độ dài hàm kẹp 5; 7; 9; 11  mm.
Độ mở rộng hàm 4,9 và 5,5 mm
lực kẹp tối thiểu 150 gms
Loại có lỗ tròn đường kính 5,0 mm 
Hàm kẹp cong nhẹ/ cong mạnh/ gập góc 90 độ 
Có chốt chống kẹt mạch máu vào góc hàm clip, bề mặt clip có rãng chéo tăng ma sát, chất liệu titanium.</t>
  </si>
  <si>
    <t>Kẹp titan túi phình mạch máu não hình lưỡi lê (bayonet) standard các cỡ Anton Hipp</t>
  </si>
  <si>
    <t>Hàm kẹp dài từ 7,0 mm.
Độ mở rộng hàm từ 7,9 mm
Lực kẹp 200 gms
Hàm kẹp loại lưỡi lê (bayonet) 
Có chốt chống kẹt mạch máu vào góc hàm clip, bề mặt clip có rãng chéo tăng ma sát, chất liệu titanium.</t>
  </si>
  <si>
    <t>Vít đơn trục SOCORE kèm vít khóa</t>
  </si>
  <si>
    <t>Tương đương mặt hàng SOCORE monoaxial pedicle screw.
- Vật liệu : hợp kim titan Ti6Al4V.
- Vít đơn trục tự taro.
- Đường kính 4.0mm: chiều dài 20 → 45mm, bước tăng 5mm.
  Đường kính 5.0mm/ 5.5mm: chiều dài 30 → 50mm, bước tăng 5mm.
  Đường kính 6.0mm/ 6.5mm: chiều dài 30 → 55mm, bước tăng 5mm.
  Đường kính 7.0mm/ 8.0mm/ 9.0mm: chiều dài 35 → 55mm, bước tăng 5mm.
- Đầu vít: chiều cao 9.25mm x chiều rộng 9.8mm x chiều dài 13mm, trơn láng không làm tổn thương mô mềm, tương thích với thanh dọc Ø 5.5mm.
- Cổ vít: đường kính 5.2 mm, được gia cố giảm nguy cơ gãy.
- Thân vít: ren kép. Ren tứ ở vùng chân cung có bước ren 1.4mm tăng độ chắc chống nhổ vít và ren xương xốp có bước ren 2.8mm không làm yếu xương khi thực hiện phẫu thuật cột sống.
- Đi kèm với ốc khóa trong với vật liệu hợp kim titan Ti6A14V.
- Tương thích bộ trợ cụ SOCORE.
- Tiêu chuẩn chất lượng: CE, ISO 13485.</t>
  </si>
  <si>
    <t xml:space="preserve">Vít đa trục SOCORE kèm vít khóa </t>
  </si>
  <si>
    <t>Tương đương mặt hàng SOCORE polyaxial pedicle screw.
- Vật liệu: hợp kim titan Ti6Al4V.
- Vít đa trục tự taro, góc xoay đa hướng 30°.
- Đường kính 4.0mm: chiều dài 25 → 45mm, bước tăng 5mm.
  Đường kính 5.0mm/ 5.5mm: chiều dài 30 → 55mm, bước tăng 5mm.
  Đường kính 6.0mm/ 6.5mm: chiều dài 30 → 60mm, bước tăng 5mm.
  Đường kính 7.0mm: chiều dài 35 → 60mm, bước tăng 5mm.
  Đường kính 8.0mm: chiều dài 35 → 50mm, bước tăng 5mm.
- Đầu vít: chiều cao 13.9mm x chiều rộng 9.8mm x chiều dài 13mm, trơn láng không làm tổn thương mô mềm, tương thích với thanh dọc Ø 5.5mm.
- Cổ vít: đường kính 5.2 mm, được gia cố giảm nguy cơ gãy.
- Thân vít: ren kép. Ren tứ ở vùng chân cung có bước ren 1.4mm tăng độ chắc chống nhổ vít và ren xương xốp có bước ren 2.8mm không làm yếu xương khi thực hiện phẫu thuật cột sống.
- Đi kèm với ốc khóa trong với vật liệu hợp kim titan Ti6A14V.
- Tương thích bộ trợ cụ SOCORE.
- Tiêu chuẩn chất lượng: CE, ISO 13485.</t>
  </si>
  <si>
    <t>Thanh dọc SOCORE Ø5.5, dài 40-120mm</t>
  </si>
  <si>
    <t xml:space="preserve">Tương đương mặt hàng SOCORE rod.
- Vật liệu: hợp kim titan Ti6Al4V.
- Đường kính 5.5mm, chiều dài từ 40 → 120mm.
- Tương thích với hệ thống vít và trợ cụ SOCORE.
- Tiêu chuẩn chất lượng: CE, ISO 13485. </t>
  </si>
  <si>
    <t>Nẹp dọc SOCORE Ø5.5, dài 132-500mm</t>
  </si>
  <si>
    <t xml:space="preserve">Tương đương mặt hàng SOCORE rod.
- Vật liệu: hợp kim titan Ti6Al4V.
- Đường kính 5.5mm, chiều dài từ 132 → 500mm.
- Tương thích với hệ thống vít và trợ cụ SOCORE.
- Tiêu chuẩn chất lượng: CE, ISO 13485. </t>
  </si>
  <si>
    <t>Đĩa đệm cột sống lưng DIVA sau ngoài, loại thẳng</t>
  </si>
  <si>
    <t>Tương đương mặt hàng DIVA lumbar TLIF cage (postero-lateral lumbar cage, straight).
- Vật liệu: PEEK, có các điểm đánh dấu để chụp X-quang.
- Chiều cao: 7 → 14mm, mỗi bước tăng 1mm. 
- Chiều rộng: 11mm 
- Chiều dài: 30mm
- Đầu đĩa đệm có hình viên đạn và thon gọn các đầu cạnh, hệ thống răng cưa trên bề mặt đĩa giúp cố định và chống trượt, có khoang ghép xương đảm bảo sự liên kết giữa các thân đốt sống.
- Tương thích trợ cụ DIVA. 
- Tiêu chuẩn chất lượng: CE, ISO 13485.</t>
  </si>
  <si>
    <t>Đĩa đệm cột sống lưng DIVA sau ngoài, loại cong</t>
  </si>
  <si>
    <t>Tương đương mặt hàng DIVA lumbar TLIF banana cage (postero-lateral lumbar cage, curved).
- Vật liệu: PEEK, có các điểm đánh dấu để chụp X-quang
- Chiều cao: 8 → 14mm, mỗi bước tăng 1mm.
- Chiều rộng: 11mm
- Chiều dài: 34mm
- Đầu đĩa đệm cong hình trái chuối, hệ thống rãnh trên bề mặt đĩa giúp cố định và chống trượt, có khoang ghép xương đảm bảo sự liên kết giữa các thân đốt sống.
- Tương thích trợ cụ DIVA.
- Tiêu chuẩn chất lượng: CE, ISO 13485.</t>
  </si>
  <si>
    <t>Vít đa trục dùng trong phẫu thuật cột sống can thiệp tối thiểu, cơ chế khóa mặt bích xoắn</t>
  </si>
  <si>
    <t>- Vật liệu: Hợp kim Titanium (Ti-6Al-4V)
- Thiết kế trục vít đôi với hai luồng ren chạy dọc thân vít. Khoảng cách giữa các bước ren là 3mm. Vít dạng rỗng nòng. Vít tự tarô. 
- Ren trên đầu mũ vít được thiết kế ren vuông, kết hợp với vít khóa trong tạo nên cơ chế khóa mặt bích xoắn( ngàm xoắn) theo công nghệ Helical Flange. 
- Góc xoay tối đa 60°. 
- Chiều dài đầu mũ vít là 15mm, chiều rộng 10.9mm. phần thanh dọc chạy trên đầu mũ vít là 9.1mm. 
- Đường kính: 4.5mm, 5.5mm, 6.5mm, 7.5mm và 8.5mm. 
- Chiều dài: Từ 25mm đến 100mm.</t>
  </si>
  <si>
    <t xml:space="preserve">Ốc khóa trong dùng trong phẫu thuật cột sống can thiệp tối thiểu, cơ chế khóa mặt bích xoắn </t>
  </si>
  <si>
    <t>- Tương thích với vít công nghệ khóa Helical Flange( mặt bích xoắn; ngàm xoắn)
- Dùng trong mổ can thiệp, qua da, vít rỗng nòng
- Vật liệu: Hợp kim Titan (Ti - 6Al-4V)
- Tương thích với hệ thống vít theo dõi thần kinh trong phẫu thuật cột sống (NVM5)</t>
  </si>
  <si>
    <t>Nẹp dọc uốn sẵn dùng trong phẫu thuật cột sống can thiệp tối thiểu</t>
  </si>
  <si>
    <t>- Tương thích với vít công nghệ khóa  Helical Flange ( mặt bích xoắn; ngàm xoắn)
- Uốn sẵn, một đầu tù hình viên đạn
- Chiều dài: 20mm - 160mm
- Đường kính: 5.5mm
- Vật liệu: Titanium</t>
  </si>
  <si>
    <t>Vít đa trục ren đôi, đầu mũ vít hình Tulip</t>
  </si>
  <si>
    <t>- Vật liệu: Hợp kim Titanium (Ti-6Al-4V). 
- Dạng ren dẫn từ kép đến bốn. Khoảng cách giữa 2 ren của phần xương cứng là 1.38mm, phần xương xốp là 2.75mm. Bước ren của phần xương xốp là 5.5mm. 
- Vít tự tarô. Đầu mũ vít thiết kế hình Tulip. Ren trên đầu mũ vít được thiết kế ren vuông, kết hợp với ốc khóa trong tạo nên cơ chế khóa mặt bích xoắn theo công nghệ Helical Flange. 
- Góc xoay tối đa 60°. 
- Đường kính: 5.5mm, 6.5mm, 7.5mm, 8.5mm. 
- Chiều dài: Từ 30 mm đến 55mm.
- Chiều cao đầu mũ vít 15mm. Chiều rộng 10.2mm và 13mm. Kích thước nẹp dọc chạy trên đầu mũ vít là 9.9mm và 10.9mm.  
- Tương thích với các nẹp dọc đường kính 5.0mm, 5.5mm, 6.0mm. 
- Tương thích với hệ thống vít cảnh báo thần kinh (NVM5).</t>
  </si>
  <si>
    <t>Ốc khóa trong cho vít có đầu mũ vít hình Tulip</t>
  </si>
  <si>
    <t xml:space="preserve">- Vật liệu:  Hợp kim Titanium (Ti-6Al-4V);
- Dạng rỗng, ren vuông. Trên ốc khóa có 2 màu, phía dưới màu xanh dương đậm, phía trên màu bạc. 
- Đường kính: 9.5mm. 
- Chiều cao: 4.8mm. 
- Cơ chế khóa mặt bích xoắn. 
- Tương thích với các nẹp dọc đường kính 5.0mm, 5.5mm. </t>
  </si>
  <si>
    <t>Nẹp dọc thẳng Titanium 500mm cho vít có đầu mũ vít hình Tulip</t>
  </si>
  <si>
    <t xml:space="preserve">- Vật liệu: Hợp kim Titanium (Ti-6Al-4V)
- Đường kính: 5.5mm
- Chiều dài: 500mm
- Màu xanh dương đậm. Trên nẹp có đường thẳng màu trắng chạy dọc chiều dài nẹp. Một đầu nẹp hình dạng lục lăng. </t>
  </si>
  <si>
    <t>Vít đa trục đầu mũ vít hình Tulip</t>
  </si>
  <si>
    <t>- Vật liệu: Hợp kim Titanium (Ti-6Al-4V)
- Thiết kế trục vít đôi với hai luồng ren chạy dọc thân vít. Vít tự tarô. Đầu mũ vít thiết kế hình Tulip. Ren trên đầu mũ vít được thiết kế ren vuông, kết hợp với ốc khóa trong tạo nên cơ chế khóa mặt bích xoắn theo công nghệ Helical Flange. 
- Góc xoay tối đa 60°. 
- Đường kính: 4.0mm, 4.5mm, 5.0mm, 5.5mm, 6.5mm, 7.5mm, 8.5mm. 
- Chiều dài: Từ 30 mm đến 55mm.
- Chiều cao đầu mũ vít 15mm. Chiều rộng 10.2mm và 13mm. Kích thước nẹp dọc chạy trên đầu mũ vít là 9.9mm và 10.9mm.   
- Tương thích với các nẹp dọc đường kính 5.0mm, 5.5mm, 6.0mm. 
- Tương thích với hệ thống vít cảnh báo thần kinh (NVM5).</t>
  </si>
  <si>
    <t>Miếng ghép đĩa đệm cột sống lưng loại cong, độ ưỡn 8°</t>
  </si>
  <si>
    <t xml:space="preserve">- Vật liệu: PEEK - OPTIMA.
- Hình cong và có đầu hình viên đạn, có 02 khoang ghép xương. Bề mặt trên và dưới miếng ghép có các đường viền và răng. 
- Chiều rộng 11mm
- Chiều dài 25mm
- Chiều cao: Từ 8mm đến 14mm, bước tăng 1mm. 
- Độ ưỡn: 8° 
- Có 3 điểm đánh dấu cản quang. 
- Dung tích khoang ghép xương từ 0.57cc đến 1.07cc tùy từng kích thước. </t>
  </si>
  <si>
    <t>Nẹp cột sống cổ</t>
  </si>
  <si>
    <t>- Vật liệu: Titanium Alloy Ti-6Al-4V ELI theo tiêu chuẩn ASTM F136.
- Độ dài: Từ 50 mm đến 69 mm.
- Độ dày nẹp: Từ 1.7mm đến 2.2 mm
- Độ rộng: Từ 16mm đến 20mm.
- Thân nẹp có các lỗ để bắt vít cột sống cổ lối trước, trên các lỗ có thiết kế vòng khóa với cơ chế khóa đầu mũ vít. 
- Các vít cột sống cổ lối trước bắt với nẹp một góc dao động từ 0 độ đến 20 độ.
- Nẹp cột sống cổ lối trước được uốn cong theo chiều cong sinh lý của cột sống, và có thể điều chỉnh tùy theo từng bệnh nhân. 
- Có các cửa sổ giúp dễ dàng quan sát vị trí tương quan giữa nẹp và đĩa đệm.
- Tiêu chuẩn chất lượng: ISO 13485:2016.
- Đã tiệt trùng sẵn, đóng gói riêng lẻ theo hộp, hạn sử dụng lâu dài (5 năm).
- Dùng tương thích với bộ trợ cụ hãng.</t>
  </si>
  <si>
    <t>Vít cột sống cổ</t>
  </si>
  <si>
    <t>- Vật liệu: Titanium Alloy Ti-6Al-4V ELI theo tiêu chuẩn ASTM F136.
- Đi kèm với nẹp cột sống cổ lối trước giúp cố định nẹp cột sống cổ vào thân đốt sống. 
- Mũ vít mỏng giúp bám sát vào thân nẹp. 
- Thân vít có ren nhọn, mũi vít có 2 rãnh giúp vít tự taro. 
- Vít bắt với nẹp một góc nghiêng từ 0 độ đến 20 độ.
- Đường kính 3.5mm; 4.0mm; 4.5mm.
- Độ dài từ 13mm đến 18mm mỗi bước tăng 1mm.
- Tiêu chuẩn chất lượng: ISO 13485:2016
- Đã tiệt trùng sẵn, đóng gói riêng lẻ theo hộp, hạn sử dụng lâu dài (5 năm).
- Dùng tương thích với bộ trợ cụ hãng.</t>
  </si>
  <si>
    <t>Đĩa đệm cột sống cổ DUO</t>
  </si>
  <si>
    <t>- Vật liệu: PEEK (ASTM F2026) và Titanium Alloy Ti-6Al-4V ELI (ASTM F136).
- Thiết kế dạng hình thang. 
- Mặt trên và mặt dưới có răng cưa (độ cao răng từ 0.5mm – 0.8mm) giúp đĩa đệm bám chắc trên bề mặt thân đốt sống. 
- Góc nghiêng giữa mặt trên và mặt dưới đĩa đệm từ 0 độ đến 8 độ. 
- Ở giữa thiết kế khoang nhồi xương lớn giúp chứa được nhiều xương ghép. 
- Đĩa đệm có 3 điểm đánh dấu làm bằng Titanium có thể dễ dàng quan sát trên phim X-quang hoặc C-Arm.
- Đường kính/ Độ cao: 5, 6, 7, 8, 9, 10, 11, 12, 13 mm.
- Độ rộng: 15 mm
- Độ sâu: 12 mm 
- Góc nghiêng: 0 độ đến 8 độ.
- Tiêu chuẩn: ISO 13485:2016
- Đã tiệt trùng sẵn, đóng gói riêng lẻ theo hộp, hạn sử dụng lâu dài (5 năm)
- Dùng tương ứng với bộ trợ cụ hãng.</t>
  </si>
  <si>
    <t>Vít đa trục cột sống cổ lối sau (vít POCE)</t>
  </si>
  <si>
    <t>- Vật liệu: Titanium Alloy Ti-6Al-4V ELI theo tiêu chuẩn ASTM F136.
- Đầu vít thiết kế dạng hoa Tulip. 
- Vít thay đổi được góc giữa thân và mũ vít. Góc xoay thay đổi từ 0 độ đến 60 độ. 
- Mũi có rãnh cắt giúp vít tự taro, dễ dàng bắt vào xương. 
- Đường kính 3.5mm và 4.0 mm.
- Độ dài: từ 14mm đến 32mm mỗi bước tăng 2mm.
- Kèm theo ốc khóa trong, đường kính 6mm. Thiết kế của đầu ốc hình lục giác/hoa mai, tương thích với các trợ cụ hãng. Ren ốc khóa trong thế hệ mới, giúp chống tháo vít, chống leo ren.
- Tiêu chuẩn chất lượng: ISO 13485:2016.
- Đã tiệt trùng sẵn, đóng gói riêng lẻ theo hộp, hạn sử dụng lâu dài (5 năm).
- Dùng tương thích với bộ trợ cụ hãng.</t>
  </si>
  <si>
    <t>Thanh ROD cổ lối sau</t>
  </si>
  <si>
    <t>Thanh nối ROD (độ dài &lt; 100mm)
-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3.5mm; 5.5mm. 
- Chiều dài &lt;100mm.
- Tiêu chuẩn chất lượng: ISO 13485:2016
- Đã tiệt trùng sẵn, đóng gói riêng lẻ theo hộp, hạn sử dụng lâu dài (5 năm).
- Dùng tương thích với bộ trợ cụ hãng.</t>
  </si>
  <si>
    <t>Thanh ngang cổ sau</t>
  </si>
  <si>
    <t>- Vật liệu: Titanium Alloy Ti6Al4V ELI theo tiêu chuẩn ASTM F136 
- Có size S, M, L với thiết kế chiều dài thích hợp dùng cho tất cả các vị trí của cột sống.
- Thanh nối ngang bao gồm: 2 đầu có rãnh tương thích với hệ thống thanh ROD, và 1 thanh nối ngang được vát hai mặt.
- Thanh nối ngang và thanh nối ROD được liên kết nhờ lực siết của hai ốc khóa trong, giúp tăng độ vững chắc cho hệ thống cấy ghép cột sống
- Độ dài: từ 20mm đến 80mm. 
- Tiêu chuẩn chất lượng: ISO 13485:2016.
- Đã tiệt trùng sẵn, đóng gói riêng lẻ theo hộp, hạn sử dụng lâu dài (5 năm).
- Dùng tương thích với bộ trợ cụ hãng.</t>
  </si>
  <si>
    <t>Lồng xương eco</t>
  </si>
  <si>
    <t>- Vật liệu: Titanium Alloy Ti-6Al-4V ELI theo tiêu chuẩn ASTM F136.
- Thiết kế hình trụ tròn dạng lưới giúp tăng độ bám và phục hồi của xương. 
- Chiều dài có thể thay đổi tùy theo kích thước của thân đốt sống cần thay thế. 
- Phần trung tâm rỗng tạo khoảng trống để chứa xương ghép vào trong dễ dàng. 
-Thành ngoài có các khoảng hở, tạo mặt tiếp xúc để xương ghép kết dính với xương xung quanh.
- Đường kính: 12 mm, 14mm
- Độ dài: từ 20mm đến 50 mm.
- Tiêu chuẩn chất lượng: ISO 13485:2016
- Đã tiệt trùng sẵn, đóng gói riêng lẻ theo hộp, hạn sử dụng lâu dài (5 năm).
- Dùng tương thích với bộ trợ cụ hãng.</t>
  </si>
  <si>
    <t>Vít cột sống lưng phủ H.A đơn trục, các cỡ</t>
  </si>
  <si>
    <t>-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-Thân vít được phủ lớp HA (Hydroxylapatite) giúp đẩy nhanh quá trình liên kết giữa vít và xương, phù hợp cho bệnh nhân bị loãng xương.
- Đường kính thân vít: từ 4.0mm đến 7.0mm,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</si>
  <si>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cột sống lưng phủ H.A đa trục, các cỡ</t>
  </si>
  <si>
    <t>-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 Thân vít được phủ lớp HA (Hydroxylapatite) giúp đẩy nhanh quá trình liên kết giữa vít và xương, phù hợp cho bệnh nhân bị loãng xương.
- Vít đa trục thay đổi được góc giữa thân và mũ vít. Góc xoay thay đổi từ 0 độ đến 60 độ. 
- Đường kính thân vít: từ 4.0mm đến 7.0mm,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</si>
  <si>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Đĩa đệm TLIF cột sống lưng</t>
  </si>
  <si>
    <t>- Vật liệu: PEEK (ASTM F2026) và Titanium Alloy Ti-6Al-4V ELI (ASTM F136).
- Thiết kế dạng cong (hình trái chuối/ hạt đậu…)
- Mặt trên và mặt dưới có răng cưa (độ cao răng từ 0.5mm – 0.8mm) giúp đĩa đệm bám chắc vào bề mặt xương.
- Góc nghiêng giữa mặt trên và mặt dưới đĩa đệm từ 0 độ đến 8 độ, độ ưỡn từ 0 độ đến 10 độ, giúp đĩa đệm tương thích với cấu trúc sinh lý cột sống khi đặt vào cơ thể bệnh nhân.
- Hai đầu đĩa đệm được vát góc 30 độ giúp dễ dàng đặt đĩa đệm vào giữa hai đốt sống lưng.
- Đĩa đệm có thể xoay một góc từ 10 độ đến 90 độ khi đặt. Kỹ thuật này giúp giảm chấn động lên thân sống và đảm bảo đĩa đệm được đặt đúng vị trí.
- Khoang nhồi xương lớn giúp chứa được nhiều xương ghép.
- Thân đĩa đệm có các lỗ suốt giúp tăng tốc độ lành xương.  
- Đĩa đệm có 3 điểm đánh dấu làm bằng Titanium có thể dễ dàng quan sát trên phim X-quang hoặc C-Arm.
- Độ dài: 25mm đến 30mm. 
- Đường kính/ Độ cao: 7, 8, 9, 10, 11, 12, 13mm. 
- Bán kính cong từ 28mm đến 34mm.
- Tiêu chuẩn: ISO 13485:2016
- Đã tiệt trùng sẵn, đóng gói riêng lẻ theo hộp, hạn sử dụng lâu dài (5 năm).
- Dùng tương thích với bộ trợ cụ hãng.</t>
  </si>
  <si>
    <t>Thanh ROD cột sống lưng</t>
  </si>
  <si>
    <t>Thanh nối ROD (Độ dài 240mm - 300mm)
-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5.5mm 
- Chiều dài từ: 240mm đến 300mm
- Tiêu chuẩn chất lượng: ISO 13485:2016
- Đã tiệt trùng sẵn, đóng gói riêng lẻ theo hộp, hạn sử dụng lâu dài (5 năm).
- Dùng tương thích với bộ trợ cụ hãng.</t>
  </si>
  <si>
    <t>Thanh ngang cột sống lưng</t>
  </si>
  <si>
    <t>Lồng xương tăng đơ điều chỉnh độ dài (Đk 18mm) cột sống lưng</t>
  </si>
  <si>
    <t>- Vật liệu: Titanium Alloy Ti-6Al-4V ELI theo tiêu chuẩn ASTM F136.
- Hai đầu của đốt sống nhân tạo có nẹp với 4 lỗ để bắt vít vào thân đốt sống trên - dưới. 
- Phân thân hình trụ có khoang rỗng ghép xương và điều chỉnh được chiều dài tùy theo kích thước thân đốt sống cần thay thế. 
- Trên thân có từ 2 đến 3 ốc khóa để cố định khi điều chỉnh đủ chiều dài cần thiết. 
- Đường kính: 18mm.
- Độ dài: từ 20mm đến 42.5 mm.
- Góc ưỡn từ -10 độ đến 10 độ. Biên độ tăng chỉnh chiều cao mỗi size từ 0 đến 20mm. 
- Kèm theo Vít có đường kính 4.0mm, giúp cố định đốt sống nhân tạo vào cột sống.
- Tiêu chuẩn: ISO 13485:2016.
- Đã tiệt trùng sẵn, đóng gói riêng lẻ theo hộp, hạn sử dụng lâu dài (5 năm).
- Dùng tương thích với bộ trợ cụ hãng.</t>
  </si>
  <si>
    <t>Đĩa đệm cột sống lưng loại thẳng PLIF</t>
  </si>
  <si>
    <t>- Vật liệu: PEEK (ASTM F2026) và Titanium Alloy Ti-6Al-4V ELI (ASTM F136).
- Thiết kế dạng thẳng hình viên đạn, đầu thuôn.
- Mặt trên và mặt dưới có răng cưa (chiều cao răng từ 0.5mm – 0.8mm) giúp đĩa đệm bám chắc vào bề mặt xương. 
- Góc nghiêng giữa mặt trên và mặt dưới đĩa đệm từ 0 độ đến 10 độ, độ ưỡn giữa hai mặt từ 0 độ đến 15 độ giúp đĩa đệm tương thích với cấu trúc sinh lý cột sống khi đặt vào cơ thể bệnh nhân. 
- Khoang nhồi xương lớn giúp chứa được nhiều xương ghép. 
- Thân đĩa đệm có các lỗ suốt giúp tăng tốc độ lành xương. 
- Đĩa đệm có 3 điểm đánh dấu làm bằng Titanium có thể dễ dàng quan sát trên phim X-quang hoặc C-Arm.
- Độ rộng: 10mm. 
- Độ dài: 22mm đến 30mm.
- Đường kính/ Độ cao: 7, 8, 9, 10, 11, 12, 13mm. 
- Tiêu chuẩn: ISO 13485:2016.
- Đã tiệt trùng sẵn, đóng gói riêng lẻ theo hộp, hạn sử dụng lâu dài (5 năm).
- Dùng tương ứng với bộ trợ cụ hãng.</t>
  </si>
  <si>
    <t>Đĩa đệm cột sống lưng P-lif loại thẳng đầu hình viên đạn, nghiêng 0º, 4º, 8º</t>
  </si>
  <si>
    <t>* Đĩa đệm dạng thẳng có thiết kế đầu vào hình viên đạn, bề mặt có răng cưa, có 2 vạch đánh dấu Tantalum để định vị.
* Có 1 khoang giữa để ghép xương.
* Độ nghiêng 0º, 4º,  8º - Cao: 8, 9, 10, 11, 12, 13, 14, 15, 16mm - Rộng: 10mm - Dài: 25, 28, 31, 34 mm.
* Vật liệu: PEEK (ASTM F2026) và Tantalum (ASTM F560)
* Đóng gói : tiệt trùng.</t>
  </si>
  <si>
    <t>Đĩa đệm cột sống lưng T-lif loại cong hình trái chuối, nghiêng 0º, 7º</t>
  </si>
  <si>
    <t>* Hình trái chuối, bề mặt có răng cưa, có 2 vạch đánh dấu Tantalum để định vị chính xác vị trí của đĩa đệm trong phẫu thuật.
* Có 1 khoang ghép xương.
* Độ nghiêng 0º, 7º - Cao: 8, 9, 10, 11, 12, 13, 14mm - Rộng: 11mm - Dài: 26, 29, 32, 35 mm.
* Vật liệu: PEEK (ASTM F2026) và Tantalum (ASTM F560)
* Đóng gói: tiệt trùng.</t>
  </si>
  <si>
    <t>Vít đa trục cột sống lưng đầu nhỏ 10x13mm kèm ốc khóa trong</t>
  </si>
  <si>
    <t>* Thân vít xoắn ốc, đa trục có góc xoay 25º tạo góc hình nón 50º , tự taro.
* Đuôi nhỏ  ( Ø= 13mm), dài L=11mm giảm thiểu xâm lấn trong phẩu thuật.
* Đường kính x Chiều dài : 4.5 x (25 - 55) mm; 5.5 x (25 - 55) mm; 6.5 x (25 - 55) mm; 7.5 x (25 - 55) mm  
* Vít khóa trong tự khóa tự ngắt, kích cỡ: ø 10 x 3.8mm     * Vật liệu: hợp kim Titanium</t>
  </si>
  <si>
    <t>Nẹp nối ngang dùng trong phẫu thuật cột sống lưng điều chỉnh 35-78mm</t>
  </si>
  <si>
    <t>* Vật liệu Titanium, tùy chỉnh độ dài mong muốn.  
* Chiều dài tăng chỉnh: 35-40mm; 40-50mm; 48-63mm ; 60-78mm.</t>
  </si>
  <si>
    <t>Nẹp dọc dùng trong phẫu thuật cột sống lưng đường kính 6mm, dài 60-80mm</t>
  </si>
  <si>
    <t>* Khối trụ đồng nhất 
* Đường kính : 6 mm  
* Dài : 60-80 mm
* Vật liệu : hợp kim Titanium</t>
  </si>
  <si>
    <t>Đĩa đệm cột sống cổ nhồi xương có sẵn xương ghép, chất liệu Peek Optima, cao 4-9mm, rộng 14mm, sâu 13mm</t>
  </si>
  <si>
    <t>Vật liệu Peek Optima. Cao 4 - 9mm, rộng 14mm, sâu 13mm. Bề mặt cong theo giải phẫu, răng cưa cao 0,8mm, có sẵn xương ghép KAINOS+, Đóng gói tiệt trùng sẵn, Tiêu chuẩn chất lượng FDA, CE</t>
  </si>
  <si>
    <t>Đĩa đệm nhận tạo trong phẫu thuật cột sống  cổ lối trước các loại, các cỡ Prodisc C Vivo</t>
  </si>
  <si>
    <t>Đĩa đệm cột sống cổ, có khớp động lối trước, số lần cử động lớn:
-Thiết kế có khớp xoay, ưỡn linh hoạt 17-20,6 độ, nghiêng bên 17-20,6 độ 
-Vật liệu: cobalt-chrrome-molypdeum.
-Kích thước: cao 5-7mm, rộng 15-19mm, sâu 12-18mm. Bề mặt nhám có răng cố định.
-Đã tiệt trùng đóng gói sẵn.
-Tiêu chuẩn chất lượng CE, ISO</t>
  </si>
  <si>
    <t>cái</t>
  </si>
  <si>
    <t>Bộ dụng cụ đổ xi măng bơm vào thân đốt sống</t>
  </si>
  <si>
    <t>Gồm:
1.Xi măng: Tính sền sền trung bình. Tự cứng lại. Có tính cản quang. Thành phần hóa học : 50% chất cản quang tốc độ cao, 5% HA (5% Hydroxyapatite). Đóng gói ở dạng 27.2 gam bột và 9.2 gam dịch
2.Kim chọc dò: Kim trocar có nòng rỗng và có cây lõi bên trong, dùng để dùi chân cung và bơm xi măng. Có 2 loại 11G và 13G, dài 125mm
3.Bộ trộn: Gồm: tay quay trộn xi măng, phễu dùng để trộn xi măng và dung dịch (hóa chất), thanh trộn dẹp 2 đầu, xi lanh để hút và bơm xi măng, 1 tay cầm, 1 ống nối. Sản phẩm chỉ sử dụng 1 lần, được đóng gói tiệt trùng sẵn</t>
  </si>
  <si>
    <t>Đĩa đệm cột sống lưng nhân tạo có răng cưa loại cong hình quả chuối Wiltrom hoặc tương đương</t>
  </si>
  <si>
    <t>Chất liệu Peek
Thiết kế hình bán tròn, 2 bề mặt có răng cưa cố định ngăn ngừa di lệch đĩa đệm chống trượt.
Sản phẩm được thiết kế thon gọn đầu hình viên đạn dễ chèn vào đốt sống, phù hợp với đường mổ nhỏ.
Khả năng tương thích với cơ thể cao
Phù hợp nhất với cấu trúc giải phẫu.
Có 0°, độ cao 8/9/10/11/12/13/14mm, chiều dài 26/28/30/32mm</t>
  </si>
  <si>
    <t>Xi măng sinh học Wiltrom hoặc tương đương kèm dung dịch pha</t>
  </si>
  <si>
    <t>Sản phẩm đóng gói tiệt trùng sẵn, dễ dàng sử dụng.
Nhiệt độ tỏa ra sau khi pha thấp giúp ca phẫu thuật an toàn hơn.
Sản phẩm có độ nhớt phù hợp và an toàn để tránh tràn khi bơm vào đốt sống.
Thành phần: CM-V01L (dung dịch pha): Methyl methacrylate 99.3%, 
N, N dimethyl-p-toluidine 0.7%, Hydroquinone 75 ppm, 9,2g. 
CM-V01P (xi măng): Poly methyl methacrylate 54.6%
Benzoyl peroxide 0.4%, Zirconium dioxide 45.0%, 25.8g.</t>
  </si>
  <si>
    <t>Hộp</t>
  </si>
  <si>
    <t>Nẹp dọc đường kính 5.5mm loại thẳng có 2 đầu tròn khối trụ đồng nhất, độ dài từ 25mm-500mm tương ứng với vít chân cung các loại (wil)</t>
  </si>
  <si>
    <t>Chất liệu Ti-6Al-4V
Dùng cho bắt vít chân cung đa trục cột sống lưng các loại (wil), có 2 đầu tròn phù hợp với đường mổ nhỏ.
Loại thẳng khối trụ đồng nhất.
Đường kính 5.5mm, độ dài từ 25mm-50mm với bước tăng 5mm, từ 50mm-200mm với bước tăng 10mm, từ 200mm-500mm với bước tăng 50mm.</t>
  </si>
  <si>
    <t>Nẹp dọc uốn sẵn đường kính 5.5mm, độ dài từ 25mm-300mm tương ứng với vít chân cung các loại, 2 đầu có ngàm (wil)</t>
  </si>
  <si>
    <t>Chất liệu Ti-6Al-4V
Dùng cho bắt vít chân cung đa trục cột sống lưng qua da các loại (wil), 2 đầu có ngàm.
Có thiết kế đặc biệt, có thể kết hợp ổn định với các dụng cụ xâm lấn tối thiểu, giảm tổn thương mô mềm, đường mổ nhỏ.
Thiết kế cong trước, phù hợp với độ cong của cột sống.
Đường kính 5.5mm, độ dài từ 30mm-50mm với bước tăng 5mm, từ 50mm-300mm với bước tăng 10mm.</t>
  </si>
  <si>
    <t>Xương nhân tạo Bicera dạng khối các cỡ 5cc hoặc tương đương (Wil)</t>
  </si>
  <si>
    <t>Xương nhân tạo Bicera bao gồm hydroxyapatite (HAP, 60wt%) và beta-tricalcium phosphate (β-TCP, 40wt%). Hydroxyapatite là một thành phần có chứa khoáng chất của chất nền xương và răng; β-TCP là canxi photphat có thể hấp thụ sinh học.
Độ tin cậy tuyệt vời và tương thích sinh học cao.
Khi được cấy vào chỗ khuyết xương, β-TCP có thể được hấp thụ dần dần và được thay thế bởi mô xương và HAP có thể có liên kết hoạt tính sinh học với xương mới để cuối cùng trở thành một phần của xương.
Có độ xốp cao 70%. Ngoài ra các lỗ xốp được kết nối với nhau với kích thước lỗ 300 ~ 600µm, có thể dẫn mô xương phát triển để đạt được mục đích tạo xương và sửa chữa xương.
An toàn và đáng tin cậy với kiểm soát chất lượng cao.</t>
  </si>
  <si>
    <t xml:space="preserve">Vật liệu cầm máu tự tiêu
cỡ 2,5 x 2,5 cm
</t>
  </si>
  <si>
    <t>Vật liệu cầm máu dạng lưới tự tiêu dùng cho Phẫu thuật thần kinh.
Vật liệu: cellulose oxi hóa tái tổ hợp (oxidized regenerated cellulose), kết cấu không dệt nhiều lớp với cơ chế tự tiêu giúp cầm máu nhanh chóng.
Kích thước: 2.5x 2.5cm- Số lớp: 6 lớp, 5 miếng/ hộp- Tự tiêu 100% trong vòng 7-14 ngày .- Lượng máu bị mất trước khi được cầm máu rất ít : ≥ 0.130g. Thời gian đạt được sự cầm máu: 64s</t>
  </si>
  <si>
    <t>Miếng</t>
  </si>
  <si>
    <t xml:space="preserve">Vật liệu cầm máu tự tiêu
cỡ 5,0 x 5,0 cm
</t>
  </si>
  <si>
    <t>Vật liệu cầm máu dạng lưới tự tiêu dùng cho Phẫu thuật thần kinh.
Vật liệu: cellulose oxi hóa tái tổ hợp (oxidized regenerated cellulose), kết cấu không dệt nhiều lớp với cơ chế tự tiêu giúp cầm máu nhanh chóng.
Kích thước: 5x 5cm- Số lớp: 6 lớp, 5 miếng/ hộp- Tự tiêu 100% trong vòng 7-14 ngày .- Lượng máu bị mất trước khi được cầm máu rất ít : ≥ 0.130g. Thời gian đạt được sự cầm máu: 64s</t>
  </si>
  <si>
    <t xml:space="preserve">Vật liệu cầm máu tự tiêu
cỡ 9,0 x 8,0cm
</t>
  </si>
  <si>
    <t>Vật liệu cầm máu dạng lưới tự tiêu dùng cho Phẫu thuật thần kinh.
Vật liệu: cellulose oxi hóa tái tổ hợp (oxidized regenerated cellulose), kết cấu không dệt nhiều lớp với cơ chế tự tiêu giúp cầm máu nhanh chóng.
Kích thước: 9x8cm- Số lớp: 6 lớp, 5 miếng/ hộp- Tự tiêu 100% trong vòng 7-14 ngày .- Lượng máu bị mất trước khi được cầm máu rất ít : ≥ 0.130g. Thời gian đạt được sự cầm máu: 64s</t>
  </si>
  <si>
    <t>Bóng nong thân đốt sống Xpander</t>
  </si>
  <si>
    <t>- Vật liệu: Thép 304, hợp kim y tế và nhựa
- Bóng chịu lực tối đa 400psi
 - Có 2 điểm cản quang kiểm soát độ sâu làm bằng vật liệu Platium (90%), Iridium (10%)
 - Dung tích bóng nong tối đa lên đến 5cc
 - Kích thước ban đầu của bóng 15mm
 - Đường kính bóng tối đa lên tới 15.1mm
 - Chiều dài bóng tối đa lên tới 24.8mm</t>
  </si>
  <si>
    <t xml:space="preserve">cái </t>
  </si>
  <si>
    <t>Kim chọc dò cuống sống</t>
  </si>
  <si>
    <t xml:space="preserve"> - Vật liệu : Thép 304 và nhựa y tế
 - Bao gồm: Kim mũi kim cương và trocar
 - Kích cỡ 11 Gauge
- Trọng lượng: 22.9g</t>
  </si>
  <si>
    <t>Kim chọc đưa xi măng vào đốt sống F04B</t>
  </si>
  <si>
    <t>- Vật liệu: Thép 304 và nhựa
 - Bao gồm:
 + 01 ống rỗng nòng 
 + 01 kim chọc đẩy xi măng có vạch chia dung tích 
 - Dung tích 1.5cc, cỡ 3</t>
  </si>
  <si>
    <t>Kim chọc khoan thân sống T15D</t>
  </si>
  <si>
    <t>- Vật liệu : Hợp kim và nhựa y tế
 - Bao gồm:
 + 02 ống Trocar dạng rỗng nòng có đường kính ngoài 4.2mm, có vạch chia trên thân 120mm 
 + 01 nòng bên trong ống Trocar
 + 01 mũi khoan thân sống có vạch chia độ thể hiện độ sâu vào thân sống trên thân mũi khoan (tối đa 40mm)
 + 02 kim dẫn đường mũi nhọn
 + 02 kim dẫn đường đầu tù
- Size 3
- Cỡ 8 gauge (đường kính ngoài 4.2mm)</t>
  </si>
  <si>
    <t>Miếng ghép đĩa đệm nhân tạo dùng trong phẫu thuật cột sống</t>
  </si>
  <si>
    <t>- Vật liệu: PEEK
 - Đầu hình viên đạn, có răng.
 - Số điểm đánh dấu cản quang: 4 điểm
 - Chiều dài: 25, 30 và 36mm
 - Chiều cao: 7, 8, 9, 10, 11, 12, 13, 14 và 15mm
 - Chiều rộng trước /sau : 10mm
 - Độ ưỡn: 6 độ
 - Diện tích bề mặt 133mm2 với chiều dài 25mm, 156mm2 với chiều dài 30mm, 180mm2 với chiều dài 36mm
 - Khoang ghép xương từ: 0.3 - 1.62 cc tùy kích thước.
 - Đóng gói trong hộp đã được tiệt trùng.
 - Có 2 đầu gắn dụng cụ để đặt gắn thẳng 0 độ hoặc gắn nghiêng 15 độ
 - Cách nhận biết khi đặt đĩa đệm hoàn chỉnh là: Sau khi đặt vào đĩa đệm bệnh nhân sẽ cho hình ảnh X quang( Lateral hình chữ H, A/P là 3 đường thẳng song song)</t>
  </si>
  <si>
    <t>Vít cột sống đa trục hai bước ren</t>
  </si>
  <si>
    <t>- Vật liệu: Hợp kim Titanium với mũ vít bằng Cobalt Chrome, đầu vương miện bằng Titanium
- Đường kính từ 4.0 đến 6.0mm với bước tăng 0.5mm và đường kính 6.5 đến 8.5mm với bước tăng 1mm, phân biệt được bằng màu sắc
- Chiều dài từ 20mm-60mm
- Chiều cao mũ vít 14.8mm
 - Chiều rộng phần mũ vít 10.43mm
 - Vít có 2 bước ren: phần ren xương xốp phía đầu vít với khoảng cách giữa 2 bước ren là 4mm và phần ren xương cứng phía mũ vít với khoảng cách giữa hai bước ren là 2mm.
 - Ren mở rộng đến đầu thon để dễ dàng bắt vít
 - Đồng bộ với ốc khóa trong tự gãy có chiều cao ban đầu là 12.96mm và nẹp dọc đường kính 4.75mm</t>
  </si>
  <si>
    <t>Ốc khóa trong</t>
  </si>
  <si>
    <t>- Vật liệu: Hợp kim Titanium
 - Vít có đặc tính với đầu tù giúp thao tác dễ dàng hơn
 - Công nghê cánh ren ngược, tự ngắt khi vặn đủ lực
 - Đường kính: 7.863mm
 - Chiều cao ban đầu: 12.96mm
 - Chiều cao sau khi bẻ vít: 4.85mm (không tính điểm khuyết của vít khóa trong)
 - Khoảng cách giữa 2 bước ren: 0.9mm
 - Đồng bộ với hệ thống vít đa trục/ đơn trục 2 bước ren và nẹp dọc đường kính 4.75mm</t>
  </si>
  <si>
    <t>Nẹp dọc thẳng cột sống ngực lưng hợp kim Cobalt Chrome</t>
  </si>
  <si>
    <t>- Vật liệu: Hợp kim Titan
 - Đường kính 4.75mm, chiều dài 500mm, loại thẳng
 - Có đường kẻ dọc trên thân để đánh dấu
 - Đồng bộ với vít đơn trục/ đa trục 2 bước ren và ốc khóa trong tự gãy có đường kính 7.863 mm, chiều cao ban đầu 12.96 mm, chiều cao còn lại sau khi vặn đủ lực là 4.85 mm (không tính phần khuyết của vít khóa trong)</t>
  </si>
  <si>
    <t>Vít đốt sống đa trục rỗng nòng</t>
  </si>
  <si>
    <t>- Vật liệu: hợp kim Titanium
 - Góc nghiêng tối đa giữa mũ vít và thân vít là 28 độ.
 - Vít thiết kế rỗng nòng.
 - Đường kính: 5.5, 6.5 và 7.5mm.
 - Dài từ 30mm đến 50mm
 - Khoảng cách giữa 2 bước ren 2.75mm
 - Chiều cao mũ vít 16.1mm
 - Chiều rộng phần mũ vít phần song song với thanh dọc 10.65mm
 - Chiều rộng phần mũ vít phần vuông góc với thanh dọc 11.4mm
 - Dùng trong kỹ thuật mổ MAST (Minimal Access Spinal Technologies)
 - Tương thích với hệ thống định vị phẫu thuật NAVIGATION và hệ thống theo dõi thần kinh trong mổ
 - Đồng bộ với nẹp dọc qua da đường kính 5.5mm và ốc khóa trong tự gãy có chiều dài ban đầu là 10.38mm, chiều dài sau khi vặn đủ lực là 4.65mm</t>
  </si>
  <si>
    <t>Nẹp dọc uốn sẵn bắt qua da</t>
  </si>
  <si>
    <t>- Vật liệu: Titanium
 - Uốn cong sẵn, đường kính 5.5mm
 - Dài từ 30mm đến 130mm, bước tăng 5mm
 - Có 1 đầu tù để xuyên qua da, đầu còn lại có mấu để gắn chặt vào dụng cụ luồn qua da
 - Đồng bộ với vít cột sống qua da và vít khóa trong cột sống thắt lưng qua da có chiều dài ban đầu là 10.38mm, chiều dài sau khi vặn đủ lực là 4.65mm</t>
  </si>
  <si>
    <t>Xi măng sinh học kèm dung dịch pha HV-R</t>
  </si>
  <si>
    <t>- Là loại xi măng có độ nhớt cao
 - Bao gồm xi măng dạng bột và dung dịch pha
 - Xi măng tiệt trùng dạng bột có trọng lượng 20g gồm: 
  + Methyl methacrylate-Styrence-copolymer 68% 
  + Barium sulphate 30%
  + Benzonyl peroxide 2%
 - Lọ dung dịch pha có trọng lượng 9g gồm: 
  + Methyl methacrylate (mono-mer): 99.1%
  + N, N-dimethyl-p-toluidine: 0.9%
  + Hydroquinone 75ppm
 - Thời gian làm việc trung bình khoảng 8 phút ở nhiệt độ 22 độ C
 - Độ kết dính cao, có cản quang</t>
  </si>
  <si>
    <t>Bộ bơm áp lực có đồng hồ đo</t>
  </si>
  <si>
    <t>- Vật liệu: nhựa y tế
- Dạng xilanh bơm phồng bóng có đồng hồ đo áp lực bóng, dạng xilanh có đồng hồ thể hiện áp lực qua màn hình LCD, áp lực bơm tối đa 400psi
 - Có 02 chế độ hiển thị là psi và atm</t>
  </si>
  <si>
    <t>Bộ bơm áp lực đẩy xi măng kèm bộ trộn</t>
  </si>
  <si>
    <t>- Vật liệu: Thép không gỉ, nhựa y tế, tiệt trùng sẵn
 - Giúp trộn và phân phối xi măng vào các kim chọc đẩy xi măng
 - Bao gồm:
 + 01 tay trộn
 + 01 thân bộ trộn dung tích 70cc trong đó có cơ chế khóa Luer
 + 01 pittong áp lực để đẩy xi măng vào kim chọc
 + 01 phễu đổ xi măng vào bộ trộn
 + 01 dây hút chân không
 + 01 bộ kết nối với khóa Luer trên thân bộ trộn
 + 01 xy lanh để hút dung dịch pha vào xi măng thể tích 10ml
 + 01 kim tiêm</t>
  </si>
  <si>
    <t xml:space="preserve">Vít đa trục mũ vít bước ren vuông </t>
  </si>
  <si>
    <t>Vít đa trục tự taro, góc xoay ±30 độ, có thiết kế đầu vít thon hình nón.
- Mũ vít mỏng, thấp, bước ren vuông, đường ren mở góc 12 độ và cách nhau 0.51± 0.05mm. Trên thân vít có bước ren 2.5mm, góc giữa hai vòng ren là 62 độ.
- Chất liệu vít bằng hợp kim titanium.
- Kích thước: bao gồm các cỡ 4.5; 5.5; 6.5; 7.5; 8.5; 10.0mm, chiều dài từ 25mm đến 60mm (mỗi size tăng 5mm).</t>
  </si>
  <si>
    <t xml:space="preserve">Ốc khóa trong bước ren vuông </t>
  </si>
  <si>
    <t>Ốc khóa trong tương thích với các loại vít đa trục, vít đơn trục, vít trượt đa trục.
- Ốc khóa trong có bước ren vuông, đường ren mở góc 12 độ, chiều rộng ren là 0.48±0.05 mm.
- Chất liệu bằng hợp kim titanium.</t>
  </si>
  <si>
    <t>Nẹp dọc cột sống lưng ngực uCentum đường kính 6.0mm,  dài 300- 500mm</t>
  </si>
  <si>
    <t xml:space="preserve">- Chất liệu bằng hợp kim titanium
- Đường kính 6.0mm
- Dạng thẳng, đầu có nẹp dọc phẳng hoặc hình lục giác.
- Chiều dài: 300mm- 500mm
</t>
  </si>
  <si>
    <t>Nẹp dọc cột sống lưng ngực uCentum đường kính 6.0mm,  dài 100mm-180mm</t>
  </si>
  <si>
    <t xml:space="preserve">- Chất liệu bằng hợp kim titanium
- Đường kính 6.0mm
- Dạng thẳng, đầu có nẹp dọc phẳng hoặc hình lục giác.
- Chiều dài: 100mm -180mm
</t>
  </si>
  <si>
    <t>Miếng ghép đĩa đệm cột sống lưng ngực dạng cong, phần đầu được bo tròn</t>
  </si>
  <si>
    <t xml:space="preserve"> Chất liệu: PEEK.
- Miếng ghép dạng cong, phần đầu miếng ghép có các cạnh được bo tròn.
- Bề mặt có các răng bám dạng nghiêng. 
- Có 3 điểm đánh dấu chất liệu Tantalum không thấu xạ.
- Khoang ghép xương lớn có thể tích từ 0.7mm đến 2.2ml
- Kích thước : có 3 loại kích thước dài x rộng : 29x11mm, 29x14mm, 34x16mm. Chiều cao từ 7 đến 14mm (mỗi size tăng 1mm), góc 5° .
</t>
  </si>
  <si>
    <t>Nẹp nối ngang xoay góc 20 độ, uCentum</t>
  </si>
  <si>
    <t>Nẹp có các cỡ XXS, XS, S, M, L, XL, dài từ 35 đến 107mm. Chất liệu bằng titanium. Nẹp kết hợp với nẹp dọc đường kính 6.0mm bằng dụng cụ siết chặt có giới hạn lực 6Nm.
Nẹp có khớp nối để xoay được góc ±20 độ.(hoặc tương đương)</t>
  </si>
  <si>
    <t xml:space="preserve">Vít đa trục qua da có lỗ bơm xi măng, mũ vít bước ren vuông </t>
  </si>
  <si>
    <t>- Chất liệu: hợp kim titanium
- Có 3 hàng dọc lỗ thoát xi măng cách nhau 120 độ và có 3,4 hoặc 5 lỗ thoát xi măng trên mỗi hàng tùy theo chiều dài vít.
- Đường kính lỗ bơm xi măng là 1.2mm, khoảng cách giữa các lỗ là 2.46mm, lỗ gần nhất cách mũi vít 4.5mm.
- Đường kính mũi vít là 2.7mm, bước ren 2.5mm, góc giữa hai vòng ren là 62 độ.
- Vít đa trục tự taro, góc xoay ±30 độ, thiết kế đầu vít thon hình nón.
- Bước ren đầu mũ vít dạng vuông và cách nhau 0.51± 0.05mm. Mũ vít mỏng, thấp.
- Kích thước: đường kính vít các cỡ 4.5; 5.5; 6.5; 7.5; 8.5, chiều dài từ 25mm đến 60mm (mỗi size tăng 5mm).</t>
  </si>
  <si>
    <t>Ốc khóa trong bước ren vuông, uCentum</t>
  </si>
  <si>
    <t xml:space="preserve">- Chất liệu hợp kim Titanium.
- Ốc khóa trong tương thích vít qua da, vít bơm xi măng.
- Ốc khóa trong có bước ren vuông, đường ren mở góc 12 độ, chiều rộng ren là 0.48±0.05 mm.
</t>
  </si>
  <si>
    <t xml:space="preserve">Kim chọc nối bơm xi măng tương thích với vít rỗng nòng bơm xi măng </t>
  </si>
  <si>
    <t xml:space="preserve"> - Chất liệu: Hợp kim titanium.
- Kích thước: Đường kính đầu dưới kim bơm xi măng là 3.2±0.3mm, đường kính ống rỗng nòng bơm xi măng là 1.68±0.3mm, chiều dài kim bơm xi măng 100mm/ 200mm.
</t>
  </si>
  <si>
    <t>Nẹp dọc cho vít qua da, đường kính 6.0mm, chiều dài &lt;300mm</t>
  </si>
  <si>
    <t>- Chất liệu bằng hợp kim titanium
- Đường kính 6.0mm, có các dạng cong và thẳng, chiều dài 30mm - 300mm.
- Phần đầu nẹp dọc với chiều dài 5.6± 0.2mm có thiết kế thon nhọn, bán kính đầu nhọn là 1.5mm và góc mở 38 độ.</t>
  </si>
  <si>
    <t>Xi măng sinh học 24g kèm dung dịch pha</t>
  </si>
  <si>
    <t>Xi măng sinh học dùng trong phẫu thuật cột sống
- Thời gian trộn ngắn (30 giây) và đạt được độ nhớt ứng dụng nhanh chóng ngay khi trộn. 
- Thành phần gồm: Bột xi măng 24g và dung dịch pha xi măng 10ml
+ Bột xi măng 24g gồm: poly(methyl methacrylate) 10.95 g; poly(methyl acrylate/methyl methacrylate) 1.75 g; zirconium dioxide 10.80 g; benzoyl peroxide 0.50 g.
+ Dung dịch pha 10ml gồm: methyl methacrylate 9.93 ml, N,N-dimethyl-p-toluidine 0.07 ml, ổn định với 60 ppm hydroquinone.
- Thành phần có 45% Zirconium dioxide cho hình ảnh tia X tối ưu.
- Nhiệt độ bảo quản: từ 0 độ đến 25 độ.
- Nhiệt độ hoạt động: từ 18 độ đến 23 độ
- Tiệt khuẩn
- Tương đương loại Spinos
- Tiêu chuẩn: ISO/CE</t>
  </si>
  <si>
    <t>Bộ dụng cụ đổ xi măng tạo hình thân đốt sống không bóng 15G.</t>
  </si>
  <si>
    <t>Kim dò cuống sống: Mũi vát, có 3 kích cỡ  11G , 13G và 15G . Chiều dài 100mm, 120mm, 150mm.  Phần cán được làm bằng nhựa, có hệ thống khóa chống xoay và phần còn lại được làm bằng thép AISI 304. 
Bơm áp lực đẩy xi măng kèm bộ trộn bao gồm:
  +  Bộ trộn kín được làm bằng nhựa trong đó nắp có khóa và có 1 quả bóng bằng kim loại. Với kích thước nhỏ bộ trộn có thể làm lạnh xi măng và tăng thời gian làm việc.
  + Bơm áp lực được thiết kế với tay cầm tiện dụng, gồm 1 xi lanh 10ml,  ống nối dài 20cm có cơ chế dừng xi măng bằng .
Xi măng cột sống.</t>
  </si>
  <si>
    <t xml:space="preserve">Bộ </t>
  </si>
  <si>
    <t>Nẹp cổ trước 1 tầng kèm khóa vít xoay 1/4 vòng.</t>
  </si>
  <si>
    <t xml:space="preserve">- Nẹp cổ trước được thiết kế kèm vòng khóa xoay 1/4 vòng để khóa vít. Nẹp có cửa sổ, sử dụng vít đơn và đa hướng 4.0/4.5.
- Kích thước:
+ Dài: 12mm - 26mm
+ Rộng: Chỗ rộng nhất là 16.5mm và nhỏ nhất là 14.5mm
+ Dày: 2.0 mm
- Chất liệu: Hợp kim Titan (Ti-6Al-4V ELI)
</t>
  </si>
  <si>
    <t>Nẹp cổ trước 2 tầng kèm khóa vít xoay 1/4 vòng</t>
  </si>
  <si>
    <t xml:space="preserve">- Nẹp cổ trước được thiết kế kèm vòng khóa xoay 1/4 vòng để khóa vít. Nẹp có cửa sổ, sử dụng vít đơn và đa hướng 4.0/4.5.
- Kích thước:
+ Dài: 24mm - 46mm
+ Rộng: Chỗ rộng nhất là 16.5mm và nhỏ nhất là 14.5mm
+ Dày: 2.0 mm
- Chất liệu: Hợp kim Titan (Ti-6Al-4V ELI)
</t>
  </si>
  <si>
    <t>Nẹp cổ trước 3 tầng kèm khóa vít xoay 1/4 vòng</t>
  </si>
  <si>
    <t xml:space="preserve">- Nẹp cổ trước được thiết kế kèm vòng khóa xoay 1/4 vòng để khóa vít. Nẹp có cửa sổ, sử dụng vít đơn và đa hướng 4.0/4.5.
- Kích thước:
+ Dài:  39mm - 69mm
+ Rộng: Chỗ rộng nhất là 16.5mm và nhỏ nhất là 14.5mm
+ Dày: 2.0 mm
- Chất liệu: Hợp kim Titan (Ti-6Al-4V ELI)
</t>
  </si>
  <si>
    <t>Vít đa hướng cổ lối trước tự taro các cỡ</t>
  </si>
  <si>
    <t xml:space="preserve"> Vít được thiết kế có rãnh tự taro.
- Vít cổ trước được sơn tĩnh điện các màu khác nhau cho kích thước khác nhau.
- Đường kính vít: 4.0mm và 4.5mm
- Chiều dài: 12mm - 18mm mỗi bước tăng 2mm
- Góc vít mở: ±10° đối với vít 4.0mm
- Trục của vít lệch 1 góc 5 độ với trục của nẹp cổ trước.
- Chất liệu: Hợp kim Titan (Ti-6Al-4V ELI)
</t>
  </si>
  <si>
    <t>Miếng ghép đĩa đệm cột sống cổ có răng bám dạng nghiêng.</t>
  </si>
  <si>
    <t xml:space="preserve">- Miếng ghép đĩa đệm cột sống cổ  có răng bám nghiêng, dạng thẳng và dạng cong vòng mặt trên, có điểm đánh dấu, nghiêng góc 5°.
- Vật liệu : PEEK.
- Rộng ngang: 14mm, 15mm; chiều sâu : 12mm; 14mm
- Kích cỡ (Size) : 4; 5, 6, 7, 8, 9, 10 mm.
</t>
  </si>
  <si>
    <t>Đốt sống nhân tạo cột sống điều chỉnh được độ cao</t>
  </si>
  <si>
    <t xml:space="preserve"> Thân đốt sống nhân tạo liền khối có thể điều chỉnh độ cao.
- Bao gồm 3 loại đường kính: 12mm, 14mm, 16mm
- chiều cao điều chỉnh được từ 10mm - 65mm bởi 1 vòng điều chỉnh độ cao
- Góc ưỡn: 0° , 6°
- Trên thân có một vít khóa
- Chất liệu: Hợp kim Titanium</t>
  </si>
  <si>
    <t>Đốt sống nhân tạo cột sống điều chỉnh được độ cao kèm nẹp vít cố định.</t>
  </si>
  <si>
    <t>Thân đốt sống nhân tạo có thể điều chỉnh được độ cao.
- Đường kính: 12mm.
- Kích cỡ ( chiều cao x góc ưỡn): 13-18mm x 0°; 17-26mm x 6° ; 25-41mm x 12°; 40-65mm x 18°
- vít cố định thân đốt sống nhân tạo có 2 loại đường kính 4.0mm và 5.0mm. Chiều dài bao gồm 14mm( màu vàng ), 16mm (màu xanh lá cây) và 18mm (màu xanh da trời)
- Vít xương xốp: đường kính 4mm; chiều dài bao gồm 12mm, 14mm, 16mm, 18mm, 20mm, 22mm, 24mm, 26mm
- Trên thân có một vít khóa.
- Chất liệu: Hợp kim Titanium</t>
  </si>
  <si>
    <t>Đốt sống nhân tạo cột sống Ngực lưng điều chỉnh được độ cao</t>
  </si>
  <si>
    <t>Thân đốt sống nhân tạo điều chỉnh được độ cao bao gồm:
- một thân trung tâm và hai nắp tương ứng dạng thẳng hoặc dạng nghiêng.
- kích cỡ khác nhau được sơn các màu khác nhau .
- đường kính chuẩn của thân đốt sống là 20mm.
- loại nhỏ nhất được gắn sẵn 2 nắp đậy. Loại nhỏ thứ 2 được cố định 1 đầu nắp đậy và 1 đầu còn lại có thể lựa chọn đường kính khác nhau (20mm, 24mm, 26mm, 29mm, 32mm), chiều dài có 3 loại 35mm, 45mm, 55mm, có nhiều loại góc khác nhau ( 0°,  5°,  10°,  15°). Nắp có loại hình oval (32x26mm) với các góc khác nhau 0°,  5°,  10°,  15° &amp; 20°
- Chiều cao có thể điều chỉnh được trong khoảng 17-132mm
- Nắp đậy có dạng hình tròn hoặc hình oval.
- chiều cao của thân điều chỉnh được: 17mm- 23mm; 16mm - 24mm; 15mm-23mm; 19mm-30mm; 24mm - 39mm; 32mm-54mm; 45mm-79mm; 68mm -124mm
- chiều cao nắp đậy: mặt thấp là 4mm và mặt cao là 4mm-12mm
- chiều cao nắp đậy lối bên: mặt thấp là 3mm-4mm; mặt cao là 4mm-8mm
- Chất liệu: hợp kim Titanium</t>
  </si>
  <si>
    <t>Vít khóa trong theo kỹ thuật Helical Flange</t>
  </si>
  <si>
    <t>Vòng trong hình hoa thị 5 cánh, thiết kế theo kỹ thuật Helical Flange tối ưu sự chống trượt vít khóa.
Sử dụng với vít đa trục và đơn trục Polaris</t>
  </si>
  <si>
    <t xml:space="preserve">Cái </t>
  </si>
  <si>
    <t>Vi ống thông dùng trong can thiệp mạch máu não, lòng ống phủ lớp PTFE</t>
  </si>
  <si>
    <t>- Vi ống thông can thiệp mạch máu não
- Chất liệu: bên ngoài được phủ lớp ái nước, bên trong lòng ống phủ lớp PTFE. 
- Kích thước: 
  + Chiều dài: 150cm, 170cm 
  + Đường kính trong 0.021 inch, 
  + Đường kính ngoài đoạn đầu gần/xa: 2.8F/2.3F, có 1 và 2 marker. 
 - Tiêu chuẩn ISO 13485, dạng Rapid Transit hoặc tương đương 
 - Tiêu chuẩn đóng gói: Hộp/1 cái</t>
  </si>
  <si>
    <t>Dây Dẫn can Thiệp mạch máu não, dài 205cm, 300cm, có 10cm Platinum đầu xa</t>
  </si>
  <si>
    <t>- Dây dẫn can thiệp mạch máu não
- Chất liệu: thép không gỉ phủ lớp ái nước,có 10cm platinum đoạn đầu xa, có các loại standard và soft. Thiết kế đoạn đầu lõi nhọn để định dạng dây.
- Kích thước:
  + Chiều dài: 205cm, 300cm
  + Đường kính: 0.014inch
- Tiêu chuẩn chất lượng ISO 13485, dạng Neuroscout hoặc tương đương
- Tiêu chuẩn đóng gói: Hộp/1 cái</t>
  </si>
  <si>
    <t>Ống thông dẫn đường can thiệp mạch não hỗ trợ bổ sung 27%, công nghệ BRITE TIP</t>
  </si>
  <si>
    <t>- Ống thông dẫn đường can thiệp mạch máu não
- Chất liệu: Lớp lót bên trong phủ PTFE, hỗ trợ bổ sung 27% so với Ống thông dẫn đường ENVOY®, Đầu xa mềm với công nghệ BRITE TIP 
Có 6 hình dạng đầu tip:Straight, MPC, MPD, modified cerebral, headhunter 1, Simmons 2
- Kích thước:
  + Chiều dài: 90cm, 100cm
  + Đường kính: ngoài 6Fr, trong 0.070inch
- Tiêu chuẩn chất lượng ISO 13485, dạng Envoy XB hoặc tương đương
- Tiêu chuẩn đóng gói: Hộp/1 cái</t>
  </si>
  <si>
    <t>Ống thông dẫn đường can thiệp mạch não, cấu trúc 4 phân đoạn, công nghệ BRITE TIP</t>
  </si>
  <si>
    <t>- Ống thông dẫn đường can thiệp mạch máu não
- Chất liệu: Lớp lót bên trong phủ PTFE, cấu trúc 4 phân đoạn. Đầu xa mềm với công nghệ BRITE TIP. 
- Kích thước:
  + Chiều dài: 90cm, 95cm, 105cm
  + Đường kính: đường kính ngoài 5-7F
- Tiêu chuẩn chất lượng ISO 13485, dạng Envoy 6F hoặc tương đương
- Tiêu chuẩn đóng gói: Hộp/1 cái
- Có 5-6 hình dạng đầu tip để phù hợp một loạt các thủ thuật: Straight, MPC, MPD, modified cerebral, headhunter 1, Simmons 2 (no Simmons 2 for 5 Fr)</t>
  </si>
  <si>
    <t>Vi ống thông dùng trong can thiệp mạch máu não 0.0165 inch, công nghệ TrueLumen</t>
  </si>
  <si>
    <t>"- Vi ống thông dùng trong can thiệp mạch máu não
- Chất liệu: đoạn xa được phủ lớp ái nước, bên trong lòng ống phủ lớp PTFE, công nghệ TrueLumen. có các loại đầu thẳng, cong 45, 90, J, có 1 và 2 marker
- Kích thước:
  + Chiều dài: 150cm, 170cm
  + Đường kính: đường kính trong  0.0165inch, đường kính ngoài đoạn đầu gần xa 2.3F/1.9F
- Tiêu chuẩn chất lượng ISO 13485, dạng Prowler 14 hoặc tương đương
- Tiêu chuẩn đóng gói: Hộp/1 cái</t>
  </si>
  <si>
    <t>Vi ống thông dùng trong can thiệp mạch máu não 0.021 inch, công nghệ TrueLumen</t>
  </si>
  <si>
    <t xml:space="preserve">- Vi ống thông dùng trong can thiệp mạch máu não
- Chất liệu: đoạn xa được phủ lớp ái nước, bên trong lòng ống phủ lớp PTFE, công nghệ TrueLumen. có các loại đầu thẳng, cong 45, 90, J, có 1 và 2 marker
- Kích thước:
  + Chiều dài: 150cm
  + Đường kính: đường kính trong có các loại 0.021inch, đường kính ngoài đoạn đầu gần xa  2.8F/2.3F
- Tiêu chuẩn chất lượng ISO 13485, dạng Prowler Plus hoặc tương đương
- Tiêu chuẩn đóng gói: Hộp/1 cái
</t>
  </si>
  <si>
    <t>Vi ống thông dùng trong can thiệp mạch máu não với profile thấp, công nghệ Truelumen</t>
  </si>
  <si>
    <t xml:space="preserve">- Vi ống thông dùng trong can thiệp mạch máu não
- Chất liệu: đoạn xa được phủ lớp ái nước, bên trong lòng ống phủ lớp PTFE, công nghệ TrueLumen. có các loại đầu thẳng, cong 45, 90, J, có 1 và 2 marker
- Kích thước:
  + Chiều dài: 150cm, 170cm
  + Đường kính: đường kính trong  0.0165inch, đường kính ngoài đoạn đầu gần xa 2.3F/1.9F
- Tiêu chuẩn chất lượng ISO 13485, dạng Prowler LP-ES hoặc tương đương
- Tiêu chuẩn đóng gói: Hộp/1 cái
</t>
  </si>
  <si>
    <t>Vi ống thông dùng trong can thiệp mạch máu não hỗ trợ đặt stent 0.021 inch, công nghệ TrueLumen</t>
  </si>
  <si>
    <t xml:space="preserve">- Vi ống thông dùng trong can thiệp mạch máu não
- Chất liệu: đoạn xa được phủ lớp ái nước, bên trong lòng ống phủ lớp PTFE, công nghệ TrueLumen. có các loại đầu thẳng, cong 45, 90, J, có 1 và 2 marker
- Kích thước:
  + Chiều dài: 150cm, 160cm, 170cm
  + Đường kính: đường kính trong có các loại 0.021inch, đường kính ngoài đoạn đầu gần xa  2.8F/2.3F
- Tiêu chuẩn chất lượng ISO 13485, dạng Prowler Select Plus hoặc tương đương
- Tiêu chuẩn đóng gói: Hộp/1 cái
</t>
  </si>
  <si>
    <t>Ống thông dẫn đường can thiệp mạch máu não dạng sheath, single Lumen, 0.090 inch</t>
  </si>
  <si>
    <t xml:space="preserve">- Ống thông dẫn đường can thiệp mạch máu não
- Chất liệu: lớp vỏ bên ngoài ưa nước ở 20 cm đầu xa, lớp lót PTFE trơn ở lòng ống
- Kích thước:
  + Chiều dài: 80cm, 90cm
  + Đường kính: 0.090inch
- Tiêu chuẩn chất lượng ISO 13485, dạng Cerebase DA hoặc tương đương
- Tiêu chuẩn đóng gói: Hộp/1 cái
</t>
  </si>
  <si>
    <t>Vòng xoắn kim loại điều trị túi phình mạch máu não 0.012 inch và 0.014 inch, thiết kế công nghệ Random Loop</t>
  </si>
  <si>
    <t xml:space="preserve">- Vòng xoắn kim loại điều trị túi phình mạch máu não, với các loại 0.012inch và 0.014inch
- Chất liệu: Platinum, thiết kế công nghệ Random Loop với vòng lặp xa chặt chẽ.
- Kích thước:
  + Chiều dài (cm): 1.5, 2, 2.5, 3.5, 4, 6, 7, 7.5, 8, 9, 10, 12, 15, 20, 21, 24, 25, 30.
  + Đường kính (mm): 2, 2.5, 3, 3.5, 4, 5, 6, 7, 8, 9, 10,12, 14, 16, 18, 20 
- Tiêu chuẩn chất lượng ISO 13485, dạng Orbit Galaxy Coil hoặc tương đương
- Tiêu chuẩn đóng gói: Hộp/1 cái
</t>
  </si>
  <si>
    <t>Stent nong động mạch cảnh, các cỡ</t>
  </si>
  <si>
    <t xml:space="preserve">Hệ thống phòng ngừa tắc động mạch cảnh CGuard dùng để mở thông hẹp động mạch cảnh ngoài sọ, dễ đẩy, cản quang tốt, độ căng với lực hướng tâm áp sát thành mạch.
Stent được thiết kế hai lớp: khung stent (thiết kế dạng open-cell) bằng chất liệu Nitinol nhớ hình, tự bung được phủ lớp lưới bảo vệ (thiết kế dạng closed-cell) bằng chất liệu PET kích thước siêu nhỏ (MicroNet) giúp bảo vệ thành mạch, niêm phong mảng xơ vữa và cho phép máu lưu thông qua động mạch Cảnh ngoài.
Lưới MicroNet:
+ Kích thước sợi lưới: 20µm.
+ Kích thước ở trạng thái được bung rộng: 150µm - 180µm. 
Độ dày thanh chống: 240µm ± 12µm.
Đường kính stent: 6mm, 7mm, 8mm, 9mm, 10mm. 
Chiều dài stent: 20mm, 30mm, 40mm, 60mm. 
Chiều dài của Catheter: 135cm. 
Sheath tương thích: 6F.
Hệ thống dây dẫn: 0.014". </t>
  </si>
  <si>
    <t>Bóng tắc mạch HyperGlide</t>
  </si>
  <si>
    <t>Bóng tắc mạch dùng để chèn cổ túi phình trong nút phình động mạch não cổ rộng mạch vị trí mạch thẳng. 
Bóng có đường kính bóng 3mm, 4mm, 5mm chiều dài bóng 10, 15, 20 và 30 mm. Đường kính đầu gần 2.8 F, đường kính đầu xa 2.2 F, chiều dài Tip 4 mm, đi kèm dây dẫn 0.010"</t>
  </si>
  <si>
    <t>Bóng tắc mạch HyperForm</t>
  </si>
  <si>
    <t>Bóng có đường kính bóng 3, 4 và 7mm, chiều dài bóng 7mm, 15 mm, 20 mm. Đường kính đầu gần 2.8 F. Đường kính đầu xa: 2.2 F, 2.5 F và 3 F 
Bóng giúp hỗ trợ việc đặt coil đối với các túi phồng mạch não ở vị trí ngã ba mạch .</t>
  </si>
  <si>
    <t>Chất tắc mạch dạng lỏng Onyx</t>
  </si>
  <si>
    <t>Chất tắc mạch vĩnh viễn, nó bao gồm EVOH, DMSO và Tantalium. EVOH với thành phần 48 mol/l Ethylene và 52 mol/l Vinyl alcohol hòa tan trong dung môi DMSO với 2 tỷ lệ khác nhau  Onyx-18 (6% EVOH),Onyx -34 (8% EVOH). Onyx 18 được dùng cho các ổ dị dạng phức tạp, Onyx 34 dùng cho các ổ dị dạng có lưu lượng lớn.
01 bộ Onyx bao gồm: 
- 01 lọ đựng onyx thể tích 1,5 ml
- 01 lọ đựng DMSO thể tích 1.5 ml
- 3 bơm thể tích 1ml: 02 cái mầu trắng dùng cho Onyx, 01 cái mầu vàng dùng cho DMSO</t>
  </si>
  <si>
    <t>Lọ</t>
  </si>
  <si>
    <t>Giá đỡ mạch máu não Pipeline Flex with Shield</t>
  </si>
  <si>
    <t xml:space="preserve">Là Stent được đan như mắt lưới, 48 sợi đan vào nhau tạo thành khung cơ bản. Stent được thiết kế bằng hợp kim tự bung trong đó có 25% platinum - Tungsten và 75% cobalt chromium, có bề mặt bao phủ kim loại 30-35% ,  đường kính 2.5 đến 5 mm, dài 10, 12, 14, 16, 18, 20, 25, 30, 35 mm . Hệ thống dẫn đường của Stent là một sợi kim loại dài 200 cm bằng thép không dỉ với các vết cắt laze dọc thân 91 cm . Dùng điều trị phình mạch lớn, cổ rộng, các loại túi phình hình thoi bằng cách  tái tạo động mạch chủ và khôi phục trạng thái ban đầu của mạch một cách độc lập. </t>
  </si>
  <si>
    <t xml:space="preserve">Ống thông can thiệp mạch
 thần kinh Phenom
</t>
  </si>
  <si>
    <t>Ống thông có rất nhiều đường kính khác nhau
Đường kính trong : 0.017 '' ( 0.43 mm), 0.027'' ( 0.69mm)
0.0445'' ( 1.13 mm) đường kính ngoài đầu gần : 0.029 '' (2.2F); 0.040'' (3.1F); 
0.061'' (4.7 F); Đường kính ngoài đầu xa : 0.024'' (1.8F), 0.036 '' (2.8F)
0.055'' (4.2F) Các hình dạng dầu : đầu thẳng, đầu gập chữ J, gập 45, gập 90</t>
  </si>
  <si>
    <t>Ống thông can thiệp mạch thần kinh Navien</t>
  </si>
  <si>
    <t>Ống thông Navien có 2 đường kính 5F với đường kính  trong 0.058'' và 6F với đường kính trong 0.072'',  lớp polime kết dính để liên kết với các lớp ,  sợi dẹp nitinol chạy vòng quanh ống để giúp duy trì hình dạng lòng ống thông , đầu gần chắc chắn,  đầu xa linh động. Lớp trong cùng là PTFE  dễ dàng đưa vi ống thông và các dụng cụ can thiệp. Marker đầu xa được tạo thành bởi sợi Platinum cuộn tròn quanh đầu ống. Ống thông Navien có đường kính ngoài là 0.070'', 0.084 '',  chiều dài làm việc là 95 cm, 105 cm, 115 cm, 125 cm . 130 cm, dây dẫn 0.035/0.038 in, chiều dài xa 8 cm</t>
  </si>
  <si>
    <t>Phụ kiện cắt cuộn nút mạch não Instant Detacher</t>
  </si>
  <si>
    <t>Vỏ bằng chất dẻo, dạng hình trụ, dễ thao tác. 
Sử dụng để cắt được khoảng 20 coils liên tục, động tác đơn giản, nhanh, an toàn</t>
  </si>
  <si>
    <t>Dây dẫn can thiệp mạch thần kinh Mirage</t>
  </si>
  <si>
    <t>Chất liệu thép không gỉ, đường kính 0,008”, dài 200 cm. 
Dùng với ống thông và chất tắc mạch dạng lỏng để làm các can thiệp AVM.</t>
  </si>
  <si>
    <t>Ống thông hút huyết khối REACT</t>
  </si>
  <si>
    <t xml:space="preserve">Ống hút huyết khối đường kính 0.071'', đường kính ngoài 0.0855''. Chiều dài: 132cm </t>
  </si>
  <si>
    <t>Ống thông dẫn đường (guiding catheter) các loại, các cỡ</t>
  </si>
  <si>
    <t>Đoạn phủ hydrophilic dài 5cm/15cm.
Thân ống cân bằng, tăng độ cứng giúp ổn định quy trình, tối ưu hóa lực đẩy.
Bộ ống thông với dilator đính kèm thay sheath giúp giảm kích thước tại vị trí đâm kim. 
Kích thước ống thông: 6F, 7F, 8F (Bộ ống thông là 4F, 5F, 6F tương ứng).
Đường kính trong/ ngoài của bộ ống thông: 1.8/ 2.09mm (4F), 2.05/ 2.4mm (5F), 2.28/ 2.7mm (6F).
Chiều dài khả dụng: 80, 90, 100, 110 cm.
Hình dạng đầu tip: angled, straight.
Tiêu chuẩn chất lượng: ISO</t>
  </si>
  <si>
    <t>Cái</t>
  </si>
  <si>
    <t>Stent chẹn cổ túi phình dạng lưới có thể đóng mở bằng tay cầm bên ngoài</t>
  </si>
  <si>
    <t>- Stent chặn cổ túi phình dạng lưới
- Không gây tắc nghẽn dòng chảy 
- Dạng lưới kín đầu, điều khiển độ bung mở bằng tay cầm bên ngoài
- Chất liệu: Nitinol và Platinum
- Kích thước: 
   + Đường kính: 1.5 - 3.5mm và 1.5 - 4.5mm
   + Chiều dài: 24mm, 32mm
- Tương thích Microcatheter: 0.021" ID
- Tiêu chuẩn chất lượng ISO/CE/FDA
Hoặc tương đương loại Comaneci</t>
  </si>
  <si>
    <t>Stent động mạch cảnh tự bung, đường kính 6-10mm</t>
  </si>
  <si>
    <t xml:space="preserve">Là loại stent Động mạch cảnh tự bung,  marker Tantalum, chiều dài ống thông có gắn stent 135cm, tương thích với dây dẫn 0.014".
Khung giá đỡ gồm 02 loại: Thẳng và hình nón (Tapering) phù hợp với động mạch cảnh. 
 - Khung thẳng: Đuờng kính 6-10mm, chiều dài 20,30,40,60mm.
 - Khung hình nón có 2 loại: đường kính 2 đầu to nhỏ loại 8mm - 6mm và loại 10mm - 7mm ứng với chiều dài stent là 30mm và 40 mm.
</t>
  </si>
  <si>
    <t>Dụng cụ bảo vệ ngoại vi có dây dẫn gắn  lưới lọc hình chóp nón đường kính lưới 3-7mm</t>
  </si>
  <si>
    <t>Dụng cụ bảo vệ mạch được sử dụng trong can thiệp động mạch cảnh, động mạch vành và động mạch ngoại biên.
'Dây dẫn gắn lưới lọc hình chóp nón, kèm ống thông dẫn và thu hồi, đường kính lưới lọc (filter) 3,4,5,6,7mm, độ dài dây đẩy 190cm và 320cm.
Hệ thống phù hợp với cả dây dẫn 0.014'' và 0.018''
Chất liệu lưới lọc: Nitinol
Đường kính vượt tổn thương( Crossing Profile): 3.2Fr
Miệng lưới lọc có 1 khung tròn chất liệu Vàng - Tungsten làm marker 
Dây dẫn đường xoay và di chuyển theo chiều dọc độc lập với lưới lọc, giúp lưới lọc hoàn toàn ổn định trong suốt quá trình can thiệp.</t>
  </si>
  <si>
    <t>Đầu nối chữ Y</t>
  </si>
  <si>
    <t>- Đầu nối Y- Star dạng bấm và vặn, đường kính trong van 9Fr, sử dụng trong thủ thuật chụp chẩn đoán và can thiệp mạch máu với cổng nối linh động giúp gắn thêm các kết nối phụ nhằm hỗ trợ tối đa trong quá trình phẫu thuật.
- Bộ kết nối chữ Y bao gồm:
 •  Đầu nối chữ Y
 •  Torque
 •  Kim dài 10cm
 •  Dây truyền với khóa luer có 03 cổng, dài 25cm.
 • 02 cổng nối linh động</t>
  </si>
  <si>
    <t>Dây nối bơm thuốc cản quang dài 75cm. Không chứa chất phụ gia DEHP</t>
  </si>
  <si>
    <t>- Không chứa latex
- Chất liệu PVC, Không có chất phụ gia DEHP , thay thế bằng DEHT an toàn
- Đường kính trong: 3 mm
- Đường kính ngoài: 4.1mm
- Thể tích mồi: 5.3 ml
- Đầu nối Luer Lock
- Tốc độ 6,3ml/m : áp lực 2 bar</t>
  </si>
  <si>
    <t>Dây nối máy bơm tiêm điện 140 cm
Không có chất phụ gia DEHP</t>
  </si>
  <si>
    <t>- Mềm dẻo, trong suốt, chống xoắn.
- Thể tích mồi dịch 1ml
- Đường kính trong: 0.9 mm. Đường kính ngoài: 1.9mm
- Tốc độ 0.9ml/m : áp lực 2 bar
- Đầu nối Luer Lock, có khóa dừng
- Chất liệu PVC, Không có chất phụ gia DEHP , thay thế bằng DEHT an toàn</t>
  </si>
  <si>
    <t>Bộ xilanh 200ml dùng cho máy bơm cản quang hai nòng OptiVantage</t>
  </si>
  <si>
    <t>Bộ xilanh 200ml dùng cho máy bơm thuốc cản quang hai nòng OptiVantage. Một bộ sản phẩm đóng gói gồm: 2 xilanh 200ml, 2 ống lấy thuốc nhanh chữ J, 1 dây nối áp lực cao chữ Y dài 150cm với hai van một chiều, bộ dây nối có đường kính trong và ngoài lần lượt là 1,9mm và 3,35mm. Chịu áp lực cao 350psi, luer lock, nạp thuốc bằng ống hút nhanh, chất liệu PET trong suốt, không chứa DEHP. Tương thích hoàn toàn với máy bơm tiêm, có dấu chỉ phát hiện nhanh ống bơm đã được mồi thuốc. Đạt chuẩn ISO 13485, CE, FDA. Tiệt khuẩn bằng công nghệ E.O.</t>
  </si>
  <si>
    <t>Bộ 2 ống tiêm 200 mL máy Stellant, dây nối chữ T áp lực thấp, ống hút nhanh (Medrad CT Disposable Kit (SDS-CTP-QFT))</t>
  </si>
  <si>
    <t>"1. Ống bơm thuốc cản quang 2 nòng/200ml dùng cho máy Medrad Stellant. Chịu áp lực cao 400psi. Nạp thuốc bằng ống hút nhanh. Chất liệu Polyethylene Terephthalate an toàn, không DEHP
2. Bộ đóng gói gồm 2 bơm tiêm đường kính trong 4,75cm, 1 ống hút, 1 dây nối chữ T dạng xoắn dài 150cm.
3, Đồng bộ với máy Medrad Stellant
4. ISO 13485, FDA
5. Tiệt khuẩn bằng bức xạ ion hóa
6. Sản xuất tại Mỹ"</t>
  </si>
  <si>
    <t>Bộ nẹp khóa bản rộng 5-18 lỗ, chất liệu titanium</t>
  </si>
  <si>
    <t>- Chất liệu titanium.
- Bộ nẹp khóa bản rộng gồm: 1 nẹp + 9 vít khóa đường kính 5.0mm + 2 vít xương cứng đường kính 4.5mm.
- Nẹp từ 5/6/7/8/9/10/12/14/16/18 lỗ tương ứng chiều dài 98/116/134/152/170/188/224/260/296/332mm
- Nẹp dày 6mm, rộng 17.5mm. 
- Thân nẹp lỗ kết hợp vít khóa 5.0mm tương thích với chiều dài từ 10 -50mm với bước tăng 2mm và 55-90mm với bước tăng 5mm, tự taro và vít xương cứng 4.5mm tương thích chiều dài từ 18 - 100mm, từ 18-70mm bước tăng 2mm, từ 70-100mm bước ren tăng 5mm, bước ren 1.75mm, tự taro
- Tiêu chuẩn FDA, ISO, CE</t>
  </si>
  <si>
    <t>Bộ nẹp khóa DHS các cỡ 3-12 lỗ, chất liệu titanium.</t>
  </si>
  <si>
    <t>- Chất liệu titanium.
- Bộ nẹp khóa DHS gồm: 1 nẹp khóa + 1 vít DHS đường kính 12.5mm, dài 50-110mm + 4 vít khóa  đường kính 5.0mm, dài 10-90mm + 2 vít xương cứng đường kính 4.5mm, dài 18-100mm.
- Nẹp có hướng vít cổ góc 135 độ, sử dụng vít DHS đường kính 12.5mm, thân có 3/4/6/8/10/12 lỗ, tương ứng chiều dài 77/94/128/162/196/230mm.
- Thân nẹp lỗ kết hợp vít khóa 5.0mm tương thích với chiều dài từ 10 -50mm với bước tăng 2mm và 55-90mm với bước tăng 5mm, tự taro và vít xương cứng 4.5mm tương thích chiều dài từ 18 - 100mm, từ 18-70mm bước tăng 2mm, từ 70-100mm bước ren tăng 5mm, bước ren 1.75mm, tự taro
- Tiêu chuẩn FDA, ISO, CE</t>
  </si>
  <si>
    <t xml:space="preserve"> Bộ nẹp khóa ốp mắt cá chân (đầu dưới xương mác), trái/phải, 4 lỗ đầu, 4-16 lỗ thân, chất liệu titanium.</t>
  </si>
  <si>
    <t>- Chất liệu titanium.
- Bộ nẹp khóa ốp mắt cá chân gồm: 1 nẹp + 10 vít khóa đường kính 3.5mm + 2 vít xương cứng đường kính 3.5mm.
- Nẹp có 4 lỗ đầu, thân nẹp có 4/5/6/8/10/12/14/16 lỗ, tương ứng chiều dài 85/98/111/137/163/189/215/241mm.
- Nẹp dày 3mm, rộng 10mm.
- Thân nẹp lỗ kết hợp vít khóa  đường kính 3.5 tương thích chiều dài từ 8 -40mm với bước tăng 2mm và 45-80mm với bước tăng 5mm, tự taro và vít xương cứng đường kính 3.5mm tương thích chiều dài từ 8-90mm, từ 8-40 bước tăng 2mm, từ 45-90 bước ren tăng 5mm, bước ren 1.25mm., tự tarotự taro và vít xương cứng đường kính 3.5mm tự taro.
- Tiêu chuẩn FDA, ISO, CE</t>
  </si>
  <si>
    <t>Bộ nẹp khóa bàn ngón thẳng, chữ Y/T, chất liệu titanium.</t>
  </si>
  <si>
    <t>- Chất liệu titanium.
- Bộ nẹp khóa bàn ngón thẳng, chữ Y/T gồm: 1 nẹp + 6 vít khóa đường  kính 1.5/2.0mm chiều dài 6-30mm + 1 vít xương cứng đường kính 1.5/2.0mm chiều dài từ 6 - 24mm.
- Nẹp thẳng đường kính 1.5 có 4/5/6/8/10 lỗ tương ứng chiều dài 21/26/31/41/51mm. Nẹp thẳng đường kính 2.0 có 2/3/4/5/6/7/8/9/10 lỗ tương ứng chiều dài 17/24/31/38/45/52/59/66/73mm.
- Nẹp chữ Y  đường kính 1.5 có 3 lỗ đầu 8 lỗ thân dài 46.1mm. Nẹp chữ đường kính Y 2.0 có3 lỗ đầu,thân có 4/5/6/7/8/9 lỗ tương ứng chiều dài 34.7/41.5/48.2/55/61.8/68.5mm.
- Nẹp chữ T đường kính 1.5 có 3 lỗ đầu 8 lỗ thân dài 45.8mm
- Tiêu chuẩn FDA, ISO, CE</t>
  </si>
  <si>
    <t>Khớp háng bán phần không xi măng chuôi dài 182 - 212mm Integrale Revision, taper 10/12.</t>
  </si>
  <si>
    <t>1. Cuống xương đùi (Stem): có 7 kích cỡ 1-7, chiều dài từ 182mm đến 212mm, bước nhảy 5mm, đường kính đầu xa Ø8 với size 1, 2; Ø10 với size 3,4,5; Ø11 với size 6,7.
- Thân chuôi hình bầu dục.
- Thân chuôi có rãnh dọc tăng bề mặt tiếp xúc xương.
- Vật liệu: anodized TA6V, phủ 80µm Hydroxyapatite toàn thân (HAP)
- Góc cổ chuôi (Neck Angle) : 135 độ, taper 10/12.
2. Đầu xương đùi (Femoral head) :
- Chất liệu : hợp kim M30NW  kích cỡ 22.2mm, 28mm.
3. Chỏm xương đùi + lớp đệm polyethylene UHMWPE kèm khóa chống trật đầu xương đùi, với các size: 40mm, 42mm, 44mm, 46mm, 48mm, 50mm, 52mm, 54mm, 56mm, 58mm.</t>
  </si>
  <si>
    <t>Vít khóa tự taro 5.0 các cỡ, đầu gài ngôi sao chống trượt, chất liệu Ti6Al4V</t>
  </si>
  <si>
    <t>Chất liệu Titan
Đường kính 5.0mm, tự taro
Đầu vít hình sao, chống trượt
Dài 14-50mm với bước tăng 2mm, từ 50-90mm với bước tăng 5mm</t>
  </si>
  <si>
    <t>Nẹp khóa đầu dưới xương quay, thiết kế hình quạt thân dài, đầu nẹp có 9 lỗ và 12 lỗ vít, chất liệu Ti6Al4V</t>
  </si>
  <si>
    <t>Chất liệu Ti6Al4V.
Thiết kế phù hợp với giải phẫu xương của người châu á.
Đầu nẹp có 9 lỗ và 12 lỗ.
Thiết kế hình quạt giúp tái tạo lại hình dáng giải phẫu ban đầu.
Vít khóa đa hướng - hướng vào mõm trâm quay. 
Thiết kế các cạnh được vát nhọn bo tròn giảm kích ứng, dễ bóc tách mô mềm, hạn chế bám dính gân phù hợp với kỹ thuật mổ ít xâm lấn.
Thiết kế kết hợp xương theo nguyên lý 3 cột (cột quay, cột giữa, cột trụ). 
Lỗ vít trên thân nẹp kết hợp dùng vít khóa 2.4mm/3.5mm và vít vỏ 3.5mm tự taro.
Loại trái/ phải.
Có 2/ 4/ 6/ 8 lỗ ứng với chiều dài 66/ 85/ 104/ 123mm.
Tiêu chuẩn ISO 13485</t>
  </si>
  <si>
    <t>Nẹp khóa xương đòn đầu rắn (1/3 ngoài xương đòn), đầu nẹp có 8 lỗ vít, thân vít 3.5, chất liệu Ti6Al4V</t>
  </si>
  <si>
    <t>Chất liệu Ti6Al4V.
Thiết kế phù hợp với giải phẫu xương của người châu á.
Đầu nẹp có 8 lỗ vít, sử dụng vít khóa 2.4mm.
Thân nẹp cong hình chữ S xoắn quanh đầu ngoài xương đòn.
Phần thân bên hông nẹp được thiết kế uốn lượn dễ uốn cong (nếu cần) để đáp ứng các lựa chọn điều trị.
Vít khóa đa hướng ở đầu mặt khớp giúp tăng khả năng chịu lực kéo, đặc biệt là phạm vi chuyển động ở khớp vai.
Lỗ vít trên thân nẹp kết hợp dùng vít khóa 2.4mm/3.5mm và vít vỏ 3.5mm tự taro.
Loại trái/ phải.
Có 2/ 4/ 6/ 8/ 10 lỗ ứng với chiều dài 50/ 70/ 90/ 110/ 130mm.
Tiêu chuẩn ISO 13485</t>
  </si>
  <si>
    <t>Vít khóa động tự taro 2.4 các cỡ, chất liệu Ti6Al4V</t>
  </si>
  <si>
    <t>Chất liệu Ti6Al4V
Đường kính 2.4mm, tự taro
Thân vít có chiều rộng thay đổi, phần gần đầu vít không có ren, đường kính 2.0mm. Phần đuôi vít đường kính 2.4mm có thiết kế 3 lưỡi. 
Đầu vít hình sao chống tuôn, cải thiện chữa lành vết gãy được cố định bằng nẹp.
Kích thích sự phát triển của mô can xương.
Dài 8-30mm với bước tăng 2mm
Tiêu chuẩn ISO 13485</t>
  </si>
  <si>
    <t>Vít khóa động tự taro 3.5 các cỡ, chất liệu Ti6Al4V</t>
  </si>
  <si>
    <t>Chất liệu Ti6Al4V
Đường kính 3.5mm, tự taro
Thân vít có chiều rộng thay đổi, phần gần đầu vít không có ren, đường kính 2.5mm. Phần đuôi vít đường kính 3.5mm có thiết kế 3 lưỡi. 
Đầu vít hình sao chống tuôn, cải thiện chữa lành vết gãy được cố định bằng nẹp.
Kích thích sự phát triển của mô can xương.
Dài 10-50mm với bước tăng 2mm, từ 50-80mm với bước tăng 5mm.
Tiêu chuẩn ISO 13485</t>
  </si>
  <si>
    <t>Vít khóa động tự taro 5.0 các cỡ, chất liệu Ti6Al4V</t>
  </si>
  <si>
    <t>Chất liệu Ti6Al4V
Đường kính 5.0mm, tự taro
Thân vít có chiều rộng thay đổi, phần gần đầu vít không có ren, đường kính 3.5mm. Phần đuôi vít đường kính 5.0mm có thiết kế 3 lưỡi. 
Đầu vít hình sao chống tuôn, cải thiện chữa lành vết gãy được cố định bằng nẹp.
Kích thích sự phát triển của mô can xương.
Dài 12-50mm với bước tăng 2mm, từ 50-80mm với bước tăng 5mm
Tiêu chuẩn ISO 13485</t>
  </si>
  <si>
    <t>Vít khóa 3.5mm các cỡ tự taro có ren khóa đôi (double lead) chống vít bật ra khỏi nẹp, chất liệu stainless steel</t>
  </si>
  <si>
    <t>Thép không gỉ (stainless steel)
Đầu vít hình sao chống trượt tự taro, có ren khóa đôi (double lead) chống vít bật ra khỏi nẹp.
Cải thiện chữa lành vết gãy được cố định bằng nẹp.
Kích thích sự phát triển của mô can xương.
Đường kính 3.5mm, dài 10-40mm với bước tăng 2mm, từ 40-45mm với bước tăng 5mm, từ 45-48mm với bước tăng 3mm, từ 48-50mm với bước tăng 2mm và từ 50-140mm với bước tăng 5mm
Tiêu chuẩn ISO 13485
* có kèm hình ảnh mô tả ren khóa đôi (double lead)</t>
  </si>
  <si>
    <t>Nẹp khóa đầu xa xương đùi, lỗ vít trên thân nẹp có ren khóa đôi (double lead) gia cố chống vít bật ra ngoài, chất liệu stainless steel</t>
  </si>
  <si>
    <t>Thép không gỉ (stainless steel)
Thiết kế phù hợp với giải phẫu xương của người châu á.
Lỗ vít trên thân nẹp có ren khóa đôi (double lead) gia cố chống vít bật ra ngoài.
Phù hợp với giải phẫu xương đùi hoặc tương đương, tương thích với xương.
Lỗ vít trên thân nẹp kết hợp dùng vít khóa 5.0mm, vít vỏ 4.5mm.
Loại trái/ phải 
Có 5/ 7/ 9/ 11/ 13 lỗ ứng với chiều dài 156/ 196/ 236/ 276/ 316mm
Tiêu chuẩn ISO 13485
* có kèm hình ảnh mô tả ren khóa đôi (double lead)</t>
  </si>
  <si>
    <t>Dây dẫn nước nội soi chạy bằng máy, loại dùng một lần</t>
  </si>
  <si>
    <t>Loại dây dùng một lần, vật liệu PVC, có 2 đầu vát nhọn cắm vào chai dịch dẫn nước vào. Tương thích với máy bơm áp lực PV-5201.</t>
  </si>
  <si>
    <t xml:space="preserve">Bóng nong mạch vành có tẩm thuốc Palitaxel liều 3.0µg/mm2,  các cỡ, có 3 nếp gấp,  thuốc hấp thụ trên hợp chất hữu cơ Butyryl-tri-hexyl citrate </t>
  </si>
  <si>
    <t>Bóng nong mạch vành tẩm thuốc:
 - Bóng phủ thuốc Paclitaxel (3.0µg/mm2). Vùng phủ thuốc là khoảng giữa 2 marker.
 - Thuốc chống tăng sinh Paclitaxel được hấp thu trên Butyryl-tri-hexyl citrate (BTHC) 
- Khẩu kính bóng: 0.017", có 3 nếp gấp.  
- Guiding tương thích nhỏ nhất 5F. Dây dẫn tương thích 0.014"
- Chiều dài catheter bóng 140 cm. Catheter bóng loại chuyển giao nhanh (Fast-Exchange)
- Đủ kích thuốc khác nhau: đường kính 2.0, 2.5, 3.0, 3.5, 4.0 mm; chiều dài: 10, 15, 20, 25, 30 mm
- Áp suất bình thường 7atm
- Áp lực vỡ bóng 13atm (riêng 4.0 là 12 atm).
- Thử nghiệm lâm sàng của Pantera Lux với hơn 1800 bệnh nhân
- Có nghiên cứu lâm sàng BIOLUX RCT, ISAR-DESIRE 4 &amp; PEBSI chứng minh hiệu quả lâm sàng cho tổn thương mới, tổn thương tái hẹp trong stent
- Đạt tiêu chuẩn chất lượng ISO. Chứng nhận CE
.</t>
  </si>
  <si>
    <t>Khung giá đỡ động mạch vành phủ thuốc Sirolimus và Probucol tỉ lệ 50:50, không chứa Polymer, công nghệ phủ Abluminal, thanh stent dày 55µm - 65µm (các cỡ)</t>
  </si>
  <si>
    <t>- Phủ thuốc Sirolimus và Probucol tỷ lệ 50:50 bằng công nghệ phủ Abluminal (không polymer); Hàm lượng 1.2µm/mm2.
- Thuốc Probucol thay thế chức năng polymer làm chậm quá trình phóng thích Sirolimus.
- Stent được thiết kế đầu nối mới hướng tâm, linh hoạt Điểm vết "The Spot".
- Độ dày thanh chống stent: Đường kính 2.0 -3.0mm là 55µm, đường kính 3.5 - 4.0mm là 65µm. Chiều dài: 9 mm - 38 mm;
- Bề dày lớp phủ 4µm.
- Áp lực định danh 10 atm, Áp lực gây vỡ bóng 18atm (đường kính 4.0mm, 15 atm)
- Có nghiên cứu lâm sàng ngẫu nhiên 3.002 bệnh nhân, thời gian theo dõi 5 năm
- Tiêu chuẩn: CE, ISO 13485</t>
  </si>
  <si>
    <t>Bóng nong động mạch vành loại áp lực thường, chất liệu Comax II, chuyên dụng cho CTO: đường kính 1.25mm-1.5mm, RBP 18 atm, 1 marker, kỹ thuật gấp bóng làm 2, 3, 4 nếp gấp (các cỡ)</t>
  </si>
  <si>
    <t>Bóng nong động mạch vành, chất liệu Comax II;
- Kỹ thuật gấp bóng là 2, 3, 4 nếp gấp
- Đối với bóng có đường kính 1.25mm- 1.5mm: NP 10 atm - RBP 18 atm; từ 2.0mm - 3.5mm: NP 6atm - RBP 15atm và 4mm: NP 6atm - RBP 12atm
- Tay cầm đoạn gần: chất liệu thép không rỉ, Ø 1.9F; Tay cầm đoạn xa: Ø 2.5F; 
- Có kích cỡ chuyên dụng cho các tổn thương CTO: đường kính 1.25mm-1.5mm, RBP 18 atm, bóng cứng, 1 marker cản quang
- Đường kính từ 1.25 - 4.0 mm; dài từ 10 - 30mm.</t>
  </si>
  <si>
    <t>Bóng nong động mạch vành phủ thuốc Paclitaxel, công nghệ phủ Paccocath (các cỡ).</t>
  </si>
  <si>
    <t>- Bóng nong động mạch vành phủ thuốc Paclitaxel, công nghệ phủ Paccocath.
- Lượng thuốc phủ: Paclitaxel 3µg/mm2; chất mang Iopromide
- Đường kính thân đầu xa: 2.5F, đầu gần: 1.9F;
- Tiết diện vào tổn thương: 0.016"
- Dây dẫn 0.014''
- Bóng bán đàn hồi. Áp lực bơm bóng NP 6 atm- RBP 14 atm
- Phân loại class IA trong chỉ định tái hẹp sau đặt stent (ISR: stent thường / stent phủ thuốc).
- Có 22 nghiên cứu lâm sàng, &gt; 3500 bệnh nhân trong những chỉ định khác nhau
- Kích cỡ bóng: đường kính từ 2.0 mm - 4.0 mm; dài từ 10mm - 40mm</t>
  </si>
  <si>
    <t>Bóng nong mạch vành bán đàn hồi chất liệu Property Pebax công nghệ 2 lớp phủ Glide™ &amp; Fast™ các cỡ</t>
  </si>
  <si>
    <t>_ Công nghệ 2 lớp phủ Hydrophilic bằng sóng siêu âm Glide™ bên ngoài và Fast™ bên trong. Bóng chất liệu Property pebax 2 nếp gấp (đường kính 1.0mm), 3 nếp gấp (đường kính 1.25-4.0mm) &amp; thân ống xoắn kép Spiral Cut. 
_Tip profile 0.016''
_Hai marker bằng Pt/Ir (1 marker cho bóng có đường kính từ 1.0-1.75mm).
_ Đường kính: 1.0 mm - 4.0 mm. Chiều dài: 5mm - 30 mm. 
_NP: 6 atm; RBP: 14atm 
- Hạn dùng: 24 tháng</t>
  </si>
  <si>
    <t>Bộ hút huyết khối động mạch vành Capturer kích cỡ 6F và 7F, lớp phủ PTFE trong lòng.</t>
  </si>
  <si>
    <t>* Thiết kế đầu Tip thông minh hai đầu giúp hút được nhiều huyết khối hơn.
* Lớp bên trong bằng PTFE giúp cấu trúc vững chắc hơn và không bị gập gãy.
* Cấu trúc đầu ống hút mềm mại kèm lớp bôi trơn durable Hydrophilic (HYDRAX) nên thao tác dễ dàng, đi đến tổn thương nhanh hơn. 
* Shaft lenght (chiều dài hữu dụng) 140cm.
* Lưu lượng hút lớn  6F = 0.99 mm2 - 7F = 1.39mm2.
* Có 2 RO marker đầu típ giúp định vị tốt, duy nhất hiện nay. ISO 13485, CE</t>
  </si>
  <si>
    <t>Vi ống thống can thiệp mạch công nghệ HYDRAX với lớp phủ PTFE loại Navitian</t>
  </si>
  <si>
    <t>* Thiết kế đầu Tip thông minh với đường kính ngoài 1.8F (0.61mm) với 1 Radiopaque Marker định vị giúp xác định và đi qua tổn thương dẽ dàng hơn.
* Lớp bên trong bằng PTFE giúp cấu trúc vững chắc hơn và không bị gập gãy.
* Cấu trúc đầu ống hút mềm mại kèm lớp bôi trơn HYDRAX PLUS nên thao tác dễ dàng, đi đến tổn thương nhanh hơn. 
* Shaft lenght (chiều dài hữu dụng) 135cm và 150cm. ISO 13485, CE</t>
  </si>
  <si>
    <t xml:space="preserve">Bóng nong phủ thuốc Paclitaxel dùng cho can thiệp mạch vành loại Essential, đường kính từ 1.5mm đến 4.5mm, dài 10 đến 40mm. </t>
  </si>
  <si>
    <t>* Bóng phủ thuốc Paclitaxel loại Essential. 
* Cỡ từ 1.5 đến 4.5mm dài 10 - 40mm.
* Đầu Ultra-low tip profile 0.016". 
* Chất liệu Nylon/Pebax giúp khả năng bơm xả nhanh hơn. 
* Có 2 marker Tungsten giúp định vị tốt hơn.
* Công nghệ phủ thuốc nhiều lớp TransferTech nanodrop giúp việc giải phóng thuốc hiệu quả. Thời gian thuốc đi qua thành mạch trung bình 30-60s. 
* Bóng đạt được áp lực cao RPB 16 atm. Shaft lenght (Chiều dài hữu dụng) 142cm
Tiêu chuẩn chất lượng: ISO, CE</t>
  </si>
  <si>
    <t>Bộ bơm bóng MAC-20 loại xoắn vặn</t>
  </si>
  <si>
    <t>* Gia tăng áp lực chính xác đến 30ATM.
* Chất liệu polycarbonate trong suốt, dễ kiểm soát và đuổi bọt khí.
* Đầu nối chữ Y có van cầm máu, có đường kính rộng đến 9F.
* Bộ bao gồm: bơm bóng, Y-connector, Torquer, Insertion tool) ISO 13485, CE</t>
  </si>
  <si>
    <t>Bộ manifold 3 cổng Uniway có màu dánh dấu</t>
  </si>
  <si>
    <t>* Bộ manifold bao gồm: manifold 3 cổng có màu, dây theo dõi áp lực, dây truyền dịch, dây truyền thuốc cản quang.
* Manifold chất liệu polycarbonate, có van 1 chiều ở cổng bơm thuốc cản quang nhằm hạn chế bọt khí và sự lây nhiễm chéo. ISO 13485, CE</t>
  </si>
  <si>
    <t>Bộ dụng cụ mở đường mạch máu chất liệu vỏ bằng FEP với chiều dài 7-25cm, đường kính 4F-7F</t>
  </si>
  <si>
    <t>- Mô tả: Bộ dụng cụ mở đường vào động mạch quay có hemostasis valve chống trào ngược máu, mini guide wire 0.025", 0.035" dài 400mm, 800mm kèm theo (bằng thép không rỉ hoặc polyurethane)loại đầu thẳng, đầu cong chữ J và ái nước.
- Kích cỡ: đường kính 4F, 5F, 6F, 7F, chiều dài 7cm, 10cm, 12cm và 25cm với màu sắc khác nhau tuỳ kích cỡ.
- Chất liệu: lớp vỏ bằng FEP, Dilator bằng Teflon.
- Có kèm kim chọc mạch 18×2 1/2 .
- Tiêu chuẩn kỹ thuật: luồn vào dễ dàng, không bị chùn đầu. Chống xoắn. Không bị rỉ máu, không gây phản ứng co mạch. ISO 13485</t>
  </si>
  <si>
    <t xml:space="preserve">Dây dẫn đường Hanaco Excellent Wire có lớp ái nước polymer hydrophilic, chất liệu Polyurethane. </t>
  </si>
  <si>
    <t>- Mô tả: Dây dẫn đường chụp mạch phủ lớp ái nước polymer hydrophilic, lớp lõi hợp kim Nickel titanium siêu dẽo cải thiện khả năng chống gập góp.
- Lớp ngoài là Polyurethane.
- Kích cỡ: đường kính 0.025'', 0.032", 0.035". Hình dạng đầu Tip: đầu cong, đầu chữ J, đầu thẳng (Straight, Angle, J-Curve)
- Dài 150cm, 180cm, 200cm.
- Tiêu chuẩn kỹ thuật: đầu tip siêu mềm dẻo, linh hoạt, độ trơn hoàn hảo. ISO 13485</t>
  </si>
  <si>
    <t>Ống thông chẩn đoán Angiostar (catheter), chất liệu Polyamide với độ cong đặc biệt MITSUDO.</t>
  </si>
  <si>
    <t>- Mô tả: Ống thông chụp mạch vành có cấu trúc lưới kép.
-  Chất liệu lớp trong và lớp ngòai ống thông: Polyacetal / Polycarbonate- Nylon.
- Đầu shape bằng : Polyamide.
- Đủ các loại kích cỡ: 5F-6F, dài 100cm và 110cm.
- Đường kính (trong/ngoài) : 1.10mm/1.67mm loại 5F và 1.3mm/2.0mm loại 6F.
- Có các loại : JL, JR, AL, AR, IMA, PT, ... đặc biệt loại MITSUDO.
- Tương thích guidewire 0.035" và 0.038". ISO 13485</t>
  </si>
  <si>
    <t xml:space="preserve">Dây điện cực tạo nhịp tạm thời có bóng 
</t>
  </si>
  <si>
    <t>Dây điện cực tạo nhịp tạm thời mang bóng lưỡng cực  loại eledyn dùng với sheat 5F 
- Ống thông: bằng chất liệu Polyurethane (PUR) mềm dẻo, ngăn hình thành huyết khối, không độc tính. 
- Điện cực và dây ngăn ngừa hình thành xung điện bằng thép không rỉ, chân cắm bằng thép không rỉ và được mạ vàng 2 mm
- Điện cực kích thích dài 110 cm. Ống thông có marker cách nhau mỗi 100 mm từ đỉnh để xác định độ sâu và vị trí của điện cực 
- Chiều dài điện cực: 5 mm, khoảng cách giữa 2 điện cực: 10 mm.
- Thể tich bơm bóng tối đa 1 cc
- Đường kính bơm phồng bóng định mức 8 mm
- Tương thích Introducer 6F
- Có kèm theo syringe Omnifix Lock 1,5 cc dùng để bơm bóng
- Đóng gói riêng lẻ, tiệt trùng
- Tiêu chuẩn chất lượng CE, ISO</t>
  </si>
  <si>
    <t>Giá đỡ (Stent) mạch vành phủ thuốc Everolimus, EVENAM</t>
  </si>
  <si>
    <t>Giá đỡ (stent) mạch vành phủ thuốc Everolimus  1.2µm/mm2, được phủ bởi lớp Polymer sinh học tự tiêu, khung Cobalt Chromium L605; độ dày khung stent là 65µm, độ dày lớp phủ 3-5µm; 
- Thiết kế: 6 đỉnh với đường kính từ 2.00- 2.75 mm; 8 đỉnh đối với đường kính 3.00-4.50mm;
- Đường kính:Từ 2.00, 2.25, 2.50, 2.75, 3.00, 3.25, 3.50, 4.00, 4.50mm; Chiều dài: 08, 09, 13, 15, 18, 23, 28, 33, 38, 40, 44, 48;
- Độ rút ngắn chiều dài: ≤ 2%.
- 2 dấu cản quang Platinum Iridium (Pt90/Ir10).</t>
  </si>
  <si>
    <t>Bơm áp lực cao trong chụp buồng tim mạch các loại, các cỡ</t>
  </si>
  <si>
    <t>Công nghệ Selok khóa tự động và nhã áp lực đều đặn, áp kế chính xác. 
Áp lực tối đa 30 atm, thể tích syringe 20 ml.
- Bộ bơm bóng gồm: van cầm máu, dây mở đường, torque, cổng chia, thiết bị bơm bóng, dây nối (tùy chọn).</t>
  </si>
  <si>
    <t>Bộ kết nối manifold 3 cổng</t>
  </si>
  <si>
    <t>- Bộ manifold bao gồm: manifold 3 cổng, dây theo dõi áp lực, dây truyền dịch, dây truyền thuốc cản quang.
- Manifold chất liệu polycarbonate, có van 1 chiều ở cổng bơm thuốc cản quang nhằm hạn chế bọt khí và sự lây nhiễm chéo.</t>
  </si>
  <si>
    <t xml:space="preserve">Bình thu thập máu dung tích 3000ml </t>
  </si>
  <si>
    <t xml:space="preserve">Bình thu thập máu có van giảm áp. Có khả năng thu thập và xả máu nhiều lần. Dung tích bình: 3000ml. Kích thước màng lọc: 150 µm.  Phương pháp tiệt trùng: EtO. </t>
  </si>
  <si>
    <t>Bộ dây hút và pha nước chống đông</t>
  </si>
  <si>
    <t xml:space="preserve">Dây đôi với dây dẫn chất chống đông máu và dây hút máu. Phương pháp tiệt trùng: EtO. </t>
  </si>
  <si>
    <t>Bộ dây kết nối máy hút tích hợp</t>
  </si>
  <si>
    <t>Bộ dây kết nối với hệ thống máy hút của máy Haemonetics. Chiều dài bộ dây: 178 cm. Màng lọc kỵ nước. Đầu nối CPC</t>
  </si>
  <si>
    <t>Bộ xử lý truyền máu hoàn hồi dung tích 125ml</t>
  </si>
  <si>
    <t xml:space="preserve">Sản phẩm thu được là hồng cầu đã rửa.  Tốc độ xử lý thay đổi theo chất lượng máu. Bầu ly tâm 125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t>
  </si>
  <si>
    <t>Bộ xử lý truyền máu hoàn hồi dung tích 225 ml</t>
  </si>
  <si>
    <t xml:space="preserve">Sản phẩm thu được là hồng cầu đã rửa.  Tốc độ xử lý thay đổi theo chất lượng máu. Bầu ly tâm 225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t>
  </si>
  <si>
    <t>Phổi nhân tạo dùng cho bệnh nhân có cân nặng từ 20kg đến 40kg có kèm lọc động mạch</t>
  </si>
  <si>
    <t>*Phổi QUADROX-i Small Adult HMO 51000 kèm bộ lọc động mạch: lớp phủ SOFTLINE, lưu lượng máu tối đa: 0.5 – 5 l/phút, thể tích mồi: 295 ml, diện tích bề mặt trao đổi khí: 1.3 m2, diện tích bề mặt trao đổi nhiệt: 0.3 m2, chất liệu của sợi lọc trao đổi khí: Polypropylene (PP), chất liệu của sợi lọc trao đổi nhiệt: Polyurethane (TPU); kích thước lỗ sợi lọc động mạch: 40 µm, bề mặt lọc động mạch: 430 cm2. * Bình chứa máu tĩnh mạch VHK 71000: Công suất tối đa: 4.2 lít; Lưu lượng máu tối đa: bộ lọc tĩnh mạch: 7 lít/phút, Bộ lọc cắt tim: 5 lít/phút, kết hợp: 7 lít/phút; Thể tích hoạt động tối thiểu: 150 ml với lưu lượng máu 5 lít/phút, kích thước lỗ sợi bộ lọc cắt tim: 40 µm, kích thước lỗ sợi bộ lọc tĩnh mạch: 68 µm, chất liệu sợi bộ lọc: Polyester (PET), Polypropylene (PP), chất liệu vỏ bên ngoài: Polycarbonate (PC)</t>
  </si>
  <si>
    <t>Phổi nhân tạo dùng cho bệnh nhân có cân nặng &gt;40kg có kèm lọc động mạch</t>
  </si>
  <si>
    <t>*Phổi QUADROX-I Adult HMO 71000 kèm bộ lọc động mạch: có lớp phủ SOFTLINE; Lưu lượng máu tối đa: 0.5 – 7 l/phút; Thể tích mồi: 335 ml; Diện tích bề mặt trao đổi khí: 1.8 m2; Diện tích bề mặt trao đổi nhiệt: 0.4 m2. Chất liệu của sợi lọc trao đổi khí: Polypropylene (PP); Chất liệu của sợi lọc trao đổi nhiệt: Polyurethane (TPU); Kích thước sợi lọc động mạch: 40 µm; Diện tích bề mặt của lọc: 430cm2. *Bình chứa máu tĩnh mạch VHK 71000: Công suất tối đa: 4.2 lít; Lưu lượng máu tối đa: bộ lọc tĩnh mạch: 7 lít/phút, Bộ lọc cắt tim: 5 lít/phút, kết hợp: 7 lít/phút; Thể tích hoạt động tối thiểu: 150 ml với lưu lượng máu 5 lít/phút, kích thước lỗ sợi bộ lọc cắt tim: 40 µm, kích thước lỗ sợi bộ lọc tĩnh mạch: 68 µm, chất liệu sợi bộ lọc: Polyester (PET), Polypropylene (PP), chất liệu vỏ bên ngoài: Polycarbonate (PC)</t>
  </si>
  <si>
    <t>Bộ dây dùng cho bộ tim phổi nhân tạo phù hợp với thiết bị hiện có của bệnh viện, chất liệu silicone và PVC</t>
  </si>
  <si>
    <t>Bộ dây dẫn dùng trong tuần hoàn ngoài cơ thể, bằng PVC và silicon, tích hợp bộ lọc, gồm table pack và pump pack được đóng gói riêng lẻ, được tiệt trùng bằng khí EO thiết kế theo yêu cầu sử dụng của bệnh viện</t>
  </si>
  <si>
    <t>Bộ dây truyền dung dịch liệt tim thiết kế theo tiêu chuẩn bệnh viện, không có bộ trao đổi nhiệt</t>
  </si>
  <si>
    <t>Bộ dây dẫn dùng cho liệt tim dạng tinh thể, gồm table pack (chiều dài dây tối thiểu 2m) và pump pack, buồng đo áp lực, 2 đầu kim truyền có khóa, chiều dài dây tối thiểu 5m) được đóng gói riêng biệt. Thiết kế theo yêu cầu sử dụng của bệnh viện</t>
  </si>
  <si>
    <t>Bộ dây dẫn siêu lọc cải tiến dành cho người lớn theo tiêu chuẩn kỹ thuật của bệnh viện</t>
  </si>
  <si>
    <t>Bộ dây dẫn lọc cô đặc máu dùng trong phẫu thuật tim người lớn, diện tích màng lọc 1.2 m²</t>
  </si>
  <si>
    <t>Bộ dây dẫn lọc cô đặc máu dùng trong phẫu thuật tim cho người lớn.- Dung tích mồi 75 ml.
- Áp lực xuyên màn tối đa 500mmHg.- Diện tích bề mặt màng lọc 1,2 m2. - Đường kính sợi lọc ≤ 200 micron- Vật liệu màng lọc polysulfone/ polyethersulfone- Tiêu chuẩn: ISO/CE</t>
  </si>
  <si>
    <t>Bộ dây truyền chống gập màu vàng kèm túi chứa dịch giảm đau 200ml dùng cho máy Rythmic Evolution</t>
  </si>
  <si>
    <t>Bộ đầy đủ gồm túi chứa dịch giảm đau 200ml với dây truyền dịch chống gập màu vàng dài 150cm, đoạn để ép dịch truyền, bộ phận loại bỏ không khí kích thước 1,2 micron
Dùng cho máy bơm giảm đau:
- Cho phép cài đặt/ lập trình được đầy đủ các chế độ bơm truyền:
+ Liên tục
+ Chỉ tiêm Bolus
+ Liên tục + tiêm Bolus
+ Lập trình bơm tự động ngắt quãng PIEB kết hợp PCA
- Có thể lập trình chính xác các thông số theo phác đồ chuyên môn bằng phần mềm kết nối máy tính
- Độ chính xác cao ±5%
- Có thể nâng cấp tính năng tự động nhắn tin SMS cảnh báo và quản lý từ xa telemedicine qua mạng</t>
  </si>
  <si>
    <t>Bộ tim phổi nhân tạo các loại, các cỡ</t>
  </si>
  <si>
    <t>- Phổi nhân tạo được thiết kế với thể tích mồi và diện tích tiếp xúc bề mặt thấp.   
- Bình chứa reservoir : 4500 ml
- Có 3 hệ thống lọc khác nhau:                               
 + Cổng vào tĩnh mạch: 80 μm                         
+ Cổng hút 1: 40 μm                                                
+ Cổng hút 2: 40 μm                                               
- Thích hợp cho dẫn lưu tĩnh mạch hỗ trợ chân không           
- Cổng vào tĩnh mạch: xoay 360°  1/2”                   
- Cổng ra tĩnh mạch reservoir: 3/8”                          
- Cổng Vented/Vacuum: 1/4"                                    
- Thể tích mồi: 190 ml 
- Diện tích bề mặt trao đổi: 1.35 m2 
- Diện tích bề mặt trao đổi nhiệt: 0.08m2                
- Lưu lượng máu: 7.0 l/min                                      
- Van giảm áp:                                                          
+ Áp lực dương: 5.3 mmHg                                     
+Áp lực âm: -75.2 mmHg                                       
- Áp lực âm tối đa reservoir: -75.2mmHg                
- Chất liệu màng lọc: Polyester (PET), Polypropylene (PP)                                                
- Sợi trao đổi nhiệt: thép không gỉ
- Hệ số hiệu suất trao đổi nhiệt: η = 0.64 (ở 4.0 l/min)                                                                        
- Thân phổi: Polycarbonate (PC)                            
- Màng lọc sợi rỗng siêu nhỏ: Polypropylene (PP) 
- Lớp phủ: PC phosphorylcholine
. (Hoặc tương đương)</t>
  </si>
  <si>
    <t>Phổi nhân tạo với bình chứa hai ngăn có bộ lọc giảm lipids và leukocytes, có bộ lọc động mạch chủ.
Có ba hệ thống lọc 80µm, 40µm và hệ thống lọc lipids, leukocytes.
- Phủ thuốc chống đông PC Phosphorylcoline gốc lipid toàn bộ phổi
- Được thiết kế để giảm tổn thương thần kinh và phản ứng viêm ở bệnh nhân trải qua mổ tim. Nhờ các tính năng độc đáo được cấp bằng sáng chế có khả năng làm giảm lipid và leukocytes đến từ máu hút ngoài màng tim.
- Cải thiện bề mặt bên trong để tạo dòng chảy tầng, tránh hiện tượng máu đổ theo kiểu thác nước của máu
- Giảm lipid: 63%
- Giảm leukocytes: 52%
- Thể tích chứa 4500ml
- Thể tích bình chứa Cardiotomy: 800ml
- Module trao đổi khí phủ chất chống đông PC Phosphorylcoline
- Thể tích máu mồi thấp: 225ml</t>
  </si>
  <si>
    <t>Dây dẫn máu - vật tư dùng trong chạy tim phổi nhân tạo</t>
  </si>
  <si>
    <t xml:space="preserve">Bộ dây được thiết kế riêng biệt cho phổi nhân tạo người lớn của hãng Eurosets
- Vật liệu PVC để kết nối với máy tim phổi nhân tạo
- Tiệt khuẩn
- Tiêu chuẩn chất lượng ISO
Tương thích với máy tim phổi nhân tạo của Bệnh viện </t>
  </si>
  <si>
    <t>Quả lọc máu tim phổi dùng trong phẫu thuật tim cho người lớn, diện tích màng lọc 1.4m²</t>
  </si>
  <si>
    <t>Bộ lọc máu tim phổi dùng trong phẫu thuật tim cho người lớn.
- Chất liệu: polyethersulfone
- Diện tích bề mặt màng lọc 1.4m², thể tích máu 85 ml,  áp suất &lt;45mmHg, kích thước quả lọc dài  305mm, đường kính quả lọc 55mm
- Tốc độ lọc: 61 ml/h/mmHg
- Bộ lọc cô đọng máu có khả năng lọc Urea, photphat, Vitamin B12, creatinine
- Tiệt khuẩn
- Tiêu chuẩn: ISO/CE</t>
  </si>
  <si>
    <t>Catheter theo dõi huyết áp động mạch đùi, thép không rỉ, kích cỡ 20G-22G, dilator bằng nhựa, không bị gập, 80mm 
( ARTERIOFIX CATHETER SET 20-22G/80MM)</t>
  </si>
  <si>
    <t xml:space="preserve">Bộ dụng cụ mở đường vào động mạch đo huyết áp động mạch xâm lấn và lấy mẫu máu theo phương pháp Seldinger.
- Gồm: Kim làm bằng thép không gỉ. Đường kính 20 G và 22G; dài 50 mm. 
- Catheter bằng Fluorinated ethylene propylen (FEP), bề mặt trơn và ngăn hình thành huyết khối. Kích cỡ 20 G (1.08 mm) và 22 G (0,87 mm), dài 80 mm. 
- Dây dẫn đường bằng thép không gỉ, đường kính 0,021" và 0.025'', dài 25 cm.
- Có khoá luer lock để cố định.
- Tiêu chuẩn ISO, CE
</t>
  </si>
  <si>
    <t>Khóa 3 ngã chống nứt gãy</t>
  </si>
  <si>
    <t>- Chống nứt gãy, rò rỉ khi truyền với nhũ dịch béo hay các loại thuốc
- - Kết nối dễ dàng và nhanh chóng với kim luồn tĩnh mạch ngoại biên hay trung tâm, hay một hệ thống truyền tĩnh mạch
- Chịu áp lực dưới 2 bar
- Dây nối dài 25 cm
- Thể tích mồi 1.6ml
- Thời gian sử dụng 96h
- Vật liệu Polyamide
- Dây nối không có chất phụ gia DEHP , thay thế bằng DEHT an toàn
- Đạt tiêu chuẩn EN ISO 13485:2012
- Chứng nhận CE</t>
  </si>
  <si>
    <t>Kim luồn an toàn có cánh, có cửa tiêm thuốc cỡ: G18, G20, G22</t>
  </si>
  <si>
    <t xml:space="preserve">"- Có đầu bảo vệ bằng kim loại dạng lò xo gồm 2 cánh tay đòn bắt chéo nhau
- Đầu kim 3 mặt vát. Tạo độ bén tối đa
- Cathether nhựa Có 4 đường cản quang ngầm. vật liệu FEP-Teflon.
- Màng kị nước chống máu tràn ra khi thiết lập đường truyền
- Độ dài Trim Length &lt; 1mm , đảm bảo lực tác động và giảm đau cho người bệnh
- Kim luồn có cánh, có cửa"
</t>
  </si>
  <si>
    <t>Dịch nhầy mổ Phaco</t>
  </si>
  <si>
    <t>Dịch nhầy sử dụng cho phẫu thuật phaco. Thành phần Sodium Hyaluronate (NaHA); nồng độ 1,8%; lên men sinh học. Thể tích ống syringe 1,1ml; trọng lượng 20mg; ống tiêm đầy chứa sẵn . Độ pH 6,8-7,5; độ thẩm thấu từ 250 - 350  (mOsm/ l), trọng lượng phân tử 850.000-1.400.000 Dalton. Độ nhớt động ≥1000 mPas, độ nhớt tĩnh 19500 CPS; độ nhớt cắt 19,5 PA s. Tỷ số kết dính/phân tán là 25% asp/100mmHg. Không có chứa latex. Sản phẩm được khử trùng bằng khí EO.</t>
  </si>
  <si>
    <t>Chỉ Nylon 10.0 1406</t>
  </si>
  <si>
    <t>Chỉ khâu sợi đơn Nylon 10-0 màu đen, dài 30 cm. Hai kim tiết diện hình thang chiều dài 6mm, đường kính 0,14mm, độ cong 3/8.
Kim làm bằng thép cứng bó sợi, mũi kim mài theo công nghệ cạnh mài ngang (Crosslapped Edge). 
Tiêu chuẩn ISO 13485, CE, FDA</t>
  </si>
  <si>
    <t>Sợi</t>
  </si>
  <si>
    <t>OPTISOFT URETERAL STENT</t>
  </si>
  <si>
    <t>Kích cỡ: 6,7 Fr, dài 30cm
Chất liệu: làm bằng nhựa (PUR) Polyurethan, màu xanh nhạt, mềm mại, trơn láng, đầu mở. Có 4 sticker để lưu hồ sơ bệnh án được đính kèm trên bao bì của ống thông JJ. Thời gian lưu ống thông JJ 12 tháng</t>
  </si>
  <si>
    <t>Ống thông (catheter) các loại, các cỡ</t>
  </si>
  <si>
    <t>Tương thích sinh học cao, thời gian đặt ống 30 ngày. Bóng silicone cố định: bền bỉ, hình dạng tròn đều. Ống thông chất liệu 100% silicone, van bơm/xả: chất liệu nhựa ABS, silicone. Đầu ống thông cản quang thiết kế đầu ống đến bóng ngắn tránh gây kích ứng bàng quang và giảm lượng nước đọng lại trong bàng quang. Dung tích bóng: 10ml
Tiêu chuẩn: ISO 13485.</t>
  </si>
  <si>
    <t>Ống thông tiểu Silicone tiệt trùng 3 nhánh, nhánh chảy rửa có nắp đậy, dung tích bóng 15ml, 20ml, 30ml, ống được làm bằng silicone . Bóng silicone bền bỉ tròn đều, chống rò rỉ nước và dẫn lưu hiệu quả. Đầu ống cản quang, thiết kế đầu ống đến bóng ngắn để tránh gây kích ứng bàng quang và giảm lượng nước tiểu đọng lại trong bàng quang. Van làm bằng: nhựa ABS, Silicone. Chiều dài ống 430mm. Thời gian đặt ống 30 ngày. Tiêu chuẩn: ISO 13485.</t>
  </si>
  <si>
    <t>Bộ đặt dẫn lưu thận qua da các loại, các cỡ (bao gồm: Kim chọc, ống thông để nong, ống thông (sonde) J-J, ống thông để đặt dẫn lưu ra ngoài</t>
  </si>
  <si>
    <t>Bộ dụng cụ gồm: kim cố định 15G-L75mm, kim siêu âm 18G-L200mm, kim cản quang 22G-L200mm. Dây dẫn đường 800mm đường kính 0.89mm, loại cố đinh J 3mm, phủ Teflon.  Bộ ống nong thận gồm các ống nong: 7Fr, 9Fr, 11Fr, 13Fr, 15Fr với chiều dài các ống nong 203mm. Ống thông sịlicone kích thước 14Fr, chiều dài 340mm, dung tích bóng 2ml, trên ống có vạch chia độ sâu, đầu ống loại đầu mở có 2 lỗ thông 2 bên, có cây cố định dẫn đường ống thông. Khóa cố định bên ngoài chất liệu silicone: dây cố định, tấm cố định, rãnh trượt, lỗ thông khí.
Tiêu chuẩn: ISO 13485.</t>
  </si>
  <si>
    <t>Dụng cụ cắt khâu BQĐ dùng một lần</t>
  </si>
  <si>
    <t>- Công nghệ: Stapler ( cắt và khâu tự động bằng ghim)
- Vỏ máy: Nhựa y tế.
- Vật liệu ghim: titan không gỉ
- Cấu tạo ghim: ghim bản dẹt, 2 đầu ghim tròn bé
- Có vòng silicone y tế
- Số lượng ghim: 10, 12, 14, 16, 17, 18, 20, 22, 24.
- Đường kính máy: 10mm, 13 mm, 15mm, 17 mm, 22 mm, 25 mm, 29 mm, 32 mm, 34 mm.</t>
  </si>
  <si>
    <t>Bộ Nong Lấy Sỏi Qua Da</t>
  </si>
  <si>
    <t>* Dùng để tạo đường hầm trong phẫu thuật lấy sỏi qua da, giảm áp lực bể thận
* Bộ gồm: 
. 01 giá đỡ vừa tán vừa hút: 18Fr x 13cm
. Các que nong từ: 8Fr - 18Fr
. 01 kim chọc dò: 18G x 23cm
. 01 cái Guide wire: 0,032" x 80cm, tip J
. 01 cái ống thông silicone: 14Fr x 5ml
. 01 Scalpel 11#</t>
  </si>
  <si>
    <t>Guide Wire Hydrophilic</t>
  </si>
  <si>
    <t>* Dùng để hỗ trợ trong phẫu thuật nội soi, thiết lập đường dẫn
* Kích cỡ: 0.032", dài 150cm
* Chất liệu: Nitinol chống xoắn
*Tip: Đầu thẳng, mềm</t>
  </si>
  <si>
    <t>* Dùng để hỗ trợ trong phẫu thuật nội soi, thiết lập đường dẫn
* Kích cỡ: 0.035", dài 150cm
* Chất liệu: Nitinol chống xoắn
*Tip: Đầu thẳng, mềm</t>
  </si>
  <si>
    <t>Guide Wire HybriGlide</t>
  </si>
  <si>
    <t>* Dùng để hỗ trợ trong phẫu thuật nội soi, thiết lập đường dẫn
* Kích cỡ: 0.032", dài 150cm
* Chất liệu: Nitinol phủ PTFE, tip phủ Hydrophilic
* Tip: Đầu thẳng, mềm
* Thiết kế sọc vàng, đen chạy dài trên thân ống, giúp dễ quan sát trên X-quang</t>
  </si>
  <si>
    <t xml:space="preserve">Giá đỡ vừa tán vừa hút dùng trong phẫu thuật ống soi mềm </t>
  </si>
  <si>
    <t>* Kích cỡ: các cỡ
* Chiều dài: 13 - 55cm
* Ưu điểm: 
- Giảm áp lực thận
- Ngăn chặn việc sót sỏi
- Trường nhìn được cải thiện, cải thiện được tầm quan sát
- Giảm sử dụng các phụ kiện khác</t>
  </si>
  <si>
    <t>Rọ Lấy Sỏi</t>
  </si>
  <si>
    <t>* Dùng để gắp và loại bỏ các vật thể lạ ở niệu quản - thận trong quá trình nội soi.
* Kích cỡ: 2.5Fr 
* Dài: 120cm, loại 4 dây
* Chất liệu: Nitinol 
* Tay cầm có thể tháo lắp được</t>
  </si>
  <si>
    <t xml:space="preserve">Ống Soi Mềm </t>
  </si>
  <si>
    <t xml:space="preserve">- Kênh làm việc : 3.6Fr
- Trường nhìn: 90 độ
- Đường ngắm: 0 độ
- Vùng khả kiến: 3 - 50mm
- Chiều dài làm việc: 650mm
- Độ rộng của ống: 7.5Fr
- Chiều rộng tối đa của đầu xa ống: 7.5Fr
- Góc uốn: -285 độ; + 285 độ
- Độ phân giải: 400 * 400 pixels
- Tiêu chuẩn ISO, CE hoặc FDA
</t>
  </si>
  <si>
    <t xml:space="preserve">Vi ống thông can thiệp TOCE gan, mạch máu tạng và ngoại biên siêu nhỏ loại Bishop dùng cho các mạch máu siêu chọn lọc  size 1.9F. </t>
  </si>
  <si>
    <t>Dây dẫn thuôn dài, thiết kế đặc biệt hình dạng đầu vát bút chì, marker tại vị trí đầu xa. Độ cản quang cao. Độ cứng dây dẫn thay đổi từ phần thân cứng đến đầu tip mềm, với 10 độ cứng khác nhau, giúp tăng khả năng theo dõi, đẩy, và chống xoắn tốt. Chiều dài: 110cm, 130cm, 150cm.Có sẵn 3 hình dạng đầu: Straight, Angle, Double Angle. Phủ lớp ái nước tối ưu. Tiệt trùng: ETO. Đường kính trong 0.019"/0.022", tương thích với dây dẫn có đường kính tối đa 0.018". Đường kính ngoài tại vị trí của marker, đầu xa, đầu gần tương đương với 1.9F, 2.2F, 2.8F</t>
  </si>
  <si>
    <t>Bộ chăm sóc hậu môn nhân tạo loại một phần cho người lớn</t>
  </si>
  <si>
    <t>Phần đế dán vào da có độ pH giống như da từ 4,0 - 5,5, giúp bảo vệ da xung quanh hậu môn nhân tạo và không gây dị ứng. 
- Với thành phần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mà các sản phẩm khác không thể dùng được.
- Túi chứa phân trắng trong giúp dễ dàng nhìn thấy chất thải ra từ hậu môn nhân tạo. 
- Thời gian sử dụng trung bình từ 3 đến 5 ngày, tối đa 7 ngày. Thời gian sử dụng lâu hơn và an toàn hơn so với các sản phẩm khác.
- Khi tháo đế ra không để lại chất keo dư thừa trên da bệnh nhân.
- Tiêu chuẩn kỹ thuật: ISO, FDA</t>
  </si>
  <si>
    <t>Đế bằng dán túi hậu môn nhân tạo 2 mảnh</t>
  </si>
  <si>
    <t>Mô tả: 
-Đế dán vào da có độ pH giống như da từ 4,0 - 5,5, giúp bảo vệ da xung quanh hậu môn nhân tạo và không gây dị ứng. 
- Với thành phần Hydrocolloid,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 Thời gian sử dụng trung bình từ 3 đến 5 ngày, tối đa 7 ngày.
- Đế có phần gắn kết với túi bằng cách lòn ngón tay vào trong và bấm lại, vì vậy không gây đau cho bệnh nhân.
- Khi tháo đế ra không để lại chất keo dư thừa trên da bệnh nhân.Đế bằng cho người có hậu môn nhân tạo lồi, sử dùng kèm túi phân
Kích cỡ: 44mm, 57mm, 70mm
Mã hàng: 146xx
Chất liệu: Hydrocolloid
Tiêu chuẩn kỹ thuật: FDA, ISO</t>
  </si>
  <si>
    <t xml:space="preserve">Bộ chăm sóc hậu môn nhân tạo, túi chứa phân </t>
  </si>
  <si>
    <t>Mô tả: 
- Túi chứa phân sử dụng kẹp, sử dụng với đế, có phần kết nối với đế, trọng lượng túi nhẹ, có màng phía sau túi giúp túi không bị dính vào da, tạo cảm giác thoải mái khi mang túi.
- Túi trắng trong giúp dễ dàng nhìn thấy chất thải ra từ hậu môn nhân tạo.
Chất liệu: Vinyl
Kích cỡ: 44mm, 57mm, 70mm
Tiêu chuẩn: FDA, ISO</t>
  </si>
  <si>
    <t>Bộ mở thông dạ dày qua da các loại, các cỡ (bao gồm: Kim chọc, ống thông để nong, dây gắn miếng cố định)</t>
  </si>
  <si>
    <t>Bộ dụng cụ gồm có: 
- Bộ kim khâu cố định da và dạ dày, tổng chiều dài 230mm, chiều dài làm việc 81mm, kích thước kim khâu 20G. 
- Bộ kim mở đường PS bao gồm: mũi kim an toàn có chụp bảo vệ, tự động chụp mũi kim lại. 
- Ống thông nuôi ăn dạ dày kiểu bóng chất liệu silicone, trên ống có vạch đánh dấu độ sâu, tấm cố định bên ngoài có thể khóa ống thông theo phương thẳng đứng hoặc theo phương nằm ngang, dung tích bóng 10ml, tấm silicone cố định bên ngoài da có thể điều chỉnh khoảng cách phù hợp với độ dày thành bụng của mọi bệnh nhân. Kích thước: ống thông: 20Fr, chiều dài ống thông: 22,5cm. 
Tiêu chuẩn: ISO 13485.</t>
  </si>
  <si>
    <t>Nẹp xương uốn sẵn</t>
  </si>
  <si>
    <t>Chất liệu titan, 16 lỗ, màu xanh, nẹp dày 1.6mm, lỗ bắt vít chìm, uốn sẵn, bán kính cong trong mặt phẳng 30cm, bán kính cong ngoài mặt phẳng 20cm</t>
  </si>
  <si>
    <t>Van tim sinh học động mạch chủ, Trifecta Valve with Glide Technology (Trifecta GT) Aortic</t>
  </si>
  <si>
    <t>Trifecta GT để thay thế van động mạch chủ bị hư hại hoặc van tim nhân tạo trước đó với công nghệ trượt mũi khâu và dung dịch chống vôi hóa. Độ bền xuất sắc với cấu trúc giá đỡ titan được phủ bằng màng ngoài tim heo cho tiếp xúc từ mô tới mô, giảm nguy cơ mài mòn van. Lá van làm từ màng tim bò, vòng van làm từ polyester. Kích cỡ 19-25mm.  Đường kính ngoài vòng khâu 24-35mm. Độ lồi động mạch chủ 12-16mm. Tổng chiều cao 15-20mm. Van đáp ứng được cộng hưởng từ có điều kiện.</t>
  </si>
  <si>
    <t>Hộp/cái</t>
  </si>
  <si>
    <t>Vòng van tim nhân tạo, SJM Rigid Saddle ring</t>
  </si>
  <si>
    <t>Vòng van cứng 3D Saddle hình yên ngựa  được thiết kế để phục hồi hình dạng tự nhiên của vòng van 2 lá. Lõi titan duy trì hình dạng giải phẫu học và định hình lại vòng van. Hình dạng yên ngựa của vòng van giúp giảm áp lực lên lá van và gia tăng độ bền.Vòng van được đánh dấu dạng tam giác đều, giúp dể dàng định dạng các mũi khâu. Kích cỡ vòng 24-34mm. Kích thước trong 22-32mm. Kích thước ngoài 30-40mm.</t>
  </si>
  <si>
    <t>Bóng nong (balloon), bóng bơm ngược dòng động mạch chủ, bóng tách rời, bóng chẹn các loại, các cỡ</t>
  </si>
  <si>
    <t xml:space="preserve">Passeo-35 Xeo là bóng nong can thiệp mạch máu ngoại biên.
Thiết kế hệ thống: Over The Wire. 
Dạng bóng: Controlled Compliance (kỹ thuật xếp 5 cạnh giúp bóng xếp nhỏ lại).
Chất liệu bóng: SCP (Semi-Crystalline Polymer).
Lớp phủ: Hydrophobic.
Đường kính bóng: 3mm, 4mm, 5mm, 6mm, 7mm, 8mm, 9mm, 10mm, 12mm.
Chiều dài bóng: 20mm, 40mm, 60mm, 80mm, 100mm, 120mm, 150mm, 170mm, 200mm, 250mm.
Chiều dài hệ thống: 90cm, 130cm, 170cm.
Marker: 2 marker rập khuôn. 
Áp suất tối đa: 21atm.
Hệ thống dây dẫn: 0.035".
</t>
  </si>
  <si>
    <t>Giá đỡ (stent) các loại, các cỡ khác</t>
  </si>
  <si>
    <t xml:space="preserve">Dynetic-35 là giá đỡ bung bằng bóng.
Thiết kế stent: "Double Helix" giúp tạo nên tính tương thích và linh hoạt của stent.
Thiết kế hệ thống: Over the Wire.
Chất liệu: Cobalt Chromium.
Độ dày thân stent: 110µm (đường kính 5mm-7mm), 140µm (đường kính 8mm-10mm).
Lớp phủ: proBIO (Amorphous Silicone Carbide).
Đường kính: 5mm, 6mm, 7mm, 8mm, 9mm, 10mm.
Chiều dài: 18mm, 28mm, 38mm, 58mm, 78mm.
Chiều dài hệ thống: 90cm, 130cm, 170cm.
Marker: 2 marker rập khuôn (bóng). 
Sheath tương thích: 6F (toàn bộ kích cỡ).
Hệ thống dây dẫn: 0.035".
</t>
  </si>
  <si>
    <t xml:space="preserve">Astron là giá đỡ tự bung, nhớ hình bằng sheath. 
Thiết kế stent: "Peak-to-Valley" và "S-articulations" giúp tạo nên tính tương thích và linh hoạt của stent.
Thiết kế hệ thống: Over The Wire.
Chất liệu: Nitinol.
Lớp phủ: proBIO (Amorphous Silicone Carbide).
Đường kính: 7mm-10mm.
Chiều dài: 30mm-80mm.
Chiều dài hệ thống: 70cm, 120cm. 
Marker: 4 marker bằng vàng ở mỗi cuối giá đỡ, tăng khả năng nhìn thấy.
Hệ thống dây dẫn: 0.035".
</t>
  </si>
  <si>
    <t>Stent động mạch chi các loại, các cỡ</t>
  </si>
  <si>
    <t xml:space="preserve">Pulsar-18 T3 là giá đỡ tự bung, nhớ hình bằng sheath. 
Thiết kế stent: "Peak-to-Valley" và "S-articulations" giúp tạo nên tính tương thích và linh hoạt của stent.
Thiết kế hệ thống: OTW.
Chất liệu: Nitinol.
Độ dày thân stent: 140µm.
Chiều rộng thân stent: 85µm.
Lớp phủ: proBIO (Amorphous Silicone Carbide).
Đường kính: 4mm-7mm.
Chiều dài: 20mm-200mm.
Chiều dài hệ thống: 90cm, 135cm. 
Marker: 6 marker bằng vàng ở mỗi cuối giá đỡ, tăng khả năng nhìn thấy.
Hệ thống dây dẫn: 0.018".
</t>
  </si>
  <si>
    <t>Shunt mạch vành các cỡ, 1.0-3.0mm</t>
  </si>
  <si>
    <t>Shunt trong mạch vành giúp duy trì lưu lượng máu mạch vành khi phẫu thuật bắc cầu mạch vành tim đập
- Chất liệu polyurethane
- Kích cỡ 1.0 -&gt; 3.0mm 
- Tiêu chuẩn FDA</t>
  </si>
  <si>
    <t>Chỉ phẫu thuật không tiêu PTFE các cỡ</t>
  </si>
  <si>
    <t>* Chỉ khâu phẫu thuật tim mạch không tiêu, chất liệu PTFE, có kích cỡ tỷ lệ 1:1 kim trên chỉ.
* Hoàn toàn không hấp thụ, 100% PTFE và không phản ứng hóa học.
* Kích thước: 
- Chiều dài chỉ 75cm; 2 kim, loại kim 3/8; 
- Chiều dài kim 13mm; 
- Đường kính kim 0,24; 0,33; 0,51mm
- Kích thước chỉ 2/0-5/0.</t>
  </si>
  <si>
    <t>Tép</t>
  </si>
  <si>
    <t>Stent can thiệp mạch máu ngoại biên có màng bọc, đường kính 5-&gt;10 mm</t>
  </si>
  <si>
    <t>Stent can thiệp mạch máu ngoại biên có lớp màng bọc graft, được chỉ định cho phình, thủng cấp, rách hoặc rò động mạch chậu, thận. 
- Chất liệu Coban - Crom (L605) được bọc bởi 1 lớp graft Micro-porous ePTFE dày 203±25µm. 
- Tương thích với sheath 6Fr - 7Fr
- Đường kính 5 - 10 mm, dài 18 - 58 mm.
- Tiệt khuẩn
- Tiêu chuẩn CE
Hoặc tương đương loại Begraft Peripheral</t>
  </si>
  <si>
    <t>Kích thước catheter 4F,5F với chiều dài 45,90, 135cm. Chiều dài của phần mang lỗ thoát dịch, xoắn nghiêng: 5, 10, 20, 30, 40, 50 cm, kèm dụng cụ bơm
Tiêu chuẩn chất lượng: ISO, FDA</t>
  </si>
  <si>
    <t xml:space="preserve">Bộ catheter dẫn lưu chủ động dịch khoang màng phổi PleurX 3 trong 1 </t>
  </si>
  <si>
    <t xml:space="preserve">Bộ dẫn lưu chủ động dịch màng phổi PleurX 3 trong 1 dùng một lần dùng trong điều trị tràn dịch màng phổi kéo dài. Bộ dụng cụ gồm: bộ đặt ống dẫn lưu với catheter dẫn lưu 15.5 Fr silicone dài 66 cm có van dẫn lưu một chiều an toàn kín tương thích dây dẫn lưu PleurX, khớp nối Polyester, đường hiển thị sọc Barium, kim chọc, dây dẫn hướng guidewire đầu chữ J 60 cm, ống mở đường 16 Fr có nắp van xé được (chiều dài dilator 13.7 cm, chiều dài sheath 10 cm), que luồn tunneler, nút cắm kim, bơm tiêm 10 ml; dây dẫn lưu có kẹp con lăn với đầu kết nối có khoá, kim 17G x 2.5 cm, adapter 5in1, nắp van PleurX; bộ băng bó cố định dây dẫn lưu ngoài da với tấm đệm catheter, gạc 10.2cmx10.2cm (x6),  miếng dán tự dính bảo vệ vùng can thiệp. </t>
  </si>
  <si>
    <t>Dụng cụ tuốt tĩnh mạch</t>
  </si>
  <si>
    <t>Dụng cụ tuốt tĩnh mạch. Dùng kỹ thuật stripping
- Dây Guide wire bọc nhựa, bện bằng nhiều sợi nhỏ. Độ linh hoạt cao, không có hiệu ứng nhớ. Dùng để lột bỏ cả lớp trong và ngoài của tĩnh mạch bị hư.
- Đầu cắt sắc bén, giảm thiểu tổn thương. Lột bỏ được mạch máu ở những vùng chấn thương nhỏ.
- Đường kính đầu: 9, 12 và 15 mm.
- Dụng cụ sử dụng một lần.
- Độ an toàn cao.
- Đóng gói riêng lẻ, tiệt trùng.
- Tiêu chuẩn ISO, CE.</t>
  </si>
  <si>
    <t xml:space="preserve">Mạch máu nhân tạo loại thẳng, công nghệ dệt kim, cấu trúc nhung đôi, tẩm Gelatin, đường kính 6 đến 24 mm, dài 30 cm </t>
  </si>
  <si>
    <t>Mạch máu nhân tạo loại thằng được sản xuất từ công nghệ dệt kim sợi cuộn, cấu trúc nhung đôi
- Dùng trong thủ thuật tái cấu trúc động mạch chủ
- Chất liệu sợi polyester (polyethylene terephthalate)
- Được ngâm tẩm với Gelatin bò biến tính có thể hấp thụ được.
- Mật độ gelatin (Polygelin): 3.4-6.5 mg/cm² thành mạch.
- Độ xốp ban đầu bằng 0 ml/min/cm²
- Không bị rỗ/ lỗ trên bề mặt. Kỹ thuật tẩm không chứa aldehydes, tương thích sinh học.
- Lực lưu giữ vết khâu cao
- Kích cỡ: đường kính 6 - 24 MM, chiều dài 30 CM 
- Đóng gói tiệt khuẩn từng cái.
- Tiêu chuẩn chất lượng: ISO, CE</t>
  </si>
  <si>
    <t xml:space="preserve">Mạch máu nhân tạo loại thẳng, công nghệ dệt kim, cấu trúc nhung đôi, tẩm Gelatin, đường kính 26 đến 36 mm, dài 30 cm </t>
  </si>
  <si>
    <t>Mạch máu nhân tạo loại thằng được sản xuất từ công nghệ dệt kim sợi cuộn, cấu trúc nhung đôi
- Dùng trong thủ thuật tái cấu trúc động mạch chủ
- Chất liệu sợi polyester (polyethylene terephthalate)
- Được ngâm tẩm với Gelatin bò biến tính có thể hấp thụ được.
- Mật độ gelatin (Polygelin): 3.4-6.5 mg/cm² thành mạch.
- Độ xốp ban đầu bằng 0 ml/min/cm²
- Không bị rỗ/ lỗ trên bề mặt. Kỹ thuật tẩm không chứa aldehydes, tương thích sinh học.
- Lực lưu giữ vết khâu cao
- Kích cỡ: đường kính 26 - 36 MM, chiều dài 30 CM 
- Đóng gói tiệt khuẩn từng cái.
- Tiêu chuẩn chất lượng: ISO, CE</t>
  </si>
  <si>
    <t xml:space="preserve">Mạch máu nhân tạo loại chia đôi, công nghệ dệt kim, cấu trúc nhung đôi, tẩm Gelatin dài 40 cm </t>
  </si>
  <si>
    <t>Mạch máu nhân tạo loại chia đôi được sản xuất từ công nghệ dệt kim sợi cuộn.
- Cấu trúc nhung đôi đảm bảo làm lành đoạn ghép tốt 
- Chất liệu sợi polyester (polyethylene terephthalate), được ngâm tẩm với Gelatin bò biến tính có thể hấp thụ được.
- Kỹ thuật tẩm không aldehydes, tương thích sinh học. Lực lưu giữ vết khâu cao
- Mật độ gelatin (Polygelin): 3.4-6.5 mg/cm² thành mạch.
- Độ xốp ban đầu bằng 0 ml/min/cm². 
- Kích cỡ: Đường kính 12 x 6, 12 x 7, 14 x 7, 14 x 8, 16 x 8, 16 x 9, 18 x 9, 18 x 10, 20 x 10, 20 x 11, 22 x 11, 24 x 12 mm; Chiều dài 40 CM
- Đóng gói tiệt khuẩn từng cái.
 - Tiêu chuẩn chất lượng: ISO, CE</t>
  </si>
  <si>
    <t xml:space="preserve">Mạch máu nhân tạo loại chia đôi, có tráng bạc kháng khuẩn dài 40 cm (đường kính các cỡ) </t>
  </si>
  <si>
    <t>Mạch máu tráng bạc kháng khuẩn Silver Graft loại chia đôi, được sản xuất từ công nghệ dệt kim sợi cuộn, cấu trúc nhung đôi
- Chất liệu sợi polyester (polyethylene terephthalate/ pegoterate)
- Được ngâm tẩm Gelatin bò biến tính (polygelin) làm giảm độ xốp ban đầu của ống ghép xấp xỉ 1.500 hoặc 1.900 ml/min/cm² ở áp suất 120 mmHg xuống 0 ml/min/cm²,
- Mật độ gelatin (Polygelin): 3.4 - 6.5 mg/cm² thành mạch
- Thành phần bạc có nồng độ 0,07 – 0,16 mg/cm²
- Bề mặt ngoài ống ghép phủ một lớp kim loại bạc ngăn ngừa sự bám dính của vi sinh vật,
- Kích cỡ: đường kính 12 x 6 mm, 14 x 7 mm, 16 x 8 mm, 18 x 9 mm, 20 x 10 mm, 22 x 11 mm, 24 x 12 mm; chiều dài 40 CM
- Đóng gói riêng lẻ, tiệt trùng
- Tiêu chuẩn chất lượng CE, ISO</t>
  </si>
  <si>
    <t>Mạch máu nhân tạo ePTFE, có vòng xoắn chống gập đường kính 6 - 8 mm dài 80 cm</t>
  </si>
  <si>
    <t>Mạch máu nhân tạo có vòng xoắn chống đè nén Vascugraft Neo Helix
- Được sản xuất từ vật liệu Polytetrafluoroethylene bọt (ePTFE). 
- Thiết kế thành mạch độc đáo với những thớ dài ngắn khác nhau được chọn lựa trước nhằm hạn chế thấp nhất khả năng tạo huyết khối. 
- Thêm lớp ePTFE bao ngoài hỗ trợ tăng cường duy trì mũi khâu và sức bung cao.
- Có đường dẫn rõ ràng trên thân ống cho biết đường kính và độ dày thành mạch. 
- Vòng xoắn ốc gia cố Helix (có thể tháo bỏ) nhằm làm tăng khả năng chống lại sự đè nén và gập gãy. 
- Độ bền kéo dọc ≥ 200 N
- Áp lực nước vào ≥ 300 mm Hg
- Sức căng gây vỡ mạch  ≥ 5 bar. Lực giữ vết khâu  ≥ 2,5 N
- Độ dày loại thành mỏng (TW): 0,4 mm và 0,7 mm đối với loại thành chuẩn (SW) 
- Đường kính 6, 7, 8 MM, dài 80 CM
- Tiêu chuẩn chất lượng ISO, CE</t>
  </si>
  <si>
    <t xml:space="preserve">Buồng tiêm tĩnh mạch cấy dưới da bằng Titanium và polysulphone cỡ 6,5 F chịu áp lực đến 325 psi </t>
  </si>
  <si>
    <t>Buồng tiêm tĩnh mạch cấy dưới da 6,5F.
+ Vỏ ngoài bằng chất liệu Polysulphone và buồng chứa thuốc bên trong bằng Titanium, có thể chịu được áp lực lên đến 325 psi (22,4 bar).
+ Trọng lượng: 4 g, thể tích buồng: 0,25 ml. Diện tích đáy buồng 30 x 22 mm, đường kính nắp buồng 9,5 mm, chiều cao 10,6 mm. 
+ Tương thích với chụp MRI. Không chứa Latex, DEHP và PVC. 
+ Ống thông (catheter) bằng vật liệu Silicone dài 800 mm được đánh dấu cách nhau mỗi 1 cm.
+ Đường kính ngoài 6,5 F (2,2 mm), đường kính trong 1,0 mm, lưu lượng cao.
+ Luồn theo phương pháp Seldinger. 
+ Lưu lượng đạt 10 ml/phút đối với kim 22 G và 24 ml/phút với kim 19 G
 - Đóng gói riêng lẻ, tiệt trùng
 - Tiêu chuẩn chất lượng: ISO, CE</t>
  </si>
  <si>
    <t>Băng đạn đầu móc khâu cắt nối thẳng dùng trong mổ nội soi với thiết kế 3 chiều cao ghim dập khác nhau trong mỗi băng đạn công nghệ P3H cỡ 30mm</t>
  </si>
  <si>
    <t>Băng đạn đầu móc dùng cho dụng cụ khâu cắt nối nội soi đa năng các cỡ:
 - Thiết kế 3 hàng ghim dập mỗi bên với chiều cao ghim khác nhau trong mỗi băng đạn, dùng cho mạch máu, mô mỏng.
 - Ghim bằng Titanium.
 - Chiều cao ghim trước khi đóng 2-2.5-3 mm và sau khi đóng 0.75-1.00-1.25 mm.
 - Dao cắt mới trên mỗi băng đạn. Chiều dài băng đạn 30mm. 
 - Tương thích với tay súng cùng hãng sản xuất. 
 - Tiêu chuẩn ISO/CE/FDA 510K</t>
  </si>
  <si>
    <t>Băng đạn đầu móc khâu cắt nối thẳng dùng trong mổ nội soi với thiết kế 3 chiều cao ghim dập khác nhau trong mỗi băng đạn công nghệ P3H cỡ 45mm</t>
  </si>
  <si>
    <t>Băng đạn đầu móc dùng cho dụng cụ khâu cắt nối nội soi đa năng các cỡ:
 - Thiết kế 3 hàng ghim dập mỗi bên với chiều cao ghim khác nhau trong mỗi băng đạn, dùng cho mạch máu, mô mỏng.
 - Ghim bằng Titanium.
 - Chiều cao ghim trước khi đóng 2-2.5-3 mm và sau khi đóng 0.75-1.00-1.25 mm.
 - Dao cắt mới trên mỗi băng đạn. Chiều dài băng đạn 45 mm. 
 - Tương thích với tay súng cùng hãng sản xuất. 
 - Tiêu chuẩn ISO/CE/FDA 510K</t>
  </si>
  <si>
    <t xml:space="preserve">Dụng cụ khâu cắt nối nội soi đa năng, </t>
  </si>
  <si>
    <t>Dụng cụ khâu cắt nối nội soi đa năng:
 - Gập góc 45° liên tục không khấc mỗi bên (non-stop articulating lever). Có nút xoay 360°. 
 - Thao tác kẹp mô linh hoạt, đóng hàm băng đạn bằng cách bóp cò và mở hàm băng đạn bằng cách gạt ngược cò súng.
 - Dụng cụ tích hợp được với tất cả các loại băng đạn nội soi thẳng/nghiêng cùng hãng sản xuất.
 - Tiêu chuẩn ISO/CE/FDA 510K</t>
  </si>
  <si>
    <t>Bao chi gối dùng cho máy chống thuyên tắc huyết khối VenaFlow Elite</t>
  </si>
  <si>
    <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dưới đầu gối.
- Máy sử dụng bao chi cho phép tùy chọn 2 cơ chế nén hơi tạo áp lực: Nén tức thời (nén nhanh), hoặc Nén ngắt quãng tuần tự (nén chậm); tự nhận biết loại bao chi đang sử dụng. 
- Đạt áp lực nén trong thời gian dưới 0,5 giây.
- Tạo áp lực đỉnh ban đầu là 73mmHg +/-15% (xa tim) và 63mmHg +/- 15% (gần tim).
- Áp lực giữ là 45mmHg ±10%, thời gian giữ 6 giây.</t>
  </si>
  <si>
    <t>Đôi</t>
  </si>
  <si>
    <t>Bao chi đùi dùng cho máy chống thuyên tắc huyết khối VenaFlow Elite</t>
  </si>
  <si>
    <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và phần đùi.
- Máy sử dụng bao chi cho phép tùy chọn 2 cơ chế nén hơi tạo áp lực: Nén tức thời (nén nhanh), hoặc Nén ngắt quãng tuần tự (nén chậm); tự nhận biết loại bao chi đang sử dụng. 
- Đạt áp lực nén trong thời gian dưới 0,5 giây.
- Tạo áp lực đỉnh ban đầu là 73mmHg +/-15% (xa tim) và 63mmHg +/- 15% (gần tim).
- Áp lực giữ là 45mmHg ±10%, thời gian giữ 6 giây.</t>
  </si>
  <si>
    <t>Lưỡi bào, lưỡi cắt, dao cắt sụn, lưỡi đốt dùng trong phẫu thuật các loại, các cỡ (bao gồm cả tay dao)</t>
  </si>
  <si>
    <t>Lưỡi cắt nạo xoang. Chiều dài 11.0cm. Trục thẳng. Offset mặt cắt trên 3 mặt phẳng. Tốc độ làm việc lên đến 5000 vòng/phút, dao động. Kèm ống tưới. Đường kính trục 2.9mm hoặc 4.0mm. Sử dụng kết họp máy IPC
 - Tiêu Chuẩn Chất lượng: CFG</t>
  </si>
  <si>
    <t>Lưỡi cắt cong 40 độ. Dài 11cm. Trục cong. Offset mặt phẳng cắt trên 3 mặt phẳng. Tốc độ làm việc lên đến 5000 vòng/phút, dao động. Đường kính 4.0mm. 
- Tiêu Chuẩn Chất lượng: CFG</t>
  </si>
  <si>
    <t>Miếng cầm máu mũi các loại, các cỡ</t>
  </si>
  <si>
    <t xml:space="preserve"> - Tiêu Chuẩn nhà sản xuất : 
  Cấu tạo 100% polyvinyl alcohol có dây.
Kích thước 8cm x 1,5cm x 2cm, khi giãn nở khả năng thấm hút cao- lên tới 21 lần trọng lượng, dãn nở mềm, không gây đau rát chảy máu cho bệnh nhân sau mổ
   - Tiêu Chuẩn Chất lượng: ISO 13485:2016</t>
  </si>
  <si>
    <t xml:space="preserve">Quả hấp phụ máu một lần HA130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</si>
  <si>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130ml
- Thể tích khoang máu :114ml
- Diện tích hấp phụ: 52.000m2
- Nội trở: ≤ 4kPa
- Lưu lượng máu tối đa: 200-250ml/ phút
- Áp suất chịu đựng: ≤ 100kPa
- Độ chịu lực của hạt: 8,1N
- Dải hấp phụ: 5-30kDa
- Tỷ lệ hấp phụ tĩnh sau 2h trên invivo:
+ IL-6: 21.8%~31.5%</t>
  </si>
  <si>
    <t xml:space="preserve">Quả </t>
  </si>
  <si>
    <t xml:space="preserve">Quả hấp phụ máu một lần HA230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</si>
  <si>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230ml
- Thể tích khoang máu :145ml
- Diện tích hấp phụ: 70.000m2
- Nội trở: ≤ 4kPa
- Lưu lượng máu: 200 - 250ml/ phút
- Áp suất chịu đựng: ≤ 100kPa
- Cường độ hạt hấp phụ: 8,1N
- Dải hấp phụ: 500-10kDa
- Tỷ lệ hấp phụ tĩnh sau 2h trên invivo:
+ Paraquat: 80.4%
+ Pentobarbital: 92.9%
+ Dichlorvos: 51.5%
+ Antipsychotic: 87.9%</t>
  </si>
  <si>
    <t>Kim luồn tĩnh mạch có cánh, có cổng và công nghệ báo máu sớm Venflon I IV cannula</t>
  </si>
  <si>
    <t>Kim luồn có cánh có cổng và công nghệ báo máu sớm. Chất liệu Catheter PTFE. Là thiết bị vô khuẩn, không gây sốt. Cổng tiêm, đốc kim, buồng báo máu làm bằng chất liệu Polypropylene; nòng kim làm bằng thép không rỉ, van làm bằng Methyl vinyl polysiloxane. Phương pháp tiệt khuẩn: Ethylen oxide, đường kính và tốc độ dòng chảy của kim các cỡ kim:
- 22G: dài 25mm, tốc độ dòng chảy: 31 ml/phút; 
- 20G: dài 32mm, tốc độ dòng chảy: 54 ml/phút
- 18G: dài 45mm, tốc độ dòng chảy: 80 ml/phút</t>
  </si>
  <si>
    <t>Cây</t>
  </si>
  <si>
    <t>Chạc 3 dịch truyền không dây</t>
  </si>
  <si>
    <t xml:space="preserve">Chạc 3 dịch truyền không dây dùng để kết nối đường truyền tĩnh mạch. Chạc 3 có khóa xoay 360 độ thuận tiện, thể tích đuổi khí 0.22ml. Sản phẩm đáp ứng tiêu chuẩn giới hạn đặc biệt không có rò rỉ dịch ở mức 300kPa (hoặc 44psi) trong 30 giây ở 23°C, cho phép thực hiện với các tất cả các loại dịch truyền thông thường và các loại dịch truyền lipid hoặc các loại thuốc chống ung thư mà không nứt vỡ. Thành phần chất liệu: Thân chạc 3 chất liệu Polycarbonate, Cổng tiêm truyền: chất liệu HD-Polyethylene, Trục: chất liệu Polycarbonate, Nút chặn: chất liệu Polypropylene, nắp bảo vệ: chất liệu LD-polyethylene, núm vặn: chất liệu MD-Polyethylene. Tiệt khuẩn bằng tia xạ vật lý E-beam (Beta). </t>
  </si>
  <si>
    <t>Chạc 3 dịch truyền có dây nối 10cm</t>
  </si>
  <si>
    <t xml:space="preserve">Chạc 3 dịch truyền có dây nối 10cm để kết nối đường truyền tĩnh mạch. Thân chạc 3 có khóa xoay 360 độ thuận tiện, thể tích đuổi khí: 0.22ml. Sản phẩm đáp ứng tiêu chuẩn giới hạn đặc biệt không có rò rỉ dịch ở mức 300kPa (hoặc 44psi) trong 30 giây ở 23°C, cho phép thực hiện với các tất cả các loại dịch truyền thông thường và các loại dịch truyền lipid hoặc các loại thuốc chống ung thư mà không nứt vỡ. Thành phần chất liệu: Thân chạc 3 chất liệu Polycarbonate, Cổng tiêm truyền: chất liệu HD-Polyethylene, Trục: chất liệu Polycarbonate, Nút chặn: chất liệu Polypropylene, nắp bảo vệ: chất liệu LD-polyethylene, núm vặn: chất liệu MD-Polyethylene. Tiệt khuẩn bằng tia xạ vật lý E-beam (Beta). </t>
  </si>
  <si>
    <t>Chỉ không tiêu đơn sợi tổng hợp Polyamide (Nylon) (3/0 ) dài 75cm, kim tam giác 3/8C kim 26mm bằng thép không rỉ 301 bọc Silicon</t>
  </si>
  <si>
    <t xml:space="preserve">Polyamide (Nylon) (3/0 ) dài 75cm, kim tam giác 3/8C kim 26mm, Kim bằng thép không rỉ 301(Cr: 16-18%, Ni 7-9%), bọc Silicon. Độ bền kéo nút thắt hơn 20-50% so với EP - USP. Lực tách kim và chỉ cao hơn 20-60% so với EP - USP. Đóng gói bằng tyvek- polyethylene. Tiêu chuẩn CE- Châu Âu. </t>
  </si>
  <si>
    <t>Chỉ tiêu nhanh đa sợi  Polyglactin 910  phủ Glacomer 37 số 2/0, dài 90cm, kim tròn 35mm, 1/2c, bằng thép không rỉ 301, bọc Silicon.</t>
  </si>
  <si>
    <t>tan nhanh Polyglactin 910, số 2/0, dài 90cm, kim tròn 35mm, 1/2c,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</si>
  <si>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Chỉ tiêu nhanh đa sợi polyglycolic acid số 2/0, dài 75cm, kim tròn 35mm, 1/2c, bằng thép không rỉ 301</t>
  </si>
  <si>
    <t>Tan nhanh polyglycolic acid số 2/0 dài 75cm, kim tròn 35mm 1/2C, chỉ phủ Polycaprolactone và Calcium Stearate, Kim bằng thép không rỉ 301(Cr: 16-18%, Ni 7-9%), bọc Silicon. Độ bền kéo nút thắt hơn 20-50% so với EP - USP. Lực tách kim và chỉ cao hơn 20-60% so với EP - USP. Đóng gói bằng Aluminum. Tiêu chuẩn CE - Châu Âu</t>
  </si>
  <si>
    <t>Chỉ tiêu tổng hợp đa sợi Polyglactin 910 phủ Glacomer 37  số 1, dài 90cm, kim tròn 40mm, 1/2C, bằng thép không rỉ 301</t>
  </si>
  <si>
    <t>Polyglactin 910, số 1 dài 90cm, kim tròn 40mm 1/2C, chỉ phủ Glacomer 37.  Poly ( glycolide-co-L- lactide) và calcium stearate . Kim bằng thép không rỉ 301(Cr: 16-18%, Ni 7-9%), bọc Silicon. Độ bền kéo nút thắt hơn 20-50% so với EP - USP. Lực tách kim và chỉ cao hơn 20-60% so với EP - USP.  Đóng gói bằng Aluminum. Tiêu chuẩn CE - Châu Âu</t>
  </si>
  <si>
    <t>Chỉ tiêu tổng hợp đa sợi Polyglactin 910 phủ Glacomer 37 số 2/0, dài 75cm, kim tròn 25mm, 1/2C, bằng thép không rỉ 301</t>
  </si>
  <si>
    <t>Polyglactin 910, số 2/0 dài 75cm, kim tròn 25mm 1/2C, chỉ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</si>
  <si>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Chỉ tiêu tổng hợp đa sợi Polyglactin 910 phủ Glacomer 37 số 3/0, dài 75cm, kim tròn 25mm, 1/2C, bằng thép không rỉ 301 bọc Silicon</t>
  </si>
  <si>
    <t>Polyglactin 910, số 3/0 đà 75cm, kim tròn 25mm 1/2C, chỉ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</si>
  <si>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 xml:space="preserve">Chỉ tiêu nhanh đa sợi  Polyglactin 910  phủ Glacomer 37 số 4/0, dài 75cm, kim tam giác xuôi 16mm, 3/8c, bằng thép không rỉ 301, bọc Silicon. </t>
  </si>
  <si>
    <t>tan nhanh Polyglactin 910, số 4/0, dài 75cm, kim tam giác xuôi 16mm 3/8 C,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</si>
  <si>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Băng cuộn co giãn 10x10m</t>
  </si>
  <si>
    <t>Kích thước 10cm x 10m. Nền vải không dệt 100% polyester tráng silicone, độ thoát ẩm (MVTR) ≥ 1,400g /m2/24h ở 37ºC. Keo acrylic ít dị ứng, có độ dính 750-1,250g/25mm</t>
  </si>
  <si>
    <t>Cuộn</t>
  </si>
  <si>
    <t>Bông tẩm cồn - Alcohol Prep Pad</t>
  </si>
  <si>
    <t xml:space="preserve">Nguyên liệu: vải không dệt, thấm hút, màu trắng. Miếng bông được tẩm cồn isopropyl 70%. Kích thước: 65 x30mm - 2 lớp </t>
  </si>
  <si>
    <t>Dây hút dịch phẫu thuật 2m An Phú</t>
  </si>
  <si>
    <t>Dây hút dịch dùng trong phẫu thuật. Chất liệu: nhựa PVC nguyên chất màu trắng trong suốt, đầu nối bằng nhựa PVC trắng sữa mềm dẻo. Chiều dài dây: 2m ± 5%. Đường kính ngoài: 10 ± 1mm. Đường kính trong: 8 ± 1mm</t>
  </si>
  <si>
    <t>Giấy y tế 40cm x 50cm</t>
  </si>
  <si>
    <t>Sản phẩm khăn giấy có kích thước 40cm x 50cm, dùng để lót và vệ sinh cá nhân. Sản phẩm đạt TCCS</t>
  </si>
  <si>
    <t>kg</t>
  </si>
  <si>
    <t>Dao mổ các số</t>
  </si>
  <si>
    <t>Bằng thép cứng không gỉ, mỗi size có kích  thước và hình dạng lưỡi cắt khác nhau</t>
  </si>
  <si>
    <t>Kẹp rốn</t>
  </si>
  <si>
    <t>Sản xuất từ chất liệu nhựa PP nguyên sinh, độ trơn láng cao. Đạt tiêu chuẩn ISO 9001:2015, EN ISO 13485:2016 (TUV)</t>
  </si>
  <si>
    <t>Lọ nhựa đựng phân có chất bảo quản 50ml HTM nắp vàng, có nhãn</t>
  </si>
  <si>
    <t>* Lọ nhựa PS trắng trong,dung tích 50ml. Có nhãn màu trắng, nắp màu vàng,có thìa lấy mẫu phân bên trong.
* Sử dụng nhựa y tế trung tính, tinh khiết 100% không phản ứng với bệnh phẩm bên trong.
* Có chất F2M trong lọ giúp bảo quản mẫu phân.
* Đạt tiêu chuẩn ISO 13485:2003 của Italia cấp.
* Có giấy phép lưu hành của Bộ Y Tế cấp.</t>
  </si>
  <si>
    <t>Lọ nhựa đựng mẫu PS 55ml HTM nắp đỏ, có nhãn</t>
  </si>
  <si>
    <t>* Lọ nhựa PS trắng trong, có nhãn màu trắng, nắp màu đỏ, dung tích 55ml.
* Sử dụng nhựa y tế trung tính, tinh khiết 100% không phản ứng với hóa chất, bệnh phẩm bên trong.
* Đạt tiêu chuẩn ISO 13485:2003 của Italia cấp.
* Có giấy phép lưu hành của Bộ Y Tế cấp.</t>
  </si>
  <si>
    <t>Lọ nhựa đựng mẫu PS tiệt trùng 50ml HTM nắp đỏ, có nhãn</t>
  </si>
  <si>
    <t>* Lọ nhựa PS trắng trong, có nhãn màu trắng, nắp màu đỏ, dung tích 50ml.
* Sử dụng nhựa y tế trung tính, tinh khiết 100% không phản ứng với hóa chất, bệnh phẩm bên trong.
* Tiệt trùng bằng tia Gamma.
* Đạt tiêu chuẩn ISO 13485:2003 của Italia cấp.
* Số đăng ký lưu hành của Bộ Y Tế cấp: 61/2012/BYT-TB-CT.</t>
  </si>
  <si>
    <t>Lọ nhựa đựng mẫu PP trong 100ml HTM nắp trắng không nhãn</t>
  </si>
  <si>
    <t>* Lọ nhựa PS trắng trong, có nhãn nắp màu trắng, dung tích 100ml.
* Sử dụng nhựa y tế trung tính, tinh khiết 100% không phản ứng với hóa chất, bệnh phẩm bên trong.
* Đạt tiêu chuẩn ISO 13485:2003 của Italia cấp.
* Số đăng ký lưu hành của Bộ Y Tế cấp: 61/2012/BYT-TB-CT.</t>
  </si>
  <si>
    <t>Nhiệt kế y học điện tử tiếp xúc</t>
  </si>
  <si>
    <t>Cho kết quả đo trong 60s-120s, độ chính xác ± 0,1°C</t>
  </si>
  <si>
    <t>Bộ khăn mổ thận lấy sỏi qua da</t>
  </si>
  <si>
    <t>Sử dụng trong các ca mổ thận lấy sỏi qua da
Vải không dệt y tế 5 lớp SMMMS 50 gsm, tiêu chuẩn AAMI mức độ 3.
Bộ khăn bao gồm:
1. Khăn trải bàn dụng cụ 2 lớp 165cm x 200cm x 01 cái: Vải không dệt y tế 5 lớp (SMMMS), màng phim PE xanh
2. Khăn thấm 40cm x 57cm x 02 cái: Spunlace
3. Bao chụp đầu đèn 65cm có thun x 01 cái: Màng phim PE trong
4. Màng phẩu thuật 28cm x 30cm x 01 cái
5. Khăn mổ thận lấy sỏi qua da có lỗ 15cm x 15cm, có màng phẫu thuật, có túi chứa dịch. Kích thước 200cm x 320cm x 01 cái: Vải SMMMS, vải thấm, băng keo y tế
Được tiệt trùng bằng khí EO
Được sản xuất theo tiêu chuẩn ISO 13485, CE</t>
  </si>
  <si>
    <t>Điện cực dán đo dẫn truyền</t>
  </si>
  <si>
    <t>- Chất liệu: Bạc/ bạc chloride (Ag/AgCl) và Gel rắn
- Kích thước điện cực 474mm2 với diện tích ghi 54mm2, dây dài 0.8m. Có thể thay đổi vị trí nhiều lần, mỗi điện cực với dây dẫn mã màu đỏ, xanh lá cây và màu đen
- Tiêu chuẩn kỹ thuật: FSC, ISO, FDA.</t>
  </si>
  <si>
    <t xml:space="preserve">Kim điện cơ đồng tâm dùng 1 lần </t>
  </si>
  <si>
    <t>- Chất liệu kim: Thép không rỉ, cảm biến: Ag, chất cách điện: Epoxy
- Kích cỡ kim: dài 25 - 75mm, đường kính kim 0.30 - 0.65mm, chuẩn 30G - 23G, diện tích ghi 0.02 - 0.07 mm² (tùy loại có kích thước phù hợp khác nhau - tham khảm Catalog)
- Chuôi kim bằng: Copolymer of Acrylonitrile, Butadiene, and Styrene (ABS) 
- Đầu nối bằng đồng/ mạ vàng, loại kết nối: 0.9 Pin
- Tiệt trùng bằng phương pháp E -bean
- Kim điện cơ. Tiêu chuẩn FSC, ISO, FDA.</t>
  </si>
  <si>
    <t>Lọc khuẩn có khóa CO2 người lớn</t>
  </si>
  <si>
    <t>Lọc vi khuẩn, vi rút có cổng lấy mẫu khí đo CO2
- Vỏ nhựa PP(polypropylen)
- Lọc tĩnh điện 
- Khoảng chết 94,l
- Trờ kháng 30LPM: 0.3cmH2O; 60LPM: 0.7cm H2O; 90LPM: 1.25 cmH2O
- Hiệu quả lọc vi khuẩn 99.99998%, vi virus 99.9998%
- Trọng lượng 16,8gr
- Thể tích dòng khí (Tidal Volume) 150ml-500ml
- Đóng gói vô trùng. Sử dụng 1 lần 
- Tiêu chuẩn ISO,CE</t>
  </si>
  <si>
    <t>Bộ phun khí dung co T qua hệ thống máy thở</t>
  </si>
  <si>
    <t>Bộ phun khí dung co chữ T. 
- Vật liệu PVC y tế, không latex, không phthalate (DEHP)
- Co nối  T đường kính 22M 
- Ống dây nối chống xoắn dài 2m 
- Bầu chứa thuốc 8ml. Tốc độ phun tối đa 3ml/10 phút.Áp lực tối đa 1-2bar. Kích thước hạt 3-7.5mm. 
Chất lượng ISO, CE</t>
  </si>
  <si>
    <t>Cây đặt nội khí quản  khó các cỡ Bougie  Portex 15F x 700mm</t>
  </si>
  <si>
    <t>* Cây dẫn đường đặt nội khí quản Bougie đầu cong nhẹ (Coudé angled tip) 
* Vật liệu Polyme tổng hợp, cứng và linh hoạt theo chiều dài. Màu xanh ivory 
* Vạch đánh dấu độ sâu rõ ràng ở 15/20 đến 40 mỗi cm 
* Kích cỡ: 15FG/5.0mm. Chiều dài 700m. 
* Tiệt khuẩn EO, không latex. Sử dụng 1 lần 
* Tiêu chuẩn CE, ISO</t>
  </si>
  <si>
    <t xml:space="preserve">Lọc cai máy thở Pharma Trach </t>
  </si>
  <si>
    <t>*Cung cấp không khí nóng và ẩm cho bệnh nhân thở tự nhiên thông qua ống thông khí quản hoặc ống nội khí quản.
*Nặng 4g, Khoảng chết 12ml, trở kháng 30LMP (0.7cmH2O), Độ ẩm VT500ml: 26mgH2O/l không khí
* Sử dụng 1 lần, không latex, không DEHP
* Tiêu chuẩn CE, ISO, CFS</t>
  </si>
  <si>
    <t>Cuộn Tyvek đựng dụng cụ tiệt khuẩn với chỉ thị hóa học, kích thước 200mm x 70M</t>
  </si>
  <si>
    <t>Cuộn giấy đựng dụng cụ tiệt khuẩn bằng máy Sterrad, được thiết kế giúp duy trì tính vô khuẩn của dụng cụ sau khi tiệt khuẩn (lên đến 12 tháng):
- Lớp Tyvek: cấu tạo bằng vật liệu Tyvek 4057B, giúp H2O2 thẩm thấu để diệt khuẩn cho dụng cụ. 
-Lớp trong suốt giúp quan sát được dụng cụ bên trong, H2O2 không thẩm thấu vào bằng mặt này
- Có chỉ thị hóa học chuyển từ đỏ sang màu vàng - màu  được hiển thị trên thanh đối chứng trên bao bì (hoặc màu sáng hơn) khi tiếp xúc với H2O2 trong quá trình xử lý dụng cụ bằng máy Sterrad 
- Được chứng nhận tương thích với hệ thống tiệt khuẩn Sterrad khi đóng gói 1 lớp và 2 lớp
 - Rộng : 200 mm, dài : 70 m.  
- Đạt tiêu chuẩn: EC, ISO 13485, CFG do FDA cấp</t>
  </si>
  <si>
    <t>Băng mực in dùng cho máy STERRAD 100S</t>
  </si>
  <si>
    <t>Băng</t>
  </si>
  <si>
    <t xml:space="preserve">Gạc Phẫu thuật 10 x 10cm x 8 lớp, CQVT </t>
  </si>
  <si>
    <t>Nguyên liệu gạc hút nước 100% cotton và có độ thấm hút rất cao, có sợi cản quang
Đặc tính:
- Khả năng hút nước: Trung bình 1 gam gạc giữ được từ 5 gam nước trở lên; 
- Tốc độ hút nước &lt; 5 giây
- Độ ẩm: &lt;8%; 
- Độ acid và độ kiềm: Đạt trung tính; 
- Không có tinh bột hoặc Dextrin; 
- Các chất tan trong nước: 0,5% ; 
- Trọng lượng: 23g/m2 ± 0.5. 
- Mật độ sợi : ngang 18 sợi/inch, dọc 26 sợi/inch; 
- Tri số sợi: 40/40
Kích thước: 10 x 10cm x 8 lớp
Đóng gói: Gói 10 cái
Sản phẩm chứa trong túi giấy dùng trong y tế có màu chỉ thị đã được tiệt trùng bằng khí EO-Gas</t>
  </si>
  <si>
    <t xml:space="preserve">Meche Phẫu thuật 2 x 30cm x 6 lớp, CQVT </t>
  </si>
  <si>
    <t>Nguyên liệu gạc hút nước 100% cotton và có độ thấm hút rất cao, có sợi cản quang
Đặc tính:
Tốc độ hút nước: &lt; 5 giây
Khả năng hút nước: &gt; 10g nước/g gạc
Độ acid và kiềm: Đạt trung tính
- Không có tinh bột hoặc Dextrin; 
- Trọng lượng: 23g/m2 ± 0.5. 
- Mật độ sợi : ngang 18 sợi/inch, dọc 26 sợi/inch; 
- Tri số sợi: 40/40
Kích thước: 10 x 10cm x 8 lớp
Đóng gói: Gói 5 cái
Sản phẩm chứa trong túi giấy dùng trong y tế có màu chỉ thị đã được tiệt trùng bằng khí EO-Gas</t>
  </si>
  <si>
    <t>Thòng lọng cắt hớt niêm mạc (EMR Snare)</t>
  </si>
  <si>
    <t xml:space="preserve">Dùng trong cắt EMR - cắt hớt niêm mạc trong điều trị ung thư sớm đường tiêu hóa. Lọng mềm, dây xoắn. Đường kính 22mm - hình bán nguyệt. Đường kính dụng cụ 1,8mm dài 230cm. Tiêu chuẩn CE, ISO 13485:2016 </t>
  </si>
  <si>
    <t>Dao cắt cơ vòng Microknife ™ XL, hình kim</t>
  </si>
  <si>
    <t>3 kênh riêng biệt. Đầu dao được định hình hơi cong khi tiếp cận nhú Vater. 
Kích thước thân thuôn dần 7Fr - 5Fr, chiều dài 200cm, đầu dao 5Fr, ngã luồn dây dẫn 0.035 inch, chiều dài dao kim 3mm.</t>
  </si>
  <si>
    <t>Rọ tán sỏi đường mật, độ mở 30mm</t>
  </si>
  <si>
    <t xml:space="preserve">Loại Trapezoid RX. Rọ 4 dây xoắn, mở 30mm. Có ngã luồn guidewire 0.035 inch. Có thể kéo và tán sỏi  cùng lúc với tay tán chuyên dụng. Tương thích kênh sinh thiết ống soi có đường kính từ 3.2mm. </t>
  </si>
  <si>
    <t>Dao cắt dưới niêm mạc, đầu tròn saphire  (IT Knife for ESD)</t>
  </si>
  <si>
    <t xml:space="preserve">Dao hình kim đường kính 0,4mm - dài 5mm, đầu tròn saphire đường kính 2,3mm. Đường kính dây dẫn 2,3mm dài 185cm Giúp cắt dưới niêm mạc trong điều trị ung thư đường tiêu hóa sớm. Tiêu chuẩn CE, ISO 13485:2016 </t>
  </si>
  <si>
    <t>Lọng thắt Polyp tay cầm lắp sẵn</t>
  </si>
  <si>
    <t xml:space="preserve">Được sử dụng để điều trị nội soi thủng đường tiêu hóa, hỗ trợ ESD/EMR, kiểm soát chảy máu và thắt polyp.
Ligation loop pressembled  (Lọng thắt Polyp tay cầm lắp sẵn) 
Độ mở loop từ 15mm đến 40mm.
Chiều dài dây dẫn 2300mm
Đường kính dây dẫn 2.1mm , tương thích với đường kính kênh sinh thiết ống soi tối thiểu 2,8mm
Tiêu chuẩn ISO 13485, CE 
</t>
  </si>
  <si>
    <t>Kềm sinh thiết SpyBite Max Biopsy Forceps</t>
  </si>
  <si>
    <t>Dùng lấy mẫu bệnh phẩm trực tiếp thông của đường mật - tụy
Giúp chuẩn đoán chính xác hơn so với chải tế bào.
Đường kính dụng cụ: 1mm
Độ mở kềm : 4.1mm / 55 độ. 
Chiều dài dụng cụ: 286cm
Đường kính kênh sinh thiết ống soi tương thích 1,2mm
Tương thích với ống soi SpyGlass DSII
Tiệt khuẩn
Tiêu chuẩn : ISO, CE/ FDA</t>
  </si>
  <si>
    <t>Rọ lấy sỏi SpyGlass Retrieval Basket</t>
  </si>
  <si>
    <t>Dùng để lấy dị vật như stent nhựa.
Đường kính dụng cụ: 1mm
Chiều dài dụng cụ : 286cm
Độ mở snare : 9mm
Đường kính kênh sinh thiết ống soi tương thích 1,2mm
Chất liệu : 2 dây nitinol, với vỏ bọc cho phép mở ngay cả ở những vị trí nhỏ và quanh co như ống dẫn trong gan, nang hoặc tuyến tụy
Tương thích với ống soi SpyGlass DSII
Tiệt khuẩn
Tiêu chuẩn : ISO, CE/ FDA</t>
  </si>
  <si>
    <t xml:space="preserve">Thòng lọng lấy dị vật </t>
  </si>
  <si>
    <t>Dùng để lấy dị vật như stent nhựa, sỏi.
Đường kính dụng cụ: 1mm
Chiều dài dụng cụ : 286cm
Đường kính kênh sinh thiết ống soi tương thích 1,2mm
Độ mở rọ : 15mm có thể bắt được sỏi từ 3-10mm
Chất liệu : 8 dây nitinol với vỏ bọc cho phép mở ngay cả ở những vị trí nhỏ và quanh co như ống dẫn trong gan, nang hoặc tuyến tụy
Tương thích với ống soi SpyGlass DSII
Tiệt khuẩn
Tiêu chuẩn : ISO, CE/ FDA</t>
  </si>
  <si>
    <t>Ống soi chẩn đoán SpyScope DS II Access and Delivery Catheter</t>
  </si>
  <si>
    <t xml:space="preserve">Ống nội soi  SpyScope DS II tiếp cận đường mật trực tiếp , dùng trong lấy mẫu sinh thiết đường mật, tán sỏi mật bằng thủy điện lực hoặc Laser . 
Được kết nối với bộ xử lý hình ảnh SpyGlass, và đi qua kênh sinh thiết ống soi tá tràng nghiêng ERCP khi làm thủ thuật. 
'- Chiều hướng nhìn : 0 độ (về phía tầm nhìn)
- Trường nhìn : 120 độ lên phía trên 
- Chiều rộng đầu xa : 10.5 F (3.5 mm)
- Chiều rộng phần chèn tối đa : a 10.8 F (3.6 mm)
- Chiều dài làm việc : 214 cm
- Chiều rộng tối thiểu của kênh làm việc : 1.2 mm (3.6 F)
- Khoảng góc tối thiểu : 30 độ với thiết bị phụ trong kênh làm việc
Qui cách Đóng gói : cái / hộp
Tiệt khuẩn EO  
Tiêu chuẩn ISO, CE / FDA 
</t>
  </si>
  <si>
    <t>Dao cắt cơ vòng dạng kim</t>
  </si>
  <si>
    <t>Dao cắt cơ vòng dạng kim  3 kênh, có dạng đầu thuôn:
-  Đường kính từ 2.2mm đến 1.8mm.
 - Tương thích với dây dẫn 0.035".
 - Stop at 6mm.</t>
  </si>
  <si>
    <t>Rọ tán sỏi 4 dây, dạng bện</t>
  </si>
  <si>
    <t xml:space="preserve"> Rọ tán sỏi 4 dây, dạng bện:
- Tổng chiều dài 400cm.
- Đường kính vỏ ngoài 2.6mm
- Độ rộng khi mở rọ 35mm
- Chiều dài khi mở rọ 70mm</t>
  </si>
  <si>
    <t>Stent kim loại đường mật không phủ</t>
  </si>
  <si>
    <t xml:space="preserve"> - Stent chất liệu Nitilnol siêu đàn hồi
 - 2 đầu loe nhẹ chống di lệch stent
 - 3 điểm đánh dấu cản quang tốt, quan sát dễ dàng
 - Thiết kế vỏ ngoài của bộ đặt stent bằng các sợi đan chéo giúp chống gập stent và bung stent nhẹ nhàng
 - Có khả năng thu stent lại (khi stent chưa bung hoàn toàn), giúp hỗ trợ chọn vị trí đặt stent chính xác
 - Đường kính stent có 2 kích thước: 8.0mm và 10.0 mm
 - Chiều dài stent có 4 kích thước: 40cm; 60cm; 80cm; 10 cm
 - Chiều dài bộ đặt stent: 175cm
 - Đường kinh bộ đặt stent: 7Fr</t>
  </si>
  <si>
    <t>Lam nhuộm hóa mô miễn dịch</t>
  </si>
  <si>
    <t>- Được làm bằng thủy tinh theo tiêu chuẩn chất lượng cao
- Bề mặt được tích điện để tăng cường sự bám dính của tế bào
- Kích thước: 25x75x1mm
ISO 13485</t>
  </si>
  <si>
    <t>WELLONG Instrument Co.,Ltd</t>
  </si>
  <si>
    <t>Đài Loan</t>
  </si>
  <si>
    <t>WELLONG Instrument Co.,Ltd -Đài Loan</t>
  </si>
  <si>
    <t xml:space="preserve">01101;  03105; (H/L/M) 
02812 (H/L/M) 
</t>
  </si>
  <si>
    <t>GPNK số 10148NK/BYT-TB-CT ngày 13 tháng 7 năm 2018</t>
  </si>
  <si>
    <t>D</t>
  </si>
  <si>
    <t>Bộ/ hộp</t>
  </si>
  <si>
    <t>Công ty Cổ Phần Trang thiết Bị Y Tế Cổng Vàng</t>
  </si>
  <si>
    <t>06128;06118</t>
  </si>
  <si>
    <t>Anton Hipp GmbH</t>
  </si>
  <si>
    <t>Đức</t>
  </si>
  <si>
    <t>Anton Hipp GmbH - Đức</t>
  </si>
  <si>
    <t xml:space="preserve">20.656.37T/ 
20.656.39T/ 20.656.40T/
20.656.50T/
20.657.40T/
20.657.50T/ 20.657.60T </t>
  </si>
  <si>
    <t>GPNK số 11131NK/BYT-TB-CT ngày 13 tháng 10 năm 2018</t>
  </si>
  <si>
    <t>Cái/ hộp</t>
  </si>
  <si>
    <t xml:space="preserve">20.656.44T
20.657.44T
20.656.54T
20.657.44T
20.657.52T
20.657.54T
20.657.64T
</t>
  </si>
  <si>
    <t>20.657.48T
20.657.58T
20.657.59T</t>
  </si>
  <si>
    <t>Novaspine S.A.S</t>
  </si>
  <si>
    <t>Pháp</t>
  </si>
  <si>
    <t>Novaspine S.A.S/ Pháp</t>
  </si>
  <si>
    <t>SMxxx-A/ SMxxxx-A</t>
  </si>
  <si>
    <t>GPNK số: 13143NK/BYT-TB-CT, ngày 11/7/2019</t>
  </si>
  <si>
    <t>C</t>
  </si>
  <si>
    <t>1 Cái/Túi</t>
  </si>
  <si>
    <t>Công ty Cổ Phần Thương Mại Dịch Vụ Hải Đăng Vàng</t>
  </si>
  <si>
    <t xml:space="preserve">SPxxx-A/ SPxxxx-A
</t>
  </si>
  <si>
    <t>SR5xx/
SR5xxx</t>
  </si>
  <si>
    <t xml:space="preserve">SR5xxxM/
SR5xxx
</t>
  </si>
  <si>
    <t>GPNK số: 13143NK/BYT-TB-CT, ngày 11/7/2020</t>
  </si>
  <si>
    <t>DPLGxxxx/DPLGxxxxx</t>
  </si>
  <si>
    <t>GPNK số: 13143NK/BYT-TB-CT, ngày 11/7/2021</t>
  </si>
  <si>
    <t>DPLxxxx/ DPLxxxxx</t>
  </si>
  <si>
    <t>GPNK số: 13143NK/BYT-TB-CT, ngày 11/7/2022</t>
  </si>
  <si>
    <t>Precept - Vít đa trục can thiệp tối thiểu</t>
  </si>
  <si>
    <t>Nuvasive.Inc</t>
  </si>
  <si>
    <t>Mỹ</t>
  </si>
  <si>
    <t>Nuvasive.Inc / Mỹ</t>
  </si>
  <si>
    <t>880xxxxA</t>
  </si>
  <si>
    <t>7595NK/BYT-TB-CT</t>
  </si>
  <si>
    <t>01 Cái / Gói</t>
  </si>
  <si>
    <t>Công Ty Cổ phần trang thiết bị y tế Cổng Vàng</t>
  </si>
  <si>
    <t>Precept - Ốc khóa trong</t>
  </si>
  <si>
    <t>Precept - Nẹp dọc uốn sẵn</t>
  </si>
  <si>
    <t>8847xxx</t>
  </si>
  <si>
    <t>Reline Traction - Vít đa trục ren đôi</t>
  </si>
  <si>
    <t>1311xxxx</t>
  </si>
  <si>
    <t>19030NK/BYT-TB-CT</t>
  </si>
  <si>
    <t>Reline - Ốc khóa trong, dạng mở</t>
  </si>
  <si>
    <t>Reline - Nẹp dọc dùng trong phẫu thuật mổ mở, Titan</t>
  </si>
  <si>
    <t>Reline - Vít đa trục</t>
  </si>
  <si>
    <t>1301xxxx</t>
  </si>
  <si>
    <t>CoRoent LC - Miếng ghép đĩa đệm cột sống lưng loại cong, độ ưỡn 8 độ</t>
  </si>
  <si>
    <t>66xx125</t>
  </si>
  <si>
    <t>18935NK/BYT-TB-CT
11066NK/BYT-TB-CT</t>
  </si>
  <si>
    <t>Nẹp cột sống cổ lối trước (Độ dài từ 50mm-69mm)</t>
  </si>
  <si>
    <t>Công ty CP IQ-LIFE</t>
  </si>
  <si>
    <t>Việt Nam</t>
  </si>
  <si>
    <t>Công ty CP IQ-LIFE/
Việt Nam</t>
  </si>
  <si>
    <t>IQ 101-XX</t>
  </si>
  <si>
    <t xml:space="preserve">Số 18/2020/BYT-TB-CT ngày 21/08/2020 </t>
  </si>
  <si>
    <t>Cái/gói</t>
  </si>
  <si>
    <t xml:space="preserve">Vít cột sống cổ lối trước </t>
  </si>
  <si>
    <t>IQ 102-XXXX</t>
  </si>
  <si>
    <t>Đĩa đệm cột sống cổ lối trước DUO</t>
  </si>
  <si>
    <t>IQ 112-XXXX</t>
  </si>
  <si>
    <t>Vít POCE (kèm ốc khóa trong)</t>
  </si>
  <si>
    <t>IQ 123-XXXX</t>
  </si>
  <si>
    <t>Thanh nối ROD (độ dài &lt; 100mm)</t>
  </si>
  <si>
    <t xml:space="preserve">IQ 133-XXXX;
IQ 137-XXXX </t>
  </si>
  <si>
    <t xml:space="preserve">Thanh nối ngang </t>
  </si>
  <si>
    <t>IQ 147X</t>
  </si>
  <si>
    <t>Lồng xương ECO (Đường kính 12mm, 14mm)</t>
  </si>
  <si>
    <t>IQ 115-XXXX</t>
  </si>
  <si>
    <t>Vít chân cung phủ H.A đơn trục (kèm ốc khóa trong)</t>
  </si>
  <si>
    <t>IQ127-XXXX</t>
  </si>
  <si>
    <t xml:space="preserve">Vít chân cung phủ H.A đa trục (kèm ốc khóa trong) </t>
  </si>
  <si>
    <t>IQ 217-XXXX</t>
  </si>
  <si>
    <t>Đĩa đệm TLIF-Kidney</t>
  </si>
  <si>
    <t>IQ177-XXXX
IQ187-XXXX</t>
  </si>
  <si>
    <t>Thanh nối ROD (Độ dài 240mm - 300mm)</t>
  </si>
  <si>
    <t>IQ 137-XXXX</t>
  </si>
  <si>
    <t>Lồng xương Expandable (Đường kính 18mm)</t>
  </si>
  <si>
    <t>Số 18/2020/BYT-TB-CT ngày 21/08/2021</t>
  </si>
  <si>
    <t>Đĩa đệm PLIF-Bullet</t>
  </si>
  <si>
    <t>Đĩa đệm cột sống lưng LOSPA IS Plif Peek Cage các cỡ</t>
  </si>
  <si>
    <t>Corentec Co., Ltd.</t>
  </si>
  <si>
    <t>Hàn Quốc</t>
  </si>
  <si>
    <t>Corentec Co., Ltd./ Hàn Quốc</t>
  </si>
  <si>
    <t>SC.B50.2508-SC.B50.3413; SC.B54.2509-SC.B54.3414; SC.B58.2510-SC.B58.3416</t>
  </si>
  <si>
    <t>GPNK số: 8790NK/BYT-TB-CT ngày 07/04/2018</t>
  </si>
  <si>
    <t>1 cái / hộp</t>
  </si>
  <si>
    <t>Công ty TNHH Khoa Học Kỹ Thuật Minh Khang</t>
  </si>
  <si>
    <t>Đĩa đệm cột sống lưng LOSPA IS Tlif Peek Cage các cỡ</t>
  </si>
  <si>
    <t>SC.H60.2608-SC.H60.3214; SC.H67.2608-SC.H67.3214</t>
  </si>
  <si>
    <t>Vít đa trục dùng trong phẫu thuật cột sống lưng LOSPA IS Polyaxial Pedical Screw các cỡ kèm ốc khóa trong</t>
  </si>
  <si>
    <t>01.28.452 - 01.28.758 +01.22.020</t>
  </si>
  <si>
    <t>1 cái / gói</t>
  </si>
  <si>
    <t>Nẹp nối ngang dùng trong phẫu thuật cột sống lưng LOSPA IS Rod Link</t>
  </si>
  <si>
    <t>01.22.920 - 01.22.923</t>
  </si>
  <si>
    <t>Nẹp dọc dùng trong phẫu thuật cột sống lưng LOSPA IS các cỡ</t>
  </si>
  <si>
    <t>01.21.065</t>
  </si>
  <si>
    <t>Đĩa đệm cột sống cổ nhồi xương NUBIC prefilled cage, kèm xương ghép</t>
  </si>
  <si>
    <t>Signus  Medizintechnik GMBH</t>
  </si>
  <si>
    <t>Germany</t>
  </si>
  <si>
    <t>Signus  Medizintechnik GMBH / Germany</t>
  </si>
  <si>
    <t>NBF041314 - NBF081314</t>
  </si>
  <si>
    <t>GPNK số: 15798NK/BYT-TB-CT ngày 24/06/2020</t>
  </si>
  <si>
    <t>Công ty Cổ Phần Trang Y</t>
  </si>
  <si>
    <t>Đĩa đệm nhân tạo cột sống cổ (các loại, các cỡ)  Prodisc C Vivo</t>
  </si>
  <si>
    <t>Centinel Spine, LLC</t>
  </si>
  <si>
    <t>Centinel Spine, LLC/ Mỹ</t>
  </si>
  <si>
    <t>04.670.9xxS</t>
  </si>
  <si>
    <t>17586NK/BYT-TB-CT</t>
  </si>
  <si>
    <t>1 Cái/ 1 Hộp</t>
  </si>
  <si>
    <t>Bộ bơm xi măng không bóng tạo hình thân đốt sống</t>
  </si>
  <si>
    <t>Teknimed SAS</t>
  </si>
  <si>
    <t>Teknimed SAS/ Pháp</t>
  </si>
  <si>
    <t>T060430; T060431; T040320Z; T060406</t>
  </si>
  <si>
    <t>GPNK 15694NK/BYT-TB-CT ngày 08/06/2020;
PCB 220000385/PCBB-HCM ngày 14/02/2022;
PTN 190001024/PCBA-HCM ngày 20/09/2019</t>
  </si>
  <si>
    <t>A,B,C</t>
  </si>
  <si>
    <t>Hộp/ bộ</t>
  </si>
  <si>
    <t>Công ty TNHH TM - DV &amp; SX Việt Tường</t>
  </si>
  <si>
    <t>Đĩa đệm cột sống lưng nhân tạo có răng cưa loại cong các cỡ (Wiltrom)</t>
  </si>
  <si>
    <t>Wiltrom Co., Ltd</t>
  </si>
  <si>
    <t>Wiltrom Co., Ltd/Đài Loan</t>
  </si>
  <si>
    <t xml:space="preserve"> 003-xxxxxx</t>
  </si>
  <si>
    <t>Số:18155NK/BYT-TB-CT, ngày 15/06/2021</t>
  </si>
  <si>
    <t>Cái/hộp</t>
  </si>
  <si>
    <t>Công Ty Cổ Phần Dược Phẩm Bến Thành</t>
  </si>
  <si>
    <t>Xi măng tạo hình thân đốt sống (Wiltrom)</t>
  </si>
  <si>
    <t>CM-V01L, CM-V01P</t>
  </si>
  <si>
    <t>Số:17058NK/BYT-TB-CT, ngày 08/12/2020</t>
  </si>
  <si>
    <t>Hộp/gói</t>
  </si>
  <si>
    <t>Nẹp dọc các cỡ tương ứng với vít chân cung (Wiltrom)</t>
  </si>
  <si>
    <t>40047xxx</t>
  </si>
  <si>
    <t>Nẹp dọc uốn sẵn các cỡ tương ứng với vít chân cung (Wiltrom)</t>
  </si>
  <si>
    <t>41006xxx</t>
  </si>
  <si>
    <t>Xương nhân tạo dạng khối các cỡ 5cc (Wiltrom)</t>
  </si>
  <si>
    <t>BC-Bxx</t>
  </si>
  <si>
    <t>Medprin Regenerative Medical Technologies Co., Ltd.</t>
  </si>
  <si>
    <t>China</t>
  </si>
  <si>
    <t>Medprin Biotech GmbH/ Đức</t>
  </si>
  <si>
    <t>5 miếng/hộp</t>
  </si>
  <si>
    <t>Công ty CP TTB Y Tế Trọng Minh</t>
  </si>
  <si>
    <t>Medtronic</t>
  </si>
  <si>
    <t>Mỹ/ Mexico</t>
  </si>
  <si>
    <t>K09A</t>
  </si>
  <si>
    <t>B</t>
  </si>
  <si>
    <t>cái/ gói</t>
  </si>
  <si>
    <t>CTY THIẾT BỊ Y TẾ TRÀNG THI</t>
  </si>
  <si>
    <t>Argon Medical
 Devices, Inc.</t>
  </si>
  <si>
    <t>A02A</t>
  </si>
  <si>
    <t>F04B</t>
  </si>
  <si>
    <t>T15D</t>
  </si>
  <si>
    <t>Đức/ Mỹ</t>
  </si>
  <si>
    <t>939xxxx</t>
  </si>
  <si>
    <t>C,D</t>
  </si>
  <si>
    <t>1. Medtronic Puerto Rico Operations Co., Humacao, Mỹ
2. Warsaw Orthopedic, Inc, Mỹ (Medtronic Sofamor Danek Manufacturing, Mỹ
3. Medtronic Sofamor Danek USA, Inc, Mỹ</t>
  </si>
  <si>
    <t>548400xxxxx</t>
  </si>
  <si>
    <t>1 cái/ gói</t>
  </si>
  <si>
    <t>1. Medtronic Puerto Rico Operations Co., Humacao, Mỹ
2. Medtronic Sofamor Danek USA, Inc, Mỹ
3. Warsaw Orthopedic, Inc, Mỹ (Medtronic Sofamor Danek Manufacturing, Mỹ
4. Medtronic Sofamor Danek Deggendorf GmbH, Đức</t>
  </si>
  <si>
    <t>1. Medtronic Puerto Rico Operations Co., Humacao, Mỹ
2. Medtronic Sofamor Danek USA, Inc, Mỹ
3. Warsaw Orthopedic, Inc, Mỹ (Medtronic Sofamor Danek Manufacturing, Mỹ</t>
  </si>
  <si>
    <t>1475000500</t>
  </si>
  <si>
    <t>7544xxxx</t>
  </si>
  <si>
    <t>867xxxx</t>
  </si>
  <si>
    <t>Medtronic/ Tecres spa</t>
  </si>
  <si>
    <t>Ý/ Mỹ</t>
  </si>
  <si>
    <t>Merit</t>
  </si>
  <si>
    <t>A08A</t>
  </si>
  <si>
    <t>A07A</t>
  </si>
  <si>
    <t>Vít đa trục mũ vít bước ren vuông uCentum</t>
  </si>
  <si>
    <t xml:space="preserve">ulrich GmbH &amp; Co.,KG
</t>
  </si>
  <si>
    <t>ulrich GmbH &amp; Co.,KG
Đức</t>
  </si>
  <si>
    <t>CS 3882-xxx-xxx</t>
  </si>
  <si>
    <t xml:space="preserve">Số GPNK: 14805NK/BYT-TB-CT </t>
  </si>
  <si>
    <t>Cái/ Gói</t>
  </si>
  <si>
    <t>Tổng Cty TBYT Việt Nam- CTCP</t>
  </si>
  <si>
    <t>Ốc khóa trong bước ren vuông uCentum</t>
  </si>
  <si>
    <t>CS 3801-01</t>
  </si>
  <si>
    <t>CS 3807-xxx
CS 3808-xxx
CS 3812-xxx
CS 3809-xxx</t>
  </si>
  <si>
    <t>Miếng ghép đĩa đệm cột sống lưng ngực dạng cong pezo-T, phần đầu được bo tròn</t>
  </si>
  <si>
    <t xml:space="preserve">Gsell Medical Plastics AG
</t>
  </si>
  <si>
    <t>Thuỵ Sĩ</t>
  </si>
  <si>
    <t>CS 3315-XX
CS 3316-XX
CS 3317-XX</t>
  </si>
  <si>
    <t>CS 3810-xx</t>
  </si>
  <si>
    <t xml:space="preserve">Vít đa trục qua da có lỗ bơm xi măng, mũ vít bước ren vuông uCentum </t>
  </si>
  <si>
    <t>CS 3802-XXX-XXX</t>
  </si>
  <si>
    <t>Kim chọc nối bơm xi măng tương thích với vít rỗng nòng bơm xi măng uCentum</t>
  </si>
  <si>
    <t>CS 3850-xx</t>
  </si>
  <si>
    <t>Nẹp dọc cho vít qua da uCentum, đường kính 6.0mm, chiều dài &lt;300mm</t>
  </si>
  <si>
    <t xml:space="preserve">CS 3809-XXX
CS 3808-XXX
</t>
  </si>
  <si>
    <t>Xi măng Spinos</t>
  </si>
  <si>
    <t xml:space="preserve">OSARTIS GmbH, </t>
  </si>
  <si>
    <t>OSARTIS GmbH, Germany</t>
  </si>
  <si>
    <t>01-0350</t>
  </si>
  <si>
    <t>Hộp/ Cái</t>
  </si>
  <si>
    <t xml:space="preserve">Biopsybell s.r.l </t>
  </si>
  <si>
    <t>Ý</t>
  </si>
  <si>
    <t>Biopsybell s.r.l/ Ý</t>
  </si>
  <si>
    <t>1xxxVPL
xxKSTROCAR
xxKSBEVEL
'VCEM
110190
01-0350</t>
  </si>
  <si>
    <t>B
C: Xi măng</t>
  </si>
  <si>
    <t>Nẹp cổ trước 1 tầng kèm khóa vít xoay 1/4 vòng, Union</t>
  </si>
  <si>
    <t>Ulrich Medical USA, Inc.- Mỹ</t>
  </si>
  <si>
    <t>UM 102-xx-xx</t>
  </si>
  <si>
    <t>16673NK/BYT-TB-CT</t>
  </si>
  <si>
    <t>Nẹp cổ trước 2 tầng kèm khóa vít xoay 1/4 vòng Union</t>
  </si>
  <si>
    <t>Nẹp cổ trước 3 tầng kèm khóa vít xoay 1/4 vòng Union</t>
  </si>
  <si>
    <t>Vít đa hướng cổ lối trước tự taro Union các cỡ</t>
  </si>
  <si>
    <t>UM 14x-xx-xx
UM 15x-xx-xx</t>
  </si>
  <si>
    <t xml:space="preserve">Miếng ghép đĩa đệm cột sống cổ Cerv-X. </t>
  </si>
  <si>
    <t xml:space="preserve">A-Spine Asia Co., Ltd
</t>
  </si>
  <si>
    <t>CS 8200-xx
CS 8202-xx</t>
  </si>
  <si>
    <t>Đốt sống nhân tạo cột sống điều chỉnh được độ cao, ADD</t>
  </si>
  <si>
    <t>CS 2250-xx-xx
CS 2250-xx-xxx</t>
  </si>
  <si>
    <t>Đốt sống nhân tạo cột sống điều chỉnh được độ cao kèm nẹp vít cố định, ADD Plus</t>
  </si>
  <si>
    <t>CS 2253-xx-xx
CS 2259
CS 1300-xxT
CS 1303-xx</t>
  </si>
  <si>
    <t>Đốt sống nhân tạo cột sống Ngực lưng điều chỉnh được độ cao, Obelisc Pro</t>
  </si>
  <si>
    <t xml:space="preserve">CS 290x
CS 2920-xx
CS 2925-xx
CS 2926-xx
CS 2927-xx
CS 2928-xx
CS 2929-xx
CS 2930-xx
CS 2914-xx
CS 2915-xx
CS 2916-xx
</t>
  </si>
  <si>
    <t>Vít khóa trong Polaris tương thích vít đơn trục &amp; đa trục Polaris.</t>
  </si>
  <si>
    <t>Zimmer Biomet Spine</t>
  </si>
  <si>
    <t>Zimmer Biomet Spine / Mỹ</t>
  </si>
  <si>
    <t>2000-100x</t>
  </si>
  <si>
    <t>15816
NK/BYT-TB-CT</t>
  </si>
  <si>
    <t xml:space="preserve">Cái/Gói </t>
  </si>
  <si>
    <t xml:space="preserve">Công ty TNHH Trang Thiết Bị Y Tế IMD </t>
  </si>
  <si>
    <t>Vi ống thông dùng trong can thiệp mạch máu não (RAPIDTRANSIT)</t>
  </si>
  <si>
    <t>Codman and Shurtleff, Inc.</t>
  </si>
  <si>
    <t>Mexico</t>
  </si>
  <si>
    <t>Medos International SARL, Thuỵ Sĩ</t>
  </si>
  <si>
    <t>601271
601251
601210
601252X</t>
  </si>
  <si>
    <t>18876NK/BYT-TB-CT</t>
  </si>
  <si>
    <t>Hộp/1 cái</t>
  </si>
  <si>
    <t>Công ty TNHH Dược Phẩm và TTB Y Tế Hoàng Đức</t>
  </si>
  <si>
    <t>Dây dẫn can thiệp mạch máu não (NEUROSCOUT)</t>
  </si>
  <si>
    <t>Concert Medical, LLC</t>
  </si>
  <si>
    <t>601414, 601314
601415, 601315</t>
  </si>
  <si>
    <t>18818NK/BYT-TB-CT</t>
  </si>
  <si>
    <t>Ống thông dẫn đường (ENVOY XB 6F)</t>
  </si>
  <si>
    <t>67025000B
67025090B
67025400B
67025290B
67025890B
67025690B
67025800B
67025600B
67026000B
67026090B
67025200B
67025490B</t>
  </si>
  <si>
    <t>2100647ĐKLH/BYT-TB-CT</t>
  </si>
  <si>
    <t>Ống thông dẫn đường (ENVOY 6F)</t>
  </si>
  <si>
    <t>67025090
67025200
67025290
67025400
67025490
67025690
67025600
67025800
67025890
67026000
67026090
67025000</t>
  </si>
  <si>
    <t>2100649ĐKLH/BYT-TB-CT</t>
  </si>
  <si>
    <t>Vi ống thông dùng trong can thiệp mạch mãu não (PROWLER 14)</t>
  </si>
  <si>
    <t>606151FX
606151JX
606151MX
606151
606151X
606171</t>
  </si>
  <si>
    <t>19153NK/BYT-TB</t>
  </si>
  <si>
    <t>Vi ống thông dùng trong can thiệp mạch mãu não (PROWLER PLUS)</t>
  </si>
  <si>
    <t>6062310J
6062310
6062511
6062510
6062511X
6062510X
6062910</t>
  </si>
  <si>
    <t>2100655ĐKLH/BYT-TB-CT</t>
  </si>
  <si>
    <t>Vi ống thông dùng trong can thiệp mạch mãu não (PROWLER SELECT LP-ES)</t>
  </si>
  <si>
    <t>606-S155FX
606-S155JX
606-S155MX
606-S155X</t>
  </si>
  <si>
    <t>2100656ĐKLH/BYT-TB-CT</t>
  </si>
  <si>
    <t>Vi ống thông dùng trong can thiệp mạch mãu não (PROWLER SELECT PLUS)</t>
  </si>
  <si>
    <t xml:space="preserve">  606-S252
606-S252FX
606-S255FX
606-S255JX
606-S255MX
606-S255X
606-S252X</t>
  </si>
  <si>
    <t>2100657ĐKLH/BYT-TB-CT</t>
  </si>
  <si>
    <t>Ống thông dẫn đường can thiệp mạch máu não (CEREBASE DA)</t>
  </si>
  <si>
    <t>'GS9090SD
 GS9080SD
GS9070SD
GS9095SD</t>
  </si>
  <si>
    <t>18875NK/BYT-TB-CT</t>
  </si>
  <si>
    <t>Vòng xoắn kim loại điều trị túi phình mạch não (ORBIT GALAXY, ORBIT GALAXY Complex Xtrasoft, ORBIT GALAXY Helical Xtrasoft)</t>
  </si>
  <si>
    <t>640CX0201, 640CX0202, 640HX0204, 640HX0206, 640HX0208, 640CX2525, 640CX2535, 640CX2505, 640CX0303, 640CX0304, 640CX0306, 640CX0308, 640CX3505, 640CX3575, 640CX3509, 640CX0404, 640CX0406, 640CX0408, 640CX0410, 640CF0201, 640CF0202, 640CF0304, 640CF0306, 640CF0308, 640CF0404, 640CF0407, 640CF0410, 640CF0412, 640CF0505, 640CF0510, 640CF0515, 640CF0610, 640CF0615, 640CF0620,640CF0715, 640CF0721, 640CF0815, 640CF0824, 640CF0915, 640CF0925, 640CF1030, 640CF1230</t>
  </si>
  <si>
    <t>18877NK/BYT-TB-CT</t>
  </si>
  <si>
    <t>CGuard Carotid Embolic Prevention Stent System</t>
  </si>
  <si>
    <t>Hệ thống phòng ngừa tắc động mạch cảnh CGuard dùng để mở thông hẹp động mạch cảnh ngoài sọ, dễ đẩy, cản quang tốt, độ căng với lực hướng tâm áp sát thành mạch.
Stent được thiết kế hai lớp: khung stent (thiết kế dạng open-cell) bằng chất liệu Nitinol nhớ hình, tự bung được phủ lớp lưới bảo vệ (thiết kế dạng closed-cell) bằng chất liệu PET kích thước siêu nhỏ (MicroNet) giúp bảo vệ thành mạch, niêm phong mảng xơ vữa và cho phép máu lưu thông qua động mạch Cảnh ngoài.
Lưới MicroNet:
+ Kích thước sợi lưới: 20µm.
+ Kích thước ở trạng thái được bung rộng: 150µm - 180µm. 
Độ dày thanh chống: 240µm ± 12µm.
Đường kính stent: 6mm, 7mm, 8mm, 9mm, 10mm. 
Chiều dài stent: 20mm, 30mm, 40mm, 60mm. 
Chiều dài của Catheter: 135cm. 
Sheath tương thích: 6F.
Hệ thống dây dẫn: 0.014". 
Đạt chứng nhận: CFS, ISO.</t>
  </si>
  <si>
    <t>InspireMD Ltd.</t>
  </si>
  <si>
    <t>Israel</t>
  </si>
  <si>
    <t>InspireMD Ltd- Israel</t>
  </si>
  <si>
    <t xml:space="preserve">	CRX0620; CRX0630; CRX0640; CRX0660; CRX0720; CRX0730; CRX0740; CRX0760; CRX0820; CRX0830; CRX0840; CRX0860; CRX0920; CRX0930; CRX0940; CRX0960; CRX1020; CRX1030; CRX1040; CRX1061</t>
  </si>
  <si>
    <t>GPNK: 17995NK
/BYT-TB-CT</t>
  </si>
  <si>
    <t>Ev3</t>
  </si>
  <si>
    <t>Ev3, Mỹ</t>
  </si>
  <si>
    <t xml:space="preserve">104-4112
</t>
  </si>
  <si>
    <t>GPNK số 11502/NK-BYT-TB-CT</t>
  </si>
  <si>
    <t>Lọai D</t>
  </si>
  <si>
    <t>01 cái/hộp</t>
  </si>
  <si>
    <t>Công ty TNHH Thương mại và Sản xuất Minh Phương</t>
  </si>
  <si>
    <t xml:space="preserve">104-4470
</t>
  </si>
  <si>
    <t>105-7000-060
105-7000-080</t>
  </si>
  <si>
    <t>GPNK số 11102/NK-BYT-TB-CT</t>
  </si>
  <si>
    <t>01 lọ/hộp</t>
  </si>
  <si>
    <t>PED2-xxx-xx</t>
  </si>
  <si>
    <t>GPNK số 11499/NK-BYT-TB-CT</t>
  </si>
  <si>
    <t>Medtronic Mexico S. de RL. de CV</t>
  </si>
  <si>
    <t>FG15150-0615-1S</t>
  </si>
  <si>
    <t>GPNK số 18922/NK-BYT-TB-CT</t>
  </si>
  <si>
    <t>RFX072-115-08MP
RFX058-115-08</t>
  </si>
  <si>
    <t>GPNK số 11505/NK-BYT-TB-CT</t>
  </si>
  <si>
    <t>ID-1-5</t>
  </si>
  <si>
    <t>GPNK số 11498/NK-BYT-TB-CT</t>
  </si>
  <si>
    <t>103-0608</t>
  </si>
  <si>
    <t>GPNK số 11501/NK-BYT-TB-CT</t>
  </si>
  <si>
    <t>React-71</t>
  </si>
  <si>
    <t>GPNK số 13228/NK-BYT-TB-CT</t>
  </si>
  <si>
    <t>Ống thông can thiệp mạch máu thần kinh (ASAHI FUBUKI Neurovascular Guide Catheter, ASAHI FUBUKI Neurovascular Guide Catheter Dilator Kit)</t>
  </si>
  <si>
    <t>ASAHI INTECC (THAILAND) CO., LTD.</t>
  </si>
  <si>
    <t>Thái Lan</t>
  </si>
  <si>
    <t>ASAHI INTECC CO., LTD.</t>
  </si>
  <si>
    <t>FUBUKI:
WAIN-FBK-6A80/WAIN-FBK-6S80/WAIN-FBK-6A/WAIN-FBK-6S/WAIN-FBK-6AL/WAIN-FBK-6SL/WAIN-FBK-6A110/WAIN-FBK-6S110/WAIN-FBK-7A80/WAIN-FBK-7S80/WAIN-FBK-7A/WAIN-FBK-7S/WAIN-FBK-7AL/WAIN-FBK-7SL/WAIN-FBK-7A110/WAIN-FBK-7S110/WAIN-FBK-8S80/WAIN-FBK-8S/WAIN-FBK-8SL/WAIN-FBK-8S110/WAIN-FBK-6A80H/WAIN-FBK-6AH/WAIN-FBK-6ALH/WAIN-FBK-6A110H/WAIN-FBK-7A80H/WAIN-FBK-7AH/WAIN-FBK-7ALH/WAIN-FBK-7A110H
FUBUKI DILATOR
WAIN-FBK-4AD80/WAIN-FBK-4SD80/WAIN-FBK-4AD/WAIN-FBK-4SD/WAIN-FBK-4ADL/WAIN-FBK-4SDL/WAIN-FBK-4AD110/WAIN-FBK-4SD110/WAIN-FBK-5AD80/WAIN-FBK-5SD80/WAIN-FBK-5AD/WAIN-FBK-5SD/WAIN-FBK-5ADL/WAIN-FBK-5SDL/WAIN-FBK-5AD110/WAIN-FBK-5SD110/WAIN-FBK-6SD80/WAIN-FBK-6SD/WAIN-FBK-6SDL/WAIN-FBK-4AD80H/WAIN-FBK-4ADH/WAIN-FBK-4ADLH/WAIN-FBK-4AD110H/WAIN-FBK-5AD80H/WAIN-FBK-5ADH/WAIN-FBK-5ADLH</t>
  </si>
  <si>
    <t>9172NK/BYT-TB-CT</t>
  </si>
  <si>
    <t>1180/1 PL-TTDV/170000027/PCBPL-BYT</t>
  </si>
  <si>
    <t>Cái/
Hộp</t>
  </si>
  <si>
    <t>Công ty TNHH TM và DVKT Phúc Tín</t>
  </si>
  <si>
    <t>COMANECI  và COMANECI Petit</t>
  </si>
  <si>
    <t>Rapid Medical</t>
  </si>
  <si>
    <t>Rapid Medical/ Israel</t>
  </si>
  <si>
    <t>ANPP3177
ANPP3188</t>
  </si>
  <si>
    <t>GPNK số: 10321NK/BYT-TB-CT</t>
  </si>
  <si>
    <t>Nhóm 4</t>
  </si>
  <si>
    <t>1 Cái/ Hộp</t>
  </si>
  <si>
    <t>Công ty CP TTBYT Đại Dương</t>
  </si>
  <si>
    <t>Khung giá đỡ mạch cảnh Protégé RX</t>
  </si>
  <si>
    <t>EV3 Inc</t>
  </si>
  <si>
    <t>EV3 Inc/Mỹ</t>
  </si>
  <si>
    <t>SEPX-xx-xx-xxx</t>
  </si>
  <si>
    <t>17939NK/BYT-TB-CT</t>
  </si>
  <si>
    <t>01 Cái/Hộp</t>
  </si>
  <si>
    <t>Công ty TNHH Thiết bị y tế Đỉnh Cao</t>
  </si>
  <si>
    <t>Dụng cụ bảo vệ mạch ngoại 
biên SpiderFX</t>
  </si>
  <si>
    <t>SPD2-US-xxx-xxx</t>
  </si>
  <si>
    <t>11858NK/BYT-TB-CT</t>
  </si>
  <si>
    <t>Đầu nối chữ Y loại Y - Star</t>
  </si>
  <si>
    <t>St. Stone Medical</t>
  </si>
  <si>
    <t>Ấn Độ</t>
  </si>
  <si>
    <t>St. Stone Medical/Ấn Độ</t>
  </si>
  <si>
    <t>STRTB9F
YSTC9FI</t>
  </si>
  <si>
    <t>180000893/PCBA-HCM</t>
  </si>
  <si>
    <t>A</t>
  </si>
  <si>
    <t>Cái/Gói</t>
  </si>
  <si>
    <t>Công ty TNHH Thiết Bị Y Tế TVT</t>
  </si>
  <si>
    <t>EXTENSION LINE TYPE HEIDELBERGER 75CM</t>
  </si>
  <si>
    <t>- Không chứa latex
- Chất liệu PVC, Không có chất phụ gia DEHP , thay thế bằng DEHT an toàn
- Đường kính trong: 3 mm
- Đường kính ngoài: 4.1mm
- Thể tích mồi: 5.3 ml
- Đầu nối Luer Lock
- Đạt tiêu chuẩn EN ISO 13485:2016
- Chứng nhận EC
- Tốc độ 6,3ml/m : áp lực 2 bar</t>
  </si>
  <si>
    <t>Công ty TNHH B. Braun Việt Nam</t>
  </si>
  <si>
    <t>Việt Nam</t>
  </si>
  <si>
    <t>B.Braun</t>
  </si>
  <si>
    <t>2100050ĐKLH/BYT-TB-CT</t>
  </si>
  <si>
    <t>Thùng/100 cái</t>
  </si>
  <si>
    <t>Công ty TNHH TTBYT Hoàng Ánh Dương</t>
  </si>
  <si>
    <t>EXTENSION LINE, TYPE: MINIMUM VOLUME, 140CM</t>
  </si>
  <si>
    <t>- Mềm dẻo, trong suốt, chống xoắn.
- Thể tích mồi dịch 1ml
- Đường kính trong: 0.9 mm. Đường kính ngoài: 1.9mm
- Tốc độ 0.9ml/m : áp lực 2 bar
- Đầu nối Luer Lock, có khóa dừng
- Chất liệu PVC, Không có chất phụ gia DEHP , thay thế bằng DEHT an toàn
- Đạt tiêu chuẩn EN ISO 13485:2016
- Chứng nhận EC</t>
  </si>
  <si>
    <t>2100024ĐKLH/BYT-TB-CT</t>
  </si>
  <si>
    <t>Hộp/25 cái</t>
  </si>
  <si>
    <t>Shenzhen Antmed Co.,Ltd.</t>
  </si>
  <si>
    <t>Trung Quốc</t>
  </si>
  <si>
    <t>Shenzhen Antmed Co.,Ltd. - Trung Quốc</t>
  </si>
  <si>
    <t>220001365/PCBB-HCM ngày 27/04/2022</t>
  </si>
  <si>
    <t>20 bộ/ thùng</t>
  </si>
  <si>
    <t>Công ty Cổ phần Giải pháp và Dịch vụ Hợp Lực</t>
  </si>
  <si>
    <t>Medrad CT Disposable Kit (SDS-CTP-QFT)</t>
  </si>
  <si>
    <t>1. Ống bơm thuốc cản quang 2 nòng/200ml dùng cho máy Medrad Stellant. Chịu áp lực cao 400psi. Nạp thuốc bằng ống hút nhanh. Chất liệu Polyethylene Terephthalate an toàn, không DEHP
2. Bộ đóng gói gồm 2 bơm tiêm đường kính trong 4,75cm, 1 ống hút, 1 dây nối chữ T dạng xoắn dài 150cm.
3, Đồng bộ với máy Medrad Stellant
4. ISO 13485, FDA
5. Tiệt khuẩn bằng bức xạ ion hóa
6. Sản xuất tại Mỹ</t>
  </si>
  <si>
    <t>Bayer Medical 
Care Inc</t>
  </si>
  <si>
    <t>Bayer Medical Care B.V/ Hà Lan</t>
  </si>
  <si>
    <t>No. 0016-2021/PL-MARA</t>
  </si>
  <si>
    <t>20 bộ/thùng</t>
  </si>
  <si>
    <t>Công ty TNHH Y Tế Việt Tiến</t>
  </si>
  <si>
    <t>Beijing Libeier Bio-engineering Institute Co., Ltd.</t>
  </si>
  <si>
    <t>Beijing Libeier Bio-engineering Institute Co., Ltd. - Trung Quốc</t>
  </si>
  <si>
    <t>B00400xxx
B00200xxx
B00000xxx</t>
  </si>
  <si>
    <t>10487NK/BYT-TB-CT</t>
  </si>
  <si>
    <t>Công ty TNHH Thương mại Dược phẩm Duy Anh</t>
  </si>
  <si>
    <t>B090000xx
B00200xxx
B00000xxx</t>
  </si>
  <si>
    <t>Bộ nẹp khóa mini bàn ngón thẳng, chữ Y/T, chất liệu titanium.</t>
  </si>
  <si>
    <t>Khớp háng bán phần không xi măng chuôi dài Integrale Revision - Spheric.</t>
  </si>
  <si>
    <t>Amplitude</t>
  </si>
  <si>
    <t>Amplitude, Pháp</t>
  </si>
  <si>
    <t>1-01003…/
1-0102…/
1-01011…/
(các kích cỡ)</t>
  </si>
  <si>
    <t>7074NK/BYT-TB-CT ngày 23/08/2018</t>
  </si>
  <si>
    <t>Công ty TNHH TTBYT &amp; TVMT Tâm Thy</t>
  </si>
  <si>
    <t>Vít khóa Titan 5.0mm đầu gài ngôi sao chống trượt các cỡ,</t>
  </si>
  <si>
    <t>IRENE (TianJin)</t>
  </si>
  <si>
    <t>IRENE (TianJin)/Trung Quốc</t>
  </si>
  <si>
    <t>T500950014 -&gt;T500950090</t>
  </si>
  <si>
    <t>9304NK/BYT-TB-CT</t>
  </si>
  <si>
    <t>Công Ty CP Dược Phẩm Trung Ương CODUPHA</t>
  </si>
  <si>
    <t>Nẹp khóa đầu xa xương quay R.A.F (A Plus)</t>
  </si>
  <si>
    <t>A Plus Biotechnology Co., Ltd</t>
  </si>
  <si>
    <t>A Plus Biotechnology Co., Ltd/Đài Loan</t>
  </si>
  <si>
    <t xml:space="preserve">  1400-0000(1)-02 --&gt;1400-0000(1)-8</t>
  </si>
  <si>
    <t>Số:9030NK/BYT-TB-CT, ngày 05/05/2018</t>
  </si>
  <si>
    <t>Nẹp khóa xương đòn đầu rắn C.A.S (A Plus)</t>
  </si>
  <si>
    <t>0002-0000(1)-02
--&gt; 0002-0000(1)-10</t>
  </si>
  <si>
    <t>Vít khóa 2.4 các cỡ (A Plus)</t>
  </si>
  <si>
    <t>0824-4302-08
--&gt; 0824-4302-30</t>
  </si>
  <si>
    <t>Số:15400NK/BYT-TB-CT, ngày 15/05/2020</t>
  </si>
  <si>
    <t>Vít khóa 3.5 các cỡ (A Plus)</t>
  </si>
  <si>
    <t>0835-0302-10
--&gt; 0835-0302-80</t>
  </si>
  <si>
    <t>Vít khóa 5.0 các cỡ (A Plus)</t>
  </si>
  <si>
    <t>0850-4302-12
--&gt; 0850-4302-80</t>
  </si>
  <si>
    <t>Vít khóa 3.5 các cỡ (Syntec)</t>
  </si>
  <si>
    <t>Thép không gỉ (stainless steel)
Đầu vít hình sao chống trượt, có ren khóa đôi (double lead) tự taro chống vít bật ra khỏi nẹp.
Cải thiện chữa lành vết gãy được cố định bằng nẹp.
Kích thích sự phát triển của mô can xương.
Đường kính 3.5mm, dài 10-40mm với bước tăng 2mm, từ 40-45mm với bước tăng 5mm, từ 45-48mm với bước tăng 3mm, từ 48-50mm với bước tăng 2mm và từ 50-140mm với bước tăng 5mm
Tiêu chuẩn ISO 13485
* có kèm hình ảnh mô tả ren khóa đôi (double lead)</t>
  </si>
  <si>
    <t>Syntec Scientific Corporation</t>
  </si>
  <si>
    <t>Syntec Scientific Corporation/Đài Loan</t>
  </si>
  <si>
    <t>TOX212101-DT
--&gt; TOX212140-DT</t>
  </si>
  <si>
    <t>Số:2882NK/BYT-TB-CT, ngày 05/09/2018</t>
  </si>
  <si>
    <t>Nẹp khóa đầu xa xương đùi (Syntec)</t>
  </si>
  <si>
    <t>222xxx</t>
  </si>
  <si>
    <t>Vimex sp. z o.o</t>
  </si>
  <si>
    <t>Ba Lan</t>
  </si>
  <si>
    <t>Vimex sp. z o.o.;Ba Lan</t>
  </si>
  <si>
    <t>PV-5201SUTS</t>
  </si>
  <si>
    <t>GPLH số: 220000040/PCBB-HN ngày 10/01/2022</t>
  </si>
  <si>
    <t>Cái/ gói</t>
  </si>
  <si>
    <t>Công ty TNHH TMDV TBYT Cao Minh</t>
  </si>
  <si>
    <t>Pantera Lux</t>
  </si>
  <si>
    <t>Biotronik AG</t>
  </si>
  <si>
    <t>Thụy Sĩ</t>
  </si>
  <si>
    <t>Biotronik AG/ Thụy Sĩ</t>
  </si>
  <si>
    <t>365110; 365120; 365125; 365130; 365135; 365111; 365121; 365126; 365131; 365136; 365112; 365122; 365127; 365132; 365137; 365113; 365123; 365128; 365133; 365138; 365114; 365124; 365129; 365134; 365139</t>
  </si>
  <si>
    <t>18700NK/BYT-TB-CT</t>
  </si>
  <si>
    <t>Hộp 1 cái</t>
  </si>
  <si>
    <t>Công Ty TNHH Dược Phẩm và Trang Thiết Bị Y Tế Hoàng Đức</t>
  </si>
  <si>
    <t>COROFLEX ISAR NEO (ALL SIZES)</t>
  </si>
  <si>
    <t>B.Braun/ Đức</t>
  </si>
  <si>
    <t>50289XX</t>
  </si>
  <si>
    <t>GPNK: 6022NK/BYT-TB-CT</t>
  </si>
  <si>
    <t>1 cái/hộp</t>
  </si>
  <si>
    <t>Công ty TNHH Hilife</t>
  </si>
  <si>
    <t>SEQUENT NEO (ALL SIZES)</t>
  </si>
  <si>
    <t>50217XX</t>
  </si>
  <si>
    <t>GPNK: 9367NK/BYT-TB-CT</t>
  </si>
  <si>
    <t>SEQUENT PLEASE NEO (ALL SIZES)</t>
  </si>
  <si>
    <t>50232XX</t>
  </si>
  <si>
    <t>Bóng Nong Động Mạch Vành Áp Lực Thường Helix (Tất cả các size)</t>
  </si>
  <si>
    <t>cNovate Medical B.V.</t>
  </si>
  <si>
    <t>Hà Lan</t>
  </si>
  <si>
    <t>cNovate Medical B.V./ Hà Lan</t>
  </si>
  <si>
    <t>801 - XXXX</t>
  </si>
  <si>
    <t>9196NK/BYT-TB-CT</t>
  </si>
  <si>
    <t>Cái/ Hộp</t>
  </si>
  <si>
    <t xml:space="preserve">CTY CỔ PHẦN TRANG THIẾT BỊ Y TẾ HẠNH NGUYÊN </t>
  </si>
  <si>
    <t>Bộ hút huyết khối mạch vành iVascular Capturer</t>
  </si>
  <si>
    <t>Life Vascular Devices Biotech, S.L.</t>
  </si>
  <si>
    <t>Tây Ban Nha</t>
  </si>
  <si>
    <t>Life Vascular Devices Biotech, S.L. - Tây Ban Nha</t>
  </si>
  <si>
    <t>DET R14 145 601
DET R14 145 701</t>
  </si>
  <si>
    <t>GPNK: 13593NK/BYT-TB-CT</t>
  </si>
  <si>
    <t>Công ty Cổ Phần Vật Tư Y Tế Bảo Tâm</t>
  </si>
  <si>
    <t>Vi ống thông can thiệp mạch vành iVascular Navitian</t>
  </si>
  <si>
    <t>MCC C14 135 001;
MCC C14 150 001</t>
  </si>
  <si>
    <t>GPNK: 14170NK/BYT-TB-CT</t>
  </si>
  <si>
    <t>Bóng nong mạch vành phủ thuốc Paclitaxel iVascular Essential</t>
  </si>
  <si>
    <t>BC DPR14 xxx xxx xxx</t>
  </si>
  <si>
    <t>GPNK: 13668NK/BYT-TB-CT</t>
  </si>
  <si>
    <t>Bộ bơm bóng MAC-20</t>
  </si>
  <si>
    <t>Caladrius Medical Private Limited</t>
  </si>
  <si>
    <t>Ấn độ</t>
  </si>
  <si>
    <t>Caladrius Medical Private Limited - Ấn độ</t>
  </si>
  <si>
    <t>CMM2PP</t>
  </si>
  <si>
    <t>220003121/PCBB-HCM</t>
  </si>
  <si>
    <t>Gói/ 1 cái</t>
  </si>
  <si>
    <t>Bộ manifold 3 cổng có màu đánh dấu Uniway</t>
  </si>
  <si>
    <t>CMUW3N;
CMUW3F</t>
  </si>
  <si>
    <t>220003122/PCBB-HCM</t>
  </si>
  <si>
    <t>Gói/ 1 bộ</t>
  </si>
  <si>
    <t>Bộ dụng cụ mở đường Hanaco EX Introducer Set</t>
  </si>
  <si>
    <t>Hanaco Medical Co., Ltd.</t>
  </si>
  <si>
    <t>Nhật</t>
  </si>
  <si>
    <t>Hanaco Medical Co., Ltd. - Nhật</t>
  </si>
  <si>
    <t>HS-…;
HSL-…;
BS-…;
BSF-…;</t>
  </si>
  <si>
    <t>13158NK/BYT-TB-CT</t>
  </si>
  <si>
    <t>Gói / 1 cái</t>
  </si>
  <si>
    <t>Dây dẫn chụp mạch vành Hanaco Excellent Wire</t>
  </si>
  <si>
    <t>- EX-A-...
- EX-S-...
- EXH-A-…</t>
  </si>
  <si>
    <t>Ống thông chẩn đoán Angiostar Catheter</t>
  </si>
  <si>
    <t>-JL-…;
-JR-…;
-AL-…;
-AR-…;
-IMA-…;
-LCB-…;
-RCB-…;
-PT-…;
-MITSUDO-…;</t>
  </si>
  <si>
    <t>ELEDYN EB10 F5</t>
  </si>
  <si>
    <t xml:space="preserve">Aesculap Chifa Sp.z o.o. </t>
  </si>
  <si>
    <t>B.Braun Melsungen AG - Đức</t>
  </si>
  <si>
    <t xml:space="preserve">13933NK/BYT-TB-CT </t>
  </si>
  <si>
    <t>Hộp/5 bộ</t>
  </si>
  <si>
    <t>Công ty cổ phần  nhà máy TTBYT  USM Healthcare</t>
  </si>
  <si>
    <t>Công ty cổ phần  nhà máy TTBYT  USM Healthcare/ Việt Nam</t>
  </si>
  <si>
    <t>EVN-aaaXbbAP</t>
  </si>
  <si>
    <t>2100606ĐKLH/BYT-TB-CT</t>
  </si>
  <si>
    <t>1 cái/ hộp</t>
  </si>
  <si>
    <t>Công ty TNHH Phát triển Nguyên Phương</t>
  </si>
  <si>
    <t>Bộ bơm bóng áp lực Balloon In-deflation Device Demax</t>
  </si>
  <si>
    <t>Beijing Demax Medical Technology Co., Ltd</t>
  </si>
  <si>
    <t>DID30S (OFF)</t>
  </si>
  <si>
    <t>Phân loại:
603 PL-TTDV/
170000027/PCBPL-BYT</t>
  </si>
  <si>
    <t>Bộ/ Hộp</t>
  </si>
  <si>
    <t>KIMAL 3- port manifold set</t>
  </si>
  <si>
    <t>Kimal plc</t>
  </si>
  <si>
    <t>Anh</t>
  </si>
  <si>
    <t>Kimal plc - Anh</t>
  </si>
  <si>
    <t>VN-K52329</t>
  </si>
  <si>
    <t>220000809/PCBB-BYT ngày 19/01/2022</t>
  </si>
  <si>
    <t>Gói/ 1  bộ</t>
  </si>
  <si>
    <t>Công ty TNHH Thương mại - Dịch vụ và Sản xuất Việt Tường</t>
  </si>
  <si>
    <t>Haemonetics Mexico Manufacturing S.De R.L. De C.V/  Haemonetics Corporation/ Hoa Kỳ</t>
  </si>
  <si>
    <t>Mexico/ Hoa Kỳ</t>
  </si>
  <si>
    <t xml:space="preserve"> Haemonetics Corporation/ Hoa Kỳ</t>
  </si>
  <si>
    <t xml:space="preserve"> 00205-00</t>
  </si>
  <si>
    <t>13929NK/ BYT-TB-CT</t>
  </si>
  <si>
    <t>4 cái/ hộp</t>
  </si>
  <si>
    <t>Công ty cổ phần Thiết bị y tế Việt Gia</t>
  </si>
  <si>
    <t xml:space="preserve">Dây hút chất chống đông máu đổ vào bầu thu thập có tích hợp kim ghim, bầu nhỏ giọt, khóa lăn và bao gói 2 lớp. Phương pháp tiệt trùng: EtO. </t>
  </si>
  <si>
    <t>Haemonetics Mexico Manufacturing S.De R.L. De C.V/  Haemonetics Corporation/ Hoa Kỳ/ Kawasumi Laboratories (Thailand) Co., Ltd.</t>
  </si>
  <si>
    <t>Mexico/ Hoa Kỳ/Thái Lan</t>
  </si>
  <si>
    <t>00208-00</t>
  </si>
  <si>
    <t>20 bộ/ hộp</t>
  </si>
  <si>
    <t xml:space="preserve">Bộ dây kết nối với hệ thống máy hút của máy Haemonetics. Chiều dài bộ dây: 178 cm. Màng lọc kỵ nước. </t>
  </si>
  <si>
    <t>HAR-A-1000</t>
  </si>
  <si>
    <t xml:space="preserve">Sản phẩm thu được là hồng cầu đã rửa. Tốc độ xử lý thay đổi theo chất lượng máu. Bầu ly tâm 125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t>
  </si>
  <si>
    <t>CSE-P-125</t>
  </si>
  <si>
    <t>8 bộ/ hộp</t>
  </si>
  <si>
    <t xml:space="preserve">Sản phẩm thu được là hồng cầu đã rửa. Tốc độ xử lý thay đổi theo chất lượng máu. Bầu ly tâm 225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t>
  </si>
  <si>
    <t>CSE-P-225</t>
  </si>
  <si>
    <t>Maquet Cardiopulmonary medikal Teknik San. Tic. Ltd. Sti.</t>
  </si>
  <si>
    <t>Thổ Nhĩ Kỳ</t>
  </si>
  <si>
    <t>Maquet Cardiopulmonary GmbH/ Đức</t>
  </si>
  <si>
    <t>VKMO 51000</t>
  </si>
  <si>
    <t>220000216/PCBB-BYT</t>
  </si>
  <si>
    <t>1 bộ/ hộp</t>
  </si>
  <si>
    <t>VKMO 71000</t>
  </si>
  <si>
    <t>Bộ dây dẫn máu tim phổi nhân tạo, thiết kế theo tiêu chuẩn bệnh viện (HLP-CR01 Plus)</t>
  </si>
  <si>
    <t>Contract Sterilization Services Pte Ltd</t>
  </si>
  <si>
    <t>Singapore</t>
  </si>
  <si>
    <t>Contract Sterilization Services Pte Ltd/Singapore</t>
  </si>
  <si>
    <t>HLP-CR01+</t>
  </si>
  <si>
    <t>220000377/PCBB-BYT
Ngày cấp phép: 07/01/2022</t>
  </si>
  <si>
    <t>1/hộp</t>
  </si>
  <si>
    <t>Công Ty Tnhh Tmdv H.T.L</t>
  </si>
  <si>
    <t>Bộ dây dẫn dung dịch liệt tim dạng tinh thể, thiết kế theo tiêu chuẩn bệnh viện (Crystalloid CPG pack)</t>
  </si>
  <si>
    <t>35-001214-00</t>
  </si>
  <si>
    <t>Bộ dây siêu lọc cải tiến  (MUF pack) dành cho người lớn</t>
  </si>
  <si>
    <t>33-001046-00</t>
  </si>
  <si>
    <t>33-100364-00</t>
  </si>
  <si>
    <t>Micrel Medical Devices S.A.</t>
  </si>
  <si>
    <t>Hy Lạp</t>
  </si>
  <si>
    <t>Micrel Medical Devices S.A./ Hy Lạp</t>
  </si>
  <si>
    <t>KE1.EE.190.9</t>
  </si>
  <si>
    <t>220000953/PCBB-HCM ngày 25/03/2022</t>
  </si>
  <si>
    <t>20 bộ / hộp</t>
  </si>
  <si>
    <t>Phổi nhân tạo Kompass A.L. One</t>
  </si>
  <si>
    <t>Eurosets S.r.l</t>
  </si>
  <si>
    <t>Italy</t>
  </si>
  <si>
    <t>Eurosets S.r.l, Italy</t>
  </si>
  <si>
    <t>EU5100</t>
  </si>
  <si>
    <t>Danh mục không phải xin giấy phép</t>
  </si>
  <si>
    <t>Công ty TNHH thiết bị và dịch vụ công nghệ cao Ngọc Mỹ</t>
  </si>
  <si>
    <t>Phổi nhân tạo Remowell 2 AF Plus</t>
  </si>
  <si>
    <t>AG5301</t>
  </si>
  <si>
    <t>2 bộ/ hộp</t>
  </si>
  <si>
    <t xml:space="preserve">Dây dẫn máu dùng cho phổi nhân tạo Eurosets
- Adult Heart Lung Pack without Arterial Filter </t>
  </si>
  <si>
    <t>Medvance (Thailand) Ltd.</t>
  </si>
  <si>
    <t>Medvance Pte Ltd, Singapore</t>
  </si>
  <si>
    <t>PD-04-148 V1</t>
  </si>
  <si>
    <t>3 bộ/ hộp</t>
  </si>
  <si>
    <t>Bộ lọc cô đặc máu dùng cho người lớn Ultrafiltration kit with 1.40 sqm Pecopen hemofilter</t>
  </si>
  <si>
    <t>INFOMED SAS</t>
  </si>
  <si>
    <t>INFOMED SA – Thụy Sỹ</t>
  </si>
  <si>
    <t>TU-250-14</t>
  </si>
  <si>
    <t>4 bộ/ hộp</t>
  </si>
  <si>
    <t>Bộ catheter động mạch (ARTERIOFIX ARTERY)</t>
  </si>
  <si>
    <t>Aesculap Chifa Sp. Zo.o.</t>
  </si>
  <si>
    <t>Ba lan</t>
  </si>
  <si>
    <t>5206316/ 5206324/ 5206332/ 5206359</t>
  </si>
  <si>
    <t>168/170000047/PCBPL-BYT</t>
  </si>
  <si>
    <t>Hộp/20 bộ</t>
  </si>
  <si>
    <t>Công ty TNHH Kỹ thuật Cao Hợp Lực</t>
  </si>
  <si>
    <t>DISCOFIX C, 3WSC,BLUE,25CM TUBE</t>
  </si>
  <si>
    <t>- Chống nứt gãy, rò rỉ khi truyền với nhũ dịch béo hay các loại thuốc
- Kết nối dễ dàng và nhanh chóng với kim luồn tĩnh mạch ngoại biên hay trung tâm, hay một hệ thống truyền tĩnh mạch
- Chịu áp lực dưới 2 bar
- Dây nối dài 25 cm
- Thể tích mồi 2ml
- Thời gian sử dụng 96h
- Vật liệu Polyamide
- Dây nối không có chất phụ gia DEHP , thay thế bằng DEHT an toàn
- Đạt tiêu chuẩn EN ISO 13485:2016
- Chứng nhận EC</t>
  </si>
  <si>
    <t>B. Braun Medical AG</t>
  </si>
  <si>
    <t>Thụy Sỹ</t>
  </si>
  <si>
    <t>16520C</t>
  </si>
  <si>
    <t>220000621/PCBB-BYT</t>
  </si>
  <si>
    <t>Thùng/50cái</t>
  </si>
  <si>
    <t>VASOFIX SAFETY FEP 18G,1.75 IN.,1.3X45MM
VASOFIX SAFETY FEP 20G,1.25 IN.,1.1X33MM-AP
VASOFIX SAFETY FEP 22G,1 IN.,0.9X25MM</t>
  </si>
  <si>
    <t>- Có đầu bảo vệ bằng kim loại dạng lò xo gồm 2 cánh tay đòn bắt chéo nhau
- Đầu kim 3 mặt vát. Tạo độ bén tối đa
- Cathether nhựa Có 4 đường cản quang ngầm. vật liệu FEP-Teflon.
- Màng kị nước chống máu tràn ra khi thiết lập đường truyền.
- Độ dài Trim Length &lt; 1mm , đảm bảo lực tác động và giảm đau cho người bệnh
- Kim luồn có cánh, có cửa"
- Đạt tiêu chuẩn EN ISO 13485:2016
- Chứng nhận EC
- ISO 10555-5
- Bằng sáng chế : 1-0016123 (Cục Sở hữu trí tuệ Việt Nam)</t>
  </si>
  <si>
    <t>B. Braun Medical Industries Sdn. Bhd.</t>
  </si>
  <si>
    <t>Malaysia</t>
  </si>
  <si>
    <t>4268130S-03
4268113S-03
4268091S-03</t>
  </si>
  <si>
    <t>220000026/PCBB-BYT</t>
  </si>
  <si>
    <t>Hộp/50 cái</t>
  </si>
  <si>
    <t>Fidial Plus</t>
  </si>
  <si>
    <t xml:space="preserve">Fidia Farmaceutici S.P.A </t>
  </si>
  <si>
    <t>Fidia Farmaceutici S.P.A - Ý</t>
  </si>
  <si>
    <t>220003231/PCBB-HN</t>
  </si>
  <si>
    <t>Hộp 1 ống</t>
  </si>
  <si>
    <t>Công ty TNHH Thiết bị Khoa học Kỹ thuật Hợp Lực</t>
  </si>
  <si>
    <t>Mani., INC</t>
  </si>
  <si>
    <t>Mani., INC/
Nhật Bản</t>
  </si>
  <si>
    <t>16609NK/BYT-TB-CT</t>
  </si>
  <si>
    <t>1 Hộp/
12 sợi</t>
  </si>
  <si>
    <t>Công ty TNHH Y Tế ICARE</t>
  </si>
  <si>
    <t>OPTISOFT URETERAL STENT SET</t>
  </si>
  <si>
    <t>Optimed Medizinische Instrumente GmbH</t>
  </si>
  <si>
    <t>Optimed Medizinische Instrumente GmbH, Đức</t>
  </si>
  <si>
    <t>10 cái / hộp</t>
  </si>
  <si>
    <t>Ống thông tiểu Silicone tiệt trùng 2 nhánh.</t>
  </si>
  <si>
    <t>Vietnam Create Medic Co., Ltd</t>
  </si>
  <si>
    <t>Vietnam Create Medic Co., Ltd/ Việt Nam</t>
  </si>
  <si>
    <t>8000013926
8000013927
8000013928
8000013929
8000013930
8000013931
8000013932
8000013933</t>
  </si>
  <si>
    <t>2100275ĐKLH/BYT-TB-CT</t>
  </si>
  <si>
    <t>10 cái/hộp</t>
  </si>
  <si>
    <t>Công ty TNHH TM TBYT Nam Phương</t>
  </si>
  <si>
    <t>Ống thông tiểu Silicone tiệt trùng 3 nhánh</t>
  </si>
  <si>
    <t>8000013964
8000013965
8000013966
8000013967
8000013968
8000013969</t>
  </si>
  <si>
    <t>2100143ĐKLH/BYT-TB-CT</t>
  </si>
  <si>
    <t>Bộ dẫn lưu thận qua da kiểu bóng/Nephrostomy kit</t>
  </si>
  <si>
    <t>8000014095
8000014096</t>
  </si>
  <si>
    <t>2100219ĐKLH/BYT-TB-CT</t>
  </si>
  <si>
    <t>1 bộ/hộp</t>
  </si>
  <si>
    <t>Dụng cụ cắt khâu BQĐ dùng một lần các cỡ
Hãng sản xuất: Wuxi Shukang Medical Appliance Co., Ltd./Trung quốc 
- Công nghệ: Stapler ( cắt và khâu tự động bằng ghim)
- Vỏ máy: Nhựa y tế.
- Vật liệu ghim: titan không gỉ
- Cấu tạo ghim: ghim bản dẹt, 2 đầu ghim tròn bé
- Có vòng silicone y tế
- Số lượng ghim: 10, 12, 14, 16, 17, 18, 20, 22, 24.
- Đường kính máy: 10mm, 13 mm, 15mm, 17 mm, 22 mm, 25 mm, 29 mm, 32 mm, 34 mm.
- Phụ kiện đi kèm: 1 thước đo size dùng 1 lần, 1 cuộn băng chun vô khuẩn
- Quy cách đóng gói: Bộ gồm máy, thước đo, cuộn băng chun</t>
  </si>
  <si>
    <t>Wuxi Shukang 
Medical Appliance Co.Ltd</t>
  </si>
  <si>
    <t>Wuxi Shukang 
Medical Appliance Co.Ltd/ Trung Quốc</t>
  </si>
  <si>
    <t>SHFA-10
SHFA-13
SHFA-15
SHFA-17
SHFA-19
SHFA-22
SHFA-25
SHFA-27
SHFA-29
SHFA-32
SHFA-34</t>
  </si>
  <si>
    <t>01/2022_NCMED</t>
  </si>
  <si>
    <t>Bộ/Hộp</t>
  </si>
  <si>
    <t>Công ty tnhh thiết bị y tế nguyệt cát</t>
  </si>
  <si>
    <t xml:space="preserve">Well Lead Medical Co., Ltd </t>
  </si>
  <si>
    <t>Well Lead Medical Co., Ltd / Trung Quốc</t>
  </si>
  <si>
    <t>Mã phụ:
 BN-VTVH-226</t>
  </si>
  <si>
    <t>220000620/PCBB-HCM</t>
  </si>
  <si>
    <t>Công ty TNHH Đầu tư và Thương mại Thăng Long Quốc Tế</t>
  </si>
  <si>
    <t>JS-032</t>
  </si>
  <si>
    <t>220000787/PCBB-HCM</t>
  </si>
  <si>
    <t>JS-035</t>
  </si>
  <si>
    <t>FSI-032</t>
  </si>
  <si>
    <t>9011xxxx</t>
  </si>
  <si>
    <t>220000474/PCBB-HCM</t>
  </si>
  <si>
    <t>Cái/Hộp</t>
  </si>
  <si>
    <t>SB6NL-25120</t>
  </si>
  <si>
    <t>220000472/PCBB-HCM</t>
  </si>
  <si>
    <t xml:space="preserve">Zhuhai Pusen Medical Technology Co., Ltd </t>
  </si>
  <si>
    <t>Zhuhai Pusen Medical Technology Co., Ltd / Trung Quốc</t>
  </si>
  <si>
    <t xml:space="preserve">PU3033A </t>
  </si>
  <si>
    <t>220000872/PCBB-HCM</t>
  </si>
  <si>
    <t>Vi ống thông can thiệp loại Bishop</t>
  </si>
  <si>
    <t>Piolax Medical Devices, Inc.</t>
  </si>
  <si>
    <t>Nhật Bản</t>
  </si>
  <si>
    <t>Piolax Medical Devices, Inc./Nhật Bản</t>
  </si>
  <si>
    <t>MC16-xxxxxx</t>
  </si>
  <si>
    <t>18125NK/BYT-TB-CT
ngày 15/06/2021</t>
  </si>
  <si>
    <t>Công Ty Cổ Phần Trang Thiết Bị Y Tế Trọng Minh</t>
  </si>
  <si>
    <t>Bộ chăm sóc hậu môn nhân tạo loại một phần cho người lớn 8631</t>
  </si>
  <si>
    <t>Hollister Incorporated</t>
  </si>
  <si>
    <t>Hollister Incorporated/ Mỹ</t>
  </si>
  <si>
    <t>190000221/
PCBA-HCM</t>
  </si>
  <si>
    <t>Hộp/10 cái</t>
  </si>
  <si>
    <t>CÔNG TY TNHH ĐẠT PHÚ LỢI</t>
  </si>
  <si>
    <t>Đế bằng hậu môn nhân tạo có băng keo Hollister  (các cỡ)</t>
  </si>
  <si>
    <t>Hollister Incorporated, Mỹ</t>
  </si>
  <si>
    <t>146xx</t>
  </si>
  <si>
    <t>190000222/
PCBA-HCM</t>
  </si>
  <si>
    <t>Hộp/5 cái</t>
  </si>
  <si>
    <t>Bộ chăm sóc hậu môn nhân tạo, túi chứa phân (các cỡ)</t>
  </si>
  <si>
    <t>181xx</t>
  </si>
  <si>
    <t>Bộ ống thông mở đường rò ra da INTOLIEF PEG KIT (STANDARD)</t>
  </si>
  <si>
    <t>220000001/PCBB-ĐN</t>
  </si>
  <si>
    <t>Nẹp xương sườn 16 lỗ
(thuộc Bộ cố định và chỉnh hình xương sườn)</t>
  </si>
  <si>
    <t>Chất liệu titan, 16 lỗ, màu xanh, dày 1.6mm, lỗ bắt vít chìm, uốn sẵn, bán kính cong trong mặt phẳng 30cm, bán kính cong ngoài mặt phẳng 20cm</t>
  </si>
  <si>
    <t>Biomet Microfixation</t>
  </si>
  <si>
    <t>Biomet Microfixation, Mỹ</t>
  </si>
  <si>
    <t>76-2603</t>
  </si>
  <si>
    <t>Số 10123NK/BYT-TB-CT</t>
  </si>
  <si>
    <t>1 cái/túi</t>
  </si>
  <si>
    <t>Công ty TNHH Thiết Bị Y Tế Thiên Y</t>
  </si>
  <si>
    <t>St. Jude Medical Costa Rica Ltda/ St. Jude Medical Brasil Ltda</t>
  </si>
  <si>
    <t>Costa Rica/ Brazil</t>
  </si>
  <si>
    <t>St. Jude Medical/ Mỹ</t>
  </si>
  <si>
    <t>TFGT-xxA (các cỡ)</t>
  </si>
  <si>
    <t>2100422ĐKLH/BYT - TB - CT</t>
  </si>
  <si>
    <t>Hộp/Cái</t>
  </si>
  <si>
    <t xml:space="preserve">St. Jude Medical/ St. Jude Medical Puerto Rico LLC </t>
  </si>
  <si>
    <t>RSAR-xx (các cỡ)</t>
  </si>
  <si>
    <t>17602NK/BYT - TB-CT 03/03/2022</t>
  </si>
  <si>
    <t>Passeo-35 Xeo</t>
  </si>
  <si>
    <t>Biotronik AG- Thụy Sĩ</t>
  </si>
  <si>
    <t xml:space="preserve"> 428777; 428778; 428779; 428780; 428781; 428782; 428783; 428784; 428786; 428787; 428788; 428789; 428790; 428791; 428792; 428793; 428794; 428795; 428796; 428797; 428798; 428799; 428800; 428801; 428802; 428803; 428804; 428805; 428806; 428807; 428808; 428809; 428810; 428811; 428812; 428814; 428815; 428816; 428817; 428818; 428819; 428820; 428821; 428823; 428824; 428825; 428833; 428834; 428843; 428844; 428848; 428849; 428851; 428852; 428853; 428854; 428855; 428856; 428857; 428858; 428860; 428861; 428862; 428863; 428864; 428865; 428866; 428867; 428868; 428869; 428870; 428871; 428872; 428873; 428874; 428875; 428876; 428877; 428878; 428879; 428880; 428881; 428882; 428883; 428884; 428885; 428886; 428887; 428888; 428889; 428890; 428891; 428892; 428893; 428894; 428895; 428896; 428897; 428898; 428899; 428900; 428901; 428902; 428903; 428904; 428905; 428906; 428907; 428908; 428909; 428910; 428911; 428912; 428913; 428914; 428915; 428916; 428917; 428918; 428919; 428920; 428921; 428922; 428923; 428924; 428927; 428928; 428929; 428930; 428935; 428936; 428937; 428938; 428939; 428940; 428941; 428944; 428945; 428946; 428947; 428948; 428949; 428950; 428953; 428954; 428955; 428956; 428957; 428958; 428959; 428971; 428972; 428973; 428980; 428981; 428982; 428990; 428991; 428992; 428995; 428996; 428997, 428998.</t>
  </si>
  <si>
    <t>17769NK/BYT-TB-CT và 220001007/PCBB-BYT</t>
  </si>
  <si>
    <t>Công ty TNHH Dược Phẩm và TTBYT Hoàng Đức</t>
  </si>
  <si>
    <t>Dynetic-35</t>
  </si>
  <si>
    <t>428690; 428694; 428700; 428706; 428691; 428695; 428701; 428707; 428692; 428696; 428702; 428708; 428712; 448939; 448942; 448945; 448948; 448951; 448943; 448946; 448949; 448952; 448944; 448947; 448950; 448953; 428716; 428720; 428726; 428732; 428717; 428721; 428727; 428733; 428718; 428722; 428728; 428734; 428738; 448954; 448957; 448960; 448963; 448966; 448958;448961; 448964; 448967; 448959; 448962; 448965; 448968; 428752; 428747; 428753; 428759; 428748; 428754; 428760; 428764; 448972; 448975; 448978; 448981; 448973; 448976; 448979; 448977.</t>
  </si>
  <si>
    <t>17595NK/BYT-TB-CT</t>
  </si>
  <si>
    <t>Astron</t>
  </si>
  <si>
    <t>343773; 343774; 343775; 343776; 343777; 343778; 343779; 343780; 343781; 343782; 343783; 343784; 343785; 343786; 343787; 343788; 343789; 343790; 343791; 343792; 343793; 343794; 343795; 343796; 349214; 349215; 349216.</t>
  </si>
  <si>
    <t>15641NK/BYT-TB-CT</t>
  </si>
  <si>
    <t>Pulsar-18 T3</t>
  </si>
  <si>
    <t>430437; 430438; 430439; 430440; 430441; 430442; 430443; 430444; 430445; 430446; 430447; 430448; 430449; 430450; 430451; 430452; 430453; 430454; 430455; 430456; 430457; 430458; 430459; 430460; 430461; 430462; 430463; 430464; 430465; 430466; 430467; 430468; 430469; 430470; 430471; 430472; 430473; 430474; 430475; 430476; 430477 430478; 430479; 430480; 430481; 430482; 430483; 430484; 430485; 430486; 430487; 430488; 430489; 430490; 430491; 430492; 430493; 430494; 430495; 430496; 430497; 430498; 430499; 430500; 430501; 430502; 430503; 430504; 430505; 430506; 430507; 430508; 430509; 430510; 430511; 430512; 430513; 430514; 430515; 430516.</t>
  </si>
  <si>
    <t>16035NK/BYT-TB-CT</t>
  </si>
  <si>
    <t>Shunt mạch vành các cỡ, Intracoronary Shunt, 1.0 - 3.0 mm</t>
  </si>
  <si>
    <t>Medtronic Perfusion Systems/ Viant Medical, Inc.</t>
  </si>
  <si>
    <t>Medtronic Inc</t>
  </si>
  <si>
    <t>31125
31150
31175
31200</t>
  </si>
  <si>
    <t>16498NK/BYT-TB-CT</t>
  </si>
  <si>
    <t>Hộp/05 cái</t>
  </si>
  <si>
    <t>Cty TNHH TM TBYT AN Pha</t>
  </si>
  <si>
    <t>Chỉ khâu phẫu thuật tim mạch - Golnit Sutures</t>
  </si>
  <si>
    <t>Golnit Ltd</t>
  </si>
  <si>
    <t>Ukraine</t>
  </si>
  <si>
    <t>Golnit Ltd/
Ukraine</t>
  </si>
  <si>
    <t>FTDxxxxxxd-75
FTCDxxxxxxd-75
FTHxxxxxxd-75</t>
  </si>
  <si>
    <t>GPNK Số: 10258NK/BYT-TB-CT</t>
  </si>
  <si>
    <t>Hộp/ 12 tép</t>
  </si>
  <si>
    <t>Công ty cổ phần công nghệ sinh học Kim Hòa Phát</t>
  </si>
  <si>
    <t>Giá đỡ mạch máu có màng bọc đường kính từ 5.0-10.0mm - BeGraft Peripheral Stent Graft System</t>
  </si>
  <si>
    <t>Stent can thiệp mạch máu ngoại biên có lớp màng bọc graft, được chỉ định cho phình, thủng cấp, rách hoặc rò động mạch chậu, thận. 
- Chất liệu Coban - Crom (L605) được bọc bởi 1 lớp graft Micro-porous ePTFE dày 203±25µm. 
- Tương thích với sheath 6Fr - 7Fr
- Đường kính 5 - 10 mm, dài 18 - 58 mm.
- Tiệt khuẩn
- Tiêu chuẩn CE
Loại Begraft Peripheral</t>
  </si>
  <si>
    <t>Bentley Innomed GmbH</t>
  </si>
  <si>
    <t>Bentley Innomed GmbH/ Đức</t>
  </si>
  <si>
    <t>BGPxxxx_1/ BGPxxxx_2</t>
  </si>
  <si>
    <t>GPNK Số: 9849NK/BYT-TB-CT</t>
  </si>
  <si>
    <t>Hộp/ 1 Cái</t>
  </si>
  <si>
    <t>Catheter tiêu huyết khối Fountain Infusion Catheter</t>
  </si>
  <si>
    <t>Merit Medical Systems. Inc</t>
  </si>
  <si>
    <t>Merit Medical Systems. Inc- Mỹ</t>
  </si>
  <si>
    <t>FIS</t>
  </si>
  <si>
    <t>220003256/PCBB-HN</t>
  </si>
  <si>
    <t>Loại B</t>
  </si>
  <si>
    <t>Công ty TNHH Dược Phẩm và Trang Thiết Bị Y Tế Đại Trường Sơn</t>
  </si>
  <si>
    <t>PLEURX PLEURAL CATHETER MINI KIT</t>
  </si>
  <si>
    <t>CareFusion</t>
  </si>
  <si>
    <t>CareFusion 2200, INC, Mỹ</t>
  </si>
  <si>
    <t>50-7050</t>
  </si>
  <si>
    <t>GPNK: 12416NK/BYT-TB-CT
Ngày cấp: 26/3/2019</t>
  </si>
  <si>
    <t>10 bộ/thùng</t>
  </si>
  <si>
    <t>CÔNG TY TNHH THƯƠNG MẠI VÀ DỊCH VỤ KỸ THUẬT PHÚC TÍN</t>
  </si>
  <si>
    <t>VENOSTRIP, VEIN EXTIRPATION SET</t>
  </si>
  <si>
    <t>Aesculap Chifa Sp.z o.o.</t>
  </si>
  <si>
    <t>Aesculap A.G - Đức</t>
  </si>
  <si>
    <t>3955NK/BYT-TB-CT</t>
  </si>
  <si>
    <t>Hộp/10 cái</t>
  </si>
  <si>
    <t>CÔNG TY CỔ PHẦN THƯƠNG MẠI QUỐC TẾ ATT</t>
  </si>
  <si>
    <t>UNI-GRAFT K DV STRAIGHT TUBE DIA. 6 - 24 MM LENGTH 30 CM</t>
  </si>
  <si>
    <t>Aesculap A.G  / Aesculap Chifa Sp.o.o</t>
  </si>
  <si>
    <t xml:space="preserve">Đức/ Balan
</t>
  </si>
  <si>
    <t>Aesculap A.G , Đức</t>
  </si>
  <si>
    <t>1102060;
1104187;
1101137;
 1102xxx;
1101xxx
1104xxx, 
(Các cỡ)</t>
  </si>
  <si>
    <t xml:space="preserve">15310NK/BYT-TB-CT </t>
  </si>
  <si>
    <t>Hộp / 1 cái</t>
  </si>
  <si>
    <t>UNI-GRAFT K DV STRAIGHT TUBE DIA. 26 - 36 MM LENGTH 30 CM</t>
  </si>
  <si>
    <t>Hộp /1 cái</t>
  </si>
  <si>
    <t>UNI-GRAFT K DV BIFURCATED PROTHESES 40CM</t>
  </si>
  <si>
    <t>1104527,
1104560,
1104586,
11045xx, 11046xx.
(Các cỡ)</t>
  </si>
  <si>
    <t>SILVER GRAFT BIFURCATIONS 40 CM</t>
  </si>
  <si>
    <t xml:space="preserve">1108015, 1108016, 1108017, 1108018, 11080xx 
( Các cỡ) </t>
  </si>
  <si>
    <t>VASCUGRAFT NEO HELIX DIA. 6 - 8 MM LENGTH 80 CM</t>
  </si>
  <si>
    <t xml:space="preserve">Jotec GmbH </t>
  </si>
  <si>
    <t>V1103586, V1103587, V1103588,
V1103xxx
( các cỡ )</t>
  </si>
  <si>
    <t xml:space="preserve">8930NK/BYT-TB-CT </t>
  </si>
  <si>
    <t>CELSITE ST305 SM SET SIL 6,5F IV</t>
  </si>
  <si>
    <t>B. Braun Medical</t>
  </si>
  <si>
    <t>B. Braun Medical - Pháp</t>
  </si>
  <si>
    <t>04433750</t>
  </si>
  <si>
    <t xml:space="preserve">10497NK/BYT-TB-CT </t>
  </si>
  <si>
    <t>Băng đạn đầu móc khâu cắt nối thẳng dùng trong mổ nội soi với thiết kế 3 chiều cao ghim dập khác nhau trong mỗi băng đạn P3H</t>
  </si>
  <si>
    <t>B. J. ZH. F. Panther Medical Equipment Co., Ltd.</t>
  </si>
  <si>
    <t>B. J. ZH. F. Panther Medical Equipment Co., Ltd- Trung Quốc</t>
  </si>
  <si>
    <t xml:space="preserve">CADE-30EVS
</t>
  </si>
  <si>
    <t>Hộp/ 1 cái</t>
  </si>
  <si>
    <t>Công ty TNHH 4-Life Việt Nam</t>
  </si>
  <si>
    <t xml:space="preserve">CADE-45EVS
</t>
  </si>
  <si>
    <t>Dụng cụ khâu cắt nối nội soi đa năng</t>
  </si>
  <si>
    <t>CEAC-30</t>
  </si>
  <si>
    <t>DJ ORTHOPEDICS DE MEXICO, S.A. DE C.V</t>
  </si>
  <si>
    <t>DJO, LLC (Hoa Kỳ)</t>
  </si>
  <si>
    <t>220000559/PCBB-HCM ngày 24/02/2022</t>
  </si>
  <si>
    <t>01 đôi/ bao</t>
  </si>
  <si>
    <t>Lưỡi cắt loại thẳng dùng trong tai mũi họng</t>
  </si>
  <si>
    <t>Medtronic Xomed Inc, Mystic- USA</t>
  </si>
  <si>
    <t>Hoa Kỳ</t>
  </si>
  <si>
    <t>220001253/PCBB-BYT</t>
  </si>
  <si>
    <t xml:space="preserve">Hộp/ 5 cái </t>
  </si>
  <si>
    <t>CÔNG TY TNHH DƯỢC PHẨM VÀ TRANG THIẾT BỊ Y TẾ HOÀNG ĐỨC</t>
  </si>
  <si>
    <t>Lưỡi cắt cong, xoay với tính năng theo dõi tự động</t>
  </si>
  <si>
    <t>220001396/PCBB-BYT</t>
  </si>
  <si>
    <t>Miếng cầm máu Merocel Standard Nasal Dressing</t>
  </si>
  <si>
    <t>Cấu tạo 100% polyvinyl alcohol có dây.
Kích thước 8cm x 1,5cm x 2cm, khi giãn nở khả năng thấm hút cao- lên tới 21 lần trọng lượng, dãn nở mềm, không gây đau rát chảy máu cho bệnh nhân sau mổ</t>
  </si>
  <si>
    <t>'Medtronic Xomed Inc, Mystic- USA</t>
  </si>
  <si>
    <t>210000904/PCBA-HCM</t>
  </si>
  <si>
    <t>Hộp/ 10 miếng</t>
  </si>
  <si>
    <t>Jafron Biomedical Co., Ltd.</t>
  </si>
  <si>
    <t xml:space="preserve">Jafron Biomedical Co., Ltd./Trung Quốc </t>
  </si>
  <si>
    <t>HA130</t>
  </si>
  <si>
    <t>1412/2020/180000028/PCBPL-BYT</t>
  </si>
  <si>
    <t>20 quả/ thùng</t>
  </si>
  <si>
    <t>Công ty cổ phần thương mại và đầu tư Giải Pháp Việt</t>
  </si>
  <si>
    <t>Quả</t>
  </si>
  <si>
    <t>HA230</t>
  </si>
  <si>
    <t>10 quả/thùng</t>
  </si>
  <si>
    <t>BD Venflon I IV cannula</t>
  </si>
  <si>
    <t>Becton Dickinson India PVt. Ltd.</t>
  </si>
  <si>
    <t>India</t>
  </si>
  <si>
    <t>Becton Dickinson Infusion Therapy AB/Thụy Điển</t>
  </si>
  <si>
    <t>391891
391892
391893</t>
  </si>
  <si>
    <t>SCB: 220000576/PCBB-BYT
Ngày cấp: 13/01/2022</t>
  </si>
  <si>
    <t>50 cây/hộp</t>
  </si>
  <si>
    <t xml:space="preserve">CONNECTA PLUS3 WHITE </t>
  </si>
  <si>
    <t>Becton Dickinson Infusion Therapy Systems Inc S.A. de C.V.</t>
  </si>
  <si>
    <t xml:space="preserve"> Mexico</t>
  </si>
  <si>
    <t>SLH: 2100301ĐKLH/BYT-TB-CT
Ngày cấp: 28/09/2021</t>
  </si>
  <si>
    <t>Hộp/100 cái</t>
  </si>
  <si>
    <t xml:space="preserve">CONNECTA PLUS3 WHITE10 </t>
  </si>
  <si>
    <t>Becton Dickinson Infusion Therapy AB,Thụy Điển</t>
  </si>
  <si>
    <t>Số công bố: 220000405/PCBB- BYT
Ngày cấp: 09/01/2022</t>
  </si>
  <si>
    <t>Chỉ không tiêu Daylon đơn sợi tổng hợp Polyamide (Nylon) (3/0 ) dài 75cm, kim tam giác 3/8C kim 26mm</t>
  </si>
  <si>
    <t xml:space="preserve">Dogsan Tibbi Malzeme Sanayi A.S </t>
  </si>
  <si>
    <t>Dogsan Tibbi Malzeme San A.S -Thổ Nhĩ Kỳ</t>
  </si>
  <si>
    <t>Y4263</t>
  </si>
  <si>
    <t>GPNK số 11834NK/BYT-TB-CT. Ngày 28/12/2018</t>
  </si>
  <si>
    <t>Công Ty Cổ Phần TTB Y Tế Cổng Vàng</t>
  </si>
  <si>
    <t xml:space="preserve">Chỉ tiêu nhanh PegeLAK Rapid đa sợi   Polyglactin 910 số 2/0, dài 90cm, kim tròn 35mm, 1/2c, bằng thép không rỉ 301, bọc Silicon. </t>
  </si>
  <si>
    <t xml:space="preserve">Dogsan Tibbi Malzeme San A.S </t>
  </si>
  <si>
    <t>Q5360</t>
  </si>
  <si>
    <t>Chỉ tiêu Pegesorb Rapid nhanh đa sợi polyglycolic acid số 2/0, dài 75cm, kim tròn 35mm, 1/2c, bằng thép không rỉ 301</t>
  </si>
  <si>
    <t>H5350</t>
  </si>
  <si>
    <t>Chỉ tiêu Pegelak tổng hợp đa sợi Polyglactin 910 số 1, dài 90cm, kim tròn 40mm, 1/2C, bằng thép không rỉ 301</t>
  </si>
  <si>
    <t>L7410</t>
  </si>
  <si>
    <t>Chỉ tiêu Pegelak tổng hợp đa sợi Polyglactin 910 số 2/0, dài 75cm, kim tròn 25mm, 1/2C, bằng thép không rỉ 301</t>
  </si>
  <si>
    <t>L5250</t>
  </si>
  <si>
    <t>Chỉ tiêu Pegelak tổng hợp đa sợi Polyglactin 910 số 3/0, dài 75cm, kim tròn 25mm, 1/2C, bằng thép không rỉ 301 bọc Silicon</t>
  </si>
  <si>
    <t>L4250</t>
  </si>
  <si>
    <t>Chỉ tiêu nhanh PegeLAK Rapid đa sợi   Polyglactin 910 số 4/0, dài 75cm,phủ Poly ( glycolide-co-L- lactide) PGLA (30:70) và calcium stearate, kim tam giác xuôi 16mm, 3/8c</t>
  </si>
  <si>
    <t>Q3165</t>
  </si>
  <si>
    <t>Oper Tape 10 x 1000 cm</t>
  </si>
  <si>
    <t xml:space="preserve"> IBERHOSPITEX, S.A</t>
  </si>
  <si>
    <t xml:space="preserve"> IBERHOSPITEX, S.A,
 Tây Ban Nha</t>
  </si>
  <si>
    <t>0032230</t>
  </si>
  <si>
    <t>1 cuộn/hộp</t>
  </si>
  <si>
    <t>CPC1</t>
  </si>
  <si>
    <t>Công ty TNHH MTV Nhà máy Công nghệ Sinh học và Thiết bị Y tế</t>
  </si>
  <si>
    <t>VIỆT NAM</t>
  </si>
  <si>
    <t>Công ty TNHH MTV Nhà máy Công nghệ Sinh học và Thiết bị Y tế - Việt Nam</t>
  </si>
  <si>
    <t>BTC 65x30</t>
  </si>
  <si>
    <t>210000564/PCBA-HCM</t>
  </si>
  <si>
    <t>100 miếng/ hộp</t>
  </si>
  <si>
    <t>CÔNG TY TNHH DƯỢC PHẨM ĐAN LÊ</t>
  </si>
  <si>
    <t>Công ty CP Dược phẩm và Thiết bị Y tế An Phú</t>
  </si>
  <si>
    <t xml:space="preserve">Việt Nam  </t>
  </si>
  <si>
    <t>2M AP</t>
  </si>
  <si>
    <t>180001516/PCBA-HN</t>
  </si>
  <si>
    <t>1 cái/  gói</t>
  </si>
  <si>
    <t>Linh  Xuân</t>
  </si>
  <si>
    <t>Linh Xuân, Việt Nam</t>
  </si>
  <si>
    <t>Thùng/20kg</t>
  </si>
  <si>
    <t>Công ty TNHH TM-DV-XNK Đức Duy</t>
  </si>
  <si>
    <t>Kg</t>
  </si>
  <si>
    <t>Dao phẫu thuật tiệt trùng</t>
  </si>
  <si>
    <t>- Chất liệu : Thép không rỉ. Thiết kế cân đối, mềm dẽo, rất sắc bén, gắn vào cán dễ dàng. Thao tác thuận tiện cho các phẫu thật mắt, tai mũi họng, thẩm mỹ; tương thích với cán dao bằng tay.
- Kích thước:
- Lưỡi dao số 10: chiều cao lưỡi: 5.2mm-6.5mm, độ dài lưỡi cong: 24.0mm-26.5mm, độ dài lưỡi: 38.0mm-40.5mm.
- Lưỡi dao số 11: chiều cao lưỡi: 5.3mm-6.2mm; độ dài lưỡi vác: 19-19.5mm, độ dài lưỡi: 39.1mm - 41.5mm.
- Lưỡi dao số 12: chiều cao lưỡi 8.0mm-11.1mm, độ dài lưỡi cong: 12.0mm-15.5mm, độ dài lưỡi: 35.0mm-37.2mm
- Lưỡi dao số 15:  chiều cao: 2.8mm-4.0mm, độ dài vác cong: 9.0mm-11.5mm; chiều dài lưỡi: 35.0-37.5mm.
- Lưỡi dao số 20: chiều cao lưỡi: 7.6mm-9.1mm, độ dài vác cong: 27.0mm-28.5mm, độ dài lưỡi: 44.4mm - 46.4mm.
- Lưỡi dao số 21: chiều cao lưỡi: 7.6mm - 9.2mm, độ dài vác cong: 32.0mm-34.1mm, độ dài vác cong: 50.1mm-52.1mm.   
- Đóng gói tiệt trùng phương pháp chiếu xạ Gamma. 
- Tiêu chuẩn Chất lượng: ISO, EC, Free Sales, FDA</t>
  </si>
  <si>
    <t>Feather Safety Razor Co., Ltd.</t>
  </si>
  <si>
    <t>Feather Safety Razor Co., Ltd.;Nhật Bản</t>
  </si>
  <si>
    <t>220001416/PCBB-BYT</t>
  </si>
  <si>
    <t>Hộp/ 100 cái</t>
  </si>
  <si>
    <t>Kẹp rốn MPV</t>
  </si>
  <si>
    <t>Sản xuất từ chất liệu nhựa PP nguyên sinh, độ trơn láng cao. Đạt tiêu chuẩn ISO 13485:2016 (TUV)</t>
  </si>
  <si>
    <t>Công ty cổ phần Nhựa y tế Việt Nam</t>
  </si>
  <si>
    <t>Công ty cổ phần Nhựa y tế Việt Nam, Việt Nam</t>
  </si>
  <si>
    <t>170000003/PCBA-NB</t>
  </si>
  <si>
    <t>Hộp 100 cái x 30h/ kiện</t>
  </si>
  <si>
    <t>Công ty CP Vật Tư Y Tế Hồng Thiện Mỹ/ Việt Nam</t>
  </si>
  <si>
    <t>100 Lọ/ Bịch</t>
  </si>
  <si>
    <t>100 Lọ/ Bịch 
(600 Lọ/ Thùng)</t>
  </si>
  <si>
    <t>24 Lọ/ Bịch</t>
  </si>
  <si>
    <t>Nhiệt kế điện tử đo trực tràng, nách
Digital Thermometer
MC-246</t>
  </si>
  <si>
    <t>Omron Dalian Co., Ltd</t>
  </si>
  <si>
    <t>Omron - Nhật Bản</t>
  </si>
  <si>
    <t>MC-246</t>
  </si>
  <si>
    <t>220000439/PCBB-BYT ngày 10/01/2022</t>
  </si>
  <si>
    <t>Hộp/ cái</t>
  </si>
  <si>
    <t xml:space="preserve">Bộ khăn phẫu thuật lấy sỏi qua da
</t>
  </si>
  <si>
    <t>NTI VINA</t>
  </si>
  <si>
    <t>Công ty CP SX Vật tư y tế VT Production/ Việt Nam</t>
  </si>
  <si>
    <t>D-260</t>
  </si>
  <si>
    <t>220001192/PCBA-HCM</t>
  </si>
  <si>
    <t>13 bộ/thùng</t>
  </si>
  <si>
    <t xml:space="preserve">Ambu Sdn.Bhd </t>
  </si>
  <si>
    <t>Ambu A/S - Đan Mạch</t>
  </si>
  <si>
    <t>71508-K/C/12</t>
  </si>
  <si>
    <t>PTN
190001028/PCBA-HCM</t>
  </si>
  <si>
    <t>Bịch/ 12 miếng</t>
  </si>
  <si>
    <t>Công ty TNHH Thương Mại Dịch Vụ Quốc Tế Vavi</t>
  </si>
  <si>
    <t>Kim điện cơ đồng tâm dùng 1 lần</t>
  </si>
  <si>
    <t>- Chất liệu kim: Thép không rỉ, cảm biến: Ag, chất cách điện: Epoxy
- Kích cỡ kim: dài 38mm, đường kính kim 0.45mm, chuẩn 26G, diện tích ghi 0.07 mm² 
- Chuôi kim bằng: Copolymer of Acrylonitrile, Butadiene, and Styrene (ABS) 
- Đầu nối bằng đồng/ mạ vàng, loại kết nối: 0.9 Pin
- Tiệt trùng bằng phương pháp E -bean
- Kim điện cơ. Tiêu chuẩn FSC, ISO, CE, FDA.</t>
  </si>
  <si>
    <t>74038-45/25</t>
  </si>
  <si>
    <t>PTN: 220000319/PCBB-HCM</t>
  </si>
  <si>
    <t>Hộp/25 cây</t>
  </si>
  <si>
    <t>Phin lọc khuẩn máy thở Plasti-med có cổng đo CO2</t>
  </si>
  <si>
    <t>Plasti-med Plastik Medikal ürünler San.ve Tic.Ltd.Sti</t>
  </si>
  <si>
    <t>Plasti-med Plastik Medikal ürünler San.ve Tic.Ltd.Sti/ Thổ Nhĩ Kỳ</t>
  </si>
  <si>
    <t>140 201</t>
  </si>
  <si>
    <t>220002423/PCBB-HCM</t>
  </si>
  <si>
    <t>CÔNG TY CỔ PHẦN TRANG THIẾT BỊ Y TẾ TRỌNG TÍN</t>
  </si>
  <si>
    <t>130 109</t>
  </si>
  <si>
    <t>220000939/PCBB-HCM</t>
  </si>
  <si>
    <t>Cây đặt nội khí quản khó các cỡ Bougie Portex 15F x 700mm</t>
  </si>
  <si>
    <t>Smiths Medical ASD., Inc</t>
  </si>
  <si>
    <t>Smiths Medical ASD., Inc/ Mỹ</t>
  </si>
  <si>
    <t>100/123/515</t>
  </si>
  <si>
    <t>Pharma Systems AB</t>
  </si>
  <si>
    <t>Thụy Điển</t>
  </si>
  <si>
    <t>Pharma Systems AB/ Thụy Điển</t>
  </si>
  <si>
    <t>220001148/PCBB-HCM Ngày 14/04/2022</t>
  </si>
  <si>
    <t>Cuộn Tyvek đựng dụng cụ tiệt khuẩn với chỉ thị hóa học STERRAD 200 mm x 70 m</t>
  </si>
  <si>
    <t>SPS Medical
(Amcor Flexibles
SPS)</t>
  </si>
  <si>
    <t>Advanced Sterilization Products Inc</t>
  </si>
  <si>
    <t>12420</t>
  </si>
  <si>
    <t>200002137/PCBA-HCM</t>
  </si>
  <si>
    <t>Thùng/4 cuộn</t>
  </si>
  <si>
    <t xml:space="preserve">Công ty Cổ phần Dược phẩm Thiết bị Y tế Hà Nội </t>
  </si>
  <si>
    <t>Băng mực in dùng cho máy tiệt khuẩn  STERRAD 100S</t>
  </si>
  <si>
    <t>- Mực in dùng cho máy in máy tiệt trùng sterrad 100S</t>
  </si>
  <si>
    <t>Epson Co., Ltd.</t>
  </si>
  <si>
    <t>Advanced Sterilization Products</t>
  </si>
  <si>
    <t xml:space="preserve">hàng hóa thông thường
</t>
  </si>
  <si>
    <t>Không Phân Loại</t>
  </si>
  <si>
    <t>Hôp/ 1 băng</t>
  </si>
  <si>
    <t>Gạc Phẫu thuật 10 x 10cm x 8 lớp, CQVT (10 cái/gói) (Danameco, VN)</t>
  </si>
  <si>
    <t>Danameco</t>
  </si>
  <si>
    <t>Danameco - Việt Nam</t>
  </si>
  <si>
    <t>GPT59WS010</t>
  </si>
  <si>
    <t>220000004/PCBB-ĐNa</t>
  </si>
  <si>
    <t>Gói 10 miếng</t>
  </si>
  <si>
    <t>Tổng công ty cổ phần y tế Danameco</t>
  </si>
  <si>
    <t>Meche Phẫu thuật 2 x 30cm x 6 lớp, CQVT (5 cái/gói) (Danameco, VN)</t>
  </si>
  <si>
    <t>GME06WS005</t>
  </si>
  <si>
    <t xml:space="preserve"> 220000008/PCBB-Đna</t>
  </si>
  <si>
    <t>Gói 5 miếng</t>
  </si>
  <si>
    <t>MTW - Endoskopie W.Haag KG</t>
  </si>
  <si>
    <t>MTW - Endoskopie W.Haag KG/ Đức</t>
  </si>
  <si>
    <t>99 05 20 11 12 3</t>
  </si>
  <si>
    <t>220000950/PCBB-HCM</t>
  </si>
  <si>
    <t xml:space="preserve">Công ty TNHH TBYT ETC </t>
  </si>
  <si>
    <t>Boston Scientific</t>
  </si>
  <si>
    <t>Costa Rica</t>
  </si>
  <si>
    <t>Boston Scientific/ Mỹ</t>
  </si>
  <si>
    <t>M00545840</t>
  </si>
  <si>
    <t>220000450/PCBB-BYT</t>
  </si>
  <si>
    <t>M00510890</t>
  </si>
  <si>
    <t>220000808/PCBB-BYT</t>
  </si>
  <si>
    <t>99 02 22 81</t>
  </si>
  <si>
    <t xml:space="preserve"> 220001585/PCBB-HCM </t>
  </si>
  <si>
    <t>Lọng thắt cuống polyp endoloop (tay cầm lắp sẵn)</t>
  </si>
  <si>
    <t>Leo Medical</t>
  </si>
  <si>
    <t xml:space="preserve">Leo Medical/ Trung Quốc </t>
  </si>
  <si>
    <t>Loop…..</t>
  </si>
  <si>
    <t>220000334/PCBB-HN</t>
  </si>
  <si>
    <t>10 cái/ hộp</t>
  </si>
  <si>
    <t>Boston Scientific/Mỹ</t>
  </si>
  <si>
    <t>M00546470</t>
  </si>
  <si>
    <t>220000891/PCBB-BYT</t>
  </si>
  <si>
    <t>M00546550</t>
  </si>
  <si>
    <t>M00546560</t>
  </si>
  <si>
    <t>M00546610</t>
  </si>
  <si>
    <t>220000891/PCBB-BYT;
Ngày cấp phép: 20/01/2022</t>
  </si>
  <si>
    <t>cái/ hộp</t>
  </si>
  <si>
    <t>Endo-Flex</t>
  </si>
  <si>
    <t>Endo-Flex/ Đức</t>
  </si>
  <si>
    <t>OE11018N-TRL</t>
  </si>
  <si>
    <t>220003632/PCBB-HCM</t>
  </si>
  <si>
    <t>Cái/ Túi</t>
  </si>
  <si>
    <t>CÔNG TY CỔ PHẦN KỸ THUẬT THÁI DƯƠNG</t>
  </si>
  <si>
    <t>E122267N</t>
  </si>
  <si>
    <t>Đang cập nhật</t>
  </si>
  <si>
    <t>Ella</t>
  </si>
  <si>
    <t>CH Czech</t>
  </si>
  <si>
    <t>Ella/ CH Czech</t>
  </si>
  <si>
    <t>019-01B-10-080</t>
  </si>
  <si>
    <t>GPNK: 8968NK/BYT-TB-CT</t>
  </si>
  <si>
    <t>Lam nhuộm hóa mô miễn dịch (SupperFrost plus slide)</t>
  </si>
  <si>
    <t>New Erie Scientific LLC</t>
  </si>
  <si>
    <t>Mỹ/TQ</t>
  </si>
  <si>
    <t>Epredia - Mỹ</t>
  </si>
  <si>
    <t>J1800AMNZ</t>
  </si>
  <si>
    <t>220000557/PCBA-HN</t>
  </si>
  <si>
    <t>Hộp/72 cái</t>
  </si>
  <si>
    <t>Công ty TNHH Sinh Nam</t>
  </si>
  <si>
    <t>31/12/2022</t>
  </si>
  <si>
    <t>N06.01.020.4391.296.0001</t>
  </si>
  <si>
    <t>Bộ van dẫn lưu dịch não tủy ổ bụng VP Shunt áp lực Cao/thấp/trung bình BMI (Dùng cho người lớn)</t>
  </si>
  <si>
    <t xml:space="preserve">Số 2052/QĐ-BVCR </t>
  </si>
  <si>
    <t xml:space="preserve">ngày 30 tháng 05 năm 2022 </t>
  </si>
  <si>
    <t>Bệnh viện Chợ Rẫy</t>
  </si>
  <si>
    <t>N06.01.020.4391.296.0003</t>
  </si>
  <si>
    <t xml:space="preserve">Số 764/QĐ-NTP </t>
  </si>
  <si>
    <t xml:space="preserve">ngày 18 tháng 07 năm 2022 </t>
  </si>
  <si>
    <t>Bệnh viện Nguyễn Tri Phương</t>
  </si>
  <si>
    <t>N08.00.260.4573.155.0001</t>
  </si>
  <si>
    <t>Kẹp túi phình mạch máu não dạng gập góc/cong các cỡ</t>
  </si>
  <si>
    <t>N08.00.260.4573.155.0002</t>
  </si>
  <si>
    <t>N08.00.260.4573.155.0003</t>
  </si>
  <si>
    <t>Kẹp túi phình mạch máu não dạng lưỡi lê các cỡ</t>
  </si>
  <si>
    <t>31/12/2023</t>
  </si>
  <si>
    <t>N07.06.040.3310.240.0923</t>
  </si>
  <si>
    <t>Số 759/QĐ-BVTV ngày 20 tháng 9 năm 2022
Tên gói thầu: "Mua sắm Vật tư y tế tiêu hao - Y dụng cụ năm 2022"</t>
  </si>
  <si>
    <t>Ngày 20 tháng 9 năm 2022</t>
  </si>
  <si>
    <t>Bệnh viện Trưng Vương</t>
  </si>
  <si>
    <t>https://congkhaiketquathau.moh.gov.vn/</t>
  </si>
  <si>
    <t>Công ty TNHH Dịch Vụ Thương Mại Nhật  Lam</t>
  </si>
  <si>
    <t>Công ty TNHH Thương Mại Thiết Bị Y Tế An Lợi</t>
  </si>
  <si>
    <t>N07.06.040.3310.240.0920</t>
  </si>
  <si>
    <t>N07.06.040.3310.240.xxxx</t>
  </si>
  <si>
    <t>N06.04.020.3310.240.0324</t>
  </si>
  <si>
    <t>N06.04.020.3310.240.0322</t>
  </si>
  <si>
    <t>N07.06.040.3326.175.0060</t>
  </si>
  <si>
    <t>Số 759/QĐ-BVTV ngày 20/09/2022 Tên gói thầu " Mua sắm vật tư y tế tiêu hao - Y dụng cụ năm 2022"</t>
  </si>
  <si>
    <t>Ngày 29/09/2022</t>
  </si>
  <si>
    <t>Bệnh Viện Trưng Vương</t>
  </si>
  <si>
    <t>N07.06.040.3326.175.0079</t>
  </si>
  <si>
    <t>N07.06.040.3326.175.0078</t>
  </si>
  <si>
    <t>N07.06.040.3326.175.0050</t>
  </si>
  <si>
    <t>Số 1067/ QĐ - BVĐHYHN ngày 02/08/2022 Tên gói thầu: Cung cấp vật tư y tế tiêu hao cột sống gồm 28 phần( 58 danh mục)</t>
  </si>
  <si>
    <t>Ngày 09/08/2022</t>
  </si>
  <si>
    <t>Bệnh Viện Đại Học Y Hà Nội</t>
  </si>
  <si>
    <t>N07.06.040.3326.175.0085</t>
  </si>
  <si>
    <t>N07.06.040.3326.175.0086</t>
  </si>
  <si>
    <t>N07.06.040.3326.175.0056</t>
  </si>
  <si>
    <t>N06.04.020.3326.175.0007</t>
  </si>
  <si>
    <t>N07.06.040.0942.000.0004</t>
  </si>
  <si>
    <t>Nẹp cột sống cổ lối trước</t>
  </si>
  <si>
    <t>Quyết định số 466/QĐ-BV</t>
  </si>
  <si>
    <t>Ngày 14/4/2022</t>
  </si>
  <si>
    <t>Bệnh viện Thành phố Thủ Đức</t>
  </si>
  <si>
    <t>CÔNG TY CỔ PHẦN IQ-LIFE</t>
  </si>
  <si>
    <t>CÔNG TY CỔ PHẦN DƯỢC PHẨM LIVIAT</t>
  </si>
  <si>
    <t>CÔNG TY CỔ PHẦN DƯỢC PHẨM MEDBOLIDE</t>
  </si>
  <si>
    <t>N07.06.040.0942.000.0012</t>
  </si>
  <si>
    <t>N06.04.020.0942.000.0003</t>
  </si>
  <si>
    <t>Nngày 14/4/2022</t>
  </si>
  <si>
    <t>N07.06.040.0942.000.0013</t>
  </si>
  <si>
    <t xml:space="preserve">Vít POCE </t>
  </si>
  <si>
    <t>Quyết định số 225/QĐ-BV</t>
  </si>
  <si>
    <t>Ngày 10 tháng 12 năm 2021</t>
  </si>
  <si>
    <t>Bệnh viện Quân Y 121</t>
  </si>
  <si>
    <t>N07.06.040.0942.000.0001</t>
  </si>
  <si>
    <t>Thanh nối ROD</t>
  </si>
  <si>
    <t xml:space="preserve"> Quyết định số 1036/QĐ-BV</t>
  </si>
  <si>
    <t>Ngày 27/10/2021</t>
  </si>
  <si>
    <t>Bệnh viện Quân Y C17</t>
  </si>
  <si>
    <t>N07.06.040.0942.000.0005</t>
  </si>
  <si>
    <t xml:space="preserve"> Quyết định số 572/QĐ-BV </t>
  </si>
  <si>
    <t>Ngày 01/12/2021</t>
  </si>
  <si>
    <t>Bệnh viện Đa khoa Bưu Điện</t>
  </si>
  <si>
    <t>N06.04.020.0942.000.0006</t>
  </si>
  <si>
    <t>Lồng xương Eco</t>
  </si>
  <si>
    <t>N07.06.040.0942.000.0009</t>
  </si>
  <si>
    <t>Vít chân cung phủ H.A (đơn trục)</t>
  </si>
  <si>
    <t xml:space="preserve"> Quyết định số 764/QĐ-NTP</t>
  </si>
  <si>
    <t>Ngày 18/07/2022</t>
  </si>
  <si>
    <t>N07.06.040.0942.000.0008</t>
  </si>
  <si>
    <t>Vít chân cung phủ H.A (đa trục)</t>
  </si>
  <si>
    <t>N06.04.020.0942.000.0001</t>
  </si>
  <si>
    <t>Quyết định số 572/QĐ-BV</t>
  </si>
  <si>
    <t xml:space="preserve">Ngày 01/12/2021 </t>
  </si>
  <si>
    <t>N06.04.020.0942.000.0005</t>
  </si>
  <si>
    <t>N06.04.020.0942.000.0002</t>
  </si>
  <si>
    <t xml:space="preserve">Số 476/QĐ-SYT </t>
  </si>
  <si>
    <t xml:space="preserve">Ngày 08/4/2021 </t>
  </si>
  <si>
    <t>Sở Y tế Đồng Nai</t>
  </si>
  <si>
    <t>N06.04.020.1705.174.0002</t>
  </si>
  <si>
    <t>Công ty TNHH Y Tế Minh Khuê</t>
  </si>
  <si>
    <t>Công ty TNHH TTB Y Tế GMS</t>
  </si>
  <si>
    <t>N06.04.020.1705.174.0001</t>
  </si>
  <si>
    <t xml:space="preserve">QĐ số: 429/QĐ-SYT  </t>
  </si>
  <si>
    <t>SYT Đồng Nai</t>
  </si>
  <si>
    <t>N07.06.040.1705.174.0005</t>
  </si>
  <si>
    <t>N07.06.040.1705.174.0011</t>
  </si>
  <si>
    <t>N07.06.040.1705.174.0010</t>
  </si>
  <si>
    <t>N06.04.020.3860.155.0011</t>
  </si>
  <si>
    <t>QĐ số: 1320/QĐ-BVĐHYD</t>
  </si>
  <si>
    <t>Bệnh viện Đại học Y Dược Tp HCM</t>
  </si>
  <si>
    <t>Công ty cổ phần Tràng Thi</t>
  </si>
  <si>
    <t>Công ty TNHH Công nghệ Việt Âu</t>
  </si>
  <si>
    <t>Công ty TNHH Thương Mại Dịch Vụ Khởi Tâm</t>
  </si>
  <si>
    <t>01/04/2022</t>
  </si>
  <si>
    <t>N07.06.030.4132.240.0022</t>
  </si>
  <si>
    <t>1575/QĐ-BVTWTN</t>
  </si>
  <si>
    <t>27/10/2021</t>
  </si>
  <si>
    <t>Bệnh viện Trung Ương Thái Nguyên</t>
  </si>
  <si>
    <t>Công ty TNHH Khả Lộc</t>
  </si>
  <si>
    <t>Công ty TNHH OLYMPUS MED</t>
  </si>
  <si>
    <t>N06.04.020.4406.296.0006</t>
  </si>
  <si>
    <t>Công Ty TNHH Đường Cong Xương Châu Á</t>
  </si>
  <si>
    <t>Công Ty TNHH Medishare</t>
  </si>
  <si>
    <t>N07.06.030.4406.296.0001</t>
  </si>
  <si>
    <t>N07.06.040.4406.296.0012</t>
  </si>
  <si>
    <t>N07.06.040.4406.296.0013</t>
  </si>
  <si>
    <t>N06.04.090.4406.296.0001</t>
  </si>
  <si>
    <t>N07.06.030.3047.213.0004</t>
  </si>
  <si>
    <t>N07.06.030.0257.175.0001</t>
  </si>
  <si>
    <t>N07.06.030.3047.213.0012</t>
  </si>
  <si>
    <t>N07.06.030.3047.213.0010</t>
  </si>
  <si>
    <t>N06.04.020.3055.175.0001</t>
  </si>
  <si>
    <t>N07.06.040.3055.175.0009</t>
  </si>
  <si>
    <t>N07.06.040.3059.175.0017</t>
  </si>
  <si>
    <t>N07.06.040.3059.175.0018</t>
  </si>
  <si>
    <t>N07.06.040.3059.175.0020</t>
  </si>
  <si>
    <t>N07.06.040.3059.175.0036</t>
  </si>
  <si>
    <t>N07.06.030.4127.292.0002</t>
  </si>
  <si>
    <t>N07.06.030.3082.175.0001</t>
  </si>
  <si>
    <t>N07.06.030.3060.175.0001</t>
  </si>
  <si>
    <t xml:space="preserve">N07.06.040.4256.155.0010
</t>
  </si>
  <si>
    <t>Ngày 18 tháng 07 năm 2022</t>
  </si>
  <si>
    <t>Bv Nguyễn Tri Phương</t>
  </si>
  <si>
    <t>Tổng Công Ty TBYT Việt Nam-CTCP</t>
  </si>
  <si>
    <t>N07.06.040.4256.155.0032</t>
  </si>
  <si>
    <t>N07.06.040.4256.155.0068</t>
  </si>
  <si>
    <t>Nẹp dọc cột sống lưng ngực uCentum đường kính 6.0mm</t>
  </si>
  <si>
    <t>Số 1320/QĐ-BVĐHYD</t>
  </si>
  <si>
    <t xml:space="preserve"> Ngày 01 tháng 07 năm 2022 </t>
  </si>
  <si>
    <t>BV ĐHYD TP.HCM</t>
  </si>
  <si>
    <t>N06.04.020.2300.274.0004</t>
  </si>
  <si>
    <t>N07.06.040.4256.155.0034</t>
  </si>
  <si>
    <t xml:space="preserve">Bv Nguyễn Tri Phương </t>
  </si>
  <si>
    <t>N07.06.040.4256.155.0071</t>
  </si>
  <si>
    <t>Vít ít xâm lấn đa trục qua da có lỗ bơm xi măng, mũ vít bước ren vuông uCentum</t>
  </si>
  <si>
    <t>N07.06.030.4256.155.0001</t>
  </si>
  <si>
    <t>Kim chọc nối bơm xi măng tương thích với vít rỗng nòng bơm xi măng,</t>
  </si>
  <si>
    <t>N07.06.040.4256.155.0066</t>
  </si>
  <si>
    <t>Nẹp dọc cho vít qua da uCentum loại thẳng đường kính 6.0mm</t>
  </si>
  <si>
    <t>N07.06.030.0519.292.0052</t>
  </si>
  <si>
    <t>Bộ dụng cụ đổ xi măng tạo hình thân đốt sống không bóng 15G</t>
  </si>
  <si>
    <t xml:space="preserve">Số 522 /QĐ-SYT </t>
  </si>
  <si>
    <t>Ngày 20 tháng 4 năm 2021</t>
  </si>
  <si>
    <t>SYT ĐỒng Nai</t>
  </si>
  <si>
    <t>N07.06.040.4256.155.0049</t>
  </si>
  <si>
    <t>N07.06.040.4256.155.0050</t>
  </si>
  <si>
    <t>Nẹp cổ trước 2 tầng kèm khóa vít xoay 1/4 vòng, Union</t>
  </si>
  <si>
    <t>N07.06.040.4256.155.0051</t>
  </si>
  <si>
    <t>Nẹp cổ trước 3 tầng kèm khóa vít xoay 1/4 vòng, Union</t>
  </si>
  <si>
    <t>N07.06.040.4256.155.0054</t>
  </si>
  <si>
    <t>Vít đa hướng cổ lối trước tự taro ,Union các cỡ</t>
  </si>
  <si>
    <t>N06.04.020.0282.296.0001</t>
  </si>
  <si>
    <t>N06.04.020.4256.155.0002
N07.06.040.4256.155.0080</t>
  </si>
  <si>
    <t>N06.04.020.4256.155.0003
N07.06.040.4256.155.0073</t>
  </si>
  <si>
    <t>N06.04.020.4256.155.0007
N06.04.020.4256.155.0008
N06.04.020.4256.155.0004
N06.04.020.4256.155.0001</t>
  </si>
  <si>
    <t>N07.06.040.4498.175.0003</t>
  </si>
  <si>
    <t>Vít ốc khóa trong Polaris</t>
  </si>
  <si>
    <t>Số 38/QĐ-BVCTCH </t>
  </si>
  <si>
    <t>Bệnh viện
 Chấn thương Chỉnh hình TPHCM</t>
  </si>
  <si>
    <t>Công ty TNHH Trang Thiết Bị Y Tế IMD</t>
  </si>
  <si>
    <t>Công ty 
TNHH Bình An Medical</t>
  </si>
  <si>
    <t>Công ty CPDP Trung Ương CPC1</t>
  </si>
  <si>
    <t xml:space="preserve">     11.576.250</t>
  </si>
  <si>
    <t>N04.04.030.5475.213.0001</t>
  </si>
  <si>
    <t>Công ty TNHH Dược Phẩm và Trang Thiết Bị Y Tế Hoàng Đức</t>
  </si>
  <si>
    <t>Công ty TNHH Dược Phẩm và Trang Thiết Bị Y Tế HD</t>
  </si>
  <si>
    <t>Công ty TNHH GSDP</t>
  </si>
  <si>
    <t xml:space="preserve">     7.166.250</t>
  </si>
  <si>
    <t>N07.01.460.0784.175.0002</t>
  </si>
  <si>
    <t xml:space="preserve">     4.630.500</t>
  </si>
  <si>
    <t>N04.04.020.5475.213.0002</t>
  </si>
  <si>
    <t>N04.04.020.5475.213.0003</t>
  </si>
  <si>
    <t>N04.04.030.5475.213.0004</t>
  </si>
  <si>
    <t>N04.04.030.5475.213.0002</t>
  </si>
  <si>
    <t>N04.04.030.5475.213.0005</t>
  </si>
  <si>
    <t>N04.04.030.5475.213.0006</t>
  </si>
  <si>
    <t xml:space="preserve">     13.230.000</t>
  </si>
  <si>
    <t>N04.04.020.5475.213.0001</t>
  </si>
  <si>
    <t xml:space="preserve">     16.275.000</t>
  </si>
  <si>
    <t>N07.01.470.5475.213.0001</t>
  </si>
  <si>
    <t>N06.02.050.2545.184.0002</t>
  </si>
  <si>
    <t>Khung giá đỡ (stent) động mạch cảnh (CGuard Carotid Embolic Prevention Stent System)</t>
  </si>
  <si>
    <t>01/04/2022 - 30/04/2023</t>
  </si>
  <si>
    <t>N07.01.240.3107.175.0003</t>
  </si>
  <si>
    <t>N07.01.240.3107.175.0004</t>
  </si>
  <si>
    <t>N07.01.370.3107.175.0002</t>
  </si>
  <si>
    <t>N06.02.080.3107.175.0001</t>
  </si>
  <si>
    <t>N04.04.010.3047.213.0001</t>
  </si>
  <si>
    <t>N04.04.010.3107.175.0001</t>
  </si>
  <si>
    <t>N07.01.270.3107.175.0001</t>
  </si>
  <si>
    <t>N07.01.100.3107.175.0002</t>
  </si>
  <si>
    <t>N04.04.020.0272.271.0005
N04.04.020.0272.271.0007</t>
  </si>
  <si>
    <t>Ống thông can thiệp mạch máu thần kinh ASAHI FUBUKI Neurovascular Guide Catheter
Ống thông can thiệp mạch máu thần kinh ASAHI FUBUKI Neurovascular Guide Catheter Dilator Kit</t>
  </si>
  <si>
    <t>1320/QĐ-BVĐHYD</t>
  </si>
  <si>
    <t>BỆNH VIỆN ĐẠI HỌC Y DƯỢC TPHCM</t>
  </si>
  <si>
    <t>CÔNG TY CỔ PHẦN THIẾT BỊ XÉT NGHIỆM Y KHOA PT</t>
  </si>
  <si>
    <t>CÔNG TY TNHH TM CDI VIỆT NAM</t>
  </si>
  <si>
    <t>N06.02.050.5130.184.0004</t>
  </si>
  <si>
    <t>Stent bắc cầu tạm thời cho túi phình mạch não cổ rộng, COMANECI</t>
  </si>
  <si>
    <t>519/QĐ-BVĐHYHN</t>
  </si>
  <si>
    <t>Bệnh viện Đại Học Y Hà Nội</t>
  </si>
  <si>
    <t>646/QĐ-BVTN</t>
  </si>
  <si>
    <t>Bệnh viện Thống Nhất</t>
  </si>
  <si>
    <t>Công ty cổ phần trang thiết bị y tế Đại Dương</t>
  </si>
  <si>
    <t>CÔNG TY TNHH THƯƠNG MẠI VÀ DỊCH VỤ KỸ THUẬT ACT</t>
  </si>
  <si>
    <t>CÔNG TY TNHH THIẾT BỊ Y TẾ QUẢNG PHÚ</t>
  </si>
  <si>
    <t>N06.02.050.2043.175.0003</t>
  </si>
  <si>
    <t>Khung giá đỡ mạch cảnh Protégé RX</t>
  </si>
  <si>
    <t>Công ty TNHH thiết bị y tế Đỉnh Cao</t>
  </si>
  <si>
    <t>Công ty TNHH Alexia</t>
  </si>
  <si>
    <t>Công ty TNHH Đầu tư thương mại Khánh Gia</t>
  </si>
  <si>
    <t>N07.01.290.2043.175.0002</t>
  </si>
  <si>
    <t>Dụng cụ bảo vệ mạch ngoại biên SpiderFX</t>
  </si>
  <si>
    <t>Đang hiệu lực từ ngày 01/04/2022 đến ngày 31/12/2022</t>
  </si>
  <si>
    <t>N04.03.100.3943.115.0001</t>
  </si>
  <si>
    <t xml:space="preserve">425/QĐ-NTP ngày 22 tháng 04 năm 2022 </t>
  </si>
  <si>
    <t>29/07/2022</t>
  </si>
  <si>
    <t>BV Nguyễn Tri Phương</t>
  </si>
  <si>
    <t>Công ty TNHH Thương Mại và Dịch Vụ Travemed</t>
  </si>
  <si>
    <t>Công ty TNHH Thương Mại Dịch Vụ XNK Đông Hải</t>
  </si>
  <si>
    <t xml:space="preserve">
01/04/2022 - 31/12/2022
</t>
  </si>
  <si>
    <t>N03.05.040.1124.000.0004</t>
  </si>
  <si>
    <t>Dây nối dài dùng trong truyền dịch, bơm thuốc  
(EXTENSION LINE TYPE HEIDELBERGER 75CM)</t>
  </si>
  <si>
    <t>2819/QĐ-BVK ngày 29 tháng 09 năm 2020 Số 2961/QĐ-BVK ngày 13 tháng 10 năm 2020 Tên gói thầu: Gói 14: 459 danh mục vật tư tiêu hao và hóa chất sát khuẩn</t>
  </si>
  <si>
    <t>Bệnh viện K</t>
  </si>
  <si>
    <t>2551 /QĐ-BVT ngày 24 tháng 08 năm2022. Tên gói thầu:Vật tư y tế</t>
  </si>
  <si>
    <t>BV Tim Hà Nội</t>
  </si>
  <si>
    <t>Công ty TNHH TTBYT Minh Hoàng</t>
  </si>
  <si>
    <t>Công ty TNHH TMDVKT Nguyễn Lộc</t>
  </si>
  <si>
    <t>N03.05.040.1124.000.0008</t>
  </si>
  <si>
    <t>Dây nối dài dùng trong truyền dịch, bơm thuốc  
(EXTENSION LINE, TYPE: MINIMUM VOLUME, 140CM)</t>
  </si>
  <si>
    <t>2292/QĐ-BVUB ngày 13 tháng 06 năm 2022 Tên gói thầu: Gói thầu mua sắm vật tư y tế năm 2022</t>
  </si>
  <si>
    <t>BV Ung Bướu HCM</t>
  </si>
  <si>
    <t>34/QĐ-TTYT ngày 15 tháng 02 năm 2022 Tên gói thầu: mua sắm vật tư y tế phục vụ công tác khám chữa bệnh trong thời gian chờ thầu năm 2022</t>
  </si>
  <si>
    <t>Trung tâm Y tế huyện Ea Kar Đăk Lăk</t>
  </si>
  <si>
    <t xml:space="preserve">01/04/2022 - 01/04/2023
</t>
  </si>
  <si>
    <t>N07.01.220.3800.279.0023</t>
  </si>
  <si>
    <t>Công ty cổ phần vật tư thiết bị y tế Đồng Tiến</t>
  </si>
  <si>
    <t>CÔNG TY TNHH THƯƠNG MẠI QUỐC TẾ M-KING</t>
  </si>
  <si>
    <t>15/04/2022 - 31/12/2022</t>
  </si>
  <si>
    <t>Bệnh viện Truyền máu Huyết học</t>
  </si>
  <si>
    <t>Số 2540/QĐ-BV.TMHH ngày 26 tháng 08 năm 2022 Tên gói thầu: Mua sắm Vật tư tiêu hao và hóa chất năm 2022</t>
  </si>
  <si>
    <t>Công ty Cổ Phần Y Tế Kiến Đức</t>
  </si>
  <si>
    <t>Công ty TNHH Việt M.E.D.I.C</t>
  </si>
  <si>
    <t>N07.06.040.0435.279.0188</t>
  </si>
  <si>
    <t>Bộ nẹp khóa nén ép bản rộng (Bộ nẹp khóa thân xương đùi) thế hệ II; chất liệu Titanium.</t>
  </si>
  <si>
    <t>N07.06.040.0435.279.0241</t>
  </si>
  <si>
    <t>Bộ nẹp khóa DHS; chất liệu Titanium.</t>
  </si>
  <si>
    <t>Bộ nẹp khóa nén ép đầu dưới xương mác thế hệ I; chất liệu Titanium.</t>
  </si>
  <si>
    <t>N07.06.040.0435.279.0261</t>
  </si>
  <si>
    <t>Bộ nẹp khóa mini thẳng 2.0; chất liệu Titanium</t>
  </si>
  <si>
    <t>01/04/2022 - 31/12/2022</t>
  </si>
  <si>
    <t>N06.04.052.0202.240.0003</t>
  </si>
  <si>
    <t>Số: 3115/QĐ-BVĐKT</t>
  </si>
  <si>
    <t xml:space="preserve"> Ngày 11 tháng 3 năm 2022</t>
  </si>
  <si>
    <t>Bệnh viện Đa Khoa Tỉnh Bình Định</t>
  </si>
  <si>
    <t>Tâm Thy</t>
  </si>
  <si>
    <t>ANN</t>
  </si>
  <si>
    <t>3S Medica</t>
  </si>
  <si>
    <t>N07.06.040.5269.279.0006</t>
  </si>
  <si>
    <t>Vít khóa đầu ngôi sao,tự tạo ren</t>
  </si>
  <si>
    <t>Số 522 /QĐ-SYT ( Gói Thầu Số 01: Vật tư Y Tế)</t>
  </si>
  <si>
    <t>BVĐK Đồng Nai</t>
  </si>
  <si>
    <t>Số 38/QĐ-BVCTCH, gói thầu mua sắm y dụng cụ lắp đặt cố định xương năm 2020-2021</t>
  </si>
  <si>
    <t>BV Chấn Thương Chỉnh Hình</t>
  </si>
  <si>
    <t>Công Ty Codupha</t>
  </si>
  <si>
    <t>Công ty An Bình</t>
  </si>
  <si>
    <t>Công ty Phan Anh</t>
  </si>
  <si>
    <t>N07.06.040.0029.296.0015</t>
  </si>
  <si>
    <t>N07.06.040.0029.296.0013</t>
  </si>
  <si>
    <t>N07.06.040.0029.296.0014</t>
  </si>
  <si>
    <t>N07.06.040.0029.296.0019</t>
  </si>
  <si>
    <t>N07.06.040.0029.296.0023</t>
  </si>
  <si>
    <t>N07.06.040.4067.296.0019</t>
  </si>
  <si>
    <t>N07.06.040.4067.296.0023</t>
  </si>
  <si>
    <t>08/04/2022 đến ngày 08/04/2023</t>
  </si>
  <si>
    <t>N04.03.010.4332.118.0003</t>
  </si>
  <si>
    <t>Bộ dây dẫn nước nội soi vào ổ khớp, loại sử dụng theo máy</t>
  </si>
  <si>
    <t>Số: 624/QĐ-BVC ngày 22 tháng 3 năm 2022 Tên gói thầu: Cung cấp vật tư thay thế cấy ghép – chấn thương chỉnh hình năm 2021-2022</t>
  </si>
  <si>
    <t>2022-04-04 15:08:01.947</t>
  </si>
  <si>
    <t>Bệnh viện C Thái Nguyên</t>
  </si>
  <si>
    <t>Số 522 /QĐ-SYT ngày 20 tháng 4 năm 2021</t>
  </si>
  <si>
    <t>2022-02-17 10:34:13.94</t>
  </si>
  <si>
    <t>CÔNG TY TNHH THƯƠNG MẠI DỊCH VỤ THIẾT BỊ Y TẾ CAO MINH</t>
  </si>
  <si>
    <t>CÔNG TY TNHH THIẾT BỊ Y TẾ KIẾN MINH</t>
  </si>
  <si>
    <t>CÔNG TY TNHH ĐÀO TẠO PHÁT TRIỂN THÔNG MẪN</t>
  </si>
  <si>
    <t>N07.01.240.0549.274.0006</t>
  </si>
  <si>
    <t>Bóng nong can thiệp mạch vành có phủ thuốc Paclitaxel Pantera Lux</t>
  </si>
  <si>
    <t>Số 2052/QĐ-BVCR ngày 30 tháng 05 năm 2022</t>
  </si>
  <si>
    <t>Bệnh Viện Chợ Rẫy</t>
  </si>
  <si>
    <t>N06.02.020.0342.155.0001</t>
  </si>
  <si>
    <t>595/QĐ-BVTN</t>
  </si>
  <si>
    <t>Công ty TNHH Vimedical</t>
  </si>
  <si>
    <t>Công ty TNHH MTV Y Chiến</t>
  </si>
  <si>
    <t>N07.01.240.0342.155.0004</t>
  </si>
  <si>
    <t>N07.01.240.0342.155.0003</t>
  </si>
  <si>
    <t>N07.01.240.0769.173.0003</t>
  </si>
  <si>
    <t>Số 759/QĐ-BVTV</t>
  </si>
  <si>
    <t xml:space="preserve">https://congkhaiketquathau.moh.gov.vn/Pages/admin/report/TT14/manager/mohVtIvdManager.zul?code=1 </t>
  </si>
  <si>
    <t xml:space="preserve">CÔNG TY TNHH DỊCH VỤ SỨC KHỎE VÀ SẮC ĐẸP SEN VÀNG </t>
  </si>
  <si>
    <t>CÔNG TY CỔ PHẦN THƯƠNG MẠI VÀ DỊCH VỤ CHĂM SÓC SỨC KHỎE PT</t>
  </si>
  <si>
    <t>01/04/2023</t>
  </si>
  <si>
    <t>N07.01.100.2839.269.0001;
N07.01.100.2839.269.0002</t>
  </si>
  <si>
    <t>Bộ hút huyết khối mạch vành</t>
  </si>
  <si>
    <t>iVascular CAPTURER</t>
  </si>
  <si>
    <t xml:space="preserve"> 688/QĐ-BV</t>
  </si>
  <si>
    <t>03/11/2020</t>
  </si>
  <si>
    <t>Bệnh viện Đa Khoa Tỉnh Kiên Giang</t>
  </si>
  <si>
    <t>Công ty Cổ Phần Vật tư Y tế Bảo Tâm</t>
  </si>
  <si>
    <t>Công ty TNHH Thiết Bị Y Tế Masha</t>
  </si>
  <si>
    <t>Công ty TNHH GrassLand VietNam</t>
  </si>
  <si>
    <t>N04.04.030.2839.269.0001;
N04.04.030.2839.269.0002</t>
  </si>
  <si>
    <t>Vi ống thông can thiệp mạch vành</t>
  </si>
  <si>
    <t>iVascular Navitian</t>
  </si>
  <si>
    <t>N07.01.240.2839.269.0005</t>
  </si>
  <si>
    <t>Bóng nong mạch vành phủ thuốc</t>
  </si>
  <si>
    <t>Paclitaxel iVascular ESSENTIAL</t>
  </si>
  <si>
    <t>N07.01.230.0620.115.0001</t>
  </si>
  <si>
    <t>Bộ bơm bóng</t>
  </si>
  <si>
    <t>MAC-20</t>
  </si>
  <si>
    <t>N04.03.100.0620.115.0003</t>
  </si>
  <si>
    <t>Bộ manifold 3 cổng có màu đánh dấu</t>
  </si>
  <si>
    <t>Uniway</t>
  </si>
  <si>
    <t>N07.01.110.2340.232.0002</t>
  </si>
  <si>
    <t>Bộ dụng cụ mở đường</t>
  </si>
  <si>
    <t>Hanaco EX Introducer Set</t>
  </si>
  <si>
    <t>212/QĐ-BVĐKT</t>
  </si>
  <si>
    <t>11/03/2022</t>
  </si>
  <si>
    <t>Bệnh viện Đa Khoa Tỉnh Hòa Bình</t>
  </si>
  <si>
    <t>N07.01.270.2340.232.0001</t>
  </si>
  <si>
    <t xml:space="preserve">Dây dẫn chụp mạch vành </t>
  </si>
  <si>
    <t>Hanaco Excellent Wire</t>
  </si>
  <si>
    <t>N04.04.010.2340.232.0001</t>
  </si>
  <si>
    <t xml:space="preserve">Ống thông chẩn đoán </t>
  </si>
  <si>
    <t>Angiostar Catheter</t>
  </si>
  <si>
    <t>N07.01.060.0093.118.0001</t>
  </si>
  <si>
    <t>1286/QĐ-SYT</t>
  </si>
  <si>
    <t>Sở Y Tế Đồng Nai</t>
  </si>
  <si>
    <t>N06.02.020.0972.000.0004.(001; 109-215)</t>
  </si>
  <si>
    <t>N07.01.230.0428.279.0001</t>
  </si>
  <si>
    <t>N03.05.010.2730.107.0002</t>
  </si>
  <si>
    <t>550/QĐ-BVĐKKVTĐ</t>
  </si>
  <si>
    <t>Bệnh viện Đa khoa khu vực Thủ Đức</t>
  </si>
  <si>
    <t>Công Ty TNHH TM &amp; SX Dược phẩm Bình Minh</t>
  </si>
  <si>
    <t>Công ty CP Thiết Bị Y Tế Đức Ngọc</t>
  </si>
  <si>
    <t>K07.07.000.2327.213.0001/ K07.07.000.2326.175.0001</t>
  </si>
  <si>
    <t>Bình thu thập truyền máu hoàn hồi (00205-00; 205)</t>
  </si>
  <si>
    <t>K07.07.000.2705.271.0001/ K07.07.000.2326.175.0003/ K07.07.000.2327.213.0002</t>
  </si>
  <si>
    <t>Bộ dây hút và pha nước chống đông (00208-00;208)</t>
  </si>
  <si>
    <t>K07.07.000.2327.213.0012/ K07.07.000.2326.175.0013</t>
  </si>
  <si>
    <t>Bộ dây kết hợp máy hút tích hợp (HAR-A-1000)</t>
  </si>
  <si>
    <t>K07.07.000.2327.213.0004/ K07.07.000.2326.175.0005</t>
  </si>
  <si>
    <t>Bộ xử lý truyền máu hoàn hồi (CSE-P-125)</t>
  </si>
  <si>
    <t>K07.07.000.2327.213.0005/ K07.07.000.2326.175.0006</t>
  </si>
  <si>
    <t>Bộ xử lý truyền máu hoàn hồi (CSE-P-225)</t>
  </si>
  <si>
    <t>N07.01.211.2911.272.0002</t>
  </si>
  <si>
    <t>N07.01.211.2911.272.0003</t>
  </si>
  <si>
    <t>01/10/2022 - 31/12/2022</t>
  </si>
  <si>
    <t>N07.01.211.1689.257.0009</t>
  </si>
  <si>
    <t>Công Ty Tnhh Dịch vụ và Thương mại Hoàng Phúc Thanh</t>
  </si>
  <si>
    <t>Công Ty Tnhh Thành Phương</t>
  </si>
  <si>
    <t>N07.01.211.1689.257.0011</t>
  </si>
  <si>
    <t>N07.01.211.1689.257.0010</t>
  </si>
  <si>
    <t>Đang chờ cập nhật</t>
  </si>
  <si>
    <t>Đang chờ cấp mã</t>
  </si>
  <si>
    <t>Đang chờ duyệt</t>
  </si>
  <si>
    <t>N03.05.050.3104.178.0008</t>
  </si>
  <si>
    <t>1122/QĐ-BVĐHYD</t>
  </si>
  <si>
    <t xml:space="preserve">Ngày 13 tháng 6 năm 2022 </t>
  </si>
  <si>
    <t>Đại học Y Dược TP.Hồ Chí Minh</t>
  </si>
  <si>
    <t>N07.01.210.4788.292.0001</t>
  </si>
  <si>
    <t>N07.01.210.4788.292.0003</t>
  </si>
  <si>
    <t>Đã gửi đơn xin cấp mã, đang chờ BYT duyệt</t>
  </si>
  <si>
    <t>N07.01.211.4885.240.0002</t>
  </si>
  <si>
    <t>N07.01.110.0093.118.0003</t>
  </si>
  <si>
    <t>Bộ catheter động mạch</t>
  </si>
  <si>
    <t>ARTERIOFIX ARTERY</t>
  </si>
  <si>
    <t>1148/QĐ-BVCR</t>
  </si>
  <si>
    <t>CÔNG TY TNHH THƯƠNG MẠI DỊCH VỤ KỸ THUẬT XUẤT NHẬP KHẨU HUY HOÀNG</t>
  </si>
  <si>
    <t>Công ty TNHH Dịch Vụ Tư Vấn Đầu Tư Tài Chính Đan Tuấn</t>
  </si>
  <si>
    <t>N03.05.060.0336.274.0007</t>
  </si>
  <si>
    <t>Khóa ba ngã chống nứt gãy  
(DISCOFIX C, 3WSC,BLUE,25CM TUBE)</t>
  </si>
  <si>
    <t>75/QĐ-NTP-VTTBYT ngày 07 tháng 06 năm 2021 Tên gói thầu: Mua sắm trực tiếp vật tư y tế tiêu hao – hoá chất – y dụng cụ theo kết quả đấu thầu Bệnh viện Nguyễn Tri Phương năm 2020 và bệnh viện khác - lần 1 năm 2021</t>
  </si>
  <si>
    <t>1612/QĐ-BVT ngày 19 tháng 07 năm 2021 Tên gói thầu: mua sắm bơm kim tiêm, dây truyền, găng tay và vật tư y tế sử dụng trong chăm sóc người bệnh</t>
  </si>
  <si>
    <t>Bệnh viện đa khoa tỉnh Quảng Ninh</t>
  </si>
  <si>
    <t>N03.02.070.0337.205.0014
N03.02.070.0337.205.0015
N03.02.070.0337.205.0016</t>
  </si>
  <si>
    <t>Kim luồn tĩnh mạch an toàn  
(VASOFIX SAFETY FEP 18G,1.75 IN.,1.3X45MM-AP)
(VASOFIX SAFETY FEP 20G,1.25 IN.,1.1X33MM-AP)
Kim luồn tĩnh mạch an toàn  
(VASOFIX SAFETY FEP 22G,1 IN.,0.9X25MM-AP)</t>
  </si>
  <si>
    <t>Số 2052/QĐ-BVCR ngày 30 tháng 05 năm 2022 Tên gói thầu: Gói thầu: Vật tư y tế tiêu hao: 1623 mục</t>
  </si>
  <si>
    <t>13/6/2022</t>
  </si>
  <si>
    <t>Số 679/QĐ-BV ngày 06/9/2021 Tên gói thầu: Mua vật tư y tế bổ sung phục vụ công tác khám chữa bệnh. Hình thức lựa chọn nhà thầu: Chỉ định thầu</t>
  </si>
  <si>
    <t>21/3/2022</t>
  </si>
  <si>
    <t>Bệnh viện đa khoa khu vực Bắc Quảng Bình</t>
  </si>
  <si>
    <t>N07.03.040.2085.292.0001</t>
  </si>
  <si>
    <t>1795 /QĐ-YTDK</t>
  </si>
  <si>
    <t>31/10/2022</t>
  </si>
  <si>
    <t>Trung tâm y tế huyện Diên Khánh</t>
  </si>
  <si>
    <t>N05.02.040.1294.000.0039</t>
  </si>
  <si>
    <t>Chỉ Nylon sợi đơn đen 10-0, dài 30 cm, kim hình thang dài 6.0mm, độ cong 3/18 135°, đường kính 0.14mm</t>
  </si>
  <si>
    <t>Bệnh viện mắt Bà Rịa Vũng Tàu</t>
  </si>
  <si>
    <t>N07.05.020.3369.155.0001</t>
  </si>
  <si>
    <t xml:space="preserve">585/QĐ-SYT ngày 06/05/2021 </t>
  </si>
  <si>
    <t>KKG-1473-00010</t>
  </si>
  <si>
    <t>N04.04.010.1646.000.0035
N04.04.010.1646.000.0036
N04.04.010.1646.000.0019
N04.04.010.1646.000.0020
N04.04.010.1646.000.0021
N04.04.010.1646.000.0022
N04.04.010.1646.000.0023
N04.04.010.1646.000.0037</t>
  </si>
  <si>
    <t>KKG-1473-00011</t>
  </si>
  <si>
    <t>N04.04.010.1646.000.0024
N04.04.010.1646.000.0025
N04.04.010.1646.000.0026
N04.04.010.1646.000.0027
N04.04.010.1646.000.0028
N04.04.010.1646.000.0029</t>
  </si>
  <si>
    <t>KKG-1473-00015</t>
  </si>
  <si>
    <t>N07.05.020.1646.000.0001</t>
  </si>
  <si>
    <t>Quyết định số: 429/QĐ-SYT</t>
  </si>
  <si>
    <t>22/10/2021</t>
  </si>
  <si>
    <t>Sở y tế Đồng Nai</t>
  </si>
  <si>
    <t>01/09/2022 - 31/12/2023</t>
  </si>
  <si>
    <t>N04.04.030.3492.232.0001</t>
  </si>
  <si>
    <t>595/QĐ-BVTN ngày 07/04/2022</t>
  </si>
  <si>
    <t>Công ty TNHH Xuất Nhập Khẩu Bình Long</t>
  </si>
  <si>
    <t>Công ty TNHH Better One</t>
  </si>
  <si>
    <t xml:space="preserve">Công ty đã gửi file xin cấp mã và đang chờ BYT duyệt </t>
  </si>
  <si>
    <t>CÔNG TY TNHH HEALTH  NEEDS</t>
  </si>
  <si>
    <t>CÔNG TY TNHH NAM PHÚC</t>
  </si>
  <si>
    <t>KKG-1473-00001</t>
  </si>
  <si>
    <t>N07.04.020.1646.000.0001</t>
  </si>
  <si>
    <t xml:space="preserve">
31/03/2023
</t>
  </si>
  <si>
    <t>N07.06.040.0506.175.0069</t>
  </si>
  <si>
    <t>Nẹp xương sườn 16 lỗ</t>
  </si>
  <si>
    <t>Số 759/QĐ-BVTV ngày 20 tháng 9 năm 2022 Tên gói thầu: "Mua sắm Vật tư y tế tiêu hao - Y dụng cụ năm 2022"</t>
  </si>
  <si>
    <t xml:space="preserve">N06.01.030.3938.146.0005 N06.01.030.3936.131.0005  </t>
  </si>
  <si>
    <t>N06.01.040.3935.175.0004  N06.01.040.3941.175.0002</t>
  </si>
  <si>
    <t>N07.01.240.0549.274.0011</t>
  </si>
  <si>
    <t>Bóng nong can thiệp mạch máu Passeo-35 XEO</t>
  </si>
  <si>
    <t>N06.02.040.0549.274.0006</t>
  </si>
  <si>
    <t>Giá đỡ can thiệp động mạch chậu vật liệu Cobalt Chromium Dynetic-35</t>
  </si>
  <si>
    <t>N06.02.100.0549.274.0001</t>
  </si>
  <si>
    <t>Giá đỡ can thiệp mạch máu Astron</t>
  </si>
  <si>
    <t>Số QĐ 595/ QĐ-BVTN ngày 7/4/2022</t>
  </si>
  <si>
    <t>BV Thống Nhất</t>
  </si>
  <si>
    <t>N06.02.040.0549.274.0005</t>
  </si>
  <si>
    <t>Giá đỡ can thiệp mạch ngoại biên vật liệu Nitinol Pulsar-18 T3</t>
  </si>
  <si>
    <t>N04.01.010.4321.175.0048</t>
  </si>
  <si>
    <t>Ống thông động mạch vành CLEARVIEW™</t>
  </si>
  <si>
    <t>N05.02.040.2277.286.0001</t>
  </si>
  <si>
    <t xml:space="preserve"> Golnit Sutures</t>
  </si>
  <si>
    <t>Số 595/QĐ-BVTN</t>
  </si>
  <si>
    <t>Số 2052/QĐ-BVCR</t>
  </si>
  <si>
    <t>N06.02.090.0454.155.0003</t>
  </si>
  <si>
    <t>Begraft Peripheral Stent Graft System</t>
  </si>
  <si>
    <t>N04.04.010.3082.175.0009</t>
  </si>
  <si>
    <t xml:space="preserve">595/QĐ-BVTN </t>
  </si>
  <si>
    <t xml:space="preserve"> 31/12/2022</t>
  </si>
  <si>
    <t xml:space="preserve">N08.00.080.0646.175.0001
</t>
  </si>
  <si>
    <t>Công Ty TNHH Thương Mại Và Dịch Vụ Kỹ Thuật Phúc Tín</t>
  </si>
  <si>
    <t>Công Ty Cổ Phần Thiết Bị Y Tế PT Biomed</t>
  </si>
  <si>
    <t>Công Ty Cổ Phần Chăm Sóc Sức Khỏe PT</t>
  </si>
  <si>
    <t>N07.01.330.0093.118.0001
 (chưa được duyệt)</t>
  </si>
  <si>
    <t>Công ty TNHH Kỹ thuật cao Hợp Lực</t>
  </si>
  <si>
    <t>Công ty TNHH Dịch vụ Tư vấn Đầu tư tài chính Đan Tuấn</t>
  </si>
  <si>
    <t>N06.01.010.0093.118.0006;
N06.01.010.0093.118.0023</t>
  </si>
  <si>
    <t>Mạch máu nhân tạo thẳng dài 30cm  (UNI - GRAFT   DV STRAIGHT TUBES)</t>
  </si>
  <si>
    <t>Bệnh viện Đại Học Y Dược</t>
  </si>
  <si>
    <t>N06.01.010.0093.118.0007; N06.01.010.0093.118.0008</t>
  </si>
  <si>
    <t>Mạch máu nhân tạo loại chia đôi dài 40cm (UNI - GRAFT   DV BIFURCATIONS)</t>
  </si>
  <si>
    <t>N06.01.010.0092.155.0001;
N06.01.010.0092.155.0007;
N06.01.010.0093.118.0018</t>
  </si>
  <si>
    <t>Ống ghép mạch máu nhân tạo phủ bạc (SILVER GRAFT, BIFURKATION 40CM)</t>
  </si>
  <si>
    <t>N06.01.010.2665.155.0011</t>
  </si>
  <si>
    <t>VASCUGRAFT NEO 80CM SW</t>
  </si>
  <si>
    <t>N08.00.150.4607.240.0005</t>
  </si>
  <si>
    <t>4906/QĐ-BVUB</t>
  </si>
  <si>
    <t>Bệnh viện Ung Bướu</t>
  </si>
  <si>
    <t>30/09/2023</t>
  </si>
  <si>
    <t>N08.00.010.0350.279.0003</t>
  </si>
  <si>
    <t>Công ty Minh Phát</t>
  </si>
  <si>
    <t>Công ty CPC1</t>
  </si>
  <si>
    <t xml:space="preserve"> 30/09/2023</t>
  </si>
  <si>
    <t xml:space="preserve">N08.00.360.0350.279.0002.001 </t>
  </si>
  <si>
    <t>429/2022/QĐ-BV</t>
  </si>
  <si>
    <t>Bệnh viện Huyện Củ Chi</t>
  </si>
  <si>
    <t xml:space="preserve">     2.380.000</t>
  </si>
  <si>
    <t>N08.00.020.1872.213.0001</t>
  </si>
  <si>
    <t>41/QĐ-BVBD</t>
  </si>
  <si>
    <t>Ngày 18 tháng 01 năm 2022</t>
  </si>
  <si>
    <t>Bệnh viện Bình Dân .TPHCM</t>
  </si>
  <si>
    <t> 6026/QĐ-BV</t>
  </si>
  <si>
    <t>Ngày 20 tháng 12 năm 2021</t>
  </si>
  <si>
    <t>Bệnh viện Trung ương quân đội 108-Bộ Quốc phòng</t>
  </si>
  <si>
    <t xml:space="preserve">     2.650.000</t>
  </si>
  <si>
    <t xml:space="preserve">01/04/2022 - 01/03/2023
</t>
  </si>
  <si>
    <t>N08.00.020.1872.213.0002</t>
  </si>
  <si>
    <t>Ngày 13 tháng 6 năm 2022</t>
  </si>
  <si>
    <t>KKG-0004-10939</t>
  </si>
  <si>
    <t>01/04/2022 - 30/04/2024</t>
  </si>
  <si>
    <t>N05.03.060.3062.175.0012</t>
  </si>
  <si>
    <t>Công ty Trách Nhiệm Hữu Hạn GSDP</t>
  </si>
  <si>
    <t>KKG-0004-10940</t>
  </si>
  <si>
    <t>N05.03.060.3062.175.0007</t>
  </si>
  <si>
    <t>Lưỡi cắt cong dùng trong tai mũi họng 40 độ, 4.0mm</t>
  </si>
  <si>
    <t>KKG-0004-10950</t>
  </si>
  <si>
    <t>N02.04.040.3062.175.0019</t>
  </si>
  <si>
    <t>Miếng cầm máu mũi có chỉ nhỏ 8cm x 1,5cm x 2cm</t>
  </si>
  <si>
    <t>N07.02.070.2607.279.0001</t>
  </si>
  <si>
    <t>Quả lọc, màng lọc máu và hệ thống dây dẫn trong lọc máu (hemodialysis) định kỳ (thận nhân tạo) các loại, các cỡ</t>
  </si>
  <si>
    <t>Công ty cổ phần tư vấn đầu tư Quốc tế Diên Hồng</t>
  </si>
  <si>
    <t>Công ty TNHH MTV HBD LAB Việt Nam</t>
  </si>
  <si>
    <t>N07.02.060.2607.279.0002</t>
  </si>
  <si>
    <t>Quả lọc, màng lọc máu và hệ thống dây dẫn đi kèm trong siêu lọc máu, lọc máu liên tục các loại, các cỡ</t>
  </si>
  <si>
    <t> 01/10/2022 đến ngày 31/12/2022</t>
  </si>
  <si>
    <t>N03.02.070.0410.115.0002</t>
  </si>
  <si>
    <t>Kim luồn tĩnh mạch có cánh có cổng - IV CANNULA 18G-22G</t>
  </si>
  <si>
    <t>01/04/2022 đến ngày 31/12/2022</t>
  </si>
  <si>
    <t>N04.03.010.0413.213.0002</t>
  </si>
  <si>
    <t>Khóa ba ngã dịch truyền không dây nối</t>
  </si>
  <si>
    <t>N04.03.010.0413.213.0001</t>
  </si>
  <si>
    <t>Khóa ba ngã dịch truyền có dây nối 10cm</t>
  </si>
  <si>
    <t xml:space="preserve">
07/04/2022 - 31/12/2022
</t>
  </si>
  <si>
    <t>N05.02.030.4756.272.0262</t>
  </si>
  <si>
    <t>Chỉ khâu không tiêu Daylon 3/0 26 3/8 cutting (▼),75 cm, blue</t>
  </si>
  <si>
    <t xml:space="preserve">423/QĐ-BVCTCH </t>
  </si>
  <si>
    <t>Bệnh Viện Chấn Thương Chỉnh Hình</t>
  </si>
  <si>
    <t>Cỏng ty Cổ Phần Trang Thiết Bị Y Tế Cổng Vàng</t>
  </si>
  <si>
    <t>N05.02.060.4756.272.0009</t>
  </si>
  <si>
    <t>Chỉ khâu tiêu nhanh Pegelak rapid 2/0 35 1/2 round bodied,90 cm, undyed</t>
  </si>
  <si>
    <t>N05.02.060.4756.272.0072</t>
  </si>
  <si>
    <t>Chỉ khâu tiêu nhanh Pegesorb rapid 2/0 35 1/2 round bodied,75 cm, undyed</t>
  </si>
  <si>
    <t>20/04/2021</t>
  </si>
  <si>
    <t>N05.02.090.4756.272.0171</t>
  </si>
  <si>
    <t>Chỉ khâu tiêu trung bình Pegelak   1 40 1/2 round bodied,90 cm, violet</t>
  </si>
  <si>
    <t>N05.02.090.4756.272.0119</t>
  </si>
  <si>
    <t>Chỉ khâu tiêu trung bình Pegelak 2/0 25 1/2 round bodied,75 cm, violet</t>
  </si>
  <si>
    <t>N05.02.090.4756.272.0263</t>
  </si>
  <si>
    <t>Chỉ khâu tiêu trung bình Pegelak 3/0 25 1/2 round bodied,75 cm, violet</t>
  </si>
  <si>
    <t>N05.02.060.4756.272.0059</t>
  </si>
  <si>
    <t>Chỉ khâu tiêu nhanh Pegelak rapid 4/0 16 3/8 cutting (Δ)  kim tam giác xuôi,75 cm, undyed</t>
  </si>
  <si>
    <t xml:space="preserve">QĐ Số 2991/QĐ-BV </t>
  </si>
  <si>
    <t>26/08/2022</t>
  </si>
  <si>
    <t>Bệnh Viện QY 175</t>
  </si>
  <si>
    <t>N02.01.050.2484.269.0021</t>
  </si>
  <si>
    <t>Băng dùng trong phẫu thuật, băng bó vết thương, vết bỏng, vết loét các loại, các cỡ</t>
  </si>
  <si>
    <t>Cty TNHH Phát Triển Anh Minh</t>
  </si>
  <si>
    <t>Cty TNHH Hóa Dược Phẩm Minh Phúc</t>
  </si>
  <si>
    <t>Cty TNHH 3N</t>
  </si>
  <si>
    <t>N01.01.010.1327.000.0001</t>
  </si>
  <si>
    <t>CÔNG TY TNHH TRANG THIẾT BỊ Y TẾ LÊ BẢO</t>
  </si>
  <si>
    <t>CÔNG TY CP Y TẾ VINA BIOTECH</t>
  </si>
  <si>
    <t>ngày 31/03/2022 đến ngày 31/03/2023</t>
  </si>
  <si>
    <t>N04.02.070.0914.000.0001</t>
  </si>
  <si>
    <t>Dây hút dịch phẫu thuật</t>
  </si>
  <si>
    <t> 04/01/2022 đến ngày 31/12/2022</t>
  </si>
  <si>
    <t>đang chờ cấp mã</t>
  </si>
  <si>
    <t xml:space="preserve"> CÔNG TY TNHH TM XNK TTB Y TẾ TRÂM KHOA</t>
  </si>
  <si>
    <t>Công ty Cổ Phần Mỹ An</t>
  </si>
  <si>
    <t>KKG-0061-00029</t>
  </si>
  <si>
    <t>N05.03.080.2074.232.0002</t>
  </si>
  <si>
    <t>537/QĐ-BVĐHYD</t>
  </si>
  <si>
    <t>889/QĐ-BVĐK</t>
  </si>
  <si>
    <t>Bệnh viện Đa khoa tỉnh Lâm Đồng</t>
  </si>
  <si>
    <t xml:space="preserve">Công ty TNHH TTBYT Minh Hoàng </t>
  </si>
  <si>
    <t>KKG-0023-00123</t>
  </si>
  <si>
    <t>N08.00.260.0976.000.0001</t>
  </si>
  <si>
    <t>938/QĐ-BVT</t>
  </si>
  <si>
    <t>Bệnh viện đa khoa tỉnh Đắk Nông</t>
  </si>
  <si>
    <t>46/QĐ-TTYT</t>
  </si>
  <si>
    <t>Trung tâm Y tế huyện Cư Kuin Đăk Lăk</t>
  </si>
  <si>
    <t>01/01/2022 - 31/12/2022</t>
  </si>
  <si>
    <t>N03.07.060.1085.000.0001</t>
  </si>
  <si>
    <t>N03.07.070.1085.000.0004</t>
  </si>
  <si>
    <t>N03.07.070.1085.000.0022</t>
  </si>
  <si>
    <t>N03.07.070.1085.000.0014</t>
  </si>
  <si>
    <t>N00.00.000.3358.279.0002</t>
  </si>
  <si>
    <t>Nhiệt kế điện tử đo trực tràng, nách Digital ThermometerMC-246</t>
  </si>
  <si>
    <t>Công ty CP Thiết bị y tế Đức Ngọc</t>
  </si>
  <si>
    <t xml:space="preserve">15/06/2022 đến ngày 31/12/2022
</t>
  </si>
  <si>
    <t>N00.00.000.1360.000.0091</t>
  </si>
  <si>
    <t>BỘ KHĂN MỔ THẬN LẤY SỎI QUA DA</t>
  </si>
  <si>
    <t>từ ngày 01/04/2022 đến ngày 01/04/2023</t>
  </si>
  <si>
    <t>N08.00.250.0181.205.0004</t>
  </si>
  <si>
    <t>Số: 411/QĐ-BVQ4 ngày 07 tháng 10 năm 2022. Tên gói thầu: Vật tư y tế lần 2</t>
  </si>
  <si>
    <t xml:space="preserve">Công ty TNHH Kỹ thuật Nam Long </t>
  </si>
  <si>
    <t>Công ty TNHH Thương Mại Dịch Vụ Y Tâm</t>
  </si>
  <si>
    <t>N03.03.060.0181.205.0001</t>
  </si>
  <si>
    <t>Kim điện cơ đồng tâm dùng 1 lần dài 38mm chuẩn 26G</t>
  </si>
  <si>
    <t>N08.00.350.3503.272.0001</t>
  </si>
  <si>
    <t>Lọc khuẩn có cổng lấy mẫu CO2</t>
  </si>
  <si>
    <t>3114/QĐ-BVĐKT</t>
  </si>
  <si>
    <t>ngày 11 tháng 3 năm 2022</t>
  </si>
  <si>
    <t>Bệnh viện đa khoa tỉnh Bình Định</t>
  </si>
  <si>
    <t>N08.00.310.3503.272.0005</t>
  </si>
  <si>
    <t>Mask phun khí dung chữ T</t>
  </si>
  <si>
    <t xml:space="preserve">3311/QĐ-BV </t>
  </si>
  <si>
    <t>ngày 15 tháng 09 năm 2022</t>
  </si>
  <si>
    <t>Bệnh viện Đa khoa TW Quảng Nam</t>
  </si>
  <si>
    <t>N00.00.000.3885.213.0001</t>
  </si>
  <si>
    <t>Cây dẫn đường đặt nội khí quản Bougie</t>
  </si>
  <si>
    <t xml:space="preserve">802/2021/QĐ-BV </t>
  </si>
  <si>
    <t>ngày 23 tháng 12 năm 2021</t>
  </si>
  <si>
    <t>N08.00.350.3469.273.0001</t>
  </si>
  <si>
    <t>Lọc cai máy thở Pharma Trach</t>
  </si>
  <si>
    <t xml:space="preserve">657/2021/QĐ-BV </t>
  </si>
  <si>
    <t>ngày 08 tháng 11 năm 2021</t>
  </si>
  <si>
    <t>01/06/2022-30/03/2023</t>
  </si>
  <si>
    <t>N03.07.030.5227.240.0007</t>
  </si>
  <si>
    <t>Hàng hóa không phải TBYT nên không kê khai</t>
  </si>
  <si>
    <t>Hàng hóa không phải TBYT nên không  có mã</t>
  </si>
  <si>
    <t>N02.03.020.4196.000.0099</t>
  </si>
  <si>
    <t>N02.03.020.4196.000.0397</t>
  </si>
  <si>
    <t>hiệu lực từ ngày 01/04/2022 đến ngày 30/06/2023</t>
  </si>
  <si>
    <t>N07.04.060.3185.155.0003</t>
  </si>
  <si>
    <t>Thòng lọng cắt Polyp</t>
  </si>
  <si>
    <t>Công ty TNHH Thiết Bị Y Tế ETC</t>
  </si>
  <si>
    <t>Công ty Cổ Phần Le Medtek</t>
  </si>
  <si>
    <t>Công ty TNHH TMDV Thiết Bị Y Tế Thanh Mỹ</t>
  </si>
  <si>
    <t>hiệu lực từ ngày 31/03/2022 đến ngày 31/12/2023</t>
  </si>
  <si>
    <t>N05.03.020.0585.146.0002</t>
  </si>
  <si>
    <t>Dao cắt cơ vòng (dạng kim)</t>
  </si>
  <si>
    <t xml:space="preserve">1639/QĐ-BVĐKLA  </t>
  </si>
  <si>
    <t>Bệnh viện đa khoa Long An</t>
  </si>
  <si>
    <t>hiệu lực từ ngày 31/03/2022 đến ngày 31/12/2022</t>
  </si>
  <si>
    <t>N07.04.100.0585.175.0001</t>
  </si>
  <si>
    <t>Rọ lấy sỏi đường mật Trapezoid</t>
  </si>
  <si>
    <t>hiệu lực từ ngày 01/06/2022 đến ngày 30/06/2023</t>
  </si>
  <si>
    <t>N05.03.020.3185.155.0005</t>
  </si>
  <si>
    <t>Dao cắt dưới niêm mạc</t>
  </si>
  <si>
    <t>hiệu lực từ ngày 01/06/2022 đến ngày 31/12/2023</t>
  </si>
  <si>
    <t>Lọng thắt cuống polyp endoloop</t>
  </si>
  <si>
    <t>N07.04.060.5708.279.0001</t>
  </si>
  <si>
    <t>chưa có</t>
  </si>
  <si>
    <t>N05.03.020.1989.155.0005</t>
  </si>
  <si>
    <t>Dao cắt cơ vòng (Dao kim)</t>
  </si>
  <si>
    <t>CÔNG TY TNHH DYNAMED</t>
  </si>
  <si>
    <t>CÔNG TY TNHH THƯƠNG MẠI VÀ DỊCH VỤ KIM THÀNH TÂM</t>
  </si>
  <si>
    <t>N06.02.100.1967.252.0011</t>
  </si>
  <si>
    <t>Stent kim loại đường mật</t>
  </si>
  <si>
    <t>N00.00.000.5783.175.0001</t>
  </si>
  <si>
    <t>Supperfrost Plus Slide/ Lam kính mài 2 đầu</t>
  </si>
  <si>
    <t>2052/QĐ-BVCR</t>
  </si>
  <si>
    <t>https://congkhaiketquathau.moh.gov.vn/Pages/admin/report/TT14/manager/mohTsvthcKhacManager.zul?code=2</t>
  </si>
  <si>
    <t>Dung dịch nhuộm dùng đểm các bạch cầu trung tính, lympho, mono và ưa axit</t>
  </si>
  <si>
    <t xml:space="preserve">Công dụng: sử dụng để nhuộm nhân tế bào bạch cầu nhằm phân biệt 4 loại bạch cầu: neutrophils, lymphocytes, eosinophils, monocytes
Bảo quản: 2 - 35 độ C
Sau khi mở nắp ổn định trong vòng 90 ngày 
Thành phần: Polymethine 0.002%; methanol 3.0%; Ethylene Glycol 96.9%
</t>
  </si>
  <si>
    <t>Test</t>
  </si>
  <si>
    <t>Dung dịch nhuộm dùng đếm bạch cầu ưa bazơ</t>
  </si>
  <si>
    <t xml:space="preserve">Công dụng: sử dụng để nhuộm nhân tế bào nhằm đếm số lượng bạch cầu, số lượng bạch cầu basophils, số lượng hồng cầu nhân
Bảo quản: 2 - 35 độ C
Sau khi mở nắp ổn định trong vòng 90 ngày 
Thành phần: Polymethine 0.005%; Ethylene Glycol 99.9%
</t>
  </si>
  <si>
    <t>Dung dịch kiềm rửa máy huyết học</t>
  </si>
  <si>
    <t xml:space="preserve">Công dụng: dung dịch kiềm mạnh dùng để rửa hệ thống
Bảo quản: 1 - 30 độ C, nơi tối, tránh ánh sáng mặt trời trực tiếp
Thành phần: Sodium Hypochloride 5.0%
</t>
  </si>
  <si>
    <t>ml</t>
  </si>
  <si>
    <t>Dung dịch đo hemoglobin</t>
  </si>
  <si>
    <t xml:space="preserve">Công dụng: sử dụng để đo nồng độ hemoglobin trong máu
Bảo quản: 1 - 30 độ C
Sau khi mở nắp ổn định trong vòng 60 ngày 
Thành phần: Sodium lauryl sulfate 1.7 g/L 
</t>
  </si>
  <si>
    <t>Chất kiểm chuẩn dành cho dịch cơ thể 2 mức</t>
  </si>
  <si>
    <t xml:space="preserve">Công dụng: Chất chuẩn máy xét nghiệm huyết học dành cho dịch cơ thể
Bảo quản:  2-8 độ C
Thành phần: 
Hồng cầu và bạch cầu người được ổn định trong môi trường bảo quản
</t>
  </si>
  <si>
    <t>Chất chuẩn huyết học mức 1</t>
  </si>
  <si>
    <t xml:space="preserve">Công dụng: Chất chuẩn máy xét nghiệm huyết học
Bảo quản: từ 2 - 8 độ C
Sau khi mở nắp ổn định trong vòng 7 ngày ở 2 - 8 độ C
Thành phần: bao gồm tế bào RBC, WBC, PLT, NRBC có nguồn gốc từ máu người
</t>
  </si>
  <si>
    <t>Chất chuẩn huyết học mức 2</t>
  </si>
  <si>
    <t>Chất chuẩn huyết học mức 3</t>
  </si>
  <si>
    <t>Dung dịch ly giải dùng đếm các bạch cầu trung tính, lympho, mono và ưa axit</t>
  </si>
  <si>
    <t xml:space="preserve">Công dụng: sử dụng để đếm số lượng các loại bạch cầu: neutrophils, lymphocytes, eosinophils, monocytes
Bảo quản: 2 - 35 độ C
Sau khi mở nắp ổn định trong vòng 90 ngày
Thành phần: Organic quaternary ammonium salts 0.07%; Nonionic surfactant 0.17%
</t>
  </si>
  <si>
    <t>Dung dịch ly giải dùng đếm bạch cầu ưa bazơ</t>
  </si>
  <si>
    <t xml:space="preserve">Công dụng: sử dụng để đếm số lượng bạch cầu, số lượng bạch cầu basophils, số lượng hồng cầu nhân
Bảo quản: 2 - 35 độ C
Sau khi mở nắp ổn định trong vòng 60 ngày
Thành phần: Organic quaternary ammonium salts 0.20%; Nonionic surfactant 0.10%
</t>
  </si>
  <si>
    <t>Dung dịch pha loãng dùng cho máy huyết học</t>
  </si>
  <si>
    <t xml:space="preserve">Công dụng: sử dụng để đo số lượng, kích thước hồng cầu và tiểu cầu, cũng là chất ly giải để đo Hemoglobin, và là dung dịch tạo dòng cho phương pháp đo tế bào dòng chảy
Bảo quản: 2 - 35 độ C
Sau khi mở nắp ổn định trong vòng 60 ngày 
Thành phần: Sodium chloride 0.7%; Tris buffer 0.2%; EDTA-2K 0.02%
</t>
  </si>
  <si>
    <t>Hoá chất hiệu chuẩn cho các xét nghiệm đông máu và tiêu sợi huyết</t>
  </si>
  <si>
    <t>Sử dụng để hiệu chuẩn cho các xét nghiệm PT, Fibrinogen, các yếu tố đông máu, các chất ức chế, Plasminogen, ngoài ra còn có thể được sử dụng làm phương tiện pha loãng mẫu cho một số xét nghiệm nếu được chỉ định. 
Thành phần: thuốc thử đông khô chứa huyết tương người, chất ổn định HEPES (sau hoàn nguyên 12g/L)
- Độ ổn định sau hoàn nguyên: 
≥ 4 giờ khi bảo quản ở +15 tới +25 °C 
≥ 4 tuần ờ khi bảo quản ở ≤ -20 °C</t>
  </si>
  <si>
    <t>Chất chuẩn mức bình thường và mức bệnh lý cho xét nghiệm định lượng D-Dimer</t>
  </si>
  <si>
    <t xml:space="preserve">Sử dụng để đánh giá độ chính xác và độ lệch phân tích của xét nghiệm định lượng D-Dimer trong giới hạn bình thường và bệnh lý
Đóng gói dạng bột đông khô, có nguồn gốc từ huyết tương người chứa D-Dimer kèm chất bảo quản
- Độ ổn định sau hoàn nguyên: 
≥ 7 ngày khi bảo quản ở +2 tới +8 °C 
≥ 8 giờ khi bảo quản ở +15 tới +25 °C
≥ 4 tuần khi bảo quản ở ≤ -18 °C 
</t>
  </si>
  <si>
    <t>Chất chuẩn dải bệnh lý cho các xét nghiệm đông máu thường quy và đặc biệt</t>
  </si>
  <si>
    <t xml:space="preserve">Sử dung để đánh giá độ chính xác và độ lệch phân tích trong giới hạn bệnh lý cho các xét nghiệm APTT, PT, Fibrinogen,  các yếu tố đông máu, các chất ức chế, Plasminogen, thời gian Thrombin
Đóng gói dạng bột đông khô, không chứa chất bảo quản, chứa huyết tương người, chất ổn định HEPES
- Độ ổn định sau hoàn nguyên: 
≥ 4 giờ khi bảo quản ở +15 tới +25 °C 
≥ 4 tuần ờ khi bảo quản ở ≤ -20 °C
</t>
  </si>
  <si>
    <t>Dung dịch Calcium Chloride</t>
  </si>
  <si>
    <t xml:space="preserve">Sử dụng như hoá chất bổ xung trong các xét nghiệm đông máu như APTT, yếu tố VIII, IX, xét nghiệm protein C, protein S...
Đóng gói dạng lỏng, dung dịch calcium chloride 0.025 mol/L
Độ ổn định của hóa chất sau mở nắp: ≥8 tuần khi bảo quản ở +2 tới +25 °C 
</t>
  </si>
  <si>
    <t>Hóa chất xét nghiệm định lượng D-Dimer</t>
  </si>
  <si>
    <t xml:space="preserve">Sử dụng để định lượng D-Dimer trong huyết tương gồm các hoá chất như sau:
D-Dimer Reagent: dạng đông khô, chứa các hạt Polystyrene phủ kháng thể đơn dòng kháng D-Dimer của chuột (sau hoàn nguyên: 0.1g/L), Albumin người (sau hoàn nguyên 0.5 g/L), đệm và chất bảo quản
D-Dimer Buffer: dạng lỏng, đệm, chất ổn định, chất bảo quản
D-Dimer Supplement: dạng lỏng, dung dịch Saline đệm với thuốc thử chặn tính dị ái (0.63 g/L), chất bảo quản 
D-Dimer diluent: dạng lỏng, dệm, chất bảo quản
D-Dimer Calibrator: dạng đông khô,  được sản xuất từ huyết tương người có chứa chế phẩm D-Dimer từ người (sau hoàn nguyên: 5.0 mg/L FEU), đệm, chất ổn định, chất bảo quản
Độ ổn định sau hoàn nguyên đối với các hoá chất trừ D-Dimer Calibrator
≥ 4 tuần khi bảo quản ở +2 tới +8 °C 
≥ 4 tuần khi bảo quản ở ≤ -18 °C 
Độ ổn định sau khi hoàn nguyên đối với D-Dimer Calibrator:
≥ 4 giờ khi bảo quản ở +15 tới +25 °C 
</t>
  </si>
  <si>
    <t>Hoá chất định lượng Fibrinogen trong huyết tương</t>
  </si>
  <si>
    <t xml:space="preserve">Sử dụng để định lượng fibrinogen trong huyết tương
Đóng gói dạng bột đông khô, thành phần chứa thrombin có nguồn gốc từ bò khoảng 100 IU/ml
Độ ổn định của hóa chất sau hoàn nguyên: 
≥ 5 ngày khi bảo quản ở +2 tới +8 °C (đóng nắp lọ )
≥ 8 giờ khi được bảo quản ở +15 to +25 °C (đóng nắp lọ )
</t>
  </si>
  <si>
    <t>Hoá chất đo thời gian prothrombin</t>
  </si>
  <si>
    <t xml:space="preserve">Sử dụng để xác định thời gian prothrombin (PT)
Đóng gói dạng bột đông khô, thành phần chứa yếu tố mô người tái tổ hợp (hoàn nguyên ~ 100-200 ug/L) với phospholipid tổng hợp, calcium, chất trung hòa heparin, chất đệm và chất ổn định BSA
Độ ổn định của hóa chất sau hoàn nguyên: 
≥ 10 ngày khi bảo quản ở +2 tới +8 °C (đóng nắp lọ)
≥ 5 ngày khi bảo quản ở +15 tới +25 °C (đóng nắp lọ)
≥ 24 giờ khi được bảo quản ở +37 °C (đóng nắp lọ)
Độ tái lặp tổng quát:
PT% &lt; 10%
PT giây &lt; 5%
PT INR &lt; 5%
Khoảng đo:
PT giây: 5 - 170 giây
INR: 0.8 - 6.0 hoặc tùy thuộc vào đường hiệu chuẩn
</t>
  </si>
  <si>
    <t>Hoá chất để xác định thời gian thromboplastin hoạt hoá một phần</t>
  </si>
  <si>
    <t xml:space="preserve">Sử dụng để xác định thời gian thromboplastin hoạt hoá từng phần (APTT) và có thể sử dụng kết hợp với các huyết tương thiếu hụt yếu tố để định lượng các yếu tố đông máu
Đóng gói dạng lỏng, thành phần chứa phosphatit đậu nành tinh khiết và cephaline não thỏ trong 1 x 0,0001 acid ellagic, chất đệm, chất ổn định và chất bảo quản
Độ ổn định của hóa chất sau mở nắp: ≥ 7 ngày khi bảo quản ở +2 tới +15 °C (đóng nắp lọ) 
Độ tái lặp tổng thể &lt; 8% 
Khoảng phân tích: 8 - 170 giây
</t>
  </si>
  <si>
    <t>Dung dịch đệm pha loãng mẫu cho các xét nghiệm Fibrinogen, định lượng yếu tố …v…</t>
  </si>
  <si>
    <t xml:space="preserve">Là dung dịch đệm trong xét nghiệm đông máu
Đóng gói dạng lỏng, thành phần gồm sodium barbital 2.84 x 0,01M và sodium chloride 1.25 x 0.1M, pH 7.35 ± 0.1
Độ ổn định của hóa chất sau mở nắp: 8 tuần khi bảo quản ở +2 tới 8 °C (nắp đóng)
</t>
  </si>
  <si>
    <t>Nước rửa hệ thống cho máy đông máu tự động có tính acid</t>
  </si>
  <si>
    <t xml:space="preserve">Sử dụng để rửa kim trên hệ thống máu đông máu tự động
Đóng gói dạng lỏng
Dung dịch có tính acid, nồng độ HCl &lt; 1%, chất hoạt động bề mặt không ion hóa 0.5%
Độ ổn định sau mở nắp: ≥ 2 tháng khi bảo quản ở 5 tới 35 °C
</t>
  </si>
  <si>
    <t>Nước rửa hệ thống cho máy đông máu tự động</t>
  </si>
  <si>
    <t xml:space="preserve">Sử dụng để rửa kim trên hệ thống máu đông máu tự động
Đóng gói dạng lỏng
Dung dịch có tính kiềm, nồng độ NaClO ≥ 1%
Độ ổn định sau mở nắp: ≥ 1 tháng khi bảo quản ở 2 tới 8 °C
</t>
  </si>
  <si>
    <t xml:space="preserve">Chất chuẩn cho các xét nghiệm đông máu thường quy </t>
  </si>
  <si>
    <t xml:space="preserve">Sử dung để kiểm chuẩn các xét nghiệm đông máu ở giới hạn bình thường, giá trị được cung cấp cho các xét nghiệm APTT, PT, TT, Fibrinogen, ATIII, Thời gian Batroxobin/ Reptilase
Đóng gói dạng bột đông khô, có nguồn gốc từ huyết tương tươi được chống đông citrat của những người bình thường
- Độ ổn định sau hoàn nguyên: 
≥ 16 giờ khi bảo quản ở +2 tới +8 °C (đóng nắp lọ)
≥ 8 giờ khi bảo quản ở +15 tới +25 °C (đóng nắp lọ)
</t>
  </si>
  <si>
    <t xml:space="preserve">Sử dung để kiểm chuẩn các xét nghiệm đông máu trong khoảng giới hạn từ giữa đến cao của giới hạn điều trị trong liệu pháp kháng đông đường uống, giá trị được cung cấp cho các xét nghiệm APTT, PT
Đóng gói dạng bột đông khô, có nguồn gốc từ huyết tương tươi được chống đông citrat của người
- Độ ổn định sau hoàn nguyên: 
≥ 16 giờ khi bảo quản ở +2 tới +8 °C (đóng nắp lọ)
≥ 8 giờ khi bảo quản ở +15 tới +25 °C (đóng nắp lọ)
</t>
  </si>
  <si>
    <t>Giếng phản ứng sử dụng trên máy đông máu tự động CS series và CN series</t>
  </si>
  <si>
    <t xml:space="preserve">Chất tẩy rửa được sử dụng để vệ sinh các kim hút trên hệ thống máy xét nghiệm đông máu hoàn toàn tự động, đóng gói dạng lỏng
Thành phần Sodium hypochlorite &gt;= 1.0% (nồng độ chlorine hoạt tính)
Sau khi mở nắp, độ ổn định ≥ 3 tháng ở 2 - 35 độ C
</t>
  </si>
  <si>
    <t>3</t>
  </si>
  <si>
    <t>Chất chuẩn máy 3 level</t>
  </si>
  <si>
    <t>Dung dịch pha loãng, Thùng 20 lít</t>
  </si>
  <si>
    <t>Dung dịch phá vỡ hồng cầu Chai 1 lít</t>
  </si>
  <si>
    <t>Dung dịch phân tích 5 thành phần bạch cầu,Thùng 10 lít</t>
  </si>
  <si>
    <t>Dung dịch rửa kim 100ml</t>
  </si>
  <si>
    <t>Dung dịch rửa máy Thùng 20 lít</t>
  </si>
  <si>
    <t xml:space="preserve">Hóa chất xét nghiệm APTT </t>
  </si>
  <si>
    <t xml:space="preserve">Hóa chất dùng để xác định thời gian thromboplastin hoạt hóa  từng phần (APTT) trong huyết tương, chứa cephalin từ mô não thỏ, dung dịch đệm kaolin.
</t>
  </si>
  <si>
    <t>Anti A</t>
  </si>
  <si>
    <t>Sản phẩm được chào thầu bởi công ty đứng tên đăng ký trên Giấy phép lưu hành sản phẩm của Bộ Y tế. Kháng thể đơn dòng Anti A (dòng 11H5). Hiệu giá ≥ 1:256; Độ đặc hiệu: 100%. Bảo quản 2 - 8 độ C; không để đông lạnh.</t>
  </si>
  <si>
    <t>Anti B</t>
  </si>
  <si>
    <t>Sản phẩm được chào thầu bởi công ty đứng tên đăng ký trên Giấy phép lưu hành sản phẩm của Bộ Y tế. Kháng thể đơn dòng Anti B (dòng 6F9). Hiệu giá ≥ 1:256; Độ đặc hiệu: 100%. Bảo quản 2 - 8 độ C; không để đông lạnh.</t>
  </si>
  <si>
    <t>Anti AB</t>
  </si>
  <si>
    <t>Sản phẩm được chào thầu bởi công ty đứng tên đăng ký trên Giấy phép lưu hành sản phẩm của Bộ Y tế. Kháng thể đơn dòng Anti A,B (dòng 11H5 + 6F9). Hiệu giá ≥ 1:256; Độ đặc hiệu: 100%. Bảo quản ở 2 - 8 độ C, không để đông lạnh.</t>
  </si>
  <si>
    <t>Anti D (IgM+IgG)</t>
  </si>
  <si>
    <t>Sản phẩm được chào thầu bởi công ty đứng tên đăng ký trên Giấy phép lưu hành sản phẩm của Bộ Y tế. Là hỗn hợp của kháng thể đơn dòng lớp IgM (dòng P3 x 61) và lớp IgG (dòng MCAD6). Hiệu giá ≥ 1:256; Độ đặc hiệu: 100%. Bảo quản 2 - 8 độ C; không để đông lạnh</t>
  </si>
  <si>
    <t>Anti AHG</t>
  </si>
  <si>
    <t>Hồng cầu mẫu</t>
  </si>
  <si>
    <t>Bộ hồng cầu mẫu gồm  2 lọ A1 và B dùng cho định nhóm  máu ABO bằng phương pháp hồng cầu mẫu</t>
  </si>
  <si>
    <t xml:space="preserve">ml
</t>
  </si>
  <si>
    <t>Bộ kit hồng cầu mẫu sàng lọc kháng thể bất thường</t>
  </si>
  <si>
    <t>Thành phần: Chứa hỗn dịch tế bào hồng cầu người nhóm máu O nồng độ 0,8%. Sản phẩm đã sẵn sàng để sử dụng.  Tính năng: Sàng lọc kháng thể bất thường</t>
  </si>
  <si>
    <t>Javen5%</t>
  </si>
  <si>
    <t>Javen nồng độ 5% dạng nước</t>
  </si>
  <si>
    <t>lít</t>
  </si>
  <si>
    <t>Acid Acetic 30%</t>
  </si>
  <si>
    <t>Acid Acetic nồng độ 30% dạng nước</t>
  </si>
  <si>
    <t>Acid Citric 50%</t>
  </si>
  <si>
    <t>Acid citric 50% dạng nước</t>
  </si>
  <si>
    <t>Que thử độ cứng của nước RO</t>
  </si>
  <si>
    <t>Kiểm tra độ cứng của nước RO trong cung cấp cho máy chạy thận nhân tạo. Que thử đưa ra kết quả độ cứng của nước ở các khoảng: 0, 10, 25, 50 và 120 ppm</t>
  </si>
  <si>
    <t>que</t>
  </si>
  <si>
    <t>Que thử hàm lượng CLO</t>
  </si>
  <si>
    <t>Que thử hàm lượng Clo trong nước chạy thận nhân tạo. Que thử đưa ra kết quả độ CLO của nước ở các khoảng: 0, 0.1,0.5 và3.0 ppm</t>
  </si>
  <si>
    <t>Hóa chất phun khử khuẩn Amity HP 75</t>
  </si>
  <si>
    <t>Can</t>
  </si>
  <si>
    <t>Clear-Rite (chất xử lý tế bào)</t>
  </si>
  <si>
    <t>Lít</t>
  </si>
  <si>
    <t>Xylen (xử lý mô)</t>
  </si>
  <si>
    <t>Chai</t>
  </si>
  <si>
    <t>Chất gắng tiêu bản Mounting</t>
  </si>
  <si>
    <t>Baum Canada (keo dán lam)</t>
  </si>
  <si>
    <t>Thuốc nhuộm tiêu bản OG 6</t>
  </si>
  <si>
    <t>PP Nhuộm Papanicolaou</t>
  </si>
  <si>
    <t>Thuốc nhuộm tiêu bản EA 50</t>
  </si>
  <si>
    <t>Thuốc nhuộm tiêu bản Hematoxyline</t>
  </si>
  <si>
    <t>PP Nhuộm Hematoxylin &amp; Eosin</t>
  </si>
  <si>
    <t>Thuốc nhuộm Eosin</t>
  </si>
  <si>
    <t>Dầu tẩy Paraffin</t>
  </si>
  <si>
    <t>Hóa chất hóa mô miễn dịch IHC liên kết Polymer với Montage PoluVue Dòng : 8G7G3/1, PDM104 (TTF1)</t>
  </si>
  <si>
    <t>Hóa chất hóa mô miễn dịch IHC - Nồng độ 10X, loại Montage</t>
  </si>
  <si>
    <t>Hóa mô miễn dịch IHC liên kết Polymer với Montage PoluVue, thời gian ủ 30 phút, pha loãng 1:25 - 1:50, Montage HIER EDTA pH8.0, Opus: 20 phút, 2ml x 10X diluent. Dòng : CK 5/6 (DBR16.1 RMPD086R)</t>
  </si>
  <si>
    <t>Kít nhuộm hóa mô Montage Hematoxylin</t>
  </si>
  <si>
    <t>Dung dịch nhuộm màu nâu DAB Chromogen/Substrate Kit</t>
  </si>
  <si>
    <t>Montage DAB Away kit. Hóa mô miễn dịch IHC liên kết polymer với Montage polyvue, thời gian ủ 30 phút (nước rửa)</t>
  </si>
  <si>
    <t>Chuỗi liên kết Unovue loại thỏ và chuột Unovue Mouse/Rabbit HRP Detection System</t>
  </si>
  <si>
    <t>Liên kết Polymer với Montage PolyVue, thời gian ủ 30 phút, pha loãng 1:25 - 1:50, Montage HIER EDTA pH8.0, Opus: 20 phút, Dòng: Cytokeratin 20 (PDM049 - 10MM)</t>
  </si>
  <si>
    <t>Hóa chất hóa mô miễn dịch IHC liên kết Polymer với Montage PoluVue, Dòng : SP6, RMPD004 (Ki67)</t>
  </si>
  <si>
    <t>Hóa chất hóa mô miễn dịch IHC liên kết Polymer với Montage PoluVue. Dòng : CD20, B-cell, L26</t>
  </si>
  <si>
    <t>Hóa chất hóa mô miễn dịch IHC liên kết Polymer với Montage PoluVue. Dòng : CD3 (EP41)</t>
  </si>
  <si>
    <t>Hóa chất hóa mô miễn dịch IHC liên kết Polymer với Montage PoluVue. Dòng : Cytokeratin 7 OV-TL 12/30</t>
  </si>
  <si>
    <t>Hóa chất hóa mô miễn dịch IHC liên kết Polymer với Montage PoluVue. Dòng : Cytokeratin AE1/AE3</t>
  </si>
  <si>
    <t>Hóa chất hóa mô miễn dịch IHC, Dung dịch Tris EDTA pH 6.0</t>
  </si>
  <si>
    <t>Hóa chất hóa mô miễn dịch IHC, Dung dịch Tris EDTA pH 8.0</t>
  </si>
  <si>
    <t>Hóa chất hóa mô miễn dịch IHC, Peroxidase Block</t>
  </si>
  <si>
    <t>Hóa mô miễn dịch IHC liên kết Polymer với Montage PoluVue, thời gian ủ 30 phút, pha loãng 1:25 - 1:50, Montage HIER EDTA pH8.0, Opus: 20 phút, 2ml x 10X diluent. Dòng : P40</t>
  </si>
  <si>
    <t>Formol đệm trung tính 10%</t>
  </si>
  <si>
    <t>Sáp paraffin hạt (HistoPlast )</t>
  </si>
  <si>
    <t>HCL (nguyên chất)</t>
  </si>
  <si>
    <t>HNO3 (nguyên chất)</t>
  </si>
  <si>
    <t>Acid Acetic (nguyên chất)</t>
  </si>
  <si>
    <t>Javel</t>
  </si>
  <si>
    <t xml:space="preserve">Dung dịch Natri hypochloride 10- 11%, trong suốt, màu vàng nhạt, mùi hắc. Bảo quản mát, tránh ánh sáng.
</t>
  </si>
  <si>
    <t>Tinh dầu sả</t>
  </si>
  <si>
    <t xml:space="preserve">Dung dịch chứa tinh dầu xả, cồn, chất phụ trợ…dùng để tẩy uế, xua đuổi ruồi, muỗi, gián, kiến…
</t>
  </si>
  <si>
    <t>Than hoạt tính</t>
  </si>
  <si>
    <t>dạng bột</t>
  </si>
  <si>
    <t>ETEST Clarithromycin</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</si>
  <si>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</si>
  <si>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Hộp/30 test</t>
  </si>
  <si>
    <t>Etest Metronidazole</t>
  </si>
  <si>
    <t xml:space="preserve">	Etest Amoxicillin AC 256</t>
  </si>
  <si>
    <t>Levofloxacin (LE 0,002-32) 2</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</si>
  <si>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plastic mỏng tẩm kháng sinh xác định nồng độ ức chế tối thiểu của kháng sinh LEVOFLOXACIN LE với vi khuẩn - MIC 0,002 - 32 (μg/mL)
- Đóng gói: Hộp/100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</si>
  <si>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Amoci/clav XL 256</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</si>
  <si>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Amoxicillin/clavulanic nồng độ 0,016-256 µg/ml, đóng từng thanh riêng rẽ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</si>
  <si>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Colistin CO 256</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</si>
  <si>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Colistin nồng độ 0,016-256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</si>
  <si>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Vancomycin</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</si>
  <si>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Vancomycin nồng độ 0,016-256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</si>
  <si>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Imipenem</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</si>
  <si>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-Thanh nhựa mỏng chứa kháng sinh Imipenem nồng độ 0,002-32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</si>
  <si>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Meropenem MP 32</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</si>
  <si>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Meropenem nồng độ 0,002-32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</si>
  <si>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69285 Unsensitized tubes</t>
  </si>
  <si>
    <t>Ống nhựa plastic để pha loãng mẫu xét nghiệm trên hệ thống 
Bảo quản ở nhiệt độ môi trường bình thường 
Đạt tiêu chuẩn Châu Âu hoặc tương đương</t>
  </si>
  <si>
    <t>Thùng/ 2000 ống</t>
  </si>
  <si>
    <t>VITEK 2 0.45% Sodium Chloride</t>
  </si>
  <si>
    <t>Chất pha  loãng cho việc xử lý tự động các thẻ của máy 
Mục đích sử dụng của túi chứa  dung dịch nước  muối 0,45% là chất pha  loãng cho việc xử lý tự động các thẻ của máy tự động.
Đóng gói: Thùng/14 túi x 1000 mL</t>
  </si>
  <si>
    <t>Thùng 14 gói x 1L</t>
  </si>
  <si>
    <t>45532 GENbag microaer</t>
  </si>
  <si>
    <t>Túi ủ môi trường chứa các vi hiếu khí vô cơ và hữu cơ như CO2 và O2 được cung cấp phù hợp các hợp chất có trong mỗi gói, hấp thụ O2 và thải CO2</t>
  </si>
  <si>
    <t>20 túi/box</t>
  </si>
  <si>
    <t>96125 Genbox microaer</t>
  </si>
  <si>
    <t>Hộp tạo môi trường cho các vi khuẩn vi hiếu khí , chứa  gói  ủ môi trường chứa các vi hiếu khí vô cơ và hữu cơ như CO2 và O2 được cung cấp phù hợp các hợp chất có trong mỗi gói, hấp thụ O2 và thải CO2</t>
  </si>
  <si>
    <t>10 gói nhôm/box</t>
  </si>
  <si>
    <t xml:space="preserve">PANA RealTyper™ STD  </t>
  </si>
  <si>
    <t xml:space="preserve">Bộ kit phát hiện 13 tác nhân gây bệnh lây nhiễm qua đường tình dục 
Loại mẫu được sử dụng:
- Mẫu dịch phết âm đạo
- Mẫu nước tiểu
Tương thích hệ thống Realtime PCR
Sử dụng đầu dò là PNA 
</t>
  </si>
  <si>
    <t xml:space="preserve">PANA RealTyper HPV Screening 1.0 </t>
  </si>
  <si>
    <t>- Bộ kit sử dụng công nghệ phân tích đường cong nóng chảy dựa vào probe PNA được đánh dấu huỳnh quang bằng hệ thống real-time PCR. HPV genotype được xác định bằng cách đo nhiệt độ nóng chảy của probe
- Bộ kit được thiết kế để phát hiện các mảnh trong vùng gen L1
- Loại mẫu sử dụng: dịch phết cổ tử cung
- Bộ kit xác định:
    + 2 genotype (HR): 16, 18
    + 2 genotype (LR): 6 và 11
    + Sàng lọc 12 genotype: 31, 33, 35, 39, 45, 51, 52, 56, 58, 59, 66 và 68</t>
  </si>
  <si>
    <t>GeneProof PathogenFree DNA Isolation Kit</t>
  </si>
  <si>
    <t>Tách thủ công DNA sử dụng cột silica.</t>
  </si>
  <si>
    <t>PANAMAX™ Viral DNA/RNA Extraction Kit</t>
  </si>
  <si>
    <t>Tách chiết tự động DNA/RNA Viral sử dụng công nghệ hạt từ.</t>
  </si>
  <si>
    <t>Gói tạo môi trường kỵ khí</t>
  </si>
  <si>
    <t>Gói tạo môi trường Campy</t>
  </si>
  <si>
    <t>Hộp dùng để nuôi cấy
vi khuẩn</t>
  </si>
  <si>
    <t xml:space="preserve"> Xét nghiệm nhanh chẩn đoán nhiễm  HIV</t>
  </si>
  <si>
    <t>- Định tính phân biệt kháng thể HIV loại 1 và loại 2 trong huyết thanh, huyết tương và máu toàn phần của người
- Độ nhạy tương đối: 100 % , Độ đặc hiệu tương đối: 99,75 %.
- Cộng hợp vàng: Kháng nguyên HIV ½ tái tổ hợp - keo vàng: 1,0 ± 0,2 µg;
- Không phản ứng chéo với antinuclear antibody, Cytomegalovirus, Epstein-Barr virus, Human anti-mouse antibody, Hepatitis A virus, Hepatitis E virus, các yếu tố viêm khớp dạng thấp
- Giới hạn phát hiện: 1.0 s/CO
- Khay thử ổn định ít nhất 6 tuần sau khi mở túi nhôm nếu được lưu trữ ở trong túi nilon dán kín, khay thử ổn định ít nhất 6 tuần ở nhiệt độ phòng và tối đa không quá 55℃  khi được bảo quản ở điều kiện ban đầu và không mở ra
- Giấy phép lưu hành Bộ Y Tế, giấy phép MFDS Hàn Quốc
- Đạt tiêu chuẩn ISO 13485, CFS, KGMP
- Bảng dữ liệu an toàn sinh học do TURKAK IAF chứng nhận
- Quy cách: hộp 25 test.</t>
  </si>
  <si>
    <t xml:space="preserve">Xét nghiệm nhanh tìm kháng nguyên Dengue NS1 chẩn đoán sớm sốt xuất huyết </t>
  </si>
  <si>
    <t>- Định tính kháng nguyên dengue virus NS1 ở trong huyết thanh, huyết tương và máu toàn phần của người, 
- Độ nhạy tương đối: 97.16%,  Độ đặc hiệu tương đối: &gt;99.9%
-Cộng hợp vàng: Kháng thể Anti-Dengue NS1 - keo vàng: 0.27±0.05 µg; , không phản ứng chéo với các virus chikungunya, Zika, Mayaro và sốt vàng da, .
- Các yếu tố viêm khớp dạng thấp không ảnh hưởng đến kết quả
- Giới hạn phát hiện: 5.8ng/ml
- Khay thử ổn định ít nhất 6 tuần sau khi mở túi nhôm nếu được lưu trữ ở trong túi nilon dán kín, khay thử ổn định ít nhất 6 tuần ở nhiệt độ phòng và tối đa không quá 55℃  khi được bảo quản ở điều kiện ban đầu và không mở ra
- Giấy phép lưu hành Bộ Y Tế, giấy phép MFDS Hàn Quốc
- Đạt tiêu chuẩn ISO 13485, CE, CFS, KGMP
- Bảng dữ liệu an toàn sinh học do TURKAK IAF chứng nhận
- Quy cách: hộp 25 test.</t>
  </si>
  <si>
    <t>Bộ xét nghiệm IVD dùng cho quy trình tách chiết và tinh sạch DNA/RNA</t>
  </si>
  <si>
    <t>Có chứng chỉ CE IVD. Bộ kit thích hợp để tách chiết DNA nhiều loại axit nucleic của vi rút, phổ biến nhất được áp dụng cho vi rút viêm gan B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t>
  </si>
  <si>
    <t>Có chứng chỉ CE IVD. Bộ kit thích hợp để tách chiết RNA nhiều loại axit nucleic của vi rút,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t>
  </si>
  <si>
    <t>Hóa chất chẩn đoán dùng cho máy xét nghiệm ELISA</t>
  </si>
  <si>
    <t>ISO. Kit ứng dụng kỹ thuật ELISA để phát hiện kháng thể thuộc lớp IgG kháng sán lá gan lớn Fasciola trong mẫu huyết thanh người. Một bộ sản phẩm bao gồm:
- Đĩa ELISA 96 giếng 
- Dung dịch enzyme 
- Dung dịch cơ chất
- Dung dịch rửa (10X)
- Dung dịch dừng phản ứng
- Dung dịch pha loãng (2X)
- Chứng dương
- Chứng âm</t>
  </si>
  <si>
    <t>ISO. Kit ứng dụng kỹ thuật ELISA để phát hiện kháng thể thuộc lớp IgG kháng giun đầu gai (Gnathostoma spinigerum) trong mẫu huyết thanh người. Một bộ sản phẩm bao gồm:
- Đĩa ELISA 96 giếng 
- Dung dịch enzyme 
- Dung dịch cơ chất
- Dung dịch rửa (10X)
- Dung dịch dừng phản ứng
- Dung dịch pha loãng (2X)
- Chứng dương
- Chứng âm</t>
  </si>
  <si>
    <t>Primer</t>
  </si>
  <si>
    <t>Trình tự mồi dùng trong SHPT. Nồng độ 100nm. Quy cách: ống</t>
  </si>
  <si>
    <t>Nu</t>
  </si>
  <si>
    <t>Probe (FAM/HEX/BHQ)</t>
  </si>
  <si>
    <t>Mẫu dò dùng trong SHPT. Nồng độ 100nm. Quy cách/ ống</t>
  </si>
  <si>
    <t>Ống</t>
  </si>
  <si>
    <t>Hoá chất sử dụng với máy real-time PCR để xét nghiệm virus SARS-CoV-2</t>
  </si>
  <si>
    <t>Kit phát hiện virus SARS-CoV 2 bằng phương pháp Realtime PCR trên các mẫu bệnh phẩm đường hô hấp.Vùng gen đích N gene và ORF1a.</t>
  </si>
  <si>
    <t>Primer Monkeypox virus</t>
  </si>
  <si>
    <t>Trình tự mồi sử dụng trong thử nghiệm định tính DNA của Monkeypox virus.F- 5’-GGA AAA TGT AAA GAC AAC GAA TAC AG-3’. R-5’-GCT ATC ACA TAA TCT GGA AGC GTA-3'</t>
  </si>
  <si>
    <t>Probe Monkeypox virus</t>
  </si>
  <si>
    <t>Mẫu dò sử dụng trong thử nghiệm định tính DNA của Monkeypox virus. 5'-Fam-(BHQ)-3'</t>
  </si>
  <si>
    <t>Chứng dương (positive control)</t>
  </si>
  <si>
    <t>Dung dịch chứa đoạn DNA MPXV và chứng nội</t>
  </si>
  <si>
    <t xml:space="preserve">Dung dịch rửa hệ thống xét nghiệm định lượng HBV, HCV, CMV bằng phương pháp real time PCR trên hệ thống tự động  </t>
  </si>
  <si>
    <t>Dung dịch rửa cho máy tách chiết tự động</t>
  </si>
  <si>
    <t>L</t>
  </si>
  <si>
    <t>Kit định lượng CMV đóng gói tương thích để thực  hiện xét nghiệm trên thiết bị tự động</t>
  </si>
  <si>
    <t>Hóa chất xét nghiệm định lượng CMV DNA. Loại mẫu đầu vào: huyết tương người chống đông bằng EDTA.  Phương pháp xét nghiệm: khuếch đại acid nucleic in vitro để định lượng DNA của cytomegalovirus trong huyết tương người chống đông bằng EDTA bằng thiết bị tự động xử lý mẫu, khuếch đại và phát hiện</t>
  </si>
  <si>
    <t>Khay kháng sinh đồ Colistin</t>
  </si>
  <si>
    <t>Đặc điểm chính
- Khay  96 giếng được sử dụng trong chẩn đoán in-vitro (IVD) 
'- Được đóng gói riêng trong túi giấy bạc kèm chất chống ẩm.
'- Khay sử dụng  phương pháp vi pha loãng.
'- Khay cho kết quả MIC thực thay vì kết quả ngoại suy.
'- Khay đáp ứng các yêu cầu của FDA, CLSI và EUCAST hoặc tương đương
Thông số kỹ thuật
'- Khay được thiết kế có thể thực hiện cùng lúc ≥ 8 mẫu/khay với kháng sinh Colistin.
- Thành phần kháng sinh (dải nồng độ - µg/ml): Colistin (0.12-128) x 8 hàng
'- Bảo quản: 15 -25°C</t>
  </si>
  <si>
    <t>Khay</t>
  </si>
  <si>
    <t>Môi trường canh thang Mueller Hilton có điều chỉnh cation và bổ sung đệm TES</t>
  </si>
  <si>
    <t>Nước khử khoáng vô trùng</t>
  </si>
  <si>
    <t>Khay kháng sinh đồ nấm</t>
  </si>
  <si>
    <t>Đặc điểm chính
- Khay  96 giếng được sử dụng trong chẩn đoán in-vitro (IVD) 
'- Được đóng gói riêng trong túi giấy bạc kèm chất chống ẩm.
'- Khay sử dụng  phương pháp vi pha loãng.
'- Khay cho kết quả MIC thực thay vì kết quả ngoại suy.
'- Khay đáp ứng các yêu cầu của FDA, CLSI và EUCAST hoặc tương đương
Thông số kỹ thuật
'- Khay kháng nấm đồ với anidulafungin và micafungin
'- Khay sử dụng chất chỉ thị màu alamarBlue
'- Thành phần chất kháng nấm (dải nồng độ - µg/ml):
Micafungin (0.008-8), Caspofungin (0.008-8), 5-Flucytosine (0.06-64), Posaconazole (0.008-8), Voriconazole (0.008-8), Itraconazole (0.015-16), Fluconazole (0.12-256), Anidulafungin (0.015-8), Amphotericin B (0.12-8).</t>
  </si>
  <si>
    <t xml:space="preserve">Môi trường canh thang dùng thực hiện kháng sinh đồ nấm </t>
  </si>
  <si>
    <t xml:space="preserve"> Khay kháng sinh đồ cho vi khuẩn Gram âm đa kháng</t>
  </si>
  <si>
    <t>Đặc điểm chính
- Khay  96 giếng được sử dụng trong chẩn đoán in-vitro (IVD) 
'- Được đóng gói riêng trong túi giấy bạc kèm chất chống ẩm.
'- Khay sử dụng  phương pháp vi pha loãng.
'- Khay cho kết quả MIC thực thay vì kết quả ngoại suy.
'- Khay đáp ứng các yêu cầu của FDA, CLSI và EUCAST hoặc tương đương
'Thông số kỹ thuật
- Khay kháng sinh đồ dành cho vi khuẩn Gram âm với Colistin, Ceftazidime/Avibactam and
Ceftolozane/Tazobactam
'- Thành phần kháng sinh (dải nồng độ - µg/ml):
Meropenem (0.12-16), Gentamicin (0.5-8), Ciprofloxacin (0.06-2), Amoxicillin/clavalanic acid liều cố định 2 (4/2-64/2), Colistin (0.25-8), Tigecycline (0.25-4), Ceftazidime (0.5-16), Imipenem (0.5-16), Aztreonam (0.5-32), Ceftolozane/tazobactam 4 (0.5/4-32/4), Trimethoprim/sulfamethoxazole (1/19-8/152), Piperacillin/tazobactam liều cố định 4 (1/4-32/4), Cefotaxime (0.5-8), Ceftazidime/avibactam (0.5/4-16/4), Ertapenem (0.12-2), Amikacin (4-32), Tobramycin (1-8).</t>
  </si>
  <si>
    <t>BRILLIANCE UTI AGAR</t>
  </si>
  <si>
    <t xml:space="preserve">- Môi trường nuôi cấy sinh màu để định danh và phân biệt tất cả các vi sinh vật chính gây nhiễm trùng đường tiết niệu (UTIs).
- Môi trường dạng bột, màu rơm
- Thành phần (g/l): Peptone 15.0, Chromogenic mix 26.3 , Agar 15.0
- pH: 6.8 ± 0.2 tại 25°C
- Bảo quản: 10-30°C
- Đóng gói: Hộp/400g
- Đáp ứng tiêu chuẩn ISO 13485 hoặc tương đương
</t>
  </si>
  <si>
    <t>Gram</t>
  </si>
  <si>
    <t>MUELLER HINTON AGAR</t>
  </si>
  <si>
    <t>- Môi trường thử nghiệm nhạy cảm kháng sinh có thể được sử dụng trong các qui trình tiêu chuẩn được quốc tế công nhận.
- Môi trường dạng bột mịn, màu rơm
Thành phần (g/l): Beef, dehydrated infusion from 300.0, Casein hydrolysate 17.5, Starch 1.5, Agar 17.0
- pH: 7.3 ±0.1 tại  25°C
- Bảo quản: 10-30°C
- Đóng gói: Hộp/500g
- Đáp ứng tiêu chuẩn ISO 13485 hoặc tương đương</t>
  </si>
  <si>
    <t>COLUMBIA BLOOD AGAR BASE</t>
  </si>
  <si>
    <t>- Môi trường đa mục đích thích hợp nuôi cấy các sinh vật khó mọc.
- Môi trường dạng bột, màu rơm
- Thành phần (g/l): Special peptone 23.0 , Starch 1.0 , Sodium chloride 5.0 , Agar 10.0
-  pH: 7.3 ± 0.2 tại 25°C
- Bảo quản: 10-30°C
-  Đóng gói: Hộp/500g
-  Đáp ứng tiêu chuẩn ISO 13485 hoặc tương đương</t>
  </si>
  <si>
    <t>BRAIN HEART INFUSION BROTH</t>
  </si>
  <si>
    <t>- Môi trường dinh dưỡng cao dùng cho nuôi cấy streptococci, Neisseria và những vi khuẩn
khó mọc khác.
- Môi trường dạng bột mịn, màu rơm
- Thành phần (g/l): Brain infusion solids 12.5 , Beef heart infusion solids 5.0 , Proteose peptone 10.0 , Glucose 2.0, Sodium chloride 5.0 , Disodium phosphate 2.5
- pH: 7.4 ±0.2 tại 25°C
- Bảo quản: 10 - 30°C
- Đóng gói: Hộp/500g
- Đáp ứng tiêu chuẩn ISO 13485 hoặc tương đương</t>
  </si>
  <si>
    <t>MANNITOL SALT AGAR</t>
  </si>
  <si>
    <t xml:space="preserve">- Môi trường chọn lọc nhằm phân lập các tác nhân staphylococci gây bệnh. Hầu hết các vi khuẩn khác bị ức chế, ngoại trừ một số loại ưa mặn.
- Môi trường dạng bột mịn, màu hồng rơm
- Thành phần (g/l): `Lab-Lemco’ powder 1.0 , Peptone 10.0 , Mannitol 10.0 , Sodium chloride 75.0 , Phenol red 0.025 , Agar 15.0
- pH: 7.5 ± 0.2 tại 25°C
- Bảo quản: 10-30°C
- Đóng gói: Hộp/500g
- Đáp ứng tiêu chuẩn ISO 13485 hoặc tương đương
</t>
  </si>
  <si>
    <t>MAC-CONKEY AGAR NO 2</t>
  </si>
  <si>
    <t>- Môi trường nhận biết enterococci, khi có mặt của coliform và các vi sinh vật không lên men lactose từ nước, nước thải, thực phẩm, v.v.
Môi trường dạng bột mịn, màu hồng 
Thành phần (g/l): Peptone 20.0, Lactose 10.0, Bile salts No.2 1.5, Sodium chloride 5.0, Neutral red 0.05, Crystal violet 0.001, Agar 15.0
 pH: 7.2 ± 0.2 tại 25°C
Bảo quản: 10-30°C
 Đóng gói: Hộp/500g
 Đáp ứng tiêu chuẩn ISO 13485 hoặc tương đương</t>
  </si>
  <si>
    <t>Mội trường vận chuyển virus</t>
  </si>
  <si>
    <t>- Môi trường lỏng được khuyến nghị dùng để vận chuyển các bệnh phẩm lâm sàng cho các tác nhân virus, chlamydiae.
- Thể tích 3ml, có hạt, chứa trong ống nhựa đáy nhọn 15 ml
- Thành phần chính: Hank’s Balanced Salts, Bovine Serum Albumin, Gelatin, Sucrose, L-Glutamic Acid, HEPES Buffer, Phenol Red, Gentamicin, Amphotericin B
 - pH 7.3 ± 0.2 ở 25°C
- Bảo quản ở 2-30oC đến khi sử dụng
- Sản phẩm được dán nhãn IVD, đạt tiêu chuẩn  ISO 1348 hoặc tương đương</t>
  </si>
  <si>
    <t>Que cấy chủng chuẩn Haemophilus influenzae ATCC® 49247™*</t>
  </si>
  <si>
    <t>- Que cấy ở dạng sẵn sàng sử dụng, có đầu vòng tròn, được dùng 1 lần
'- Không cần bù nước khi sử dụng
'- Mỗi que cấy được đóng gói độc lập trong giấy bạc
'- Đáp ứng tiêu chuẩn ISO 13485 hoặc tương đương
-Que cấy chủng chuẩn Haemophilus influenzae ATCC® 49247™*
'- Đóng gói: Hộp/5 que
'- Bảo quản: 2–8°C</t>
  </si>
  <si>
    <t>Khoanh giấy kháng sinh Colistin 10mcg</t>
  </si>
  <si>
    <t>- Khoanh giấy kháng sinh được sử dụng trong kĩ thuật khuếch tán đĩa.
'- Khoanh giấy có đường kính 6mm
'- Khoanh giấy được tẩm Colistin có nồng độ 10µg
'- Mỗi ống được hàn kín riêng, cùng với túi hút ẩm để duy trì độ ẩm ≤ 2%
'- Đáp ứng các tiêu chuẩn ISO 13485 hoặc tương đương
'- Đóng gói: Hộp/5 x 50 khoanh</t>
  </si>
  <si>
    <t>Đĩa</t>
  </si>
  <si>
    <t>Khoanh giấy kháng sinh Kanamycin 30µg</t>
  </si>
  <si>
    <t>- Khoanh giấy kháng sinh được sử dụng trong kĩ thuật khuếch tán đĩa.
'- Khoanh giấy có đường kính 6mm
'- Khoanh giấy được tẩm Kanamycin có nồng độ 30 μg
'- Mỗi ống được hàn kín riêng, cùng với túi hút ẩm để duy trì độ ẩm ≤ 2%
'- Đáp ứng các tiêu chuẩn ISO 13485 hoặc tương đương
'- Đóng gói: Hộp/5 x 50 khoanh</t>
  </si>
  <si>
    <t>Khoanh giấy kháng sinh Oxacillin 1 mcg</t>
  </si>
  <si>
    <t>- Khoanh giấy kháng sinh được sử dụng trong kĩ thuật khuếch tán đĩa.
'- Khoanh giấy có đường kính 6mm
'- Khoanh giấy được tẩm Oxacillin có nồng độ 1 μg
'- Mỗi ống được hàn kín riêng, cùng với túi hút ẩm để duy trì độ ẩm ≤ 2%
'- Đáp ứng các tiêu chuẩn ISO 13485 hoặc tương đương
'- Đóng gói: Hộp/5 x 50 khoanh</t>
  </si>
  <si>
    <t>Khoanh giấy kháng sinh Cefoperazone/Sulbactam 10-5mcg</t>
  </si>
  <si>
    <t>- Khoanh giấy kháng sinh được sử dụng trong kĩ thuật khuếch tán đĩa.
'- Khoanh giấy có đường kính 6mm
'- Khoanh giấy được tẩm Cefoperazone/ Sulbactam có nồng độ 105μg
'- Mỗi ống được hàn kín riêng, cùng với túi hút ẩm để duy trì độ ẩm ≤ 2%
'- Đáp ứng các tiêu chuẩn ISO 13485 hoặc tương đương
'- Đóng gói: Hộp/5 x 50 khoanh</t>
  </si>
  <si>
    <t>Khoanh giấy kháng sinh Metronidazol 50mcg</t>
  </si>
  <si>
    <t>- Khoanh giấy kháng sinh được sử dụng trong kĩ thuật khuếch tán đĩa.
'- Khoanh giấy có đường kính 6mm
'- Khoanh giấy được tẩm Metronidazole có nồng độ 50 μg
'- Mỗi ống được hàn kín riêng, cùng với túi hút ẩm để duy trì độ ẩm ≤ 2%
'- Đáp ứng các tiêu chuẩn ISO 13485 hoặc tương đương
'- Đóng gói: Hộp/5 x 50 khoanh</t>
  </si>
  <si>
    <t>Khoanh giấy kháng sinh Vancomycin 30mcg</t>
  </si>
  <si>
    <t>- Khoanh giấy kháng sinh được sử dụng trong kĩ thuật khuếch tán đĩa.
'- Khoanh giấy có đường kính 6mm
'- Khoanh giấy được tẩm Vancomycin có nồng độ 30 µg.
'- Mỗi ống được hàn kín riêng, cùng với túi hút ẩm để duy trì độ ẩm ≤ 2%
'- Đáp ứng các tiêu chuẩn ISO 13485 hoặc tương đương
'- Đóng gói: Hộp/5 x 50 khoanh</t>
  </si>
  <si>
    <t>ISO. Kit ứng dụng kỹ thuật ELISA để phát hiện kháng thể thuộc lớp IgG kháng giun lươn (Strongyloides stercoralis) trong mẫu huyết thanh người. Một bộ sản phẩm bao gồm:
- Đĩa ELISA 96 giếng 
- Dung dịch enzyme 
- Dung dịch cơ chất
- Dung dịch rửa (10X)
- Dung dịch dừng phản ứng
- Dung dịch pha loãng (2X)
- Chứng dương
- Chứng âm</t>
  </si>
  <si>
    <t>Vôi soda</t>
  </si>
  <si>
    <t>Dung dịch rửa vết thương, loại bỏ màng biofilm</t>
  </si>
  <si>
    <t>Dung dịch sát khuẩn rửa vết thương, trong suốt có chứa polyhexanide 0.1% và betain 0.1%
Làm sạch vết thương, loại bỏ và ngăn ngừa hình thành màng biofilm</t>
  </si>
  <si>
    <t>Chai 350ml</t>
  </si>
  <si>
    <t>Tube 40ml</t>
  </si>
  <si>
    <t>Gel sát khuẩn, giữ ẩm vết thương, loại bỏ màng biofilm</t>
  </si>
  <si>
    <t>Gel sát khuẩn và làm mềm vết thương, trong suốt có chứa polyhexanide  0.1%, betain hàm lượng 0.1%, glycerol, và hydroxyethylcellulose, nước tinh khiết. Làm sạch vết thương, loại bỏ và ngăn ngừa hình thành màng biofilm</t>
  </si>
  <si>
    <t>Chai 30ml</t>
  </si>
  <si>
    <t>Bộ dung dịch xét nghiệm tế bào cổ tử cung, âm đạo kỹ thuật Liqui-PREP® Special Cytology Processing Kit</t>
  </si>
  <si>
    <t>- Bộ dung dịch Liquid Based Cytology thương hiệu Liqui-PREP®, công nghệ thế hệ thứ hai được phát triển dựa trên những tiến bộ của ngành hóa học tiên tiến.
- Công nghệ này bao gồm ba thành phần cơ bản: chất bảo quản tế bào, chất làm sạch mẫu tế bào, chất kết nang tế bào, kèm theo dụng cụ thu mẫu tế bào và ống li tâm.
- Tính năng: 
1. Dụng cụ thu mẫu tế bào nhiều nhất có thể
2. Các tế bào thu nhận được bảo quản tốt, luôn ổn định
3. Dung dịch Liqui-PREP® giúp ly giải các thành phần không phải tế bào; chất nhầy, hồng cầu, tế bào không bị chồng lấp. Các tế bào sau khi ly giải các tạp chất được quan sát rõ và độ chẩn đoán chính xác hơn.</t>
  </si>
  <si>
    <t>Dung dịch kiểm tra máy</t>
  </si>
  <si>
    <t>- Thành phần: Phosphatase kiềm, 1% albumin huyết thanh bò (BSA), 0,25% ProClin 300, &lt; 0,1% natri azit.</t>
  </si>
  <si>
    <t>Ống lấy mẫu 0.5 mL</t>
  </si>
  <si>
    <t>Thành phần: Polystyrene</t>
  </si>
  <si>
    <t>Thuốc thử xét nghiệm Mg (Magnesi)</t>
  </si>
  <si>
    <t>Khoảng đo:
Huyết thanh/huyết tương
 0.10‑2.0 mmol/L (0.243‑4.86 mg/dL)
 Nước tiểu
 0.56‑11.0 mmol/L (1.36‑26.7 mg/dL)</t>
  </si>
  <si>
    <t>Thuốc thử xét nghiệm Lipase</t>
  </si>
  <si>
    <t>Khoảng đo: 3-300 U/L (0.05-5.01 μkat/L)</t>
  </si>
  <si>
    <t>Thuốc thử xét nghiệm Vancomycin</t>
  </si>
  <si>
    <t>Khoảng đo: 4.0‑80.0 μg/mL (2.76‑55.2 μmol/L)</t>
  </si>
  <si>
    <t>Chất hiệu chuẩn xét nghiệm phenobarbital, phenytoin, theophyllin</t>
  </si>
  <si>
    <t>Thành phần phản ứng:
 Huyết thanh người với phụ gia hóa học (thuốc điều trị)
 Thành phần không phản ứng:
 Chất bảo quản và chất ổn định</t>
  </si>
  <si>
    <t>Vật liệu kiểm soát xét nghiệm sinh hóa</t>
  </si>
  <si>
    <t>Thành phần phản ứng:
 Huyết thanh người với thuốc điều trị được thêm vào
 Thành phần không phản ứng:
 Chất bảo quản và chất ổn định.</t>
  </si>
  <si>
    <t>mL</t>
  </si>
  <si>
    <t>Thuốc thử xét nghiệm CK</t>
  </si>
  <si>
    <t>Khoảng đo: 7-2000 U/L (0.12-33.4 μkat/L)</t>
  </si>
  <si>
    <t>Thuốc thử xét nghiệm ammonia</t>
  </si>
  <si>
    <t>Khoảng đo: 10-1000 μmol/L (17-1703 μg/dL)</t>
  </si>
  <si>
    <t>Chất hiệu chuẩn xét nghiệm Ammonia, ethanol, CO2</t>
  </si>
  <si>
    <t>Thành phần phản ứng:
 Dung dịch đệm nước chứa ammonia, ethanol và natri bicarbonate
 Thành phần không phản ứng:
 Chất bảo quản</t>
  </si>
  <si>
    <t>Vật liệu kiểm soát xét nghiệm Ammonia, ethanol, CO2</t>
  </si>
  <si>
    <t>Thành phần phản ứng:
 Dung dịch đệm nước chứa ammonia, ethanol và natri bicarbonate
 Thành phần không phản ứng:
 Chất bảo quản.</t>
  </si>
  <si>
    <t>Thuốc thử xét nghiệm Phospho vô cơ</t>
  </si>
  <si>
    <t>Khoảng đo:
Huyết thanh/huyết tương
 0.10‑6.46 mmol/L (0.31‑20.0 mg/dL)
 Nước tiểu
 1.1‑92 mmol/L (3.4‑285 mg/dL)</t>
  </si>
  <si>
    <t>Thuốc thử xét nghiệm Ethanol</t>
  </si>
  <si>
    <t>Khoảng đo: 2.20‑108 mmol/L (0.101‑4.98 g/L, 10.1‑498 mg/dL)</t>
  </si>
  <si>
    <t>Thuốc thử xét nghiệm Creatinin</t>
  </si>
  <si>
    <t>Khoảng đo:
Huyết thanh/huyết tương
 15‑2200 μmol/L (0.17‑24.9 mg/dL)
 Nước tiểu
 375‑55000 μmol/L (4.2‑622 mg/dL)</t>
  </si>
  <si>
    <t>Thuốc thử xét nghiệm Glucose</t>
  </si>
  <si>
    <t>Khoảng đo: 0.11-41.6 mmol/L (2-750 mg/dL)</t>
  </si>
  <si>
    <t>Thuốc thử xét nghiệm Bilirubin trực tiếp</t>
  </si>
  <si>
    <t>Khoảng đo: 1.4-236 μmol/L (0.08-13.8 mg/dL)</t>
  </si>
  <si>
    <t>Thuốc thử xét nghiệm Bilirubin toàn phần</t>
  </si>
  <si>
    <t>Khoảng đo: 2.5-650 μmol/L (0.146-38.0 mg/dL)</t>
  </si>
  <si>
    <t>Thuốc thử xét nghiệm Ca (Calci)</t>
  </si>
  <si>
    <t>Khoảng đo: 
Huyết thanh/huyết tương
 0.20-5.0 mmol/L (0.8-20.1 mg/dL)
 Nước tiểu
 0.20‑7.5 mmol/L (0.8‑30.1 mg/dL)</t>
  </si>
  <si>
    <t>Thuốc thử xét nghiệm Ferritin</t>
  </si>
  <si>
    <t>Khoảng đo: 5-1000 μg/L (11.2-2247 pmol/L, 5‑1000 ng/mL)</t>
  </si>
  <si>
    <t>Thuốc thử xét nghiệm GGT</t>
  </si>
  <si>
    <t>Khoảng đo: 3‑1200 U/L (0.05‑20.0 μkat/L)</t>
  </si>
  <si>
    <t>Thuốc thử xét nghiệm CK-MB</t>
  </si>
  <si>
    <t>Khoảng đo: 3-2000 U/L (0.05-33.4 μkat/L)</t>
  </si>
  <si>
    <t>Thuốc thử xét nghiệm GPT/ALT</t>
  </si>
  <si>
    <t>Khoảng đo: 5-700 U/L (0.08-11.7 μkat/L)</t>
  </si>
  <si>
    <t>Thuốc thử xét nghiệm GOT/AST</t>
  </si>
  <si>
    <t>Thuốc thử xét nghiệm Ure</t>
  </si>
  <si>
    <t>Khoảng đo:
Huyết thanh/huyết tương
 0.5‑40 mmol/L (3.0‑240 mg/dL urea, 1.4‑112 mg/dL urea nitrogen)
 Nước tiểu
 1‑2000 mmol/L (6‑12000 mg/dL urea, 2.8‑5600 mg/dL urea
 nitrogen)</t>
  </si>
  <si>
    <t>Thuốc thử xét nghiệm Acid uric</t>
  </si>
  <si>
    <t>Khoảng đo:
Huyết thanh/huyết tương
 0.2‑25.0 mg/dL (11.9‑1487 μmol/L)
 Nước tiểu
 2.2‑275 mg/dL (131‑16362 μmol/L)</t>
  </si>
  <si>
    <t>IVD phụ gia buồng ủ sử dụng trong máy xét nghiệm sinh hóa</t>
  </si>
  <si>
    <t>Chất tẩy</t>
  </si>
  <si>
    <t>IVD rửa kim hút cho máy sinh hóa</t>
  </si>
  <si>
    <t>Dung dịch natri hydroxide 1 mol/L</t>
  </si>
  <si>
    <t>Thuốc thử xét nghiệm Natri, Kali, Clorid</t>
  </si>
  <si>
    <t>Phương pháp đo ISE gián tiếp:
 Khoảng đo 
Ứng dụng cho huyết thanh và huyết tương:
 Na+ 80‑180 mmol/L
 K+ 1.5‑10.0 mmol/L
 Cl- 60‑140 mmol/L
 Ứng dụng cho nước tiểu:
 Na+ 20‑250 mmol/L
 K+ 3‑100 mmol/L
 Cl- 20‑250 mmol/L</t>
  </si>
  <si>
    <t>Dung dịch kiểm soát điện thế điện cực</t>
  </si>
  <si>
    <t>Đệm HEPES: 10 mmol/L
 Triethanolamine: 7 mmol/L
 Natri chloride: 3.06 mmol/L
 Natri acetate: 1.45 mmol/L
 Kali chloride: 0.16 mmol/L
 Chất bảo quản</t>
  </si>
  <si>
    <t>Đệm HEPES: 10 mmol/L
 Triethanolamine: 7 mmol/L
 Chất bảo quản</t>
  </si>
  <si>
    <t>Dung dịch vệ sinh điện cực chọn lọc ion, cốc pha loãng
và ống</t>
  </si>
  <si>
    <t>Dung dịch natri hydroxide: 3 mol/L với dung dịch natri hypochlorite
 &lt; 2 % Cl hoạt tính</t>
  </si>
  <si>
    <t xml:space="preserve"> Dung  dịch  rửa  cho  kim  hút  thuốc  thử  và  cóng  phản  ứng</t>
  </si>
  <si>
    <t>NaOH 1 mol/L (khoảng 4 %); chất tẩy</t>
  </si>
  <si>
    <t>HCl 200 mmol/L</t>
  </si>
  <si>
    <t>đệm; chất tẩy</t>
  </si>
  <si>
    <t>IVD pha loãng xét nghiệm sinh hóa</t>
  </si>
  <si>
    <t>NaCl 9 %</t>
  </si>
  <si>
    <t xml:space="preserve"> Dung  dịch  rửa  có  tính kiềm cho  cóng  phản ứng</t>
  </si>
  <si>
    <t>Dung dịch natri hydroxide 1 mol/L, 4 %; chất tẩ</t>
  </si>
  <si>
    <t>Dung  dịch  rửa  có tính acid  cho  cóng  phản  ứng</t>
  </si>
  <si>
    <t>Acid citric monohydrate: 310 mmol/L; đệm; chất tẩy</t>
  </si>
  <si>
    <t>Điện cực xét nghiệm Clorid</t>
  </si>
  <si>
    <t>Khoảng đo:
Huyết thanh, huyết tương: 60-140 mmol/L
 Nước tiểu: 20‑250 mmol/L</t>
  </si>
  <si>
    <t>Điện cực xét nghiệm Kali</t>
  </si>
  <si>
    <t>Khoảng đo:
Ứng dụng cho huyết thanh và huyết tương:
 K+ 1.5‑10.0 mmol/L
 Ứng dụng cho nước tiểu:
 K+ 3‑100 mmol/L</t>
  </si>
  <si>
    <t>Điện cực xét nghiệm Natri</t>
  </si>
  <si>
    <t>Khoảng đo:
Ứng dụng cho huyết thanh và huyết tương:
 80‑180 mmol/L
 Ứng dụng cho nước tiểu:
 20‑250 mmol/L</t>
  </si>
  <si>
    <t>Điện cực tham chiếu xét nghiệm Natri, Kali, Clorid</t>
  </si>
  <si>
    <t>Ứng dụng cho huyết thanh và huyết tương:
Na+ 80‑180 mmol/L
K+ 1.5‑10.0 mmol/L
Cl- 60‑140 mmol/L</t>
  </si>
  <si>
    <t>Chất hiệu chuẩn xét nghiệm sinh hóa</t>
  </si>
  <si>
    <t>Thành phần phản ứng trong chất đông khô:
 Huyết thanh người với phụ gia hóa học và nguyên liệu có nguồn gốc
 sinh học như đã chỉ định.
 Nguồn gốc các chất sinh học thêm vào 
 Thành phần không phản ứng trong chất đông khô:
 Chất ổn định</t>
  </si>
  <si>
    <t>Chất hiệu chuẩn xét nghiệm CRP</t>
  </si>
  <si>
    <t>Huyết thanh người với phụ gia hóa học và nguyên liệu có nguồn gốc sinh học như đã chỉ định.
 Nguồn gốc các chất sinh học thêm vào như sau:
 Chất phân tích Nguồn gốc
 Ferritin - người
 CRP - người
 ASLO - cừu
 Thành phần không phản ứng: Chất bảo quản và chất ổn định</t>
  </si>
  <si>
    <t>Chất hiệu chuẩn xét nghiệm CK-MB</t>
  </si>
  <si>
    <t>Thành phần phản ứng trong chất đông khô:
 Albumin huyết thanh bò với chất phụ gia hóa học và nguyên liệu có nguồn gốc sinh học như đã chỉ định.
 Nguồn gốc các chất sinh học thêm vào như sau:
 Chất phân tích: Nguồn gốc
 CK‑MM - người
 CK‑MB - người, tái tổ hợp
 Thành phần không phản ứng:
 Chất ổn định</t>
  </si>
  <si>
    <t>Chất hiệu chuẩn xét nghiệm ASO</t>
  </si>
  <si>
    <t>Thành phần phản ứng trong chất đông khô:
 Huyết thanh người với phụ gia hóa học và nguyên liệu có nguồn gốc
 sinh học như đã chỉ định. Nguồn gốc các chất sinh học thêm vào như
 sau: Chất phân tích Nguồn gốc và ASLO cừu
 Thành phần không phản ứng: Chất bảo quản và chất ổn định</t>
  </si>
  <si>
    <t>Chất hiệu chuẩn xét nghiệm Albumin (microalbumin)</t>
  </si>
  <si>
    <t>Thành phần phản ứng:
 Đệm HEPES: 20 mmol/L, pH 7.5, và chất phụ gia hóa học và nguyên
 liệu có nguồn gốc sinh học như đã chỉ định.
 Thành phần không phản ứng:
 Chất bảo quản và chất ổn định</t>
  </si>
  <si>
    <t>Chất hiệu chuẩn xét nghiệm Natri, Kali, Clorid</t>
  </si>
  <si>
    <t>120 mmol/L Na+, 3 mmol/L K+, 80 mmol/L Cl</t>
  </si>
  <si>
    <t>160 mmol/L Na+, 7 mmol/L K+, 120 mmol/L Cl</t>
  </si>
  <si>
    <t>Vật liệu kiểm soát xét nghiệm Protein, Albumin</t>
  </si>
  <si>
    <t>Thuốc thử xét nghiệm lactate dehydrogenase</t>
  </si>
  <si>
    <t>Khoảng đo: 10-1000 U/L (0.17-16.7 μkat/L)</t>
  </si>
  <si>
    <t>Hepa-Hbsag strip (5mm)</t>
  </si>
  <si>
    <t>test</t>
  </si>
  <si>
    <t>định tính nhóm thuốc phiện Morphin-Heroin-Opiates</t>
  </si>
  <si>
    <t>Cuvettes dùng cho máy phân tích cặn lắng nước tiểu hoàn toàn tự động</t>
  </si>
  <si>
    <t>Đo được 14 thông số :  Tế bào hồng cầu (RBC), Tế bào bạch cầu (WBC), Cụm tế bào bạch cầu (WBCc), Vi khuẩn (BAC), Trực khuẩn (BACr), Cầu khuẩn (BACc), Tế bào biểu mô dạng vảy (EPI), Tế bào biểu mô không vảy (NEC), TRụ bệnh lý (PAT), Trụ trong suốt (HYA), Tinh thể (CRY), Nấm men (YEA), Dịch nhầy (MUC), Tinh trùng (SPRM).</t>
  </si>
  <si>
    <t>Hóa chất kiểm chuẩn dùng với máy phân tích nước tiểu (Control 1)</t>
  </si>
  <si>
    <t>Các thông số kiểm chuẩn: Bilirubin, blood
(hemoglobin), Creatine, ketones, SG, leukocytes Esterase, nitrite, pH, protein, urobilinogen,
Glucose, Ascorbic Acid.</t>
  </si>
  <si>
    <t>Hóa chất kiểm chuẩn dùng với máy phân tích nước tiểu (Control 2)</t>
  </si>
  <si>
    <t>Que thử nước tiểu dùng cho máy phân tích nước tiểu tự động</t>
  </si>
  <si>
    <t>12 thông số: Albumin, Bilirubin, Blood (Máu), Creatinine, Color (Màu), Glucose, Ketone, Leukocyte, Nitrite, pH, Protein, Urobilinogen. Máy tự động tính thêm 4 thông số: Specific Gravity (tỷ trọng), Clarity (độ trong), Protein/Creatinine và Albumin/ Creatinine.</t>
  </si>
  <si>
    <t>Dung dịch rửa máy xét nghiệm nước tiểu Clinitek Novus
Rinse Additive</t>
  </si>
  <si>
    <t>Pha 2 ml dung dịch rinse additive với 1000 ml nước cất, cho vào bình rửa của máy Clinitek Novus. Máy sẽ tự động rửa máy khi chạy bệnh phẩm.</t>
  </si>
  <si>
    <t>Chất hiệu chuẩn Clinitek Novus Cal 1-4 Kit</t>
  </si>
  <si>
    <t>Chất hiệu chuẩn được sử dụng với que thử nước tiểu để hiệu chỉnh máy phân tích nước tiểu.</t>
  </si>
  <si>
    <t>Hóa chất xét nghiệm HBcrAg</t>
  </si>
  <si>
    <t>1. Chức năng/công dụng: Sử dụng cho chẩn đoán in vitro nhằm phát hiện định tính kháng nguyên liên quan đến lõi Hepatitis B virus trong huyết tương hoặc huyết thanh người; hỗ trợ cho chẩn đoán viêm gan vi rút B và giám sát hiệu quả điều trị.
2. Chất liệu/thành phần: 
- Dung dịch Hạt phủ kháng thể đơn dòng anti-HBcrAg (HB44, HB61, HB114), gelatin. Chất bảo quản: natri azid
- Dung dịch Kháng thể đánh dấu Enzym: Kháng thể đơn dòng anti-HBcrAg (HB91) đánh dấu ALP và kháng thể đơn dòng anti-HBcrAg (HB110) đánh dấu ALP. Chất bảo quản: natri azid
3. Ngưỡng đo: 3,0-7,0 LogU/mL; Độ nhiễu trung bình ≤ 10% 
4. Tiêu chuẩn chất lượng: ISO.
5. Đóng gói kèm theo: Hóa chất hiệu chuẩn cho xét nghiệm định lượng HBcrAg (1 bộx2 nồng độx1.5mL)
6. Tiêu chuẩn đóng gói: 3x14 tests/Hộp</t>
  </si>
  <si>
    <t>Hóa chất kiểm chuẩn xét nghiệm HBcrAg</t>
  </si>
  <si>
    <t>1. Chức năng/công dụng: Chất nội kiểm chuẩn của xét nghiệm HBcrAg 
2. Tiêu chuẩn chất lượng: ISO.
3. Tiêu chuẩn đóng gói: 2x2x1,5 mL/Hộp</t>
  </si>
  <si>
    <t>Hóa chất xét nghiệm Estradiol</t>
  </si>
  <si>
    <t>1. Chức năng/công dụng: Để sử dụng cho chẩn đoán in vitro nhằm định lượng estradiol (E2) trong huyết tương hoặc huyết thanh. Số đo E2 có thể được sử dụng để đánh giá chức năng buồng trứng, giám sát liệu pháp điều trị vô sinh và xác định thời gian rụng trứng trong quá trình thụ tinh in vitro.
2. Chất liệu/ thành phần:
- Dung dịch hạt phủ kháng thể: Chứa các hạt phủ kháng thể đơn dòng anti-E2, các chất ổn định protein và các chất ổn định hóa học trong dung dịch đệm MES, gelatin. Chất bảo quản: natri azid.
- Dung dịch kháng nguyên liên kết enzyme: Chứa E2 đánh dấu ALP, các chất ổn định protein và các chất ổn định hóa học trong dung dịch đệm MES. Chất bảo quản: natri azid.
3. Giới hạn đo:19-2000 pg/mL; Độ chính xác ≤ 4%; Giới hạn phát hiện (LOD): 15 pg/mL; Giới hạn định lượng (LOQ): 17 pg/mL; Độ nhiễu trung bình ≤ 10%; Tuyến tính trong khoảng 15,0-1948,6 pg/mL.
4. Tiêu chuẩn chất lượng: ISO
5. Tiêu chuẩn đóng gói: 3x14 tests/Hộp</t>
  </si>
  <si>
    <t>Hóa chất hiệu chuẩn xét nghiệm  Estradiol</t>
  </si>
  <si>
    <t>1. Chức năng/công dụng: Hóa chất hiệu chuẩn xét nghiệm Estradiol (E2) 
2. Chất liệu/ thành phần:
Chứa NaCl trong dung dịch đệm Tris có chất ổn định protein. Chất bảo quản: natri azid
3. Tiêu chuẩn chất lượng: ISO, CE
4. Tiêu chuẩn đóng gói: 1x3x1,5 mL/Hộp</t>
  </si>
  <si>
    <t>Hóa chất xét nghiệm FSH</t>
  </si>
  <si>
    <t>1. Chức năng/ công dụng: Để sử dụng cho chẩn đoán in vitro nhằm định lượng hormone kích thích nang (FSH) trong huyết thanh hoặc huyết tương.
2. Chất liệu/ thành phần:
- Dung dịch hạt phủ kháng thể: Chứa các hạt phủ kháng thể đơn dòng anti-FSH, các chất ổn định protein và các chất ổn định hóa học trong dung dịch đệm Tris, gelatin. Chất bảo quản: natri azid.
- Dung dịch kháng thể liên kết enzyme: Chứa kháng thể đơn dòng anti-FSH đánh dấu ALP, chất ổn định protein và các chất ổn định hóa học trong dung dịch đệm MES. Chất bảo quản: natri azid.
3. Giới hạn đo: 0,1-250 mIU/mL; Tuyến tính trong khoảng 25,8-250 mIU/mL; Độ chính xác ≤5,0%; Giới hạn phát hiện (LOD): 0,051 mIU/mL; Giới hạn định lượng (LOQ): 0,051 mIU/mL
4. Tiêu chuẩn chất lượng: ISO, CE
5. Tiêu chuẩn đóng gói: 3x14 tests/Hộp</t>
  </si>
  <si>
    <t>Hóa chất hiệu chuẩn xét nghiệm FSH</t>
  </si>
  <si>
    <t>1. Chức năng/ công dụng: Hóa chất hiệu chuẩn xét nghiệm FSH
2. Chất liệu/ thành phần: 
Chứa hormone kích thích nang (FSH) trong NaCl trong dung
dịch đệm Tris có chất ổn định protein. Chất bảo quản: natri azid.
3. Tiêu chuẩn chất lượng: ISO, CE
4. Tiêu chuẩn đóng gói: 1x2x1,5 mL/Hộp</t>
  </si>
  <si>
    <t>Hóa chất xét nghiệm LH</t>
  </si>
  <si>
    <t>1. Chức năng/công dụng: Dùng trong chẩn đoán in vitro để định lượng hormone hoàng thể (LH) trong huyết thanh hoặc huyết tương.
2. Chất liệu/thành phần:
- Dung dịch hạt phủ kháng thể: Chứa các hạt phủ kháng thể đơn dòng anti-LH, các chất ổn định protein và các chất ổn định hóa học trong dung dịch đệm Tris, gelatin. Chất bảo quản: natri azid.
- Dung dịch kháng thể liên kết enzyme: Chứa kháng thể đơn dòng anti-LH đánh dấu ALP, các chất ổn định protein và các chất ổn định hóa học trong dung dịch đệm MES. Chất bảo quản: natri azid.
3.  Giới hạn đo: 0,1-250 mIU/mL; Độ chính xác ≤4,9%; Giới hạn phát hiện (LOD): 0,046 mIU/mL; Giới hạn định lượng (LOQ): 0,046 U/mL; Độ nhiễu trung bình ≤20%; Tuyến tính trong khoảng 14,4-250 mIU/mL
4. Tiêu chuẩn chất lượng: ISO, CE
5. Tiêu chuẩn đóng gói: 3x14 tests/Hộp</t>
  </si>
  <si>
    <t>Hóa chất hiệu chuẩn xét nghiệm LH</t>
  </si>
  <si>
    <t>1. Chức năng/ công dụng: Hóa chất hiệu chuẩn xét nghiệm LH
2. Chất liệu/ thành phần: 
Chứa NaCl trong dung dịch đệm Tris có chất ổn định protein. Chất bảo quản: natri azid
3. Tiêu chuẩn chất lượng: ISO, CE
5. Tiêu chuẩn đóng gói: 1x2x1,5 mL/Hộp</t>
  </si>
  <si>
    <t>Hóa chất xét nghiệm Progesterone</t>
  </si>
  <si>
    <t>1. Chức năng/công dụng: Sử dụng cho chẩn đoán in vitro  nhằm định lượng progesterone trong huyết thanh hoặc huyết tương người.
2. Chất liệu/thành phần: 
- Dung dịch hạt phủ Progesterone: Chứa các hạt phủ progesterone, các chất ổn định protein và các chất ổn định hóa học trong dung dịch đệm Tris, gelatin. Chất bảo quản: natri azid.
- Dung dịch kháng thể liên kết enzyme: Chứa kháng thể đơn dòng anti-progesterone đánh dấu ALP, chất ổn định protein và các chất ổn định hóa học trong dung dịch đệm MES. Chất bảo quản: natri azid.
3. Giới hạn đo: 0,25 - 40 ng/mL; Độ chính xác: ≦4%; Tuyến tính trong khoảng 0,25 - 25,63 ng/mL; Giới hạn phát hiện (LoD): 0,191 ng/mL; Giới hạn định lượng (LoQ): 0,202 ng/mL;
4. Tiêu chuẩn chất lượng: ISO, CE
5. Tiêu chuẩn đóng gói: 3x14 tests/Hộp</t>
  </si>
  <si>
    <t>Hóa chất hiệu chuẩn xét nghiệm Progesterone</t>
  </si>
  <si>
    <t>1. Chức năng/công dụng: Hóa chất hiệu chuẩn xét nghiệm Progesterone
2. Chất liệu/thành phần:
Chứa NaCl trong dung dịch đệm Tris có chất ổn định protein. Chất bảo quản: natri azid
3. Tiêu chuẩn chất lượng: ISO, CE
4. Tiêu chuẩn đóng gói: 1x3x1,5 mL/Hộp</t>
  </si>
  <si>
    <t>Hóa chất xét nghiệm Prolactin</t>
  </si>
  <si>
    <t>1. Chức năng/công dụng: Sử dụng cho chẩn đoán in vitro nhằm định lượng Prolactin trong huyết thanh hoặc huyết tương.
2. Chất liệu/thành phần: 
- Dung dịch hạt phủ kháng thể: Chứa các hạt phủ kháng thể đơn dòng antiprolactin, các chất ổn định protein và các chất ổn định hóa học trong dung dịch đệm Tris, gelatin. Chất bảo quản: natri azid.
- Dung dịch kháng thể đánh dấu enzyme: Chứa kháng thể đơn dòng anti-prolactin đánh dấu ALP, các chất ổn định protein và các chất ổn định hóa học trong dung dịch đệm MES. Chất bảo quản: natri azid.
3. Giới hạn đo: 0,1-400 ng/mL; Độ chính xác ≤ 4,9%; Giới hạn phát hiện (LOD): 0,047 ng/mL; Giới hạn định lượng (LOQ): 0,047 ng/mL; Độ nhiễu trung bình ≤20%; Tuyến tính trong khoảng 24,8-400 ng/mL
4. Tiêu chuẩn chất lượng: ISO, CE
5. Tiêu chuẩn đóng gói: 3x14 tests/Hộp</t>
  </si>
  <si>
    <t>Hóa chất hiệu chuẩn xét nghiệm Prolactin</t>
  </si>
  <si>
    <t>1. Chức năng/công dụng: Hóa chất hiệu chuẩn xét nghiệm Prolactin
2. Chất liệu/thành phần: 
Chứa NaCl trong dung dịch đệm Tris có chất ổn định protein. Chất bảo quản: natri azid
3. Tiêu chuẩn chất lượng: ISO, CE
4. Tiêu chuẩn đóng gói: 1x2x1,5 mL/Hộp</t>
  </si>
  <si>
    <t xml:space="preserve">Hóa chất xét nghiệm Testosterone </t>
  </si>
  <si>
    <t>1. Chức năng/công dụng: Sử dụng cho chẩn đoán in vitro để định lượng testosterone trong huyết tương hoặc huyết thanh.
2. Chất lượng/thành phần: 
- Dung dịch hạt phủ Testosterone: Chứa các hạt phủ testosterone, những chất ổn định protein và chất ổn định hóa học trong dung dịch đệm Tris, gelatin. Chất bảo quản: natri azid.
- Dung dịch kháng thể đánh dấu enzyme: Chứa kháng thể đơn dòng anti-testosterone đánh dấu ALP: bê, các chất ổn định protein và các chất ổn định hóa học trong dung dịch đệm MES. Chất bảo quản: natri azid.
3. Giới hạn đo: 0,15-16 ng/mL; Độ chính xác≤ 8,0%; Giới hạn phát hiện (LOD): 0,0573 ng/mL; Giới hạn định lượng (LOQ): 0,0573 ng/mL; Độ nhiễu trung bình ≤ 20%; Tuyến tính trong khoảng 1,34-16 ng/mL.
4. Tiêu chuẩn chất lượng: ISO, CE
5. Tiêu chuẩn đóng gói: 3x14 tests/Hộp</t>
  </si>
  <si>
    <t>Hóa chất hiệu chuẩn xét nghiệm Testosterone</t>
  </si>
  <si>
    <t>1. Chức năng/công dụng: Hóa chất hiệu chuẩn xét nghiệm Testosterone
2. Chất lượng/thành phần: Chứa chất bảo quản natri azid trong huyết thanh người đã được xử lý.
3. Tiêu chuẩn chất lượng: ISO, CE
4. Tiêu chuẩn đóng gói: 1x6x1,5 mL/Hộp</t>
  </si>
  <si>
    <t>Hóa chất xét nghiệm 25-OH Vitamin D</t>
  </si>
  <si>
    <t>1. Chức năng/ công dụng: Nghiệm pháp Lumipulse G 25-OH Vitamin D sử dụng để định lượng 25- hydroxyvitamin D (25-OH vitamin D) trong huyết tương hoặc huyết thanh người được sử dụng trong đánh giá đủ lượng vitamin D.
2. Chất liệu/ thành phần: 
- Dung dịch hạt phủ kháng thể: Chứa anti-25-OH vitamin D các hạt phủ kháng thể đơn dòng, các chất ổn định protein và các chất ổn định hóa học trong dung dịch đệm Tris, gelatin. Chất bảo quản: natri azid.
- Dung dịch kháng thể liên kết enzyme: Chứa kháng thể đơn dòng tái tổ hợp anti- (25-OH vitamin D/anti-25-OH vitamin D phức hợp miễn dịch kháng thể đơn dòng) đánh dấu ALP, chất ổn định protein và các chất ổn định hóa học trong dung dịch đệm MES. Chất bảo quản: natri azid.
3.  Giới hạn đo: 4,0-150,0 ng/mL; Độ chính xác ≤6%; Giới hạn phát hiện (LOD): 0,839 ng/mL; Giới hạn định lượng (LOQ): 3,491 ng/mL; Độ nhiễu trung bình ≦10%
4. Tiêu chuẩn chất lượng: ISO, CE
5. Tiêu chuẩn đóng gói: 3x14 tests/Hộp</t>
  </si>
  <si>
    <t>Hóa chất hiệu chuẩn xét nghiệm 25-OH Vitamin D</t>
  </si>
  <si>
    <t>1. Chức năng/công dụng: Hóa chất hiệu chuẩn xét nghiệm 25-OH Vitamin D
2. Chất liệu/ thành phần:
Chứa NaCl trong dung dịch đệm Tris có chất ổn định protein. Chất bảo quản: natri azid
3. Tiêu chuẩn chất lượng: ISO, CE
4. Tiêu chuẩn đóng gói: 1x6x1,5 mL/Hộp</t>
  </si>
  <si>
    <t>Hóa chất xét nghiệm C-Peptide</t>
  </si>
  <si>
    <t>1. Chức năng/công dụng: Để sử dụng cho chẩn đoán in vitro nhằm định lượng C-peptide trong huyết tương hoặc huyết thanh.
2. Chất liệu/thành phần: 
- Dung dịch hạt phủ kháng thể: Chứa các hạt phủ kháng thể đơn dòng anti-C-peptide, các chất ổn định protein và các chất ổn định hóa học trong dung dịch đệm Tris, gelatin. Chất bảo quản: natri azid.
- Dung dịch kháng thể đánh dấu enzyme: Chứa kháng thể đơn dòng anti-C-peptide đánh dấu ALP, các chất ổn định protein và các chất ổn định hóa học trong dung dịch đệm MES. Chất bảo quản: natri azid.
3. Giới hạn đo: 0,02-30 ng/mL; Độ chính xác ≤ 5,1%; Giới hạn phát hiện (LOD): 0,0109 ng/mL;Giới hạn định lượng (LOQ): 0,0109 ng/mL; Độ nhiễu trung bình ≤20%; Tuyến tính trong khoảng 0,57-30,00 ng/mL
4. Tiêu chuẩn chất lượng: ISO, CE
5. tiêu chuẩn đóng gói: 3x14 tests/Hộp</t>
  </si>
  <si>
    <t>Hóa chất hiệu chuẩn xét nghiệm C-Peptide</t>
  </si>
  <si>
    <t>1. Chức năng/công dụng: Hóa chất hiệu chuẩn xét nghiệm C-Peptide
2. Chất liệu/thành phần: Chứa NaCl trong dung dịch đệm Tris có chất ổn định protein. Chất bảo quản: natri azid.
3. Tiêu chuẩn chất lượng: ISO, CE
4. Tiêu chuẩn đóng gói: 1x2x1,5 mL/ Hộp</t>
  </si>
  <si>
    <t>Hóa chất xét nghiệm KL-6</t>
  </si>
  <si>
    <t>1. Chức năng, công dụng: Sử dụng cho chẩn đoán in vitro nhằm định lượng kháng nguyên carbohydrate sialyl hóa, KL-6 trong huyết thanh hoặc huyết tương người.
2. Chất liệu/ thành phần: 
- Dung dịch hạt phủ kháng thể: Chứa các hạt phủ kháng thể đơn dòng anti-KL-6, các chất ổn định protein và các chất ổn định hóa học trong dung dịch đệm Tris, gelatin. Chất bảo quản: natri azid. 
- Dung dịch kháng thể đánh dấu enzyme: Chứa kháng thể đơn dòng anti-KL-6 đánh dấu ALP, chất ổn định protein và các chất ổn định hóa học trong dung dịch đệm MES. Chất bảo quản: natri azid.
3. Giới hạn đo: 50-10000 U/mL; Độ chính xác ≤4,4%; Giới hạn phát hiện (LOD): 13,47 U/mL; Giới hạn định lượng (LOQ): 13,47 U/mL; Độ nhiễu trung bình ≤20%; Tuyến tính trong khoảng 674-10000 U/mL
4. Tiêu chuẩn chất lượng: ISO, CE
5. Tiêu chuẩn đóng gói: 3x14 tests/Hộp</t>
  </si>
  <si>
    <t>Hóa chất hiệu chuẩn xét nghiệm KL-6</t>
  </si>
  <si>
    <t>1. Chức năng, công dụng: Hóa chất hiệu chuẩn xét nghiệm KL-6
2. Chất liệu/ thành phần: 
Chứa NaCl trong dung dịch đệm Tris có chất ổn định protein. Chất bảo quản: natri azid.
3. Tiêu chuẩn chất lượng: ISO, CE
4. Tiêu chuẩn đóng gói: 1x3x1,5 mL/Hộp</t>
  </si>
  <si>
    <t>Hóa chất kiểm chuẩn xét nghiệm PIVKA-II và KL-6</t>
  </si>
  <si>
    <t>1. Chức năng/công dụng: Chất nội kiểm chuẩn của xét nghiệm PIVKA-II và KL-6
2. Chất liệu/ thành phần: chứa vật liệu sử dụng cho người và methyl 4-hydroxybenzonate như chất bảo quản có chất ổn định protein.
3. Tiêu chuẩn chất lượng: ISO,CE
4. Tiêu chuẩn đóng gói: 3x2x1,0 mL/Hộp</t>
  </si>
  <si>
    <t>Đầu côn hút mẫu bệnh phẩm dùng cho máy G1200</t>
  </si>
  <si>
    <t>Sử dụng để hút mẫu bệnh phẩm</t>
  </si>
  <si>
    <t>Dung dịch pha loãng bệnh phẩm 1 (LUMIPULSE G1200)</t>
  </si>
  <si>
    <t>1. Chức năng/công dụng: Sử dụng để pha loãng mẫu
2. Chất liệu/ thành phần: Chứa 0,15 M NaCl trong dung dịch đệm Tris có protein (bò) và chất ổn
định hóa học. Chất bảo quản: natri azid.
3. Tiêu chuẩn chất lượng: ISO, CE
4. Tiêu chuẩn đóng gói: 4x300 mL</t>
  </si>
  <si>
    <t>Dung dịch cơ chất (LUMIPULSE G1200)</t>
  </si>
  <si>
    <t xml:space="preserve">1. Chức năng/ công dụng: Cơ chất tham gia phản ứng tạo tín hiệu sáng với phức hợp kháng nguyên - kháng thể có gắn men enzyme trong công nghệ miễn dịch enzyme hóa phát quang (CLEIA)
2. Chất liệu/thành phần: Chứa AMPPD là một chất nền trong dung dịch đệm diethanolamine với chất ổn định hóa học. Chất bảo quản: natri azid.
3. Tiêu chuẩn chất lượng: ISO, CE.
4. Tiêu chuẩn đóng gói: 6x100 mL/Hộp </t>
  </si>
  <si>
    <t>Cóng (cu-vét) pha loãng</t>
  </si>
  <si>
    <t xml:space="preserve">1. Chức năng/công dụng: Sử dụng để pha loãng mẫu, kiểm tra cơ chất và chất lượng nước.
2. Chất liệu/thành phần: polypropylene.
3. Tiêu chuẩn chất lượng: ISO, CE
4. Tiêu chuẩn đóng gói: 3 x14 tests/Hộp </t>
  </si>
  <si>
    <t>Lọc CO2</t>
  </si>
  <si>
    <t>1. Chức năng/công dụng: Sử dụng để ngăn chặn sự hư hỏng của dung dịch cơ chất
2. Chất liệu/ thành phần: Ca(OH)2: 80-85%, NaOH:1-5%, KOH: 1-5%
3. Tiêu chuẩn chất lượng: ISO, CE.
4 . Tiêu chuẩn đóng gói: 6x2 ống/Hộp</t>
  </si>
  <si>
    <t>Dung dịch rửa hệ thống</t>
  </si>
  <si>
    <t>1. Chức năng/công dụng: Sử dụng trong bước rửa trong phương pháp miễn dịch enzyme hóa phát quang - CLEIA
2. Chất liệu/thành phần:
Chứa NaCl trong dung dịch đệm Tris có chứa chất tẩy rửa. Chất bảo quản: natri azid.
3. Tiêu chuẩn chất lượng: ISO, CE
4. Tiêu chuẩn đóng gói: 1x1000 mL</t>
  </si>
  <si>
    <t>Lyphochek Immunoassay Plus Control, Level 1</t>
  </si>
  <si>
    <t>QC cho các xét nghiệm sau: AFP, C-Peptide, CEA, Estradiol, Ferritin, FSH, β-hCG, IgE, Insulin, LH, Progesterone, Prolactin, PSA, Free PSA, PTH, T3, T4, FT3, FT4, TSH, Testosterone.</t>
  </si>
  <si>
    <t>Lyphochek Immunoassay Plus Control, Level 3</t>
  </si>
  <si>
    <t>RIQAS Urinalysis
(Chương trình Ngoại kiểm Riqas Niệu)
(hoặc tương đương)</t>
  </si>
  <si>
    <t xml:space="preserve"> Chương trình ngoại kiểm Niệu đáp ứng 14 thông số tổng phân tích nước tiểu hoặc tương đương. Thành phần yêu cầu 100% nước tiểu người. Chu kỳ bắt đầu từ tháng 1-12 hàng năm. Phù hợp để tham gia chương trình ngoại kiểm Riqas được triển khai tại các Trung tâm kiểm chuẩn. </t>
  </si>
  <si>
    <t>Immunoassay Premium Plus - Level 1 (IA Premium Plus  1) (Nội kiểm Miễn Dịch Plus mức 1) (hoặc tương đương)</t>
  </si>
  <si>
    <t xml:space="preserve">Dạng đông khô. Thành phần 100% từ người. Đáp ứng trên 50 các thông số Miễn dịch thường quy và CA125, CA199, CA153. Bảo quản 2-8oC.  Độ bền mở nắp tối thiểu 7 ngày 2-8oC hoặc 28 ngày ở -20oC hoặc tương đương. </t>
  </si>
  <si>
    <t>Immunoassay Premium Plus - Level 2 (IA Premium Plus  2) (Nội kiểm Miễn Dịch Plus mức 2) (hoặc tương đương)</t>
  </si>
  <si>
    <t>Immunoassay Premium Plus - Level 3 (IA Premium Plus  3) (Nội kiểm Miễn Dịch Plus mức 3) (hoặc tương đương)</t>
  </si>
  <si>
    <t>Immunoassay Premium Plus - Tri Level  (IA Premium Plus  1,2 and 3) (Nội kiểm Miễn Dịch Plus 3 mức nồng độ)
(hoặc tương đương)</t>
  </si>
  <si>
    <t>Liquid Assayed Specific Protein - Control Level 1 (SP Control 1) (Nội kiểm Protein đặc hiệu mức 1)
(hoặc tương đương)</t>
  </si>
  <si>
    <t xml:space="preserve">Dạng lỏng dùng liền dễ dàng sử dụng và bảo quản ở 2-8oC. Thành phần 100% từ người. Đáp ứng 26 thông số. Độ bền mở nắp tối thiểu 30 ngày 2-8oC hoặc tương đương. </t>
  </si>
  <si>
    <t>Liquid Assayed Specific Protein - Control Level 2 (SP Control 2)  (Nội kiểm Protein đặc hiệu mức 2)
(hoặc tương đương)</t>
  </si>
  <si>
    <t>Liquid Assayed Specific Protein - Control Level 3 (SP Control 3) (Nội kiểm Protein đặc hiệu mức 3)
(hoặc tương đương)</t>
  </si>
  <si>
    <t>Urinalysis Control - Level 1 (Urnal Control 1) (Nội kiểm tổng phân tích nước tiểu mức 1)
(hoặc tương đương)</t>
  </si>
  <si>
    <t>Thành phần 100% từ nước tiểu  người. Đáp ứng 13 thông số. Bảo quản 2-8oC. Mở nắp tối thiểu 30 ngày 2-8oC hoặc tương đương</t>
  </si>
  <si>
    <t>Urinalysis Control - Level 2 (Urnal Control 2) (Nội kiểm tổng phân tích nước tiểu mức 2)
(hoặc tương đương)</t>
  </si>
  <si>
    <t>Xét nghiệm dị ứng 53 dị ứng nguyên dùng cho máy xét nghiệm Elisa</t>
  </si>
  <si>
    <t>Kit xét nghiệm dị ứng Immunoblot atopy "Venezuela 1" 53 dị nguyên bằng thanh sắc ký miễn dịch.
Dị nguyên bao gồm: lòng trắng trứng, lòng đỏ trứng, sữa bò, thành phần sữa, bột mì, các loại bột, gạo, đậu nành, bắp, gluten, đậu phộng, hạt dẻ, hạnh nhân, cá tuyết, tôm, cá ngừ, cá hồi, chocolate, sữa dê, cà chua, chanh, cam, dâu, táo, thơm, thịt heo, bò, gà, nấm men bia, men bánh mì, latex, mạt nhà, lông chó, mèo, lông gà, các loại nấm mốc</t>
  </si>
  <si>
    <t>Hóa chất chuẩn Prolactin</t>
  </si>
  <si>
    <t>- Hoá chất chuẩn xét nghiệm miễn dịch vi hạt hoá phát quang để định lượng prolactin trong huyết thanh và huyết tương.</t>
  </si>
  <si>
    <t>Hóa chất chứng Prolactin</t>
  </si>
  <si>
    <t xml:space="preserve">- Hoá chất hiệu chứng xét nghiệm miễn dịch vi hạt hoá phát quang để định lượng prolactin trong huyết thanh và huyết tương.
</t>
  </si>
  <si>
    <t>- Xét nghiệm miễn dịch vi hạt hoá phát quang để định lượng prolactin trong huyết thanh và huyết tương.</t>
  </si>
  <si>
    <t>Hóa chất chuẩn cho xét nghiệm sinh hóa</t>
  </si>
  <si>
    <t>Hoá chất chuẩn các xét nghiệm Albumin, Calcium, Cholesterol, Creatinine, Glucose, Iron, Lactic Acid, Magnesium, Phosphorus, Total Protein, Tryglyceride, Urea Nitrogen và Uric Acid.</t>
  </si>
  <si>
    <t>Hóa chất chuẩn Ferritin</t>
  </si>
  <si>
    <t>Hoá chất chuẩn xét nghiệm miễn dịch vi hạt hoá phát quang để định lượng ferritin trong huyết thanh và huyết tương.</t>
  </si>
  <si>
    <t>Hóa chất xét nghiệm SCC</t>
  </si>
  <si>
    <t>Xét nghiệm miễn dịch vi hạt hoá phát quang để định lượng kháng nguyên ung thư biểu mô tế bào vảy (squamous cell carcinoma antigen SCC Ag) trong huyết thanh và huyết tương.</t>
  </si>
  <si>
    <t>Hóa chất chuẩn B12</t>
  </si>
  <si>
    <t>- Hoá chất chuẩn xét nghiệm yếu tố nội miễn dịch vi hạt Hoá phát quang để định lượng vitamin B12 trong huyết thanh và huyết tương.</t>
  </si>
  <si>
    <t>Hóa chất chứng B12</t>
  </si>
  <si>
    <t xml:space="preserve">- Hoá chất hiệu chứng xét nghiệm yếu tố nội miễn dịch vi hạt hoá phát quang để định lượng vitamin B12 trong huyết thanh và huyết tương.
</t>
  </si>
  <si>
    <t>Hóa chất xét nghiệm B12</t>
  </si>
  <si>
    <t xml:space="preserve">- Xét nghiệm yếu tố nội miễn dịch vi hạt hoá phát quang để định lượng vitamin B12 trong huyết thanh và huey61t tương.
</t>
  </si>
  <si>
    <t>Hóa chất kiểm chứng chung 1</t>
  </si>
  <si>
    <t>Hoá chất hiệu chứng một số xét nghiệm miễn dịch trong huyết thanh.</t>
  </si>
  <si>
    <t>Ethanol 100 Cal</t>
  </si>
  <si>
    <t>Hoá chất chuẩn xét nghiệm Ethanol để định lượng ethanol trong nước tiểu, huyết thanh hoặc huyết tương.</t>
  </si>
  <si>
    <t>Ethanol Neg Cal</t>
  </si>
  <si>
    <t>Hóa chất chuẩn Tg</t>
  </si>
  <si>
    <t>Hóa chất hiệu chuẩn xét nghiệm định lượng thyroglobulin (Tg) trong huyết thanh và huyết tương người.</t>
  </si>
  <si>
    <t>Hóa chất chứng Tg</t>
  </si>
  <si>
    <t>Hóa chất chứng xét nghiệm định lượng thyroglobulin (Tg) trong huyết thanh và huyết tương người.</t>
  </si>
  <si>
    <t>Hóa chất xét nghiệm Tg</t>
  </si>
  <si>
    <t>Xét nghiệm miễn dịch vi hạt hóa phát quang (CMIA) để định lượng thyroglobulin trong huyết thanh và huyết tương người</t>
  </si>
  <si>
    <t>Hoá chất xét nghiệm TRAb</t>
  </si>
  <si>
    <t>Xét nghiệm TRAb định lượng kháng thể kháng thụ thể hormon kích thích tuyến giáp trong huyết thanh người.</t>
  </si>
  <si>
    <t>Hóa chất hiệu chuẩn TrAb</t>
  </si>
  <si>
    <t>- Hoá chất hiệu chuẩn xét nghiệm miễn dịch vi hạt hoá phát quang (CMIA) để định lượng đặc hiệu tế bào thần kinh trong huyết thanh người.</t>
  </si>
  <si>
    <t>Hoá chất nội kiểm TRAb</t>
  </si>
  <si>
    <t>- Hóa chất chứng xét nghiệm miễn dịch vi hạt hoá phát quang (CMIA) để định lượng thyroglobulin trong huyết thanh và huyết tương.</t>
  </si>
  <si>
    <t>Thuốc thử xét nghiệm kháng nguyên p24 và kháng thể kháng vi-rút suy giảm miễn dịch ở người tuýp 1 (bao gồm nhóm “O”) và tuýp 2</t>
  </si>
  <si>
    <t>- Mục đích sử dụng: được dùng cho chẩn đoán in vitro trong xác
định định tính kháng nguyên p24 của vi-rút suy giảm miễn dịch ở người và kháng thể kháng vi-rút suy giảm miễn dịch ở người tuýp 1 (bao gồm nhóm “O”) và tuýp 2 trong huyết thanh và huyết tương người (EDTA) để hỗ trợ chẩn đoán nhiễm HIV
'- Thành phần: Gói thuốc thử chính
'+Thuốc thử Lite: Kháng nguyên HIV tái tổ hợp (~0,12 µg/mL) và kháng
thể kháng HIV đơn dòng ở chuột (~0,004 µg/mL) được gắn nhãn acridinium ester trong chất đệm; albuminhuyết thanh bò; IgG chuột; huyết thanh dê; chất hoạt tính bề mặt; chất bảo quản
'+Pha rắnL Các vi hạt thuận từ phủ streptavidin được hình thành trước bằng kháng nguyên HIV được gắn biotin (~1,5 µg/mL) và kháng thể kháng HIV đơn dòng ở chuột được gắn biotin (~4,5 µg/mL) trong chất đệm; albumin huyết thanh bò; IgG chuột; chất hoạt tính bề mặt; chất bảo quản
'+Thuốc thử phụ Lite: Kháng nguyên HIV tái tổ hợp (~0,23 µg/mL) và kháng
thể kháng HIV đơn dòng ở chuột (~1,5 µg/mL) được gắn nhãn acridinium ester trong chất đệm; 
'+Chất hiệu chuẩn
CHIV CAL L: Huyết thanh dê đã khử hoạt tính nhiệt; n
CHIV CAL H: Huyết tương người đã xử lý âm tính với kháng thể kháng HIV và được pha với các kháng thể kháng HIV‑1;
'- Khoảng đo: Chỉ số 0,05–12,00</t>
  </si>
  <si>
    <t>Thuốc thử xét nghiệm kháng thể immunoglobulin G (IgG) kháng vi-rút viêm gan C (HCV)</t>
  </si>
  <si>
    <t>- Mục đích sử dụng:   được dùng cho chẩn đoán in vitro nhằm định tính kháng thể immunoglobulin G (IgG) kháng vi-rút viêm gan C (HCV) trong huyết thanh và huyết tương người (EDTA, lithium heparin và natri heparin) 
'- Thành phần: Gói thuốc thử chính 
'+Thuốc thử Lite: Kháng thể IgG kháng nhân đơn dòng ở chuột
(~0,05 µg/mL) được gắn nhãn acridinium ester trong chất đệm; albumin huyết thanh bò; natri azit (&lt; 0,1%); chất hoạt tính bề mặt
'+Pha rắn: Các vi hạt thuận từ phủ Streptavidin được hình thành trước bằng kháng nguyên c200 HCV tái tổ hợp và kháng nguyên c22p HCV tổng hợp được gắn biotin (~0,3 µg/mL) trong chất đệm; chất hoạt tính bề mặt; chất ổn định; chất bảo quản
'+Thuốc thử phụ trong giếng: Kháng nguyên NS5 HCV tái tổ hợp được gắn biotin (~0,5 µg/mL) trong chất đệm; 
'+Thuốc thử phụ: Albumin huyết thanh bò; huyết thanh dê;
'+Chất hiệu chuẩn: Huyết tương người đã xử lý âm tính và dương tính với kháng thể kháng HCV;
'- Khoảng đo: Chỉ số 0,02–11,00</t>
  </si>
  <si>
    <t>Thuốc thử xét nghiệm kháng thể phản ứng với kháng nguyên e của vi-rút viêm gan B (HBV)</t>
  </si>
  <si>
    <t>- Mục đích sử dụng:  dùng cho chẩn đoán in vitro trong xác định định tính kháng thể phản ứng với kháng nguyên e của vi-rút viêm gan B (HBV) trong huyết thanh và huyết tương người (EDTA, lithium heparin và natri heparin)
'- Thành phần: Gói thuốc thử chính :
'+Thuốc thử Lite: Kháng thể kháng HBe đơn dòng ở chuột được gắn nhãn acridinium-ester (~0,1 µg/mL) trong chất đệm; albumin huyết thanh bò; IgG chuột; chất hoạt tính bề mặt; natri azit (&lt; 0,1%); chất bảo quản
'+ Pha rắn: Kháng thể kháng HBe đơn dòng ở chuột được gắn biotin (~1,0 µg/mL) kết hợp với các vi hạt thuận từ phủ streptavidin trong chất đệm; albumin huyết thanh bò; huyết thanh dê; IgG chuột; chất hoạt tính bề mặt; natri azit (&lt; 0,1%); chất bảo quản
'+Thuốc thử phụ : Kháng nguyên HBe tái tổ hợp (~0,06 µg/mL) phát triển
trong E. coli trong chất đệm; albumin huyết thanh bò; chất hoạt tính bề mặt; natri azit (&lt; 0,1%); chất bảo quản
'+Chất hiệu chuẩn: Huyết tương người đã xử lý dương tính với kháng thể
kháng kháng nguyên HBe; natri azit (&lt; 0,1%); chất bảo quản
- Khoảng đo: Chỉ số 0,05–4,50</t>
  </si>
  <si>
    <t>Thuốc thử xét nghiệm kháng nguyên e của vi-rút viêm gan B (HBeAg)</t>
  </si>
  <si>
    <t>- Mục đích sử dụng: được dùng cho chẩn đoán in vitro trong xác định định tính kháng nguyên e của vi-rút viêm gan B (HBeAg) trong huyết thanh và huyết tương người (EDTA, lithium heparin và natri heparin)
'- Thành phần:Gói thuốc thử chính
'+Thuốc thử Lite: Kháng thể kháng HBe đơn dòng ở chuột được gắn nhãn
acridinium-ester cộng hợp (~1,2 mg/L) trong chất đệm protein; chất hoạt tính bề mặt; natri azit (&lt; 0,1%); chất bảo quản
'+Pha rắn: Các vi hạt thuận từ phủ Streptavidin được hình thành trước bằng kháng thể kháng HBe đơn dòng ở chuột được gắn biotin (~1,0 mg/L) trong chất đệm protein; chất hoạt tính bề mặt; natri azit (&lt; 0,1%); chất bảo quản
'+ Thuốc thử phụ đựng trong giếng:  Các phân tử latex không từ tính trong chất đệm; 
'+Chất hiệu chuẩn:  Chất đệm BSA, chất bảo quản, rHBeAg; chất đệm BSA; 
- Khoảng đo: Chỉ số 0,05–1000,00</t>
  </si>
  <si>
    <t>Thuốc thử xét nghiệm  định tính kháng thể IgM kháng kháng nguyên lõi viêm gan B</t>
  </si>
  <si>
    <t>- Mục đích sử dụng:  được dùng cho chẩn đoán in vitro nhằm xác định định tính phản ứng của IgM với kháng nguyên lõi của vi-rút viêm gan B (HBc IgM) trong huyết thanh và huyết tương người (EDTA, lithium heparin và natri heparin)
'- Thành phần: Gói thuốc thử chính
'+Thuốc thử Lite: Kháng nguyên lõi viêm gan B tái tổ hợp (~0,37 µg/mL) được kết hợp với kháng thể kháng HBc đơn dòng ở chuột được gắn nhãn acridinium ester (~0,037 µg/mL) trong chất đệm; albumin huyết thanh bò; chất hoạt tính bề mặt; natri azit (&lt; 0,1%); các chất bảo quản
'+Pha rắn: Các vi hạt thuận từ phủ streptavidintrong chất đệm; albumin huyết thanh bò; chất hoạt tính bề mặt; natri azit (&lt; 0,1%); các chất bảo quản
'+Gói thuốc thử phụ:  Kháng thể kháng IgM người đơn dòng ở chuột được gắn biotin (~0,375 µg/mL) trong chất đệm;
'+Chất hiệu chuẩn:  Huyết tương người được xử lý dương tính với kháng thể IgM kháng kháng nguyên HBc; các chất bảo quản
- Khoảng đo: Chỉ số 0,05–9,00</t>
  </si>
  <si>
    <t>Thuốc thử xét nghiệm và định tính các kháng thể toàn phần kháng kháng nguyên bề mặt viêm gan B</t>
  </si>
  <si>
    <t>- Mục đích sử dụng: được dùng cho chẩn đoán in vitro trong quá trình định lượng và định tính các kháng thể toàn phần kháng kháng nguyên bề mặt viêm gan B trong huyết thanh và huyết tương người (EDTA và heparin)
'- Thành phần: Gói thuốc thử chính:
'+Thuốc thử Lite: Kháng nguyên bề mặt viêm gan B đã bất hoạt ở người (phân nhóm ad và ay) (~1 µg/mL) được gắn nhãn acridinium ester trong chất đệm chứa protein; albumin huyết thanh bò; chất hoạt tính bề mặt; chất bảo quản 
'+Pha rắn: Kháng nguyên bề mặt viêm gan B tái tổ hợp, phân nhóm ad và ay (~3 µg/mL) được liên kết với các hạt latex từ tính trong chất đệm chứa protein; albumin huyết thanh bò; chất hoạt tính bề mặt; chất bảo quản 
'+ Thuốc thử phụ trong giếng: Các hạt latex không từ tính trong dung dịch đệm tris;
'+Chất hiệu chuẩn: Huyết tương người đã xử lý dương tính với các kháng
thể kháng HBsAg;
- Khoảng đo: 3,1–1000,0 mIU/mL</t>
  </si>
  <si>
    <t>Thuốc thử xét nghiệm kháng nguyên bề mặt viêm gan B (HBsAg)</t>
  </si>
  <si>
    <t>- Mục đích sử dụng: được dùng cho chẩn đoán in vitro nhằm phát hiện định tính kháng nguyên bề mặt viêm gan B (HBsAg) trong huyết thanh và huyết tương người (EDTA, lithium heparin, natri heparin và natri citrate)
'- Thành phần: Gói thuốc thử chính: 
'+Thuốc thử Lite: Kháng thể kháng HBsAg đơn dòng ở chuột được gắn nhãn acridinium ester (~0,6 µg/mL) trong chất đệm; albumin huyết thanh bò; gamma globulin ở bò; huyết thanh dê; IgG của chuột; chất hoạt tính bề mặt; natri azit (&lt; 0,1%); các chất bảo quản
'+Pha rắn: Các hạt latex từ tính phủ Streptavidin (60 mg/dL) trong chất đệm; albumin huyết thanh bò; gamma globulin ở bò; huyết thanh dê; chất hoạt tính bề mặt; natri azit (&lt; 0,1%); các chất bảo quản
'+Thuốc thử phụ: Các kháng thể kháng HBsAg đơn dòng ở chuột được gắn
Biotin (~2,0 µg/mL) và chất kháng HBsAg đơn dòng ở chuột được gắn nhãn acridinium ester (~0,3 µg/mL) trong chất đệm;
'+Chất hiệu chuẩn 
CAL L: chất đệm; natri azit (&lt; 0,1%)
CAL H: HBsAg đã lọc sạch ở người; chất đệm; natri azit (&lt; 0,1%)
- Khoảng đo: Chỉ số 0,1–1000,0</t>
  </si>
  <si>
    <t>Thuốc thử xét nghiệm thyroxine tự do</t>
  </si>
  <si>
    <t>- Mục đích sử dụng:  được dùng cho chẩn đoán in vitro trong quá trình định lượng thyroxine tự do trong huyết thanh và huyết tương người (EDTA và heparin) 
'- Thành phần: Gói thuốc thử chính 
+ Thuốc thử Lite:T4 được gắn nhãn acridinium ester (~0,2 µg/mL) trong chất đệm natri barbital (1,03%); chất ổn định protein; EDTA; natri azit (&lt; 0,1%) 
+ Pha rắn: Kháng thể thỏ kháng T4 đa dòng được biotin hóa (~0,525 µg/mL) được liên kết với avidin, avidin được liên kết cộng hóa trị với các phân tử thuận từ trong chất đệm natri barbital (1,03%); chất ổn định protein; EDTA; natri azit (&lt; 0,1%)
 - Khoảng đo: 0,1–12,0 ng/dL (1,3–154,8 pmol/L)</t>
  </si>
  <si>
    <t>Thuốc thử xét nghiệm triiodothyronine tự do (FT3)</t>
  </si>
  <si>
    <t>- Mục đích sử dụng:  được dùng cho chẩn đoán in vitro nhằm định lượng triiodothyronine tự do (FT3) trong huyết thanh và huyết tương người (EDTA và lithium heparin) 
'- Thành phần: Gói thuốc thử chính
'+ Thuốc thử Lite: Kháng thể kháng T3 đơn dòng ở chuột (~8 ng/mL) được gắn nhãn acridinium ester trong chất đệm HEPES; chất ổn định protein; natri azit (0,1%)
'+ Pha rắn: Chất tương tự T3 (~1,6 µg/mL) được liên kết cộng hóa trị với các hạt thuận từ trong chất đệm HEPES; natri azit (0,1%)
 - Khoảng đo: 0,20–20,00 pg/mL (0,31–30,80 pmol/L)</t>
  </si>
  <si>
    <t>Thuốc thử xét nghiệm hormone kích thích tuyến giáp (TSH, thyrotropin)</t>
  </si>
  <si>
    <t>- Mục đích sử dụng:  được dùng cho chẩn đoán in vitro để định lượng hormone kích thích tuyến giáp (TSH, thyrotropin) trong huyết thanh và huyết tương người (EDTA và lithium heparin)
'- Thành phần:Gói thuốc thử chính Atellica IM TSH3 UL ReadyPack® 
'+ Thuốc thử Lite: Albumin huyết thanh bò (BSA) kết hợp với kháng thể kháng TSH đơn dòng ở chuột (~0,3 µg/mL) được gắn nhãn acridinium ester trong dung dịch muối đệm HEPES; IgG chuột; BSA; huyết thanh dê; chất hoạt tính bề mặt; chất bảo quản 
'+ Pha rắn: Kháng thể kháng fluorescein đơn dòng ở chuột được liên kết cộng hóa trị với các hạt thuận từ (~85 µg/mL) trong chất đệm; chất ổn định; chất hoạt tính bề mặt; các chất bảo quản 
'+ Thuốc thử phụ trong giếng: FITC liên hợp với kháng thể kháng TSH đơn dòng ở chuột (~3 µg/mL) trong chất đệm; chất ổn định; chất hoạt tính bề mặt; các chất bảo quản
'+ Chất hiệu chuẩn: Sau khi hoàn nguyên, nồng độ hormone kích thích tuyến giáp (TSH) cao và thấp; chất đệm; huyết thanh ngựa; natri azit (&lt; 0,1%); các chất bảo quản
'- Khoảng đo: 0,008–150,000 µIU/mL (mIU/L)</t>
  </si>
  <si>
    <t>Thuốc thử xét nghiệm testosterone toàn phần</t>
  </si>
  <si>
    <t>- Mục đích sử dụng: được dùng cho chẩn đoán in vitro trong quá trình định lượng testosterone toàn phần (gắn kết và không gắn kết) trong huyết thanh và huyết tương người 
'- Thành phần: Gói thuốc thử chính
'+Thuốc thử Lite:  Hapten được gắn nhãn acridinium ester (36 µg/mL) trong dung dịch muối đệm; chất bảo quản
'+Pha rắn:  Hạt latex phủ streptavidin (0,33 g/L) trong dung dịch muối đệm; chất bảo quản
'+Gói thuốc thử phụ: 
Chất giải phóng :Chất giải phóng steroid (0,4 µg/mL); kháng thể kháng testosterone đơn dòng ở cừu, được gắn biotin (27 µg/L) trong dung dịch muối đệm; chất bảo quản
Chất hiệu chuẩn: Sau khi hoàn nguyên, testosterone loại USP nồng độ cao hoặc thấp được pha thêm vào huyết tương người đã tách fibrin, tách bằng than hoạt tính; natri azit (0,1%); chất bảo quản
'- Khoảng đo: 7,00–1500,00 ng/dL (0,24–52,05 nmol/L)</t>
  </si>
  <si>
    <t>Thuốc thử xét nghiệm PSA</t>
  </si>
  <si>
    <t>- Mục đích sử dụng:  được dùng cho chẩn đoán in vitro trong quá trình định lượng kháng nguyên đặc hiệu tuyến tiền liệt trong huyết thanh người    
'- Thành phần: Gói thuốc thử chính 
'+Thuốc thử Lite:  Kháng thể kháng PSA đa dòng ở dê (~77 ng/mL) được
gắn nhãn acridinium ester trong dung dịch muối đệm; chất bảo quản
'+Pha rắn: Kháng thể kháng PSA đơn dòng ở chuột (~25 µg/mL) được liên kết cộng hóa trị với các hạt thuận từ trong dung dịch muối đệm; chất bảo quản
'- Khoảng đo: 0,01–100,00 ng/mL (µg/L)</t>
  </si>
  <si>
    <t>Thuốc thử xét nghiệm Free-PSA</t>
  </si>
  <si>
    <t>-Mục đích sử dụng: được dùng cho chẩn đoán in vitro trong quá trình định lượng PSA tự do (kháng nguyên đặc hiệu tuyến tiền liệt) trong huyết thanh người
'-Thành phần: Gói thuốc thử chính: 
'+ Thuốc thử Lite:  Kháng thể chuột đơn dòng kháng PSA (~200 ng/mL)
được gắn nhãn acridinium ester trong dung dịch muối đệm; natri azit (&lt; 0,1%); các chất bảo quản
'+Pha rắn:  Kháng thể chuột đơn dòng kháng fPSA (~2,5 µg/mL) được liên kết với các hạt phân tử thuận từ trong dung dịch muối đệm, , natri azit (&lt; 0,1%); các chất bảo quản
'-Khoảng đo: 0,01–25,00 ng/mL (µg/L)</t>
  </si>
  <si>
    <t>Thuốc thử xét nghiệm procalcitonin</t>
  </si>
  <si>
    <t>- Mục đích sử dụng:  được dùng cho chẩn đoán in vitro để định lượng procalcitonin (PCT) trong huyết thanh và huyết tương người (EDTA, lithium heparin và natri heparin) 
- Thành phần: Gói thuốc thử chính:
'+Thuốc thử Lite: Kháng thể kháng PCT đơn dòng ở chuột (~0,5 µg/mL) được gắn nhãn acridinium ester trong chất đệm chứa protein; albumin huyết thanh bò; chất hoạt tính bề mặt; chất bảo quản 
'+Pha rắn:Kháng thể kháng fluorescein đơn dòng ở chuột được phủ các hạt thuận từ (~0,15 mg/mL) trong chất đệm; chất hoạt tính bề mặt; chất bảo quản
'+Gói thuốc thử phụ
Gói thuốc thử phụ : Kháng thể kháng PCT đơn dòng ở chuột (~13,3 µg/mL) được gắn nhãn fluorescein trong chất đệm chứa protein; albumin huyết thanh bò; chất hoạt tính bề mặt; chất bảo quản 
Chất hiệu chuẩn:  Sau khi hoàn nguyên, PCT tái tổ hợp; huyết thanh ngựa; chất bảo quản
'- Khoảng đo: 0,03–50,00 ng/mL</t>
  </si>
  <si>
    <t>Thuốc thử xét nghiệm NT‑proBNP (PBNP)</t>
  </si>
  <si>
    <t>- Mục đích sử dụng: xét nghiệm  N‑terminal pro-brain natriuretic peptide (NT‑proBNP) trong huyết thanh và huyết tương người
'- Thành phần:  Gói thuốc thử chính
'+Thuốc thử Lite: Kháng thể đơn dòng chống PBNP F (ab ') 2 của cừu (~ 0,36 µg / mL) được đánh dấu bằng acridinium ester trong dung dịch đệm; 
'+ Chất rắn: Các hạt từ tính Streptavidin (~ 250 mg / L) trong dung dịch đệm; albumin huyết thanh bò; 
'+Thuốc thử phụ: Kháng thể PBNP đơn dòng chống người của cừu (~ 2 µg / mL) được đánh dấu bằng biotin trong dung dịch đệm;
Chất hiệu chuẩn NT-proBNP: Sau khi hoàn nguyên, nồng độ thấp hoặc cao của kháng nguyên NT-proBNP trong đệm; albumin huyết thanh bò
- Khoảng đo: 35–35,000 pg/mL (4.13–4130 pmol/L)</t>
  </si>
  <si>
    <t>- Mục đích sử dụng: Thuốc thử được dùng cho chẩn đoán in vitro trong quá trình định lượng ferritin trong huyết thanh và huyết tương người (EDTA và heparin)
'- Thành phần: 
'+Thuốc thử Lite: Kháng thể kháng ferritin đa dòng ở dê (~0,64 µg/mL) được gắn nhãn acridinium ester trong chất đệm HEPES; chất ổn định protein; natri azit (&lt; 0,1%); chất bảo quản
'+Pha rắn:  Kháng thể kháng ferritin đơn dòng ở chuột (~32,2 µg/mL) được liên kết cộng hóa trị với các hạt thuận từ trong chất đệm natri barbital; chất ổn định protein; natri azit (&lt; 0,1%); chất bảo quản
'- Khoảng đo: 0,5–1650,0 ng/mL (1,1–3630,0 pmol/L)</t>
  </si>
  <si>
    <t>Thuốc thử xét nghiệm cortisol</t>
  </si>
  <si>
    <t>- Mục đích sử dụng: được dùng cho chẩn đoán in vitro nhằm định lượng cortisol trong huyết thanh, huyết tương (EDTA và lithium heparin) và nước tiểu của người
- Thành phần:Gói thuốc thử chính :
+Thuốc thử Lite: Cortisol (~5ng/mL) được gắn nhãn acridinium ester trong dung dịch muối đệm; salixylat natri (~50 mg/mL); natri azit (0,1%); chất bảo quản
'+Pha rắn: Kháng thể kháng cortisol ở thỏ (~1,1 µg/mL) được liên kết
với kháng thể kháng IgG của thỏ đơn dòng ở chuột (~56 µg/mL) được liên kết cộng hóa trị với các phân tử thuận từ trong dung dịch muối có chất đệm; natri azit (0,1%); chất bảo quản
- Khoảng đo: 0,50–75,00 µg/dL (13,80–2069,25 nmol/L)</t>
  </si>
  <si>
    <t>Thuốc thử xét nghiệm kháng nguyên ung thư phổi</t>
  </si>
  <si>
    <t>- Mục đích sử dụng: được dùng cho chẩn đoán in vitro trong quá trình định lượng kháng nguyên ung thư phôi trong huyết thanh và huyết tương người (EDTA và lithium heparin)
'- Thành phần: Gói thuốc thử chính 
'+Thuốc thử Lite: Kháng thể kháng CEA đa dòng ở thỏ (~400 ng/mL) được gắn nhãn acridinium ester trong dung dịch muối đệm photphat; chất ổn định protein, natri azit (0,12%), các chất bảo quản.
'+Pha rắn:  Kháng thể kháng CEA đơn dòng ở chuột (~120 µg/mL) được liên kết cộng hóa trị với các hạt thuận từ trong dung dịch muối đệm photphat; chất ổn định protein, natri azit (0,11%), các chất bảo quản.
'- Khoảng đo: 0,50–100,00 ng/mL (µg/L)</t>
  </si>
  <si>
    <t>Thuốc thử xét nghiệm alpha-fetoprotein</t>
  </si>
  <si>
    <t>- Mục đích sử dụng: được dùng cho chẩn đoán in vitro nhằm định lượng alpha-fetoprotein trong huyết thanh hoặc huyết tương người (EDTA và lithium heparin); dịch ối     
'- Thành phần: Gói thuốc thử chính 
'+Thuốc thử Lite: Kháng thể thỏ đa dòng kháng AFP (~0,16 µg/mL) được
gắn nhãn acridinium ester trong dung dịch muối đệm; natri azit (0,13%), các chất bảo quản khác
'+ Pha rắn:  Kháng thể chuột đơn dòng kháng AFP (~0,064 mg/mL) được liên kết cộng hóa trị với các hạt phân tử thuận từ trong dung dịch muối đệm ,natri azit (0,11%), các chất bảo quản khác  
'- Khoảng đo: 1,3–1000,0 ng/mL (1,08–830,00 IU/mL)</t>
  </si>
  <si>
    <t xml:space="preserve">Thuốc thử xét nghiệm theo chuỗi CA 19‑9 </t>
  </si>
  <si>
    <t>- Mục đích sử dụng: được dùng cho chẩn đoán in vitro trong định lượng theo chuỗi CA 19‑9 trong huyết thanh người và hỗ trợ quản lý bệnh nhân mắc ung thư dạ dày-ruột (GI)
'- Thành phần: Gói thuốc thử chính 
'+Thuốc thử Lite: Kháng thể kháng CA 19‑9 đơn dòng ở chuột (~0,4 µg/mL)
được gắn nhãn acridinium ester trong chất đệm; chất ổn định protein; natri azit (&lt; 0,1%); chất bảo quản
'+ Pha rắn: Kháng thể kháng CA 19‑9 đơn dòng ở chuột (~0,02 mg/mL)
được liên kết cộng hóa trị với các vi hạt thuận từ trong chất đệm; chất ổn định protein; natri azit (&lt; 0,1%); chất bảo quản
'+Chất hiệu chuẩn: đông khô. Sau khi hoàn nguyên, nồng độ CA 19‑9 cao hoặc thấp (người); huyết thanh thai bò;  natri azit (&lt; 0,1%); chất đệm;
chất bảo quản
'- Khoảng đo: 1,20–700,00 U/mL</t>
  </si>
  <si>
    <t>Thuốc thử xét nghiệm theo chuỗi CA 125</t>
  </si>
  <si>
    <t>- Mục đích sử dụng: được dùng cho chẩn đoán in vitro trong định
lượng theo chuỗi CA 125 trong huyết thanh và huyết tương người (EDTA và lithium heparin)    
'- Thành phần: Gói thuốc thử chính 
'+Thuốc thử Lite: Kháng thể kháng M11 đơn dòng ở chuột (~0,15 µg/mL) được
gắn nhãn acridinium ester và kháng thể kháng OC 125 đơn dòng ở chuột (~1,0 µg/mL) được gắn nhãn Fluorescein trong chất đệm photphat; Albumin huyết thanh bò,chất bảo quản,
'+Pha rắn: Kháng thể kháng Fluorescein đơn dòng ở chuột (~30 µg/mL)
được liên kết với các hạt thuận từ trong chất đệm photphat;  Albumin huyết thanh bò,chất bảo quản,
'- Khoảng đo: 2,0–600,0 U/mL</t>
  </si>
  <si>
    <t xml:space="preserve">Thuốc thử xét nghiệm kháng nguyên ung thư CA 15‑3 theo chuỗi </t>
  </si>
  <si>
    <t>- Mục đích sử dụng: được dùng cho chẩn đoán in vitro trong quá trình
định lượng kháng nguyên ung thư CA 15‑3 theo chuỗi trong huyết thanh và huyết tương người (EDTA và lithium heparin)
'- Thành phần: Gói thuốc thử chính
'+Thuốc thử Lite: Kháng thể kháng DF3 đơn dòng ở chuột (~ 2,0 µg/mL) được
gắn nhãn acridinium ester trong dung dịch muối đệm; albumin huyết thanh bò,natri azit (&lt;0,1%), chất bảo quản,
'+Pha rắn: Kháng thể giữ đơn dòng ở chuột (~30 µg/mL) được liên kết
cộng hóa trị với các hạt thuận từ trong chất đệm;  albumin huyết thanh bò,natri azit (&lt;0,1%), chất bảo quản,
'+Thuốc thử cộng hợp: Kháng thể kháng 115D8 đơn dòng ở chuột (~12,5 µg/mL)
được gắn nhãn sunfocacbonat của fluorescein trong dung dịch muối đệm; albumin huyết thanh bò, chất bảo quản,
'- Khoảng đo: 0,5–200,0 U/mL</t>
  </si>
  <si>
    <t>Thuốc thử xét nghiệm Anti-Thỷoglobulin</t>
  </si>
  <si>
    <t>- Mục đích sử dụng:  được dùng cho chẩn đoán in vitro trong quá trình định lượng tự kháng thể kháng thyroglobulin trong huyết thanh và huyết tương người (EDTA) .
'- Thành phần:Gói thuốc thử chính 
'+ Thuốc thử Lite: Thyroglobulin ở người (~0,38 µg/mL) được gắn nhãn acridinium ester trong chất đệm; albumin huyết thanh bò; natri azit (&lt; 0,1%); chất ổn định protein; chất bảo quản 
'+ Pha rắn: Kháng thể kháng Tg đa dòng ở người (~1,98 µg/mL) liên kết với kháng thể kháng nhân đa dòng ở dê (~49,5 µg/mL) được liên kết cộng hóa trị với các hạt thuận từ trong chất đệm; albumin huyết thanh bò; natri azit (&lt; 0,1%); chất bảo quản
'- Khoảng đo: 15–500 U/mL</t>
  </si>
  <si>
    <t>Thuốc thử xét nghiệm tự kháng thể kháng peroxidase tuyến giáp</t>
  </si>
  <si>
    <t>- Mục đích sử dụng:  được dùng cho chẩn đoán in vitro trong quá trình định lượng tự kháng thể kháng peroxidase tuyến giáp trong huyết thanh và huyết tương (EDTA và heparin) 
'+ Thuốc thử Lite : TPO ở người (~200 ng/mL) phức hợp với kháng thể kháng TPO đơn dòng ở chuột (~60 ng/mL) được gắn nhãn acridinium ester trong chất đệm photphat; albumin huyết thanh bò; chất bảo quản
'+ Pha rắn: Kháng thể kháng TPO đơn dòng ở chuột (~21 µg/mL) được liên kết cộng hóa trị với các hạt thuận từ trong chất đệm photphat; albumin huyết thanh bò; chất bảo quản
 - Khoảng đo: 28–1300 U/mL</t>
  </si>
  <si>
    <t>Thuốc thử xét nghiệm troponin I</t>
  </si>
  <si>
    <t>- Mục đích sử dụng:  được dùng cho chẩn đoán in vitro trong định lượng troponin I tim trong huyết thanh hoặc huyết tương người (lithium heparin)
- Thành phần: Gói thuốc thử chính 
'+Thuốc thử Lite: Albumin huyết thanh bò (BSA) cộng hợp với một kháng thể đơn dòng Fab tái tổ hợp (ở cừu) kháng cTnI người (~0,2–0,4 µg/mL), được gắn nhãn bằng acridinium ester trong chất đệm HEPES; chất ổn định; chất bảo quản
'+Pha rắn: Các hạt latex từ được phủ streptavidin (0,45 mg/mL) có 2 kháng thể kháng troponin I đơn dòng được biotin hóa (chuột và cừu) trong chất đệm; chất ổn định; chất bảo quản
'+Chất hiệu chuẩn nồng độ thấp: Chất đệm HEPES; albumin huyết thanh bò (BSA); chất hoạt tính bề mặt; chất bảo quản
'+Chất hiệu chuẩn nồng độ cao: SSau khi hoàn nguyên, huyết thanh người; cTnI người; các chất bảo quản
'- Khoảng đo: 2,50–25.000,00 pg/mL (ng/L)</t>
  </si>
  <si>
    <t xml:space="preserve">Dung dịch rửa ống hút 1 (APW1) </t>
  </si>
  <si>
    <t>- Dung dịch phụ cho xét nghiệm
- Thành phần: 0,4 N natri hydroxit</t>
  </si>
  <si>
    <t>Dung dịch acid kích hoạt phản ứng hóa phát quang cho xét nghiệm miễn dịch</t>
  </si>
  <si>
    <t>- Dung dịch tham gia phản ứng miễn dịch:
- Thành phần: Hydrogen peroxide (0.5%); nitric acid (0.1 N)</t>
  </si>
  <si>
    <t>Dung dịch base kích hoạt phản ứng hóa phát quang cho xét nghiệm miễn dịch</t>
  </si>
  <si>
    <t>- Dung dịch tham gia phản ứng miễn dịch:
- Thành phần: Sodium hydroxide (&lt; 0.25 N); surfactant</t>
  </si>
  <si>
    <t xml:space="preserve">Dung dịch rửa đầu dò  3 (APW3) </t>
  </si>
  <si>
    <t>-Mục đích: Dung dịch rửa đâu dò 
'-Thành phần: Nước muối đệm phosphat; natri azit (&lt; 0,1%); chất hoạt tính bề mặt</t>
  </si>
  <si>
    <t>Chất hiệu chuẩn cho xét nghiệm theo chuỗi CA 125</t>
  </si>
  <si>
    <t>- Mục đích sử dụng: được dùng cho chẩn đoán in vitro trong hiệu chuẩn xét nghiệm CA 125II     
- Thành phần: đông khô. Sau khi hoàn nguyên, nồng độ CA 125 cao hoặc thấp; albumin huyết thanh người có chất đệm; natri azit (&lt; 0,1%); chất bảo quản</t>
  </si>
  <si>
    <t xml:space="preserve">Chất hiệu chuẩn xét nghiệm kháng nguyên ung thư CA 15‑3 theo chuỗi </t>
  </si>
  <si>
    <t>- Mục đích sử dụng: được dùng cho chẩn đoán in vitro trong hiệu chuẩn xét nghiệm CA 15‑3     
- Thành phần:  đông khô. Sau khi hoàn nguyên, nồng độ CA 15‑3 cao hoặc thấp (người); huyết thanh ngựa; natri azit (0,1%); chất bảo quản</t>
  </si>
  <si>
    <t>Dung dịch pha loãng xét nghiệm CA19-9</t>
  </si>
  <si>
    <t>-Mục đích: Dùng để pha loãng mẫu
'-Thành phần: Chất đệm DIPSO; natri azit (&lt; 0,1%); chất bảo quản</t>
  </si>
  <si>
    <t>Chất hiệu chuẩn 1 (CAL 1</t>
  </si>
  <si>
    <t>-Mục đích:  được dùng cho chẩn đoán in vitro trong hiệu chuẩn xét
nghiệm aTG 
'-Thành phần: Nồng độ anti‑Tg thấp hoặc cao; huyết tương người; natri azit (&lt; 0,1%); chất bảo quản</t>
  </si>
  <si>
    <t>Chất hiệu chuẩn cho các xét nghiệm FT3, T3, T4, TUp và FT4</t>
  </si>
  <si>
    <t>- Mục đích sử dụng: được dùng cho chẩn đoán in vitro trong hiệu chuẩn các xét nghiệm: FT3, T3, T4, TUp và FT4
- Thành phần:  đông khô. đông khô. Sau khi hoàn nguyên, nồng độ triiodothyronine (FT3) tự do, triiodothyronine (T3), thyroxine (FT4) tự do, thyroxine (T4), protein liên kết tuyến giáp không bão hòa và theophylline cao hoặc thấp; huyết tương người; natri azit (0,2%); chất bảo quản; chất ổn định protein</t>
  </si>
  <si>
    <t>Chất hiệu chuẩn cho xét nghiệm Ferritin và Vitamin B12</t>
  </si>
  <si>
    <t>- Mục đích sử dụng: Thuốc thử được dùng cho chẩn đoán in vitro trong hiệu chuẩn các xét nghiệm VB12 và Ferritin
'- Thành phần: Bột đông khô. Sau khi hoàn nguyên, nồng độ vitamin B12 và ferritin cao hoặc thấp; HSA có chất đệm; chất ổn định protein;natri azit (0,2%); chất bảo quản</t>
  </si>
  <si>
    <t>Chất hiệu chuẩn các xét nghiệm AFP và CEA</t>
  </si>
  <si>
    <t xml:space="preserve">- Mục đích sử dụng:  được dùng cho chẩn đoán in vitro khi hiệu chuẩn các xét nghiệm AFP và CEA.
- Thành phần:  đông khô. Sau khi hoàn nguyên, các nồng độ thấp hoặc cao của alphafetoprotein (ở người) và kháng nguyên carcinoembryonic (ở người); chất đệm BSA; natri azit (&lt; 0,1%); chất bảo quản
</t>
  </si>
  <si>
    <t>Chất hiệu chuẩn cho xét nghiệm cortisol và PRGE</t>
  </si>
  <si>
    <t>- Mục đích sử dụng: được dùng cho chẩn đoán in vitro trong hiệu chuẩn các xét nghiệm Cor và PRGE.
'- Thành phần: đông khô. Sau khi hoàn nguyên, nồng độ cortisol cao hoặc thấp, progesterone và testosterone; huyết tương người; natri azit (0,1%); chất bảo quản</t>
  </si>
  <si>
    <t>Chất hiệu chuẩn cho xét nghiệm tự kháng thể kháng peroxidase tuyến giáp</t>
  </si>
  <si>
    <t>- Mục đích sử dụng: được dùng cho chẩn đoán in vitro trong hiệu chuẩn xét nghiệm aTPO
- Thành phần: Nồng độ kháng thể kháng TPO (người) thấp hoặc cao trong huyết tương người; natri azit (&lt; 0,1%); chất bảo quản</t>
  </si>
  <si>
    <t>Chất hiệu chuẩn xét nghiệm PSA</t>
  </si>
  <si>
    <t>- Mục đích sử dụng: được dùng cho chẩn đoán in vitro trong hiệu chuẩn xét nghiệm PSA     
- Thành phần:  đông khô. Sau khi hoàn nguyên, PSA (người) nồng độ thấp hoặc cao; huyết thanh dê; natri azit (&lt; 0,1%); chất bảo quản</t>
  </si>
  <si>
    <t>Chất pha loãng xét nghiệm CEA</t>
  </si>
  <si>
    <t>-Mục đích: Dùng để pha loãng mẫu 
'-Thành phần: Chất đệm Bicine; gelatin; albumin huyết thanh bò; chất bảo quản, natri azit (0,1%)</t>
  </si>
  <si>
    <t>Chất kiểm chuẩn cho xét nghiệm kháng nguyên p24 và kháng thể kháng vi-rút suy giảm miễn dịch ở người tuýp 1 (bao gồm nhóm “O”) và tuýp 2</t>
  </si>
  <si>
    <t xml:space="preserve">- Mục đích sử dụng: được dùng cho chẩn đoán in vitro khi theo dõi việc thực hiện xét nghiệm CHIV
'- Thành phần: Huyết tương người đã xử lý không phản ứng với HIV, phản ứng với HIV‑1, phản ứng với HIV‑2 và phản ứng với kháng nguyên p24 HIV‑1; natri azit (&lt; 0,1%); chất bảo quản
</t>
  </si>
  <si>
    <t>Dung dịch làm sạch hệ thống</t>
  </si>
  <si>
    <t>- Dung dịch tẩy rửa hệ thống
- Thành phần: Sodium hypochlorite (0.29%)
- Bảo quản: 2 - 30°C</t>
  </si>
  <si>
    <t>Chất kiểm chuẩn cho xét nghiệm kháng nguyên e của vi-rút viêm gan B (HBeAg)</t>
  </si>
  <si>
    <t>- Mục đích sử dụng: được dùng cho chẩn đoán in vitro khi theo dõi việc thực hiện xét nghiệm HBeAg
'- Thành phần: 
'+Chất kiểm chuẩn HBeAg âm tính: huyết tương người đã xử lý âm tính với HBeAg; natri azit (&lt; 0,1%); chất bảo quản
'+Chất kiểm chuẩn HBeAg dương tính: rHBeAg; albumin huyết thanh bò; chất đệm; natri azit (&lt; 0,1%); chất bảo quản</t>
  </si>
  <si>
    <t>Chất kiểm chuẩn cho xét nghiệm kháng nguyên bề mặt viêm gan B (HBsAg)</t>
  </si>
  <si>
    <t>- Mục đích sử dụng:  được dùng cho chẩn đoán in vitro khi theo dõi việc thực hiện các xét nghiệm HBsII và HBsII Conf
- Thành phần: Huyết tương người đã bù canxi âm tính và dương tính với HBsAg; chất bảo quản</t>
  </si>
  <si>
    <t>Dung dịch pha loãng 1</t>
  </si>
  <si>
    <t>-Mục đích: Dùng để pha loãng mẫu
'-Thành phần: Huyết thanh ngựa; natri azit (0,1%); chất bảo quản</t>
  </si>
  <si>
    <t xml:space="preserve">Dung dịch pha loãng 10 </t>
  </si>
  <si>
    <t>-Mục đích: Dùng để pha loãng mẫu
'-Thành phần: Dung dịch đệm Tris; albumin huyết thanh bò; huyết thanh
dê; huyết thanh chuột, natri azit (&lt; 0,1%); chất bảo quản</t>
  </si>
  <si>
    <t>Dung dịch pha loãng 11</t>
  </si>
  <si>
    <t>-Mục đích: Dùng để pha loãng mẫu 
'-Thành phần: Dung dịch đệm Tris; huyết thanh dê; các chất ổn định
protein; các chất bảo quản</t>
  </si>
  <si>
    <t>Dung dịch pha loãng 2</t>
  </si>
  <si>
    <t>-Mục đích: Dùng để pha loãng mẫu 
'-Thành phần: Huyết thanh dê; natri azit (0,1%); các chất bảo quản</t>
  </si>
  <si>
    <t>Dung dịch pha loãng  3</t>
  </si>
  <si>
    <t>-Mục đích: Dùng để pha loãng mẫu
'-Thành phần: Huyết tương người; natri azit (0,1%)</t>
  </si>
  <si>
    <t>Chất kiểm chuẩn cho xét nghiệm procalcitonin</t>
  </si>
  <si>
    <t>- Mục đích sử dụng: được dùng cho chẩn đoán in vitro nhằm theo dõi độ chụm và độ chính xác của xét nghiệm PCT
- Thành phần:  đông khô. Sau khi hoàn nguyên, các nồng độ rPCT khác nhau; huyết tương người đã xử lý; chất bảo quản</t>
  </si>
  <si>
    <t xml:space="preserve">Dung dịch rửa kim </t>
  </si>
  <si>
    <t>- Dung dịch rửa kim 3
- Thành phần: Natri hypochlorit (0,5%); natri hydroxit (&lt; 0,5%)
- Bảo quản: 2–8°C</t>
  </si>
  <si>
    <t>Dung dịch rửa trong phản ứng miễn dịch</t>
  </si>
  <si>
    <t>- Dung dịch rửa dùng trong phản ứng miễn dịch
- Thành phần: Phosphate-buffered saline; sodium azide (&lt; 0.1%); surfactant
- Bảo quản: 2 - 30°C</t>
  </si>
  <si>
    <t>Chất Kiểm Chuẩn xét nghiệm Kháng Nguyên Lõi Viêm Gan B (aHBcM QC)</t>
  </si>
  <si>
    <t>-Mục đích sử dụng: được dùng cho chẩn đoán in vitro trong theo dõi hiệu suất xét nghiệm aHBcM
'-Thành phần: Huyết tương người đã xử lý âm tính và dương tính với
các kháng thể IgM kháng kháng nguyên Hbc; chất bảo quản</t>
  </si>
  <si>
    <t>Chất kiểm chuẩn xét nghiệm kháng thể phản ứng với kháng nguyên e của vi-rút viêm gan B (HBV)</t>
  </si>
  <si>
    <t>- Mục đích sử dụng: được dùng cho chẩn đoán in vitro khi theo dõi việc thực hiện xét nghiệm aHBe
'- Thành phần: Huyết tương người đã xử lý âm tính và dương tính với kháng thể kháng kháng nguyên Hbe; natri azit (&lt;0,1%); chất bảo quản</t>
  </si>
  <si>
    <t>Chất kiểm chuẩn xét nghiệm và định tính các kháng thể toàn phần kháng kháng nguyên bề mặt viêm gan B</t>
  </si>
  <si>
    <t>- Mục đích sử dụng: được dùng cho chẩn đoán in vitro trong việc theo dõi hiệu năng của xét nghiệm aHBs2
- Thành phần: Huyết tương người đã xử lý âm tính và dương tính với các kháng thể kháng HBsAg</t>
  </si>
  <si>
    <t>Chất kiểm chuẩn cho xét nghiệm kháng thể immunoglobulin G (IgG) kháng vi-rút viêm gan C (HCV)</t>
  </si>
  <si>
    <t>- Mục đích sử dụng: được dùng cho chẩn đoán in vitro trong khi theo dõi việc thực hiện xét nghiệm Atellica IM aHCV
- Thành phần: Huyết tương người đã xử lý âm tính và dương tính với kháng thể kháng HCV; natri azit (&lt; 0,1%); chất bảo quản</t>
  </si>
  <si>
    <t xml:space="preserve">Dung dịch pha loãng Anti-Thyroglobulin </t>
  </si>
  <si>
    <t>-Mục đích: Dùng để pha loãng mẫu 
'-Thành phần: Huyết tương người; natri azit (&lt; 0,1%); chất bảo quản</t>
  </si>
  <si>
    <t>Chất kiểm chuẩn xét nghiệm kháng thể kháng thyroglobulin (aTG QC)</t>
  </si>
  <si>
    <t>-Mục đích sử dụng: được dùng cho chẩn đoán in vitro khi theo dõi độ chụm và độ chính xác của xét nghiệm aTG
'-Thành phần: Nồng độ khác nhau của kháng thể kháng Tg, huyết tương người; natri azit (&lt; 0,1%); chất bảo quản</t>
  </si>
  <si>
    <t>Dung dịch pha loãng xét nghiệm Anti-Thyroid Peroxidase</t>
  </si>
  <si>
    <t>Chất kiểm chuẩn cho xét nghiệm tự kháng thể kháng peroxidase tuyến giáp</t>
  </si>
  <si>
    <t>- Mục đích sử dụng: được dùng cho chẩn đoán in vitro khi theo dõi độ chụm và độ chính xác của xét nghiệm aTPO
- Thành phần: Nồng độ khác nhau của kháng thể kháng TPO, huyết tương người; natri azit (&lt; 0,1%); chất bảo quản</t>
  </si>
  <si>
    <t>Chất hiệu chuẩn xét nghiệm kháng nguyên tự do dành tuyến tiền liệt (fPSA CAL)</t>
  </si>
  <si>
    <t>-Mục đích sử dụng: được dùng cho chẩn đoán in vitro trong hiệu chuẩn xét nghiệm  fPSA
'-Thành phần: đông khô. Sau khi hoàn nguyên, các nồng độ thấp hoặc cao của
fPSA (ở người); huyết thanh dê; natri azit (&lt; 0,1%); chất bảo quản</t>
  </si>
  <si>
    <t>Cóng đựng mẫu dung tích 1 ml</t>
  </si>
  <si>
    <t>Non-IVD</t>
  </si>
  <si>
    <t>Cóng phản ứng miễn dịch</t>
  </si>
  <si>
    <t xml:space="preserve">Đầu côn hút mẫu </t>
  </si>
  <si>
    <t>Thuốc thử xét nghiệm Anti-Streptolysin-O_2 (ASO_2)</t>
  </si>
  <si>
    <t xml:space="preserve">- Mục đích sử dụng: Hoá chất được dùng cho chẩn đoán in vitro trong định lượng anti-streptolysin-O (ASO) trong huyết thanh và huyết tương người (lithium
heparin, kali EDTA)
'- Thành phần:  Thuốc thử 1 (R1) : Chất đệm Glyxin; natri azit (0,09%); Thuốc thử 2 (R2): Các vi hạt latex được bao phủ bởi kháng nguyên streptolysin-O, theo lô; natri azit (0,09%)
'- Dải đo: 25,0–1000,0 IU/mL </t>
  </si>
  <si>
    <t>Thuốc thử xét nghiệm Ethyl Alcohol (ETOH)</t>
  </si>
  <si>
    <t>- Mục đích sử dụng: Hoá chất được dùng cho xét nghiệm  định lượng rượu etyl (ethanol) trong nước tiểu, huyết thanh và huyết tương người (lithium heparin, kali EDTA, natri florua/kali oxalate)  .
- Thành phần:  thuốc thử 1 (R1): Chất đệm Tris, chất hoạt động bề mặt, chất bảo quản; Thuốc thử 2 (R2): MES, chất đệm Tris, chất bảo quản, chất ổn định, NAD (18 mmol / L); alcohol dehydrogenase (ADH, men) (&gt; 525 kU / L)
- Dải đo: 3.0–300.0 mg/dL (0.7–65.1 mmol/L)</t>
  </si>
  <si>
    <t>Thuốc thử xét nghiệm Urea Nitrogen (UN_c)</t>
  </si>
  <si>
    <t>- Mục đích sử dụng: Hoá chất được dùng cho chẩn đoán in vitro trong quá trình
định lượng nitơ urê (sản phẩm cuối cùng của quá trình chuyển hóa nitơ) trong huyết thanh và huyết tương của người (lithium heparin) và nước tiểu
'- Thành phần:  Thuốc thử 1 (R1): NADH (≥ 0,69 mmol/L); natri azit (0,09%); Thuốc thử 2 (R2): Urease (≥ 7,2 U/mL); GLDH (≥ 0,9 U/mL); α-Ketoglutarate (≥ 8,3 mmol/L); natri azit (0,09%)
'- Dải đo: Huyết thanh và huyết tương: 5–150 mg/dL (1,8–53,6 mmol/L)
Nước tiểu: 35–1000 mg/dL (12,5–357,0 mmol/L)</t>
  </si>
  <si>
    <t>Thuốc thử xét nghiệm Triglycerides (concentrated) (Trig)</t>
  </si>
  <si>
    <t xml:space="preserve">- Mục đích sử dụng: Hoá chất được dùng cho xét nghiệm định lượng triglyceride trong huyết thanh và huyết tương người (lithium heparin, kali EDTA)  .
- Thành phần: 4‐Chlorophenol (5,5 mmol/L); peroxiđaza (≥ 1,25 U/mL); glycerol kinase (≥ 1,0 U/mL); glycerol‐3‐phosphate oxiđaza (≥ 3,75 U/mL); 4‐aminophenazone (0,625 mmol/L); lipaza (≥ 25 U/mL); natri azit (0,05%)
- Dải đo: 10–550 mg/dL (0.11–6.22 mmol/L) </t>
  </si>
  <si>
    <t>Thuốc thử xét nghiệm Direct LDL Cholesterol (D-LDL)</t>
  </si>
  <si>
    <t>- Mục đích sử dụng: Hoá chất  nhằm định lượng chẩn đoán in vitro của cholesterol LDL trong huyết thanh và huyết tương người (lithium heparin)
'- Thành phần: Thuốc thử 1 (R1): Chất đệm PIPES (pH 7,0) (50 mmol/L);
N‑ethyl‑N‑(2‑hydroxy‑3‑sulfopropyl)‑3‑methylaniline (TOOS) (2,0 mmol/L);
cholesterol esterase (vi khuẩn) (≥ 600 U/L); cholesterol oxidase (vi khuẩn)
(≥ 500 U/L); catalaza (vi khuẩn) (≥ 600 kU/L); Thuốc thử 2 (R2): Chất đệm Goods (pH 7,0) (50 mmol/L); 4-aminoantipyrine (4 mmol/L); peroxidase (cải ngựa) (≥ 4 kU/L);  natri azit (0,09%)
'- Dải đo: 5,0–1000,0 mg/dL (0,13–25,90 mmol/L)</t>
  </si>
  <si>
    <t>Thuốc thử xét nghiệm Direct HDL Cholesterol (D-HDL)</t>
  </si>
  <si>
    <t>- Mục đích sử dụng: Hoá chất được dùng cho chẩn đoán in vitro trong quá
trình định lượng cholesterol HDL trong huyết thanh và huyết tương của người (lithium heparin)
'- Thành phần:  Thuốc thử 1 (R1): Chất đệm (100 mmol/L); N (2-hydroxy-3-sulfopropyl)-3,5-dimethoxyaniline (0,7 mmol/L); cholesterol esterase (vi khuẩn) (≥ 800 U/L); cholesterol oxidase (vi khuẩn) (≥ 500 U/L); catalase (vi khuẩn) (≥ 300 kU/L); Thuốc thử 2 (R2): Chất đệm (100 mmol/L); 4-aminoantipyrine (4 mmol/L; peroxidase (thực vật) (≥ 4 kU/L); natri azit (0,05%)
'- Dải đo: 20–129 mg/dL (0,52–3,34 mmol/L)</t>
  </si>
  <si>
    <t>Thuốc thử xét nghiệm Creatinine_2 (Crea_2)</t>
  </si>
  <si>
    <t>- Mục đích sử dụng: Hoá chất được dùng cho chẩn đoán in vitro trong định
lượng creatinin trong huyết thanh, huyết tương người (lithium heparin) và nước tiểu.
- Thành phần: Thuốc thử 1 (R1): Natri hiđroxit (0,8 mol/L); Thuốc thử 2 (R2): Axit picric (25 mmol/L)
- Dải đo: Huyết thanh và huyết tương: 0,15–30,00 mg/dL (13–2652 µmol/L); Nước tiểu: 3,00–245,00 mg/dL (265–21.658 µmol/L)</t>
  </si>
  <si>
    <t>Thuốc thử xét nghiệm Cholesterol_2 (Chol_2)</t>
  </si>
  <si>
    <t>- Mục đích sử dụng: Hoá chất được dùng cho chẩn đoán in vitro trong quá trình
định lượng cholesterol trong huyết thanh và huyết tương người (lithium heparin)
'- Thành phần: Thuốc thử 1 (R1): 4-aminoantipyrine (1,25 mmol/L);
phenol (30,0 mmol/L); peroxidase (cải ngựa) (≥ 2,5 U/mL); cholesterol esterase (Vi khuẩn hình que) (≥ 1,0 U/mL); cholesterol oxidase (vi khuẩn) (≥ 0,5 U/mL); natri azit (0,09%)
'- Dải đo: 25–618 mg/dL (0,65–16,01 mmol/L)</t>
  </si>
  <si>
    <t>Thuốc thử xét nghiệm Total Bilirubin_2 (TBil_2)</t>
  </si>
  <si>
    <t>- Mục đích sử dụng: Hoá chất được dùng cho chẩn đoán in vitro nhằm định
lượng bilirubin toàn phần trong huyết thanh và huyết tương người (lithium heparin) của người lớn và trẻ sơ sinh
'- Thành phần: Thuốc thử 1 (R1): Chất đệm Citrate (pH 2,9) (0,1 mol/L), chất tẩy rửa; Thuốc thử 2 (R2): Chất đệm Phosphate (pH 7,0) (10 mmol/L); natri metavanađat (4 mmol/L)
'- Dải đo: 0,15–35,0 mg/dL (3–599 µmol/L)</t>
  </si>
  <si>
    <t>Thuốc thử xét nghiệm Direct Bilirubin 2 (DBil_2)</t>
  </si>
  <si>
    <t>- Mục đích sử dụng: Hoá chất được dùng cho chẩn đoán in vitro để định
lượng bilirubin trực tiếp trong huyết thanh và huyết tương (lithium heparin) người .
'- Thành phần: Thuốc thử 1 (R1): Chất đệm Tartrate (pH 2,9) (0,1 mol/L); thuốc tẩy;  Thuốc thử 2 (R2): Chất đệm Phosphat (pH 7,0) (10 mmol/L); natri metavanađat (4 mmol/L)
'- Dải đo: 0,1–15,0 mg/dL (2–256 µmol/L)</t>
  </si>
  <si>
    <t xml:space="preserve">Thuốc thử xét nghiệm Aspartate Aminotransferase (AST) </t>
  </si>
  <si>
    <t>- Mục đích sử dụng: Hoá chất được dùng cho chẩn đoán in vitro trong quá trình định lượng hoạt tính của men aspartate aminotransferase trong huyết thanh
và huyết tương người (lithium heparin)
'- Thành phần: Thuốc thử 1 (R1) : Axit L-aspartic (580 mmol/L);  MDH (≥ 0,84 kU/L); LD (tim lợn) (≥ 1,2 kU/L); natri azit (0,09%); Thuốc thử 2 (R2) : α-Ketoglutarate (74,4 mmol/L); natri azit (0,09%)
'- Dải đo: 8–1000 U/L</t>
  </si>
  <si>
    <t>Thuốc thử xét nghiệm Alanine Aminotransferase (ALT)</t>
  </si>
  <si>
    <t>- Mục đích sử dụng: Hoá chất được dùng cho chẩn đoán in vitro
trong quá trình định lượng hoạt tính của men alanine aminotransferase trong huyết thanh và huyết tương người (lithium heparin)
'- Thành phần:  Thuốc thử 1 (R1): L-Alanine (1,22 mol/L); LD (tim lợn) (≥ 2,4 kU/L); natri azit (0,09%);Thuốc thử 2 (R2): α‑Ketoglutarate (93 mmol/L); NADH (1,41 mmol/L); natri azit (0,09%)
'- Dải đo: 7–1100 U/L</t>
  </si>
  <si>
    <t>Thuốc thử xét nghiệm Amylase (AMY_2)</t>
  </si>
  <si>
    <t>-Mục đích sử dụng: Thuốc thử dùng cho chẩn đoán in vitro để định lượng
hoạt động của amylase trong huyết thanh, huyết tương người (lithium heparin) và nước tiểu
'-Thành phần: Thuốc thử 1 (R1): α-Glucosidase (≥ 4 kU/L);  natri azit (0,09%); Thuốc thử 2 (R2): Ethylidene-4-NP-G7 (22 mmol/L);  natri azit (0,09%)
'-Khoảng đo: 20–1500 U/L</t>
  </si>
  <si>
    <t>Thuốc thử xét nghiệm Albumin BCP</t>
  </si>
  <si>
    <t>- Mục đích sử dụng: Hoá chất được dùng cho chẩn đoán in vitro trong quá trình
định lượng albumin trong huyết thanh, huyết tương người (lithium heparin, kali EDTA)  
'- Thành phần: Thuốc thử 1 (R1): Bromocresol Purple (1,1 mmol/L);  chất đệm axetat; chất hoạt tính bề mặt; chất ức chế vi khuẩn
'- Dải đo: 0,5–8,0 g/dL (5–80 g/L)</t>
  </si>
  <si>
    <t>Thuốc thử xét nghiệm Transferrin (Trf)</t>
  </si>
  <si>
    <t>- Mục đích sử dụng: Hoá chất được dùng cho chẩn đoán in vitro trong quá trình
định lượng transferrin trong huyết thanh và huyết tương người (lithium heparin, kali EDTA)
- Thành phần: Thuốc thử 1 (R1) : Polyethylene glycol (6%); natri azit (0,09%); Thuốc thử 2 (R2) : Kháng thể transferrin kháng người (dê); natri azit (0,09%)
- Dải đo: 1–440 mg/dL (0,01–4,40 g/L)</t>
  </si>
  <si>
    <t>Thuốc thử xét nghiệm Lactate Dehydrogenase L-P (LDLP)</t>
  </si>
  <si>
    <t>- Mục đích sử dụng: Hoá chất được dùng cho chẩn đoán in vitro trong định
lượng hoạt động của lactate dehydrogenase trong huyết thanh và huyết tương người (lithium heparin)
- Thành phần: Thuốc thử 1 (R1) : Axit L-lactic (62 mmol/L), natri azit (0,09%); Thuốc thử 2 (R2): NAD (27 mmol/L); 2‑chloracetamide (0,26%)
- Dải đo: 14–750 U/L</t>
  </si>
  <si>
    <t>Hoá chất xét nghiệm  Enzymatic Hemoglobin A1c (A1c_E)</t>
  </si>
  <si>
    <t>- Mục đích sử dụng:  Hoá chất được dùng cho xét nghiệm định lượng mmol/mol HbA1c (IFCC) và %HbA1c (DCCT/NGSP), trong máu toàn phần tĩnh mạch chống đông máu 
'- Thành phần:  Thuốc thử  1 (R1): 10-Carboxymethylaminocarbonyl-3,7-bis (dimethylamino)-phenothiazine sodium salt (0.000817%); sodium azide (&lt; 0.1%); protease (Bacterial, &lt; 10 mU/L); ProClin 300; Thuốc thử 2 (R2): Peroxidase (Horseradish, 50–150 kU/L); fructosyl peptide oxidase (E. coli, recombinant, 3–9 kU/L); ofloxacin; Lọ 1 (A1c_E PRE)  35.65 mL: Sodium nitrite (&gt; 0.05–&lt; 0.3%); ProClin 300; maleic acid (&lt; 1%)
'- Khoảng đo: 3.80–14.00 %HbA1c (18.03–129.50 mmol/mol HbA1c)</t>
  </si>
  <si>
    <t>Thuốc thử xét nghiệm Gamma-Glutamyl Transferase (GGT)</t>
  </si>
  <si>
    <t>- Mục đích sử dụng: Hoá chất được dùng cho chẩn đoán in vitro trong định lượng gamma-glutamyl transferase trong huyết thanh và huyết tương người (lithium heparin)
- Thành phần:  Thuốc thử 1 (R1): Glycylglycine (318 mmol/L); Thuốc thử 2 (R2): L-γ-Glutamyl-3-carboxy-4-nitroanilide (12,13 mmol/L)
- Dải đo:7–1200 U/L</t>
  </si>
  <si>
    <t>Bộ điện cực Na, K, Cl</t>
  </si>
  <si>
    <t>- Mục đích sử dụng:  được dùng cho chẩn đoán in vitro trong quá
trình định lượng natri, kali và clorua (Na, K, Cl) trong huyết thanh, huyết tương (lithium
heparin) và nước tiểu .
- Dải đo: Natri: Huyết thanh/huyết tương: 50–200 mmol/L (mEq/L); Nước tiểu: 10–300 mmol/L (mEq/L)
Kali: Huyết thanh/huyết tương: 1–10 mmol/L (mEq/L), Nước tiểu: 2–300 mmol/L (mEq/L)
Clorua: Huyết thanh/huyết tương: 50–200 mmol/L (mEq/L), Nước tiểu: 20–330 mmol/L (mEq/L)</t>
  </si>
  <si>
    <t>Thuốc thử xét nghiệm Calcium (Ca)</t>
  </si>
  <si>
    <t>- Mục đích sử dụng: Hoá chất được dùng cho chẩn đoán in vitro trong quá trình định lượng canxi trong huyết thanh và huyết tương của người (lithium heparin) và nước tiểu
'- Thành phần:  Thuốc thử 1 (R1) : Chất đệm Etanolamin (2,0 mol/L); natri azit (0,02%); Thuốc thử 2 (R2): o‑cresolphthalein complexone (0,338 mmol/L); 8‑hydroxyquinoline (13,78 mmol/L)
'- Khoảng đo: Huyết thanh/huyết tương: 1,0–15,0 mg/dL (0,25–3,75 mmol/L)Nước tiểu: 1,0–30,0 mg/dL (0,25–7,50 mmol/L)</t>
  </si>
  <si>
    <t>Thuốc thử xét nghiệm Uric Acid (UA)</t>
  </si>
  <si>
    <t>- Mục đích sử dụng: Hoá chất được dùng cho chẩn đoán in vitro trong quá trình định lượng axit uric trong huyết thanh và huyết tương của người (lithium heparin) và nước tiểu
'- Thành phần:  Thuốc thử 1 (R1): N-ethyl-N-(2-hydroxy-3-sulfopropyl)-3-methyl-aniline (21,0 mmol/L); natri azit (0,05%); Thuốc thử 2 (R2): 4-aminophenazone (1,52 mmol/L); peroxidase (≥ 1000 U/L); uricase (≥ 200 U/L); natri azit (0,05%)
'- Dải đo: Huyết thanh và huyết tương: 0,5–20,0 mg/dL (30–1190 µmol/L)
Nước tiểu: 0,9–180,0 mg/dL (54–10.710 µmol/L)</t>
  </si>
  <si>
    <t>Thuốc thử xét nghiệm C-Reactive Protein_2 (CRP_2)</t>
  </si>
  <si>
    <t>- Mục đích sử dụng: Hoá chất được  dùng cho chẩn đoán in vitro trong
quá trình định lượng nồng độ protein phản ứng C trong huyết thanh và huyết tương của người (lithium heparin)  
'- Thành phần:  Thuốc thử 1 (R1): Glycine (170 mmol/L); natri clorua (100 mmol/L); hydrat muối đinatri EDTA (50 mmol/L); natri azit (&lt; 0,1%); Thuốc thử 2 (R2): Latex tổng hợp kháng thể CRP (thỏ); natri azit (0,09%)
'- Dải đo: 0,4–30,4 mg/dL (4–304 mg/L)</t>
  </si>
  <si>
    <t>Chất hiệu chuẩn cho xét nghiệm Albumin BCP (AlbP CAL)</t>
  </si>
  <si>
    <t>- Mục đích sử dụng: thuốc thử dùng cho chẩn đoán in vitro trong hiệu chuẩn xét nghiệm Atellica CH AlbP
- Thành phần: Đông khô; hoàn nguyên: Sản phẩm có gốc từ huyết thanh người đông khô có chứa albumin</t>
  </si>
  <si>
    <t>Dung dịch  kiểm tra hệ thống và đo quang</t>
  </si>
  <si>
    <t>- Mục đích sử dụng: dùng cho chẩn đoán in vitro trong kiểm tra hoạt động đo
dung dịch và trắc quang
'- Thành phần:Ponceau S (0,01%); natri axetat (0,2%); axit axetic (0,02%); muốinatri EDTA (0,03%); Chất bảo quản</t>
  </si>
  <si>
    <t>Chất hiệu chuẩn cho xét nghiệm Chemistry (CHEM CAL)</t>
  </si>
  <si>
    <t>- Mục đích sử dụng: dùng cho chẩn đoán in vitro để hiệu chuẩn xét nghiệm hóa học: Alb, Ca, CA_2, Chol_2, Crea_2, Crea3, DBil_2, ECre_2, ECre3, ECreJ, GluH_3, GluO, Iron_2, Iron3, Li, LITH_2, Mg, Mg_2, IP, TBil_2, TP, TP_2, Trig, Trig_2, UA, UN, và UN_c
- Thành phần: Đông khô; hoàn nguyên thành 3,0 mL/lọ; Chất đang được phân tích cho các xét nghiệm được liệt kê trong Mục đích sử dụng; huyết thanh bò; chất
bảo quản</t>
  </si>
  <si>
    <t>Chất hiệu chuẩn cho xét nghiệm C-Reactive Protein_2 (CRP_2 CAL)</t>
  </si>
  <si>
    <t>- Mục đích sử dụng:dùng cho chẩn đoán in vitro trong hiệu chuẩn xét nghiệm CRP_2
- Thành phần: Protein phản ứng C tái tổ hợp ở người (CRP) trong ma trận protein ổn
định; natri azit (0,09%)</t>
  </si>
  <si>
    <t>Dung dịch rửa kim</t>
  </si>
  <si>
    <t>- Mục đích sử dụng: dùng cho chẩn đoán in vitro trong vệ sinh que thăm pha loãng
- Thành phần: Natri hipoclorit (5%)</t>
  </si>
  <si>
    <t>Dung dịch rửa và điều chỉnh cuvet phản ứng trên máy sinh hóa</t>
  </si>
  <si>
    <t>- Mục đích sử dụng: dùng cho chẩn đoán in vitro trong rửa và điều chỉnh cuvet phản
ứng
- Thành phần: Tergitol 15-S-9 (5%); axit xitric (6,4%); kali socbat (0,2%)</t>
  </si>
  <si>
    <t>Chất hiệu chuẩn cho xét nghiệm  DRUG CAL II (DRUG II CAL)</t>
  </si>
  <si>
    <t>- Mục đích sử dụng: được dùng cho chẩn đoán in vitro trong hiệu chuẩn xét
nghiệm Carb, Gent, LIDO, NAPA, PROC, Tob, Vanc và VPA 
- Thành phần: Chất đang được phân tích cho các xét nghiệm được liệt kê trong Mục
đích sử dụng; huyết thanh bò</t>
  </si>
  <si>
    <t>Dung dịch pha loãng mẫu chính</t>
  </si>
  <si>
    <t>- Mục đích sử dụng: dùng cho chẩn đoán in vitro trong pha loãng mẫu chính
'- Thành phần: Natri clorua (160 mmol/L); Chất bảo quản</t>
  </si>
  <si>
    <t>Dung dịch  Pha loãng A-LYTE</t>
  </si>
  <si>
    <t>- Mục đích sử dụng: thuốc thử dùng cho chẩn đoán in vitro trong pha loãng mẫu IMT
- Thành phần: Chất đệm Phosphate; albumin huyết thanh bò (0,01%); chất bảo quản</t>
  </si>
  <si>
    <t>Cuvet pha loãng trên máy sinh hóa</t>
  </si>
  <si>
    <t xml:space="preserve">- Mục đích sử dụng: Cóng pha loãng trên máy sinh hóa  </t>
  </si>
  <si>
    <t xml:space="preserve">Chất hiệu chuẩn cho xét nghiệm ENZ 1 (ENZ 1 CAL) </t>
  </si>
  <si>
    <t>- Mục đích sử dụng: Dùng cho chẩn đoán in vitro trong hiệu chuẩn
xét nghiệm CHE, GGT, LDLP, và Lip
- Thành phần: Albumin huyết thanh bò (6%); chất bảo quản; nồng độ chất đang được phân tích theo từng lô (lipase (tụy lợn); α-amylase (tụy người); gammaglutamyltransferase (thận bò); LDHL (tim gà); CHE (huyết thanh ngựa))</t>
  </si>
  <si>
    <t>Chất hiệu chuẩn cho xét nghiệm ENZ 2 (ENZ 2 CAL)</t>
  </si>
  <si>
    <t>- Mục đích sử dụng: Dùng cho chẩn đoán in vitro để hiệu chuẩn xét nghiệm ALT, ALTPLc, AST, và ASTPLc.
- Thành phần: Albumin huyết thanh bò (6%); chất bảo quản; nồng độ chất đang được
phân tích theo từng lô (alanine aminotranserferase (tim lợn); aspartate
aminotransferase (tim lợn))</t>
  </si>
  <si>
    <t>Chất hiệu chuẩn cho xét nghiệm  HDL/LDL Cholesterol (HDL/LDL CAL)</t>
  </si>
  <si>
    <t xml:space="preserve">- Mục đích sử dụng: Dùng cho chẩn đoán in vitro để hiệu chuẩn xét nghiệm D_HDL và DLDL.
- Thành phần: Đông khô; hoàn nguyên thành 1,0 mL/lọ: Huyết thanh người đông khô                        </t>
  </si>
  <si>
    <t>Chất hiệu chuẩn cho xét nghiệm Liquid Specific Protein (LSP CAL)</t>
  </si>
  <si>
    <t>- Mục đích sử dụng: Dùng cho chẩn đoán in vitro trong hiệu chuẩn xét nghiệm AAG, AAT, ASO_2, C3, C4, Hapt, IgA_2, IgG_2, IgM_2, PreAlb và  Trf
- Thành phần: Protein có nguồn gốc từ huyết thanh người; natri azit (0,09%)</t>
  </si>
  <si>
    <t>Dung dịch làm mát hệ thống đo quang trên máy sinh hóa</t>
  </si>
  <si>
    <t>- Mục đích sử dụng: dùng cho chẩn đoán in vitro trong làm mát hệ thống quang kế
- Thành phần: Propylene glycol (30%)</t>
  </si>
  <si>
    <t xml:space="preserve">- Mục đích sử dụng: Cóng phản ứng trên máy sinh hóa  </t>
  </si>
  <si>
    <t>Dung dịch rửa ống hút thuốc thử, thiết bị trộn và cuvet trên máy sinh hóa 1</t>
  </si>
  <si>
    <t>- Mục đích sử dụng: dùng cho chẩn đoán in vitro trong rửa ống hút
thuốc thử, thiết bị trộn và cuvet
- Thành phần: Natri hiđroxit (3,6%)</t>
  </si>
  <si>
    <t>Dung dịch rửa ống hút thuốc thử, thiết bị trộn và cuvet trên máy sinh hóa 2</t>
  </si>
  <si>
    <t>-Mục đích sử dụng: dùng cho chẩn đoán in vitro trong rửa ống hút
thuốc thử, thiết bị trộn và cuvet
'- Thành phần:Axit oxalic (3%); axit glycolic (20%); methanol (4,8%); carbowax PEG 400 (3%)</t>
  </si>
  <si>
    <t>Dung dịch rửa ống hút thuốc thử, thiết bị trộn và cuvet trên máy sinh hóa 4</t>
  </si>
  <si>
    <t>- Mục đích sử dụng: dùng cho chẩn đoán in vitro trong rửa ống hút
thuốc thử, thiết bị trộn và cuvet
- Thành phần: Axit nitric (0,45–0,50 N)</t>
  </si>
  <si>
    <t>Chất hiệu chuẩn cho xét nghiệm  Special Chemistry (SPCL CHEM CAL)</t>
  </si>
  <si>
    <t>- Mục đích sử dụng: dùng cho chẩn đoán in vitro để hiệu chuẩn xét nghiệm Lac, Lac_2, Lac_3, TIBC, AMY_2, và PAMY_2
- Thành phần: Đông khô; hoàn nguyên thành: Huyết thanh người đông khô</t>
  </si>
  <si>
    <t>Dung dịch hiệu chuẩn A</t>
  </si>
  <si>
    <t>- Mục đích sử dụng: thuốc thử dùng cho chẩn đoán in vitro trong hiệu chuẩn xét nghiệm Na, K và Cl
'- Thành phần:Chất đệm Phosphate; natri clorua (10 mmol/L); kali clorua
(0,4 mmol/L); natri bicarbonate (4,0 mmol/L); albumin huyết
thanh bò (0,01%); Chất bảo quản</t>
  </si>
  <si>
    <t>Dung dịch hiệu chuẩn B + cầu muối</t>
  </si>
  <si>
    <t>- Mục đích sử dụng: thuốc thử dùng cho chẩn đoán in vitro trong hiệu chuẩn xét
nghiệm Na, K và Cl
'- Thành phần:
'+Standard B: Chất đệm Phosphate; natri clorua (7,0 mmol/L); kali clorua (6,0 mmol/L); lithium clorua (3,0 mmol/L); albumin huyếtthanh bò (0,01%); Chất bảo quản
'+ Cầu muối: Kali clorua (120 mmol/L); albumin huyết thanh bò (0,01%); Chất bảo quản</t>
  </si>
  <si>
    <t>Chất hiệu chuẩn cho xét nghiệm  Toxicology (TOX CAL)</t>
  </si>
  <si>
    <t>- Mục đích sử dụng: dùng cho chẩn đoán in vitro trong hiệu chuẩn xét nghiệm Acet, ETOH và Sal
- Thành phần:Albumin huyết thanh người; ethanol; acetaminophen; salicylate;
natri azit; MIT</t>
  </si>
  <si>
    <t>Dung dịch rửa cuvet trên máy sinh hoá</t>
  </si>
  <si>
    <t>- Mục đích sử dụng:  dùng cho chẩn đoán in vitro trong rửa cuvet
- Thành phần: Natri hiđroxit (3,6%)</t>
  </si>
  <si>
    <t>Dung dịch phòng chống vi khuẩn cho bể nước và ngăn chặn bong bóng bám vào cuvet</t>
  </si>
  <si>
    <t>- Mục đích sử dụng: dùng cho chẩn đoán in vitro trong phòng chống vi
khuẩn cho bể nước và ngăn chặn bong bóng bám vào cuvet 
- Thành phần: Ethanolamine (2,5%); hexahydro-1,3,5-tris (betahydroxyethyl)
triadine (10%); tergitol 15-S-9 (2,5%); natri hiđroxit (0,2%)</t>
  </si>
  <si>
    <t xml:space="preserve">Dung dịch thẩm phân máu đậm đặc (acid) </t>
  </si>
  <si>
    <t>10 lít dung dịch đậm đặc chứa:
 + Natri clorid: 2708,69g
 + Kali clorid: 67,10g
 + Calci clorid.2H2O: 99,24g
 + Magnesi clorid.6H2O: 45,75g
 + Acid acetic băng : 81,00g
 + Glucose.H20: 494,99g
 + Nước tinh khiết vừa đủ: 10 lít.
 -Tỷ lệ pha loãng khi dùng:
 + Dịch lọc thận A: 1,000 thể tích
 + Dịch lọc thận B: 1,575 thể tích
 + Nước tinh khiết: 42,425 thể tích
 Tiêu chuẩn chất lượng: ISO 13485, CE</t>
  </si>
  <si>
    <t>CV377552. Fluorocell WDF</t>
  </si>
  <si>
    <t>ISO 13485</t>
  </si>
  <si>
    <t>Sysmex International Reagents Co., LTD. Ono Factory</t>
  </si>
  <si>
    <t>Sysmex Corporation, Nhật Bản</t>
  </si>
  <si>
    <t>CV377552.</t>
  </si>
  <si>
    <t>7512NK/BYT-TB-CT</t>
  </si>
  <si>
    <t>Hộp/ 84 ml</t>
  </si>
  <si>
    <t>Công ty TNHH Thương Mại Dịch Vụ Gia Mạnh</t>
  </si>
  <si>
    <t>CP066715. Fluorocell WNR</t>
  </si>
  <si>
    <t>CP066715.</t>
  </si>
  <si>
    <t>Hộp/ 164 ml</t>
  </si>
  <si>
    <t>CF579595. Cellclean Auto</t>
  </si>
  <si>
    <t>CF579595.</t>
  </si>
  <si>
    <t>210000506/PCBA-HCM</t>
  </si>
  <si>
    <t>Hộp/ 80 ml</t>
  </si>
  <si>
    <t>P90411317. Sulfolyser</t>
  </si>
  <si>
    <t>Sysmex Asia Pacific PTE., LTD.</t>
  </si>
  <si>
    <t>P90411317.</t>
  </si>
  <si>
    <t>Hộp/ 1.5 lít</t>
  </si>
  <si>
    <t>BY698063. XN Check BF</t>
  </si>
  <si>
    <t>Streck, Inc</t>
  </si>
  <si>
    <t>USA</t>
  </si>
  <si>
    <t>BY698063.</t>
  </si>
  <si>
    <t>2100442ĐKLH/BYT-TB-CT</t>
  </si>
  <si>
    <t>Hộp/ 6 ml</t>
  </si>
  <si>
    <t>BV661822. XN Check L1</t>
  </si>
  <si>
    <t>BV661822.</t>
  </si>
  <si>
    <t>2100526ĐKLH/BYT-TB-CT</t>
  </si>
  <si>
    <t>Hộp/ 3 ml</t>
  </si>
  <si>
    <t>AK060533. XN Check L2</t>
  </si>
  <si>
    <t>AK060533.</t>
  </si>
  <si>
    <t>BR875289. XN Check L3</t>
  </si>
  <si>
    <t>BR875289.</t>
  </si>
  <si>
    <t>ZPPAL337564. Lysercell WDF</t>
  </si>
  <si>
    <t>ZPPAL337564.</t>
  </si>
  <si>
    <t>3477NK/BYT-TB-CT</t>
  </si>
  <si>
    <t xml:space="preserve">Thùng/ 5 lít </t>
  </si>
  <si>
    <t xml:space="preserve">ZPPBL121531. Lysercell WNR </t>
  </si>
  <si>
    <t>ZPPBL121531.</t>
  </si>
  <si>
    <t>ZPPCT661628. Cellpack DCL</t>
  </si>
  <si>
    <t>ZPPCT661628.</t>
  </si>
  <si>
    <t xml:space="preserve">Thùng/ 20 lít </t>
  </si>
  <si>
    <t>ORKL17. Standard Human Plasma</t>
  </si>
  <si>
    <t>Siemens Healthcare Diagnostics Products GmbH</t>
  </si>
  <si>
    <t>Siemens Healthcare Diagnostics Products GmbH, CHLB Đức</t>
  </si>
  <si>
    <t>ORKL17.</t>
  </si>
  <si>
    <t>4540NK/BYT-TB-CT</t>
  </si>
  <si>
    <t>Hộp/ 10 ml</t>
  </si>
  <si>
    <t>OPDY03. Innovance D-Dimer Controls</t>
  </si>
  <si>
    <t>OPDY03.</t>
  </si>
  <si>
    <t>OUPZ17. Control Plasma P</t>
  </si>
  <si>
    <t>OUPZ17.</t>
  </si>
  <si>
    <t xml:space="preserve">ORHO37. Calcium Chloride Solution </t>
  </si>
  <si>
    <t>ORHO37.</t>
  </si>
  <si>
    <t>170002947/PCBA-HCM</t>
  </si>
  <si>
    <t>Hộp/ 150 ml</t>
  </si>
  <si>
    <t>OPBP03. Innovance D-Dimer</t>
  </si>
  <si>
    <t>OPBP03.</t>
  </si>
  <si>
    <t>Hộp/ 51.8 ml</t>
  </si>
  <si>
    <t>B423325. Dade Thrombin Reagent</t>
  </si>
  <si>
    <t>B423325.</t>
  </si>
  <si>
    <t>B421240. Dade Innovin</t>
  </si>
  <si>
    <t>B421240.</t>
  </si>
  <si>
    <t>Hộp/ 40 ml</t>
  </si>
  <si>
    <t>B42191. Dade Actin FSL Activated PTT Reagent</t>
  </si>
  <si>
    <t>B42191.</t>
  </si>
  <si>
    <t>Hộp/ 20 ml</t>
  </si>
  <si>
    <t>B423425. Dade Owren’s Veronal Buffer</t>
  </si>
  <si>
    <t>B423425.</t>
  </si>
  <si>
    <t>170002949/PCBA-HCM</t>
  </si>
  <si>
    <t>96406119. CA Clean II</t>
  </si>
  <si>
    <t xml:space="preserve"> Nhật</t>
  </si>
  <si>
    <t>96406119.</t>
  </si>
  <si>
    <t>210000449/PCBA-HCM</t>
  </si>
  <si>
    <t>Hộp/ 500 ml</t>
  </si>
  <si>
    <t>96406313. CA Clean I</t>
  </si>
  <si>
    <t>96406313.</t>
  </si>
  <si>
    <t>210000450/PCBA-HCM</t>
  </si>
  <si>
    <t>Hộp/ 50 ml</t>
  </si>
  <si>
    <t>291070. Dade Ci-Trol 1</t>
  </si>
  <si>
    <t>291070.</t>
  </si>
  <si>
    <t>291071. Dade Ci-Trol 2</t>
  </si>
  <si>
    <t>291071.</t>
  </si>
  <si>
    <t xml:space="preserve">06414810. Cuvette </t>
  </si>
  <si>
    <t>06414810.</t>
  </si>
  <si>
    <t>210000275/PCBA-HCM</t>
  </si>
  <si>
    <t>Hộp/ 3000 cái</t>
  </si>
  <si>
    <t>AZ700649. CN-Coagwasher</t>
  </si>
  <si>
    <t>AZ700649.</t>
  </si>
  <si>
    <t xml:space="preserve">200000590/PCBA-HCM </t>
  </si>
  <si>
    <t>Hộp/ 2 lít</t>
  </si>
  <si>
    <t>AMP HemoTrol 5D - Kit I</t>
  </si>
  <si>
    <t>AMEDA Labordiagnostik GmbH</t>
  </si>
  <si>
    <t>Áo</t>
  </si>
  <si>
    <t>AMEDA Labordiagnostik GmbH ,Áo</t>
  </si>
  <si>
    <t>8811NK/BYT-TB-CT</t>
  </si>
  <si>
    <t>3 x 3ml/Hộp</t>
  </si>
  <si>
    <t>Công Ty Tnhh Thương Mại Dịch Vụ Chương Nhân</t>
  </si>
  <si>
    <t>AMP HemoDil AS 5</t>
  </si>
  <si>
    <t>AMEDA Labordiagnostik GmbH, Áo</t>
  </si>
  <si>
    <t>600 test/Thùng</t>
  </si>
  <si>
    <t>AMP HemoLyse MEK</t>
  </si>
  <si>
    <t>600 test/Chai</t>
  </si>
  <si>
    <t>AMP HemoSheath AS</t>
  </si>
  <si>
    <t>Probe Cleaner</t>
  </si>
  <si>
    <t>100ml/Chai</t>
  </si>
  <si>
    <t>AMP HemoTerge AS 5</t>
  </si>
  <si>
    <t>1500 test/Thùng</t>
  </si>
  <si>
    <t>00597 STA - C.K. Prest 5 6 x 5 ml</t>
  </si>
  <si>
    <t>DIAGNOSTICA STAGO S.A.S</t>
  </si>
  <si>
    <t>DIAGNOSTICA STAGO S.A.S, Pháp</t>
  </si>
  <si>
    <t>00597</t>
  </si>
  <si>
    <t>06A.22-STG/PL-MG</t>
  </si>
  <si>
    <t>Hộp/6 x 5-ml đông khô + 6 x 5-ml dung dịch đệm</t>
  </si>
  <si>
    <t>Eryclone Anti A</t>
  </si>
  <si>
    <t>Tulip Diagnostics</t>
  </si>
  <si>
    <t xml:space="preserve"> Ấn Độ</t>
  </si>
  <si>
    <t>Tulip Diagnostics - Ấn Độ</t>
  </si>
  <si>
    <t>SPCĐ-TTB-385-17</t>
  </si>
  <si>
    <t>Hôp 6 lọ
(10 ml/ lọ)</t>
  </si>
  <si>
    <t>Công ty TNHH Giải pháp Khỏe Thái Dương</t>
  </si>
  <si>
    <t>Eryclone Anti B</t>
  </si>
  <si>
    <t>SCPĐ-TTB-386-17</t>
  </si>
  <si>
    <t>Eryclone Anti A,B</t>
  </si>
  <si>
    <t>SCPĐ-TTB-0080-15</t>
  </si>
  <si>
    <t>Rhofinal Anti D (IgM+IgG)</t>
  </si>
  <si>
    <t>SPCĐ-TTB-0146-15</t>
  </si>
  <si>
    <t>Serigrup Diana A1/B</t>
  </si>
  <si>
    <t>Diagnostic Grifols, S.A., Tây Ban Nha</t>
  </si>
  <si>
    <t xml:space="preserve">Diagnostic Grifols, S.A., Tây Ban Nha
</t>
  </si>
  <si>
    <t>213659-21</t>
  </si>
  <si>
    <t>282/BYT-TB-CT</t>
  </si>
  <si>
    <t>2x10mL</t>
  </si>
  <si>
    <t>Công Ty TNHH Thiết Bị Minh Tâm</t>
  </si>
  <si>
    <t>Serascan Diana 3</t>
  </si>
  <si>
    <t>210206-21</t>
  </si>
  <si>
    <t>810NK/BYT-TB-CT</t>
  </si>
  <si>
    <t>3x10ml</t>
  </si>
  <si>
    <t>Que thử độ cứng của nước Serim® GUARDIAN™ Water Hardness Test Strips</t>
  </si>
  <si>
    <t>Thông số chung
Đạt tiêu chuẩn ISO 9001:2015 và ISO 13485:2016 
Có giấy phép bán hàng của nhà sản xuất 
Có giấy phép lưu hành sản phẩm
Thuộc phân nhóm 6 theo Thông tư số 14/2020/TT-BYT
Mục đích sử dụng: 
Dùng để kiểm tra độ cứng của nước trong chạy thận nhân tạo hoặc hệ thống nước RO của bệnh viện.
Có thể kiểm tra nước với các nồng độ: 0, 10, 25, 50 và 120ppm
Không sử dụng để kiểm tra nước có độ cứng &gt; 120 ppm.
Thời gian nhúng: 1 giây
Thời gian đọc kết quả: 10 giây</t>
  </si>
  <si>
    <t>Serim Research Corporation</t>
  </si>
  <si>
    <t>Que thử hàm lượng Clo tổng giải thấp Serim® GUARDIAN™ HiSENSE Ultra 0.1 Test Strips</t>
  </si>
  <si>
    <t xml:space="preserve">Thông số chung
Đạt tiêu chuẩn ISO 9001:2015 và ISO 13485:2016 
Có giấy phép bán hàng của nhà sản xuất 
Có giấy phép lưu hành sản phẩm
Thuộc phân nhóm 3 theo Thông tư số 14/2020/TT-BYT
Mục đích sử dụng: 
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Có thể kiểm tra nước với các nồng độ: 0, 0.1, 0.5 và 3ppm
Thời gian nhúng và đọc kết quả: 30 giây
</t>
  </si>
  <si>
    <t>Thùng/
4x3.8 lit</t>
  </si>
  <si>
    <t>Chai 500ml</t>
  </si>
  <si>
    <t>Chai 118ml</t>
  </si>
  <si>
    <t>chai 10ml</t>
  </si>
  <si>
    <t>chai 1000ml</t>
  </si>
  <si>
    <t>chai 100ml</t>
  </si>
  <si>
    <t>Chai 200ml</t>
  </si>
  <si>
    <t>chai 500ml</t>
  </si>
  <si>
    <t>Lọ/100 ml</t>
  </si>
  <si>
    <t>Lọ/10 ml</t>
  </si>
  <si>
    <t>500 ml/chai</t>
  </si>
  <si>
    <t>50 ml/chai</t>
  </si>
  <si>
    <t>Chai/5 lít</t>
  </si>
  <si>
    <t>Thùng/10 kg</t>
  </si>
  <si>
    <t>Etest Clarithromycin</t>
  </si>
  <si>
    <t>Biomerieux</t>
  </si>
  <si>
    <t>Biomerieux/ Pháp</t>
  </si>
  <si>
    <t>220001386/PCBB-BYT</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</si>
  <si>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plastic mỏng tẩm kháng sinh xác định nồng độ ức chế tối thiểu của kháng sinh LEVOFLOXACIN LE với vi khuẩn - MIC 0,002 - 32 (μg/mL)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</si>
  <si>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Greiner Bio-One GmbH</t>
  </si>
  <si>
    <t>Biomerieux / Pháp</t>
  </si>
  <si>
    <t>Thùng</t>
  </si>
  <si>
    <t>Laboratorios PISA S.A. de C.V.</t>
  </si>
  <si>
    <t>BioMerieux Inc./Mỹ</t>
  </si>
  <si>
    <t>180000651/PCBA-HN</t>
  </si>
  <si>
    <t xml:space="preserve">Nhật </t>
  </si>
  <si>
    <t>Biomerieux SA, Pháp</t>
  </si>
  <si>
    <t>hộp</t>
  </si>
  <si>
    <t>10 túi nhôm/box</t>
  </si>
  <si>
    <t>Panagene</t>
  </si>
  <si>
    <t>Panagene/ Hàn Quốc</t>
  </si>
  <si>
    <t>PNAM-2001</t>
  </si>
  <si>
    <t>13084NK/BYT-TB-CT</t>
  </si>
  <si>
    <t>Hộp/48test</t>
  </si>
  <si>
    <t>Công ty CP Vật tư Khoa học Biomedic</t>
  </si>
  <si>
    <t>PNAM-5001</t>
  </si>
  <si>
    <t>15738NK/BYT-TB-CT</t>
  </si>
  <si>
    <t>Hộp/96test</t>
  </si>
  <si>
    <t>Geneproof</t>
  </si>
  <si>
    <t>Cộng hòa Sec</t>
  </si>
  <si>
    <t>Geneproof/ Mỹ</t>
  </si>
  <si>
    <t>IDNA050</t>
  </si>
  <si>
    <t>180000481/PCBA-HN</t>
  </si>
  <si>
    <t>Hộp/ 50 test</t>
  </si>
  <si>
    <t>PNAK-1002</t>
  </si>
  <si>
    <t>200002204/PCBA-HN</t>
  </si>
  <si>
    <t>Hộp/432 test</t>
  </si>
  <si>
    <t>BD GasPak™ EZ Anaerobe Container System</t>
  </si>
  <si>
    <t>-Tạo khí trường thích hợp để hỗ trợ việc phân lập và nuôi cấy ban đầu các vi khuẩn kỵ khí bằng cách sử dụng các gói tạo khí bên trong các hộp ủ đa dụng.
- Gói tạo khí có chứa các thành phần: cacbonat vô cơ, than hoạt tính, axit ascorbic và nước.
- Gói tạo khí sẽ cung cấp khí trường phù hợp cho vi khuẩn kỵ khí: tạo ra khí trường kỵ khí  với ít hơn 1% oxi trong vòng 2.5 giờ và nhiều hơn hoặc bằng 13% CO2 trong 24 giờ ủ.
- Nhiệt độ bảo quản: 2–25 °C.</t>
  </si>
  <si>
    <t>Becton Dickinson Caribe, Ltd.</t>
  </si>
  <si>
    <t>Becton, Dickinson and Company (BD)</t>
  </si>
  <si>
    <t>180001257/PCBA-HCM</t>
  </si>
  <si>
    <t>20 gói/ hộp</t>
  </si>
  <si>
    <t>Công ty Cổ Phần Thiết Bị Sài Gòn</t>
  </si>
  <si>
    <t>BD GasPak™ EZ Campy Container System</t>
  </si>
  <si>
    <t>-Tạo khí trường thích hợp để hỗ trợ việc phân lập và nuôi cấy ban đầu các vi khuẩn vi hiếu khí bằng cách sử dụng các gói tạo khí bên trong các hộp ủ đa dụng.
- Gói tạo khí có chứa các thành phần: cacbonat vô cơ, than hoạt tính, axit ascorbic và nước.
- Gói tạo khí sẽ cung cấp khí trường phù hợp cho vi khuẩn vi hiếu khí: tạo ra khí trường vi hiếu khí với lượng oxi (6-16%) trong vòng 2 giờ và CO2 (2-10%) trong 24 giờ ủ.
- Nhiệt độ bảo quản: 2–25 °C.</t>
  </si>
  <si>
    <t>20 gói/hộp</t>
  </si>
  <si>
    <t>BD GasPak™ EZ Standard Incubation Container (15-18 Plates)</t>
  </si>
  <si>
    <t>- Sử dụng để duy trì môi trường khí trường mong muốn trong suốt quá trình ủ.
- Hộp ủ được làm bằng vật liệu kháng hóa chất và có độ bền cao.
- Kích thước tiêu chuẩn: có thể ủ 15-18 đĩa Petri.</t>
  </si>
  <si>
    <t>THERMO FISHER SCIENTIFIC (MONTERREY) S DE RL DE CV, Thermo Fisher Scientific</t>
  </si>
  <si>
    <t>1 hộp đựng/hộp</t>
  </si>
  <si>
    <t>Asan Easy Test HIV 1/2 (cassette)</t>
  </si>
  <si>
    <t>Asan</t>
  </si>
  <si>
    <t>Asan - Hàn Quốc</t>
  </si>
  <si>
    <t>AM4361-K</t>
  </si>
  <si>
    <t>SPCĐ-TTB-543-17</t>
  </si>
  <si>
    <t>25 test/hộp</t>
  </si>
  <si>
    <t>Công ty Cổ Phần Vắc Xin và Sinh Phẩm Nam Hưng Việt</t>
  </si>
  <si>
    <t>Asan Easy Test Dengue NS1 Ag 100 (cassette)</t>
  </si>
  <si>
    <t>AM2535-K</t>
  </si>
  <si>
    <t>SPCĐ-TTB-540-17</t>
  </si>
  <si>
    <t>TANBead Total Nucleic Acid Auto Plate</t>
  </si>
  <si>
    <t>Có chứng chỉ ISO, CE IVD. Bộ kit thích hợp để tách chiết DNA nhiều loại axit nucleic của vi rút, phổ biến nhất được áp dụng cho vi rút viêm gan B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t>
  </si>
  <si>
    <t>Taiwan Advanced Nanotech Inc.;</t>
  </si>
  <si>
    <t>Đài Loan (Trung Quốc)</t>
  </si>
  <si>
    <t>Taiwan Advanced Nanotech Inc.;Đài Loan (Trung Quốc)</t>
  </si>
  <si>
    <t>615A46</t>
  </si>
  <si>
    <t>210000773 /PCBA-HCM</t>
  </si>
  <si>
    <t>96 test/hộp</t>
  </si>
  <si>
    <t>Công ty TNHH Thiết Bị KHKT Hóa Sinh</t>
  </si>
  <si>
    <t>TANBead Nucleic Acid Extraction Kit</t>
  </si>
  <si>
    <t>Có chứng chỉ ISO, CE IVD. Bộ kit thích hợp để tách chiết RNA nhiều loại axit nucleic của vi rút,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t>
  </si>
  <si>
    <t>665A46</t>
  </si>
  <si>
    <t>Fasciola IgG</t>
  </si>
  <si>
    <t>Khoa Thương</t>
  </si>
  <si>
    <t>Khoa Thương/Việt Nam</t>
  </si>
  <si>
    <t>E01FAS01.1A</t>
  </si>
  <si>
    <t>220001316/PCBB-BYT</t>
  </si>
  <si>
    <t>95 test/hộp</t>
  </si>
  <si>
    <t>Gnathostoma spinigerum IgG</t>
  </si>
  <si>
    <t>E01GNA01.1A</t>
  </si>
  <si>
    <t>220001306/PCBB-BYT</t>
  </si>
  <si>
    <t>Trình tự mồi dùng trong SHPT. Nồng độ 50nm. Quy cách: ống</t>
  </si>
  <si>
    <t>IDT</t>
  </si>
  <si>
    <t>IDT/Mỹ</t>
  </si>
  <si>
    <t>Không thuộc danh mục phải cấp phép</t>
  </si>
  <si>
    <t>Không thuộc danh mục cần phân loại TTBYT</t>
  </si>
  <si>
    <t>FAM/ZEN/3' IBFQ</t>
  </si>
  <si>
    <t>DiaPlexQ Novel Coronavirus (2019-nCoV) Detection Kit</t>
  </si>
  <si>
    <t>SolGent Co., Ltd</t>
  </si>
  <si>
    <t>SolGent Co., Ltd/Hàn Quốc</t>
  </si>
  <si>
    <t>SQD52-K100</t>
  </si>
  <si>
    <t>15556NK/BYT-TB-CT</t>
  </si>
  <si>
    <t>100 test/hộp</t>
  </si>
  <si>
    <t>Trình tự mồi sử dụng trong thử nghiệm định tính DNA của Monkeypox virus</t>
  </si>
  <si>
    <t>Mẫu dò sử dụng trong thử nghiệm định tính DNA của Monkeypox virus</t>
  </si>
  <si>
    <t>Probe</t>
  </si>
  <si>
    <t>Dung dịch chứa đoạn DNA đích và chứng nội</t>
  </si>
  <si>
    <t>Q01MPX01.1R-MM</t>
  </si>
  <si>
    <t>KIT CAP-G/CTM WASH RGT 5.1L IVD</t>
  </si>
  <si>
    <t>Roche Molecular Systems, Inc., Mỹ</t>
  </si>
  <si>
    <t>Roche Molecular Systems, Inc., USA</t>
  </si>
  <si>
    <t>03587797190</t>
  </si>
  <si>
    <t>220001708/PCBA-HCM</t>
  </si>
  <si>
    <t>5,1L/hộp</t>
  </si>
  <si>
    <t>Công ty TNHH Thiết bị y tế Bình Minh</t>
  </si>
  <si>
    <t>KIT CAP-G/CTM CMV 72 TESTS CE-IVD</t>
  </si>
  <si>
    <t>04902068190</t>
  </si>
  <si>
    <t>945/QĐ-BYT</t>
  </si>
  <si>
    <t>72 test/hộp</t>
  </si>
  <si>
    <t>Trek Diagnostic/Anh</t>
  </si>
  <si>
    <t>Thermo Fisher Scientific/ USA</t>
  </si>
  <si>
    <t>FRCOL</t>
  </si>
  <si>
    <t>233-PQB/170000029/PCBPL-BYT</t>
  </si>
  <si>
    <t>Hộp 10 khay</t>
  </si>
  <si>
    <t>Công ty TNHH Thiết bị Khoa học Việt Anh</t>
  </si>
  <si>
    <t>Remel Inc/ USA</t>
  </si>
  <si>
    <t>T3462</t>
  </si>
  <si>
    <t>487/2021/180000028/PCBPL-BYT</t>
  </si>
  <si>
    <t>Hộp 100x11ml</t>
  </si>
  <si>
    <t>T3339</t>
  </si>
  <si>
    <t>488/2021/180000028/PCBPL-BYT</t>
  </si>
  <si>
    <t>Hộp 100x5ml</t>
  </si>
  <si>
    <t>YO10</t>
  </si>
  <si>
    <t>Y3462</t>
  </si>
  <si>
    <t>DKMGN</t>
  </si>
  <si>
    <t>Oxoid Limited</t>
  </si>
  <si>
    <t>CM0949C</t>
  </si>
  <si>
    <t>4012021-ĐP/180000023/PCBPL-BYT</t>
  </si>
  <si>
    <t>Hộp 400g</t>
  </si>
  <si>
    <t>CM0337B</t>
  </si>
  <si>
    <t>Hộp 500g</t>
  </si>
  <si>
    <t>CM0331B</t>
  </si>
  <si>
    <t>CM1135B</t>
  </si>
  <si>
    <t>CM0085B</t>
  </si>
  <si>
    <t>CM0109B</t>
  </si>
  <si>
    <t>Remel Inc</t>
  </si>
  <si>
    <t>R12505</t>
  </si>
  <si>
    <t>883/2021/180000028/ PCBPL-BYT</t>
  </si>
  <si>
    <t>Hộp 72 ống</t>
  </si>
  <si>
    <t>R4603830</t>
  </si>
  <si>
    <t>1450/2021/180000028/PCBPL-BYT</t>
  </si>
  <si>
    <t>Hộp 5 que</t>
  </si>
  <si>
    <t>CT0017B</t>
  </si>
  <si>
    <t>1836/2021/180000028/PCBPL-BYT</t>
  </si>
  <si>
    <t>Hộp/5 x 50 khoanh</t>
  </si>
  <si>
    <t>CT0026B</t>
  </si>
  <si>
    <t>CT0159B</t>
  </si>
  <si>
    <t>CT1727B</t>
  </si>
  <si>
    <t>CT0466B</t>
  </si>
  <si>
    <t>CT0058B</t>
  </si>
  <si>
    <t>Strongyloides stercoralis</t>
  </si>
  <si>
    <t>Prontosan® Wound Solution</t>
  </si>
  <si>
    <t>Holopack Verpackungstechnik GmbH</t>
  </si>
  <si>
    <t>B. Braun Medical AG, Thụy Sĩ</t>
  </si>
  <si>
    <t>Đang trong quá trình cấp số lưu hành. Phân loại D nên không thuộc danh mục xin giấy phép nhập khẩu theo nghị định 98/2021/NĐ-CP</t>
  </si>
  <si>
    <t>Thùng 10 Chai 350ml</t>
  </si>
  <si>
    <t>Công ty Cổ phần Globalpharma</t>
  </si>
  <si>
    <t>Hộp 24 Tube 40ml</t>
  </si>
  <si>
    <t>Prontosan® Wound Gel</t>
  </si>
  <si>
    <t xml:space="preserve">  Hộp 1 Chai 30ml</t>
  </si>
  <si>
    <t xml:space="preserve">LGM International Inc., 
</t>
  </si>
  <si>
    <t>LGM International Inc., 
Hoa Kỳ</t>
  </si>
  <si>
    <t>40-3001</t>
  </si>
  <si>
    <t>Bàng phân loại A của TTBYT số 37.19/180000026/PCBPL-BYT, Phiếu TN của SYT số 170001127/PCBA-HCM và số 180000275/PCBMB</t>
  </si>
  <si>
    <t>300 Bộ/ 2 carton</t>
  </si>
  <si>
    <t>Công ty TNHH Trang Thiết Bị Y Tế Vạn Hưng</t>
  </si>
  <si>
    <t>Access System Check Solution</t>
  </si>
  <si>
    <t>Beckman Coulter, Inc., Mỹ</t>
  </si>
  <si>
    <t>81910</t>
  </si>
  <si>
    <t>190000865/PCBA-HN</t>
  </si>
  <si>
    <t>6x4mL</t>
  </si>
  <si>
    <t>SAMPLE CUP, 0.5ML</t>
  </si>
  <si>
    <t>Globe Scientific Inc., Mỹ</t>
  </si>
  <si>
    <t>110021</t>
  </si>
  <si>
    <t>200000247/PCBA-HN</t>
  </si>
  <si>
    <t>1000pcs/bag</t>
  </si>
  <si>
    <t xml:space="preserve">cái
</t>
  </si>
  <si>
    <t>MG2</t>
  </si>
  <si>
    <t>Roche Diagnostics GmbH, Germany</t>
  </si>
  <si>
    <t>06481647190</t>
  </si>
  <si>
    <t xml:space="preserve"> 220002418/PCBB-BYT</t>
  </si>
  <si>
    <t>250 Test</t>
  </si>
  <si>
    <t>Công Ty TNHH Thiết Bị Y Tế Bình Minh</t>
  </si>
  <si>
    <t>LIPC</t>
  </si>
  <si>
    <t>03029590322</t>
  </si>
  <si>
    <t xml:space="preserve"> 220002326/PCBB-BYT</t>
  </si>
  <si>
    <t>200 Test</t>
  </si>
  <si>
    <t>VANC3</t>
  </si>
  <si>
    <t>06779336190</t>
  </si>
  <si>
    <t xml:space="preserve">  4839NK_BYT-TB-CT</t>
  </si>
  <si>
    <t>100 Test</t>
  </si>
  <si>
    <t>Preciset TDM I</t>
  </si>
  <si>
    <t>03375790190</t>
  </si>
  <si>
    <t xml:space="preserve">  661NK_BYT-TB-CT</t>
  </si>
  <si>
    <t>A-F: 6 x 5 mL, 
Dil:1 x 10 mL</t>
  </si>
  <si>
    <t>TDM Control Set</t>
  </si>
  <si>
    <t>04521536190</t>
  </si>
  <si>
    <t>L1:2 x 5 mL, L2:2 x 5 mL, L3:2 x 5 mL</t>
  </si>
  <si>
    <t>CK</t>
  </si>
  <si>
    <t>07190794190</t>
  </si>
  <si>
    <t xml:space="preserve"> 220002472/PCBB-BYT</t>
  </si>
  <si>
    <t>NH3L2</t>
  </si>
  <si>
    <t>07229593190</t>
  </si>
  <si>
    <t xml:space="preserve"> 220003039/PCBB-BYT</t>
  </si>
  <si>
    <t>150 Test</t>
  </si>
  <si>
    <t>Ammonia/Ethanol/CO2 Calibrator</t>
  </si>
  <si>
    <t>20751995190</t>
  </si>
  <si>
    <t xml:space="preserve"> 220002706/PCBB-HCM</t>
  </si>
  <si>
    <t>2 x 4 mL</t>
  </si>
  <si>
    <t>Ammonia/Ethanol/CO2 Control Abnormal</t>
  </si>
  <si>
    <t>20753009190</t>
  </si>
  <si>
    <t xml:space="preserve"> 220002704/PCBB-HCM</t>
  </si>
  <si>
    <t>5 x 4 mL</t>
  </si>
  <si>
    <t>Ammonia/Ethanol/CO2 Control Normal</t>
  </si>
  <si>
    <t>20752401190</t>
  </si>
  <si>
    <t xml:space="preserve"> 220002705/PCBB-HCM</t>
  </si>
  <si>
    <t>PHOS2</t>
  </si>
  <si>
    <t>03183793122</t>
  </si>
  <si>
    <t xml:space="preserve"> 220002274/PCBB-BYT</t>
  </si>
  <si>
    <t>ETOH2</t>
  </si>
  <si>
    <t>03183777190</t>
  </si>
  <si>
    <t xml:space="preserve">  660NK_BYT-TB-CT</t>
  </si>
  <si>
    <t>CREJ2</t>
  </si>
  <si>
    <t>04810716190</t>
  </si>
  <si>
    <t xml:space="preserve"> 220002354/PCBB-BYT</t>
  </si>
  <si>
    <t>700 Test</t>
  </si>
  <si>
    <t>GLUC3</t>
  </si>
  <si>
    <t>04404483190</t>
  </si>
  <si>
    <t xml:space="preserve"> 220002379/PCBB-BYT</t>
  </si>
  <si>
    <t>800 Test</t>
  </si>
  <si>
    <t>BILD2</t>
  </si>
  <si>
    <t>05589061190</t>
  </si>
  <si>
    <t xml:space="preserve"> 220002355/PCBB-BYT</t>
  </si>
  <si>
    <t>350 Test</t>
  </si>
  <si>
    <t>BILT3</t>
  </si>
  <si>
    <t>05795397190</t>
  </si>
  <si>
    <t xml:space="preserve"> 220002356/PCBB-BYT</t>
  </si>
  <si>
    <t>CA2</t>
  </si>
  <si>
    <t>05061482190</t>
  </si>
  <si>
    <t xml:space="preserve"> 220002409/PCBB-BYT</t>
  </si>
  <si>
    <t>300 Test</t>
  </si>
  <si>
    <t>FERR4</t>
  </si>
  <si>
    <t>04885317190</t>
  </si>
  <si>
    <t xml:space="preserve"> 220002974/PCBB-BYT</t>
  </si>
  <si>
    <t>GGT-2</t>
  </si>
  <si>
    <t>03002721122</t>
  </si>
  <si>
    <t xml:space="preserve"> 220002305/PCBB-BYT</t>
  </si>
  <si>
    <t>400 Test</t>
  </si>
  <si>
    <t>CKMB</t>
  </si>
  <si>
    <t>07190808190</t>
  </si>
  <si>
    <t xml:space="preserve">  9247NK_BYT-TB-CT</t>
  </si>
  <si>
    <t>ALTL</t>
  </si>
  <si>
    <t>20764957322</t>
  </si>
  <si>
    <t xml:space="preserve"> 220001757/PCBB-HCM</t>
  </si>
  <si>
    <t>500 Test</t>
  </si>
  <si>
    <t>ASTL</t>
  </si>
  <si>
    <t>20764949322</t>
  </si>
  <si>
    <t xml:space="preserve"> 220002475/PCBB-BYT</t>
  </si>
  <si>
    <t>UREAL</t>
  </si>
  <si>
    <t>04460715190</t>
  </si>
  <si>
    <t xml:space="preserve"> 220002385/PCBB-BYT</t>
  </si>
  <si>
    <t>UA2</t>
  </si>
  <si>
    <t>03183807190</t>
  </si>
  <si>
    <t xml:space="preserve"> 220002384/PCBB-BYT</t>
  </si>
  <si>
    <t>ECO-D</t>
  </si>
  <si>
    <t>06544410190</t>
  </si>
  <si>
    <t xml:space="preserve"> 220000514/PCBA-HCM</t>
  </si>
  <si>
    <t>12 x 59 mL</t>
  </si>
  <si>
    <t>Sample Cleaner 1</t>
  </si>
  <si>
    <t>04708725190</t>
  </si>
  <si>
    <t xml:space="preserve"> 220000424/PCBA-HCM</t>
  </si>
  <si>
    <t>ISE Reference Electrolyte</t>
  </si>
  <si>
    <t>11360981216</t>
  </si>
  <si>
    <t xml:space="preserve"> 220000545/PCBA-HCM</t>
  </si>
  <si>
    <t>5 x 300 mL</t>
  </si>
  <si>
    <t>ISE Internal Standard Gen.2</t>
  </si>
  <si>
    <t>04522320190</t>
  </si>
  <si>
    <t xml:space="preserve">  663NK_BYT-TB-CT</t>
  </si>
  <si>
    <t>5 x 600 mL</t>
  </si>
  <si>
    <t>ISE Diluent Gen.2</t>
  </si>
  <si>
    <t>04522630190</t>
  </si>
  <si>
    <t xml:space="preserve"> 220000427/PCBA-HCM</t>
  </si>
  <si>
    <t>ISE Cleaning Solution / Elecsys SysClean</t>
  </si>
  <si>
    <t>11298500316</t>
  </si>
  <si>
    <t xml:space="preserve"> 220000551/PCBA-HCM</t>
  </si>
  <si>
    <t>5 x 100 mL</t>
  </si>
  <si>
    <t>NAOHD</t>
  </si>
  <si>
    <t>04489241190</t>
  </si>
  <si>
    <t xml:space="preserve"> 220000376/PCBA-HCM</t>
  </si>
  <si>
    <t>66 mL</t>
  </si>
  <si>
    <t>SMS</t>
  </si>
  <si>
    <t>04489225190</t>
  </si>
  <si>
    <t xml:space="preserve"> 220000421/PCBA-HCM</t>
  </si>
  <si>
    <t>50 mL</t>
  </si>
  <si>
    <t>Sample Cleaner 2</t>
  </si>
  <si>
    <t>05958024190</t>
  </si>
  <si>
    <t xml:space="preserve"> 220000512/PCBA-HCM</t>
  </si>
  <si>
    <t>12 x 68 mL</t>
  </si>
  <si>
    <t>NACL</t>
  </si>
  <si>
    <t>04489357190</t>
  </si>
  <si>
    <t xml:space="preserve"> 220000422/PCBA-HCM</t>
  </si>
  <si>
    <t>Cell Wash Solution I / NAOH-D</t>
  </si>
  <si>
    <t>Roche Diagnostics GmbH, Germany / Thermo Fisher Scientific, Inc., USA / Thermo Fisher Scientific (Suzhou) Instruments Co., Ltd., China</t>
  </si>
  <si>
    <t>Germany / USA / China</t>
  </si>
  <si>
    <t>04880285190</t>
  </si>
  <si>
    <t xml:space="preserve"> 220000426/PCBA-HCM</t>
  </si>
  <si>
    <t>2 x 1.8 L</t>
  </si>
  <si>
    <t>Cell Wash Solution II / Acid Wash</t>
  </si>
  <si>
    <t>04880307190</t>
  </si>
  <si>
    <t xml:space="preserve"> 220000428/PCBA-HCM</t>
  </si>
  <si>
    <t>Cl Electrode</t>
  </si>
  <si>
    <t>Hitachi High-Technologies Corporation, Japan</t>
  </si>
  <si>
    <t>Japan</t>
  </si>
  <si>
    <t>03246353001</t>
  </si>
  <si>
    <t xml:space="preserve">  220000186/PCBB-HCM</t>
  </si>
  <si>
    <t>1 PC</t>
  </si>
  <si>
    <t>K Electrode</t>
  </si>
  <si>
    <t>10825441001</t>
  </si>
  <si>
    <t xml:space="preserve">  220000185/PCBB-HCM</t>
  </si>
  <si>
    <t>Na Electrode</t>
  </si>
  <si>
    <t>10825468001</t>
  </si>
  <si>
    <t xml:space="preserve">  220000298/PCBB-BYT</t>
  </si>
  <si>
    <t>REF Electrode</t>
  </si>
  <si>
    <t>03149501001</t>
  </si>
  <si>
    <t xml:space="preserve">  200001914_PCBA-HCM</t>
  </si>
  <si>
    <t>C.f.a.s.</t>
  </si>
  <si>
    <t>10759350190</t>
  </si>
  <si>
    <t xml:space="preserve">  659NK_BYT-TB-CT</t>
  </si>
  <si>
    <t>12 x 3 mL</t>
  </si>
  <si>
    <t>C.f.a.s. Proteins</t>
  </si>
  <si>
    <t>11355279216</t>
  </si>
  <si>
    <t>5 x 1 mL</t>
  </si>
  <si>
    <t>C.f.a.s. CK-MB</t>
  </si>
  <si>
    <t>11447394216</t>
  </si>
  <si>
    <t>3 x 1 mL</t>
  </si>
  <si>
    <t>C.f.a.s. PAC</t>
  </si>
  <si>
    <t>03555941190</t>
  </si>
  <si>
    <t xml:space="preserve"> 220002756/PCBB-HCM</t>
  </si>
  <si>
    <t>C.f.a.s. PUC</t>
  </si>
  <si>
    <t>03121305122</t>
  </si>
  <si>
    <t xml:space="preserve"> 220002755/PCBB-HCM</t>
  </si>
  <si>
    <t>ISE Standard low</t>
  </si>
  <si>
    <t>11183974216</t>
  </si>
  <si>
    <t>10 x 3 mL</t>
  </si>
  <si>
    <t>ISE Standard high</t>
  </si>
  <si>
    <t>11183982216</t>
  </si>
  <si>
    <t>Precinorm PUC</t>
  </si>
  <si>
    <t>03121313122</t>
  </si>
  <si>
    <t xml:space="preserve"> 220003199/PCBB-HCM</t>
  </si>
  <si>
    <t>4 x 3 mL</t>
  </si>
  <si>
    <t>Precipath PUC</t>
  </si>
  <si>
    <t>03121291122</t>
  </si>
  <si>
    <t xml:space="preserve"> 220003192/PCBB-HCM</t>
  </si>
  <si>
    <t>PreciControl ClinChem Multi 2</t>
  </si>
  <si>
    <t>05947774190</t>
  </si>
  <si>
    <t>4 x 5 mL</t>
  </si>
  <si>
    <t>PreciControl ClinChem Multi 1</t>
  </si>
  <si>
    <t>05947626190</t>
  </si>
  <si>
    <t>LDHI2</t>
  </si>
  <si>
    <t>03004732122</t>
  </si>
  <si>
    <t xml:space="preserve"> 220002331/PCBB-BYT</t>
  </si>
  <si>
    <t>Insight OPI</t>
  </si>
  <si>
    <t>Atellica UAS 800 Cuvettes</t>
  </si>
  <si>
    <t>77
Elektronika
Muszeripari Kft.</t>
  </si>
  <si>
    <t>Hungary</t>
  </si>
  <si>
    <t>Siemens Healthcare
Diagnostics Inc.,
Mỹ</t>
  </si>
  <si>
    <t>11065553 - Atellica UAS 800 Cuvettes</t>
  </si>
  <si>
    <t>20000049 8/PCBA-
HCM</t>
  </si>
  <si>
    <t>Hộp/600 test</t>
  </si>
  <si>
    <t>Công ty Cổ phần Phát Triển Nhịp Cầu Vàng</t>
  </si>
  <si>
    <t>Kova Liquatrol Abnormal Urinalysis Control -Level I</t>
  </si>
  <si>
    <t>KOVA International Inc</t>
  </si>
  <si>
    <t>KOVA International Inc, Mỹ</t>
  </si>
  <si>
    <t>87122E Kova Liquatrol Abnormal UrinalysisControl Level I</t>
  </si>
  <si>
    <t>11846NK
/BYT-TBCT</t>
  </si>
  <si>
    <t>Hộp/ 2x120ml</t>
  </si>
  <si>
    <t>Kova Liqua Trol with Microscopics (Normal with hCG) Urinalysis Control - Level II</t>
  </si>
  <si>
    <t>87176E - Kova Liqua Trol with Microscopics (Normal with hCG) Urinalysis Control - Level II</t>
  </si>
  <si>
    <t>Hộp/ 2 x120 ml</t>
  </si>
  <si>
    <t>Clinitek Novus Pro 12</t>
  </si>
  <si>
    <t>Siemens Healthcare Diagnostics Inc.</t>
  </si>
  <si>
    <t>Siemens Healthcare Diagnostics Inc., Mỹ</t>
  </si>
  <si>
    <t>Clinitek Novus Pro 12 Urinalysis Cassette/10634644</t>
  </si>
  <si>
    <t>9225NK/BYT-TB-CT</t>
  </si>
  <si>
    <t>Hộp/ 450 test</t>
  </si>
  <si>
    <t>Fisher Diagnostics</t>
  </si>
  <si>
    <t>Clinitek Novus Rinse Additive/ 10697754</t>
  </si>
  <si>
    <t>200000498/PCBA-HCM</t>
  </si>
  <si>
    <t>Hộp/ 4x26ml</t>
  </si>
  <si>
    <t>Clinitek Novus Cal 1-4 Kit/ 10697753</t>
  </si>
  <si>
    <t>220002917/PCBB-HN</t>
  </si>
  <si>
    <t>Hộp/ 4x230ml</t>
  </si>
  <si>
    <t>Lumipulse G HBcrAg Immunoreaction Cartridges set</t>
  </si>
  <si>
    <t>Fujirebio Inc.</t>
  </si>
  <si>
    <t>Fujirebio Inc. -  Nhật Bản</t>
  </si>
  <si>
    <t>5206/BYT-TB-CT</t>
  </si>
  <si>
    <t>Loại C</t>
  </si>
  <si>
    <t>3x14 tests/Hộp</t>
  </si>
  <si>
    <t>Vietmed HCM</t>
  </si>
  <si>
    <t>Lumipulse HBcrAg Controls</t>
  </si>
  <si>
    <t>5207/BYT-TB-CT</t>
  </si>
  <si>
    <t>2x2x1,5 mL/Hộp</t>
  </si>
  <si>
    <t>Lumipulse G E2-III Immunoreaction Cartridges</t>
  </si>
  <si>
    <t>14394NK/BYT-TB-CT (27/12/2019)</t>
  </si>
  <si>
    <t>Lumipulse G E2-III Calibrators</t>
  </si>
  <si>
    <t>1x3x1,5 mL/Hộp</t>
  </si>
  <si>
    <t>Lumipulse G FSH-N Immunoreaction Cartridges</t>
  </si>
  <si>
    <t>Lumipulse G FSH-N Calibrators</t>
  </si>
  <si>
    <t>1x2x1,5 mL/Hộp</t>
  </si>
  <si>
    <t>Lumipulse G LH Immunoreaction Cartridges</t>
  </si>
  <si>
    <t>Lumipulse G LH Calibrators</t>
  </si>
  <si>
    <t>Lumipulse G Progesterone-N Immunoreaction Cartridges</t>
  </si>
  <si>
    <t>Lumipulse G Progesterone-N Calibrators</t>
  </si>
  <si>
    <t>Lumipulse G Prolactin Immunoreaction Cartridges</t>
  </si>
  <si>
    <t>14086NK/BYT-TB-CT (19/11/2019)</t>
  </si>
  <si>
    <t>Lumipulse G Prolactin Calibrators</t>
  </si>
  <si>
    <t>Lumipulse G Testosterone Immunoreaction Cartridges</t>
  </si>
  <si>
    <t>Lumipulse G Testosterone Calibrators</t>
  </si>
  <si>
    <t>1x6x1,5 mL/Hộp</t>
  </si>
  <si>
    <t>Lumipulse G 25-OH Vitamin D Immunoreaction Cartridges</t>
  </si>
  <si>
    <t>Lumipulse G 25-OH Vitamin D Calibrators</t>
  </si>
  <si>
    <t>Lumipulse G C-Peptide Immunoreaction Cartridges</t>
  </si>
  <si>
    <t>Lumipulse G C-Peptide Calibrators</t>
  </si>
  <si>
    <t>Lumipulse G KL-6 Immunoreaction Cartridges</t>
  </si>
  <si>
    <t>Lumipulse G KL-6 Calibrators</t>
  </si>
  <si>
    <t>Lumipulse PIVKA-II and KL-6 Controls</t>
  </si>
  <si>
    <t>3x2x1,0 mL/Hộp</t>
  </si>
  <si>
    <t>Sampling tips for LUMIPULSE SYSTEM for G1200</t>
  </si>
  <si>
    <t>Đang xin</t>
  </si>
  <si>
    <t>Loại D</t>
  </si>
  <si>
    <t>12x96 tips/Hộp</t>
  </si>
  <si>
    <t>Lumipulse G Specimen Diluent 1 (For G1200)</t>
  </si>
  <si>
    <t>4x300 m/Hộp</t>
  </si>
  <si>
    <t>Lumipulse G Substrate Solution  (For G1200)</t>
  </si>
  <si>
    <t>6x100mL/Hộp</t>
  </si>
  <si>
    <t>Lumipulse G Dilution Cartridges</t>
  </si>
  <si>
    <t>3 x14 tests/Hộp</t>
  </si>
  <si>
    <t>Soda lime for LUMIPULSE SYSTEM</t>
  </si>
  <si>
    <t>6x2 ống/Hộp</t>
  </si>
  <si>
    <t>Lumipulse G Wash Solution for G1200 and G600II</t>
  </si>
  <si>
    <t>200000180/PCBA-HCM (13/2/2020)</t>
  </si>
  <si>
    <t>Loại A</t>
  </si>
  <si>
    <t>1x1000mL</t>
  </si>
  <si>
    <t>Bio-Rad Laboratories</t>
  </si>
  <si>
    <t>Bio-Rad Laboratories - Mỹ</t>
  </si>
  <si>
    <t>10891NK/BYT-TB-CT</t>
  </si>
  <si>
    <t>1x5ml</t>
  </si>
  <si>
    <t>RIQAS Urinalysis
(Chương trình Ngoại kiểm Riqas Niệu)</t>
  </si>
  <si>
    <t>Randox</t>
  </si>
  <si>
    <t>Anh Quốc</t>
  </si>
  <si>
    <t>Randox, Anh Quốc</t>
  </si>
  <si>
    <t>RQ9138</t>
  </si>
  <si>
    <t>200000571/PCBA-HCM</t>
  </si>
  <si>
    <t>Hộp/3 x 12 ml</t>
  </si>
  <si>
    <t>Công ty TNHH Trang Thiết Bị Y Tế Trần Danh</t>
  </si>
  <si>
    <t>Immunoassay Premium Plus - Level 1 (IA Premium Plus  1) (Nội kiểm Miễn Dịch Plus mức 1)</t>
  </si>
  <si>
    <t>Dạng đông khô. Thành phần 100% từ người. Đáp ứng trên 50 các thông số Miễn dịch thường quy và CA125, CA199, CA153. Bảo quản 2-8oC.  Độ bền mở nắp tối thiểu 7 ngày 2-8oC hoặc 28 ngày ở -20oC.</t>
  </si>
  <si>
    <t>IA3109</t>
  </si>
  <si>
    <t>15767NK/BYT-TB-CT</t>
  </si>
  <si>
    <t>Hộp/12 x 5ml</t>
  </si>
  <si>
    <t>Immunoassay Premium Plus - Level 2 (IA Premium Plus  2) (Nội kiểm Miễn Dịch Plus mức 2)</t>
  </si>
  <si>
    <t>IA3110</t>
  </si>
  <si>
    <t>Immunoassay Premium Plus - Level 3 (IA Premium Plus  3) (Nội kiểm Miễn Dịch Plus mức 3)</t>
  </si>
  <si>
    <t>IA3111</t>
  </si>
  <si>
    <t>Immunoassay Premium Plus - Tri Level  (IA Premium Plus  1,2 and 3) (Nội kiểm Miễn Dịch Plus 3 mức nồng độ)</t>
  </si>
  <si>
    <t>IA3112</t>
  </si>
  <si>
    <t>Liquid Assayed Specific Protein - Control Level 1 (SP Control 1) (Nội kiểm Protein đặc hiệu mức 1)</t>
  </si>
  <si>
    <t>Dạng lỏng dùng liền dễ dàng sử dụng và bảo quản ở 2-8oC. Thành phần 100% từ người. Đáp ứng 26 thông số. Độ bền mở nắp tối thiểu 30 ngày 2-8oC</t>
  </si>
  <si>
    <t>PS2682</t>
  </si>
  <si>
    <t>16168NK/BYT-TB-CT</t>
  </si>
  <si>
    <t>Hộp/3 x 1 ml</t>
  </si>
  <si>
    <t>Liquid Assayed Specific Protein - Control Level 2 (SP Control 2)  (Nội kiểm Protein đặc hiệu mức 2)</t>
  </si>
  <si>
    <t>PS2683</t>
  </si>
  <si>
    <t>Liquid Assayed Specific Protein - Control Level 3 (SP Control 3) (Nội kiểm Protein đặc hiệu mức 3)</t>
  </si>
  <si>
    <t>PS2684</t>
  </si>
  <si>
    <t>Urinalysis Control - Level 1 (Urnal Control 1) (Nội kiểm tổng phân tích nước tiểu mức 1)</t>
  </si>
  <si>
    <t>Thành phần 100% từ nước tiểu  người. Đáp ứng 13 thông số. Bảo quản 2-8oC. Mở nắp tối thiểu 30 ngày 2-8oC</t>
  </si>
  <si>
    <t>UC5033</t>
  </si>
  <si>
    <t>220002005/PCBB-BYT</t>
  </si>
  <si>
    <t>Hộp/12 x 12 ml</t>
  </si>
  <si>
    <t>Urinalysis Control - Level 2 (Urnal Control 2) (Nội kiểm tổng phân tích nước tiểu mức 2)</t>
  </si>
  <si>
    <t>UC5034</t>
  </si>
  <si>
    <t>EUROLINE Atopy "Venezuela 1" (IgE)</t>
  </si>
  <si>
    <t>Euroimmun</t>
  </si>
  <si>
    <t>Euroimmun;đức</t>
  </si>
  <si>
    <t>DP 3704-1601-1 E</t>
  </si>
  <si>
    <t>GPNK số 12359NK/BYT-TB-CT</t>
  </si>
  <si>
    <t>16 test/hộp</t>
  </si>
  <si>
    <t>Công ty TNHH Thiết BỊ KHKT Hóa Sinh</t>
  </si>
  <si>
    <t>ARCHITECT Prolactin Calibrators</t>
  </si>
  <si>
    <t>Abbott Ireland Diagnostics Division (Longford)</t>
  </si>
  <si>
    <t>Ireland</t>
  </si>
  <si>
    <t>Abbott Ireland Diagnostics Division (Longford), Ireland</t>
  </si>
  <si>
    <t>7K76-01</t>
  </si>
  <si>
    <t>10424NK/BYT-TB-CT</t>
  </si>
  <si>
    <t>Hộp/2x4mL</t>
  </si>
  <si>
    <t>Công ty CP TBYT Nam Trung</t>
  </si>
  <si>
    <t>ARCHITECT Prolactin Controls</t>
  </si>
  <si>
    <t>7K76-10</t>
  </si>
  <si>
    <t>SPCĐ-TTB-283-17</t>
  </si>
  <si>
    <t>Hộp/3x8mL</t>
  </si>
  <si>
    <t>ARCHITECT Prolactin Reagent kit</t>
  </si>
  <si>
    <t>7K76-25</t>
  </si>
  <si>
    <t>SPCĐ-TTB-630-18</t>
  </si>
  <si>
    <t>Hộp/100 test</t>
  </si>
  <si>
    <t>Multiconstituent Calibrator</t>
  </si>
  <si>
    <t>Microgenics Corporation</t>
  </si>
  <si>
    <t>Abbott GmbH, Đức</t>
  </si>
  <si>
    <t>1E65-06</t>
  </si>
  <si>
    <t>220002678/PCBB-BYT</t>
  </si>
  <si>
    <t>Hộp/6x5mL</t>
  </si>
  <si>
    <t>ARCHITECT Ferritin Calibrators</t>
  </si>
  <si>
    <t>7K59-01</t>
  </si>
  <si>
    <t>SPCĐ-TTB-0117-15</t>
  </si>
  <si>
    <t>ARCHITECT SCC Reagent kit</t>
  </si>
  <si>
    <t>Denka Seiken Co.,Ltd</t>
  </si>
  <si>
    <t>Abbott GmbH &amp; Co.KG, Đức</t>
  </si>
  <si>
    <t>8D18-28</t>
  </si>
  <si>
    <t>SPCĐ-TTB-734-19</t>
  </si>
  <si>
    <t>ARCHITECT B12 Calibrators</t>
  </si>
  <si>
    <t>7K61-01</t>
  </si>
  <si>
    <t>Hộp/6x4mL</t>
  </si>
  <si>
    <t>ARCHITECT B12 Controls</t>
  </si>
  <si>
    <t>7K61-10</t>
  </si>
  <si>
    <t>SPCĐ-TTB-0200-16</t>
  </si>
  <si>
    <t>ARCHITECT B12 Reagent kit</t>
  </si>
  <si>
    <t>7K61-25</t>
  </si>
  <si>
    <t>Multichem-S Plus (Assayed) Level 1</t>
  </si>
  <si>
    <t>Techno-path Manufacturing Ltd</t>
  </si>
  <si>
    <t>Techno-path Manufacturing Ltd, Ireland</t>
  </si>
  <si>
    <t>5P78-10</t>
  </si>
  <si>
    <t>SPCĐ-TTB-547-17</t>
  </si>
  <si>
    <t>Hộp/12x5mL</t>
  </si>
  <si>
    <t>Microgenics Corporation, Mỹ.</t>
  </si>
  <si>
    <t>3L36-02</t>
  </si>
  <si>
    <t>9585NK/BYT-TB-CT</t>
  </si>
  <si>
    <t>Hộp/1x5mL</t>
  </si>
  <si>
    <t>3L36-01</t>
  </si>
  <si>
    <t>ARCHITECT Thyroglobulin Calibrators</t>
  </si>
  <si>
    <t>Fujirebio Diagnostics, Inc.</t>
  </si>
  <si>
    <t>5P20-01</t>
  </si>
  <si>
    <t>13446NK/BYT-TB-CT</t>
  </si>
  <si>
    <t>ARCHITECT Thyroglobulin Controls</t>
  </si>
  <si>
    <t>5P20-10</t>
  </si>
  <si>
    <t>ARCHITECT Thyroglobulin Reagent Kit</t>
  </si>
  <si>
    <t>5P20-25</t>
  </si>
  <si>
    <t xml:space="preserve">TRAb Reagent </t>
  </si>
  <si>
    <t>Denka Co., Ltd.</t>
  </si>
  <si>
    <t>Abbott Ireland Diagnostics Division, Ireland</t>
  </si>
  <si>
    <t>9P08-25</t>
  </si>
  <si>
    <t>220001490/PCBB-HN</t>
  </si>
  <si>
    <t>Hộp / 100 test</t>
  </si>
  <si>
    <t>TRAb Calibrators</t>
  </si>
  <si>
    <t>9P08-01</t>
  </si>
  <si>
    <t>Hộp 6  x 4 mL</t>
  </si>
  <si>
    <t>TRAb Controls</t>
  </si>
  <si>
    <t>9P08-10</t>
  </si>
  <si>
    <t>Hộp 3 x 8 mL</t>
  </si>
  <si>
    <t>Atellica IM CHIV</t>
  </si>
  <si>
    <t>Siemens Healthcare Diagnostics Inc. - Walpole USA</t>
  </si>
  <si>
    <t>Siemens Healthcare Diagnostics Inc. - Tarrytown USA</t>
  </si>
  <si>
    <t>10995527</t>
  </si>
  <si>
    <t>815/BYT-TB-CT</t>
  </si>
  <si>
    <t>Công ty TNHH Thương Mại VM</t>
  </si>
  <si>
    <t>Atellica IM aHCV</t>
  </si>
  <si>
    <t>10995456</t>
  </si>
  <si>
    <t>4409/BYT-TB-CT</t>
  </si>
  <si>
    <t>Atellica IM aHBe</t>
  </si>
  <si>
    <t>10995451</t>
  </si>
  <si>
    <t>7232/BYT-TB-CT</t>
  </si>
  <si>
    <t>Atellica IM HBeAg</t>
  </si>
  <si>
    <t>10995600</t>
  </si>
  <si>
    <t>4860/BYT-TB-CT</t>
  </si>
  <si>
    <t>Atellica IM aHBcM</t>
  </si>
  <si>
    <t>10995449</t>
  </si>
  <si>
    <t>4862/BYT-TB-CT</t>
  </si>
  <si>
    <t>Atellica IM aHBs2</t>
  </si>
  <si>
    <t>10995453</t>
  </si>
  <si>
    <t>4551/BYT-TB-CT</t>
  </si>
  <si>
    <t>Atellica IM HBsII</t>
  </si>
  <si>
    <t>10995604</t>
  </si>
  <si>
    <t>4406/BYT-TB-CT</t>
  </si>
  <si>
    <t>Atellica IM FT4</t>
  </si>
  <si>
    <t>10995589</t>
  </si>
  <si>
    <t>9365NK/BYT-TB-CT</t>
  </si>
  <si>
    <t>Atellica IM FT3</t>
  </si>
  <si>
    <t>10995585</t>
  </si>
  <si>
    <t xml:space="preserve">10311NK/BYT-TB-CT </t>
  </si>
  <si>
    <t>Atellica IM TSH3-UL</t>
  </si>
  <si>
    <t>10995703</t>
  </si>
  <si>
    <t>Atellica IM TSTII</t>
  </si>
  <si>
    <t>10995708</t>
  </si>
  <si>
    <t>Atellica IM PSA</t>
  </si>
  <si>
    <t>10995662</t>
  </si>
  <si>
    <t>Atellica IM fPSA</t>
  </si>
  <si>
    <t>10995577</t>
  </si>
  <si>
    <t>Atellica IM PCT</t>
  </si>
  <si>
    <t>11202699</t>
  </si>
  <si>
    <t>13332NK/BYT-TB-CT</t>
  </si>
  <si>
    <t>Atellica IM PBNP</t>
  </si>
  <si>
    <t>11200588</t>
  </si>
  <si>
    <t>Atellica IM Fer</t>
  </si>
  <si>
    <t>10995569</t>
  </si>
  <si>
    <t>Atellica IM Cor</t>
  </si>
  <si>
    <t>10995538</t>
  </si>
  <si>
    <t>Atellica IM CEA</t>
  </si>
  <si>
    <t>10995523</t>
  </si>
  <si>
    <t>Atellica IM AFP</t>
  </si>
  <si>
    <t>10995441</t>
  </si>
  <si>
    <t>Atellica IM CA 19-9</t>
  </si>
  <si>
    <t>10995490</t>
  </si>
  <si>
    <t>Atellica IM CA 125II</t>
  </si>
  <si>
    <t>10995481</t>
  </si>
  <si>
    <t>Atellica IM CA 15-3</t>
  </si>
  <si>
    <t>10995485</t>
  </si>
  <si>
    <t>Atellica IM aTG</t>
  </si>
  <si>
    <t>10995461</t>
  </si>
  <si>
    <t>Atellica IM aTPO</t>
  </si>
  <si>
    <t>10995466</t>
  </si>
  <si>
    <t>Atellica IM TnIH</t>
  </si>
  <si>
    <t>10997840</t>
  </si>
  <si>
    <t>Atellica IM APW1</t>
  </si>
  <si>
    <t>10995458</t>
  </si>
  <si>
    <t>200000894/PCBA-HCM</t>
  </si>
  <si>
    <t>2 x 25 mL</t>
  </si>
  <si>
    <t>Atellica IM Acid</t>
  </si>
  <si>
    <t>Siemens Healthcare Diagnostics Inc. - Newark USA</t>
  </si>
  <si>
    <t>11417929</t>
  </si>
  <si>
    <t>220000479/PCBA-HCM</t>
  </si>
  <si>
    <t>2 x 1500 ml</t>
  </si>
  <si>
    <t xml:space="preserve">Atellica IM Base </t>
  </si>
  <si>
    <t>11417930</t>
  </si>
  <si>
    <t>220000480/PCBA-HCM</t>
  </si>
  <si>
    <t>Atellica IM APW3</t>
  </si>
  <si>
    <t>10998580</t>
  </si>
  <si>
    <t>200000901/PCBA-HCM</t>
  </si>
  <si>
    <t>Atellica IM CA 125II CAL</t>
  </si>
  <si>
    <t>10995483</t>
  </si>
  <si>
    <t>2 x 2 x 2 mL</t>
  </si>
  <si>
    <t>Atellica IM CA 15-3 CAL</t>
  </si>
  <si>
    <t>10995487</t>
  </si>
  <si>
    <t>Atellica IM CA 19-9 DIL</t>
  </si>
  <si>
    <t>10995491</t>
  </si>
  <si>
    <t>200000872/PCBA-HCM</t>
  </si>
  <si>
    <t>2 x 5 mL</t>
  </si>
  <si>
    <t>Atellica IM CAL 1</t>
  </si>
  <si>
    <t>10995493</t>
  </si>
  <si>
    <t>2 x 2 x 1 mL</t>
  </si>
  <si>
    <t>Atellica IM CAL A</t>
  </si>
  <si>
    <t>10995500</t>
  </si>
  <si>
    <t>2 x 2 x 5 mL</t>
  </si>
  <si>
    <t>Atellica IM CAL C</t>
  </si>
  <si>
    <t>10995506</t>
  </si>
  <si>
    <t>Atellica IM CAL D</t>
  </si>
  <si>
    <t>10995509</t>
  </si>
  <si>
    <t>Atellica IM CAL E</t>
  </si>
  <si>
    <t>10995512</t>
  </si>
  <si>
    <t>Atellica IM CAL O</t>
  </si>
  <si>
    <t>10995516</t>
  </si>
  <si>
    <t>Atellica IM CAL Q</t>
  </si>
  <si>
    <t>10995517</t>
  </si>
  <si>
    <t>Atellica IM CEA DIL</t>
  </si>
  <si>
    <t>10995525</t>
  </si>
  <si>
    <t>200000873/PCBA-HCM</t>
  </si>
  <si>
    <t>Atellica IM CHIV QC</t>
  </si>
  <si>
    <t>11200769</t>
  </si>
  <si>
    <t>5077/BYT-TB-CT</t>
  </si>
  <si>
    <t>4 x 2 x 2.5 mL</t>
  </si>
  <si>
    <t>Atellica IM IM Cleaner</t>
  </si>
  <si>
    <t>11098502</t>
  </si>
  <si>
    <t>200000497/PCBA-HCM</t>
  </si>
  <si>
    <t>2 x 1500 mL</t>
  </si>
  <si>
    <t>Atellica IM HBeAg QC</t>
  </si>
  <si>
    <t>10995601</t>
  </si>
  <si>
    <t>4407/BYT-TB-CT</t>
  </si>
  <si>
    <t>2 x 2 x 10 mL</t>
  </si>
  <si>
    <t>Atellica IM HBsII QC</t>
  </si>
  <si>
    <t>10995605</t>
  </si>
  <si>
    <t>4405/BYT-TB-CT</t>
  </si>
  <si>
    <t xml:space="preserve">Atellica IM Multi-Diluent 1 </t>
  </si>
  <si>
    <t>10995637</t>
  </si>
  <si>
    <t>200000903/PCBA-HCM</t>
  </si>
  <si>
    <t>10995638</t>
  </si>
  <si>
    <t>6 x 25 mL</t>
  </si>
  <si>
    <t xml:space="preserve"> Atellica IM Multi-Diluent 10</t>
  </si>
  <si>
    <t>10995640</t>
  </si>
  <si>
    <t>200000864/PCBA-HCM</t>
  </si>
  <si>
    <t>Atellica IM Multi-Diluent 11</t>
  </si>
  <si>
    <t>10995642</t>
  </si>
  <si>
    <t>200000866/PCBA-HCM</t>
  </si>
  <si>
    <t>Atellica IM Multi-Diluent 2</t>
  </si>
  <si>
    <t>10995644</t>
  </si>
  <si>
    <t>200000897/PCBA-HCM</t>
  </si>
  <si>
    <t>2 x 10 mL</t>
  </si>
  <si>
    <t>Atellica IM Multi-Diluent 3</t>
  </si>
  <si>
    <t>10995645</t>
  </si>
  <si>
    <t>200000906/PCBA-HCM</t>
  </si>
  <si>
    <t>Atellica IM PCT QC</t>
  </si>
  <si>
    <t>11202700</t>
  </si>
  <si>
    <t>Atellica IM PW3</t>
  </si>
  <si>
    <t>10995666</t>
  </si>
  <si>
    <t>200000893/PCBA-HCM</t>
  </si>
  <si>
    <t>1 x 50 mL</t>
  </si>
  <si>
    <t>Atellica IM IM Wash</t>
  </si>
  <si>
    <t>11098501</t>
  </si>
  <si>
    <t>200000496/PCBA-HCM</t>
  </si>
  <si>
    <t>1 x 3000 mL</t>
  </si>
  <si>
    <t>Atellica IM aHBcM QC</t>
  </si>
  <si>
    <t>10995450</t>
  </si>
  <si>
    <t>4550/BYT-TB-CT</t>
  </si>
  <si>
    <t>2 x 2 x 7 mL</t>
  </si>
  <si>
    <t>Atellica IM aHBe QC</t>
  </si>
  <si>
    <t>10995452</t>
  </si>
  <si>
    <t>7238/BYT-TB-CT</t>
  </si>
  <si>
    <t>Atellica IM aHBs2 QC</t>
  </si>
  <si>
    <t>10995454</t>
  </si>
  <si>
    <t>4861/BYT-TB-CT</t>
  </si>
  <si>
    <t>Atellica IM aHCV QC</t>
  </si>
  <si>
    <t>10995457</t>
  </si>
  <si>
    <t>4401/BYT-TB-CT</t>
  </si>
  <si>
    <t>Atellica IM aTG DIL</t>
  </si>
  <si>
    <t>10995463</t>
  </si>
  <si>
    <t>200000870/PCBA-HCM</t>
  </si>
  <si>
    <t>Atellica IM aTG QC</t>
  </si>
  <si>
    <t>10995465</t>
  </si>
  <si>
    <t>2 x 3 x 2 mL</t>
  </si>
  <si>
    <t>Atellica IM aTPO DIL</t>
  </si>
  <si>
    <t>10995468</t>
  </si>
  <si>
    <t>200000871/PCBA-HCM</t>
  </si>
  <si>
    <t>Atellica IM aTPO QC</t>
  </si>
  <si>
    <t>10995470</t>
  </si>
  <si>
    <t>Atellica IM fPSA CAL</t>
  </si>
  <si>
    <t>10995578</t>
  </si>
  <si>
    <t>Atellica Solution Tube-Top Sample Cups 1 mL</t>
  </si>
  <si>
    <t>Siemens Healthcare Diagnostics Inc. - Flanders USA</t>
  </si>
  <si>
    <t>11069061</t>
  </si>
  <si>
    <t>200000709/PCBA-HCM</t>
  </si>
  <si>
    <t>1000 pcs</t>
  </si>
  <si>
    <t>Advia Centaur Cuvette</t>
  </si>
  <si>
    <t>Carclo Technical Plastics - Tucson
Carclo Technical Plastics - Export
Carclo Technical Plastics Ltd.</t>
  </si>
  <si>
    <t>USA/UK/China</t>
  </si>
  <si>
    <t>10309546</t>
  </si>
  <si>
    <t>200001537/PCBA-HCM</t>
  </si>
  <si>
    <t>3000 pcs</t>
  </si>
  <si>
    <t>Advia Centaur Sample Tips</t>
  </si>
  <si>
    <t>10309547</t>
  </si>
  <si>
    <t>200001535/PCBA-HCM</t>
  </si>
  <si>
    <t>6480 pcs</t>
  </si>
  <si>
    <t>Atellica CH ASO_2</t>
  </si>
  <si>
    <t>Randox Laboratories Limited - UK</t>
  </si>
  <si>
    <t>UK</t>
  </si>
  <si>
    <t>11097634</t>
  </si>
  <si>
    <t>9659NK/BYT-TB-CT</t>
  </si>
  <si>
    <t>3 x 400 Tests</t>
  </si>
  <si>
    <t>Atellica CH ETOH</t>
  </si>
  <si>
    <t>11097501</t>
  </si>
  <si>
    <t>4 x 300 Tests</t>
  </si>
  <si>
    <t>Atellica CH UN_c</t>
  </si>
  <si>
    <t>11097593</t>
  </si>
  <si>
    <t>8938NK/BYT-TB-CT</t>
  </si>
  <si>
    <t>4 x 1560 Tests</t>
  </si>
  <si>
    <t>Atellica CH Trig</t>
  </si>
  <si>
    <t>11097591</t>
  </si>
  <si>
    <t>4 x 500 Tests</t>
  </si>
  <si>
    <t>Atellica CH DLDL</t>
  </si>
  <si>
    <t>11097632</t>
  </si>
  <si>
    <t>4 x 400 Tests</t>
  </si>
  <si>
    <t>Atellica CH D-HDL</t>
  </si>
  <si>
    <t>11097630</t>
  </si>
  <si>
    <t>4 x 448 Tests</t>
  </si>
  <si>
    <t>Atellica CH Crea_2</t>
  </si>
  <si>
    <t>11097596</t>
  </si>
  <si>
    <t>4 x 1472 Tests</t>
  </si>
  <si>
    <t>Atellica CH Chol_2</t>
  </si>
  <si>
    <t>11097609</t>
  </si>
  <si>
    <t>4 x 2100 Tests</t>
  </si>
  <si>
    <t>Atellica CH TBil_2</t>
  </si>
  <si>
    <t>Fujifilm Wako Pure Chemical Corporation</t>
  </si>
  <si>
    <t>11097531</t>
  </si>
  <si>
    <t>14869NK/BYT-TB-CT</t>
  </si>
  <si>
    <t>Atellica CH DBil_2</t>
  </si>
  <si>
    <t>11097532</t>
  </si>
  <si>
    <t>Atellica CH AST</t>
  </si>
  <si>
    <t>11097607</t>
  </si>
  <si>
    <t>3 x 850 Tests</t>
  </si>
  <si>
    <t>Atellica CH ALT</t>
  </si>
  <si>
    <t>11097605</t>
  </si>
  <si>
    <t>Atellica CH Amylase_2 (AMY_2)</t>
  </si>
  <si>
    <t>11097649</t>
  </si>
  <si>
    <t>18670NK/BYT-TB-CT</t>
  </si>
  <si>
    <t>3 x 350 Tests</t>
  </si>
  <si>
    <t>Atellica CH AlbP</t>
  </si>
  <si>
    <t>11097530</t>
  </si>
  <si>
    <t>4 x 1600 Tests</t>
  </si>
  <si>
    <t>Atellica CH Trf</t>
  </si>
  <si>
    <t>11097613</t>
  </si>
  <si>
    <t>4 x 220 Tests</t>
  </si>
  <si>
    <t>Atellica CH LDLP</t>
  </si>
  <si>
    <t>11097594</t>
  </si>
  <si>
    <t>Atellica CH A1c_E</t>
  </si>
  <si>
    <t xml:space="preserve">Sekisui Medical Co. Ltd. </t>
  </si>
  <si>
    <t>11097536</t>
  </si>
  <si>
    <t>2 x 300 Tests</t>
  </si>
  <si>
    <t>Atellica CH GGT</t>
  </si>
  <si>
    <t>11097597</t>
  </si>
  <si>
    <t>Atellica CH A-LYTE IMT Na K Cl</t>
  </si>
  <si>
    <t>11099315</t>
  </si>
  <si>
    <t>4 x 5000 samples</t>
  </si>
  <si>
    <t>Atellica CH Ca</t>
  </si>
  <si>
    <t>11097595</t>
  </si>
  <si>
    <t>4 x 890 Tests</t>
  </si>
  <si>
    <t>Atellica CH UA</t>
  </si>
  <si>
    <t>11097608</t>
  </si>
  <si>
    <t>4 x 1200 Tests</t>
  </si>
  <si>
    <t>Atellica CH CRP_2</t>
  </si>
  <si>
    <t>11097631</t>
  </si>
  <si>
    <t>2 x 500 Tests</t>
  </si>
  <si>
    <t>Atellica CH AlbP CAL</t>
  </si>
  <si>
    <t>11099310</t>
  </si>
  <si>
    <t>3 x 2 mL</t>
  </si>
  <si>
    <t>Atellica CH CHK</t>
  </si>
  <si>
    <t>11099311</t>
  </si>
  <si>
    <t>200000415/PCBA-HCM</t>
  </si>
  <si>
    <t>2 x 4 x 47.0 mL</t>
  </si>
  <si>
    <t>Atellica CH CHEM CAL</t>
  </si>
  <si>
    <t>Fisher Diagnostics - USA</t>
  </si>
  <si>
    <t>11099411</t>
  </si>
  <si>
    <t>Atellica CH CRP_2 CAL</t>
  </si>
  <si>
    <t>11099430</t>
  </si>
  <si>
    <t>6 x 1 mL</t>
  </si>
  <si>
    <t>Atellica CH CH Cleaner</t>
  </si>
  <si>
    <t>11099303</t>
  </si>
  <si>
    <t>200000414/PCBA-HCM</t>
  </si>
  <si>
    <t>Atellica CH CH Conditioner</t>
  </si>
  <si>
    <t>11099302</t>
  </si>
  <si>
    <t>200000413/PCBA-HCM</t>
  </si>
  <si>
    <t>Atellica CH DRUG II CAL</t>
  </si>
  <si>
    <t>Microgenics Corporation - USA</t>
  </si>
  <si>
    <t>11099405</t>
  </si>
  <si>
    <t>13205NK/BYT-TB-CT</t>
  </si>
  <si>
    <t>5 x 2 x 5 ml</t>
  </si>
  <si>
    <t>Atellica CH CH Diluent</t>
  </si>
  <si>
    <t>11099300</t>
  </si>
  <si>
    <t>200000411/PCBA-HCM</t>
  </si>
  <si>
    <t xml:space="preserve"> A-LYTE IMT Diluent</t>
  </si>
  <si>
    <t>11099305</t>
  </si>
  <si>
    <t>200000407/PCBA-HCM</t>
  </si>
  <si>
    <t>Atellica CH Dilution Cuvette Segments/ Atellica CH Dilution Ring Segment</t>
  </si>
  <si>
    <t>Nypro Finpack Clinton/Nypro Clinton - USA</t>
  </si>
  <si>
    <t>11099327</t>
  </si>
  <si>
    <t>200000410/PCBA-HCM</t>
  </si>
  <si>
    <t>5 segment</t>
  </si>
  <si>
    <t>Atellica CH ENZ 1 CAL</t>
  </si>
  <si>
    <t>11099317</t>
  </si>
  <si>
    <t>6 x 2.5 mL</t>
  </si>
  <si>
    <t>Atellica CH ENZ 2 CAL</t>
  </si>
  <si>
    <t>11099318</t>
  </si>
  <si>
    <t>6 x 1.5 mL</t>
  </si>
  <si>
    <t>Atellica CH HDL/LDL CAL</t>
  </si>
  <si>
    <t>11099402</t>
  </si>
  <si>
    <t>Atellica CH LSP CAL</t>
  </si>
  <si>
    <t>11099434</t>
  </si>
  <si>
    <t>Atellica CH LC</t>
  </si>
  <si>
    <t>11099307</t>
  </si>
  <si>
    <t>200000419/PCBA-HCM</t>
  </si>
  <si>
    <t>1 x 250 mL</t>
  </si>
  <si>
    <t>Atellica CH Reaction Cuvette Segments/ Atellica CH Reaction</t>
  </si>
  <si>
    <t>11099326</t>
  </si>
  <si>
    <t>200000409/PCBA-HCM</t>
  </si>
  <si>
    <t>Atellica CH RPC1</t>
  </si>
  <si>
    <t>11099312</t>
  </si>
  <si>
    <t>200000416/PCBA-HCM</t>
  </si>
  <si>
    <t>2 x 4 x 44.6 mL</t>
  </si>
  <si>
    <t>Atellica CH RPC2</t>
  </si>
  <si>
    <t>11099313</t>
  </si>
  <si>
    <t>200000417/PCBA-HCM</t>
  </si>
  <si>
    <t>Atellica CH RPC4</t>
  </si>
  <si>
    <t>11099309</t>
  </si>
  <si>
    <t>200000418/PCBA-HCM</t>
  </si>
  <si>
    <t>4 x 47 mL</t>
  </si>
  <si>
    <t>Atellica CH SPCL CHEM CAL</t>
  </si>
  <si>
    <t>Randox Laboratories Limited - UK for Siemens Newark, US</t>
  </si>
  <si>
    <t>11099438</t>
  </si>
  <si>
    <t>10 x 5 mL</t>
  </si>
  <si>
    <t>Atellica CH A-LYTE IMT Standard A</t>
  </si>
  <si>
    <t>11099304</t>
  </si>
  <si>
    <t>Atellica CH A-LYTE IMT Standard B + Salt Bridge</t>
  </si>
  <si>
    <t>11099306</t>
  </si>
  <si>
    <t>Std B: 2 x 250 mL
Salt Bridge: 2 x 125 mL</t>
  </si>
  <si>
    <t>Atellica CH TOX CAL</t>
  </si>
  <si>
    <t>11099440</t>
  </si>
  <si>
    <t>6 x 3 mL</t>
  </si>
  <si>
    <t>Atellica CH CH Wash</t>
  </si>
  <si>
    <t>11099301</t>
  </si>
  <si>
    <t>200000412/PCBA-HCM</t>
  </si>
  <si>
    <t>Atellica CH WBA</t>
  </si>
  <si>
    <t>11099308</t>
  </si>
  <si>
    <t>200000420/PCBA-HCM</t>
  </si>
  <si>
    <t>4 x 36 mL</t>
  </si>
  <si>
    <t>HD PLUS 144 A</t>
  </si>
  <si>
    <t>Công ty TNHH B. Braun Việt Nam; Công ty cổ phần Dược phẩm Hải Phòng</t>
  </si>
  <si>
    <t>Công ty TNHH B. Braun Việt Nam - Việt Nam</t>
  </si>
  <si>
    <t>số 2100030ĐKLH/BYT-TB-CT</t>
  </si>
  <si>
    <t>Can 10 lít</t>
  </si>
  <si>
    <t>Công ty CP Máy lọc thận Việt Nam</t>
  </si>
  <si>
    <t>Máy huyết học Hematology XN series</t>
  </si>
  <si>
    <t>XN series</t>
  </si>
  <si>
    <t>Bệnh viện Đa khoa Đồng Tháp</t>
  </si>
  <si>
    <t xml:space="preserve">2526/QĐ-BVĐT  </t>
  </si>
  <si>
    <t xml:space="preserve">Bệnh viện Ung Bướu Nghệ An </t>
  </si>
  <si>
    <t>1566/QĐ-BVUB</t>
  </si>
  <si>
    <t xml:space="preserve">Công ty TNHH Thương Mại Dịch Vụ Gia Mạnh </t>
  </si>
  <si>
    <t>Bệnh viện Phạm Ngọc Thạch</t>
  </si>
  <si>
    <t xml:space="preserve">984/QĐ-PNT </t>
  </si>
  <si>
    <t>Bệnh viện Phổi Quảng Ninh</t>
  </si>
  <si>
    <t>219 /QĐ-BVP</t>
  </si>
  <si>
    <t>Bệnh viện Nhi</t>
  </si>
  <si>
    <t>602/QĐ-BVN</t>
  </si>
  <si>
    <t>Bệnh viện đa khoa tỉnh Nam Định</t>
  </si>
  <si>
    <t>1636/QĐ-BVT</t>
  </si>
  <si>
    <t>Bệnh viện Đa khoa tỉnh Nam Định</t>
  </si>
  <si>
    <t>1217/QĐ-BVT</t>
  </si>
  <si>
    <t>Máy đông máu Coagulation CN series</t>
  </si>
  <si>
    <t>CN series</t>
  </si>
  <si>
    <t>Bệnh viện đa khoa Cẩm Phả</t>
  </si>
  <si>
    <t>1575 /QĐ-BVĐKCP</t>
  </si>
  <si>
    <t xml:space="preserve">Bệnh viện Đa khoa Khu vực Củ Chi </t>
  </si>
  <si>
    <t xml:space="preserve">182/QĐ-BVKV </t>
  </si>
  <si>
    <t xml:space="preserve">983/QĐ-PNT </t>
  </si>
  <si>
    <t>Bệnh Viện Huyện Bình Chánh</t>
  </si>
  <si>
    <t>994 /QĐ-BVBC</t>
  </si>
  <si>
    <t>Bệnh viện Phổi Trung ương</t>
  </si>
  <si>
    <t>454/QĐ-BVPTƯ</t>
  </si>
  <si>
    <t>4380/QĐ-BVCR</t>
  </si>
  <si>
    <t>Công Ty Tnhh Tm Dv Hồng Hạnh</t>
  </si>
  <si>
    <t>7.100.000</t>
  </si>
  <si>
    <t xml:space="preserve">1665/QĐ-BVUB </t>
  </si>
  <si>
    <t>ngày 22 tháng 8 năm 2022</t>
  </si>
  <si>
    <t>BV. Ung Bướu Hà Nội</t>
  </si>
  <si>
    <t xml:space="preserve">Số 1331/QĐ-BVTWTN </t>
  </si>
  <si>
    <t>ngày 10 tháng 8 năm 2022</t>
  </si>
  <si>
    <t>Bệnh viện Đa khoa TW Thái Nguyên</t>
  </si>
  <si>
    <t xml:space="preserve">Công ty CP Dược – Thiết bị y tế Đà Nẵng </t>
  </si>
  <si>
    <t>01/04/2022-31/03/2023</t>
  </si>
  <si>
    <t>Công Ty Tnhh Thiết Bị Y Tế Nghĩa Tín</t>
  </si>
  <si>
    <t>Máy xét nghiệm nhóm máu Grifols</t>
  </si>
  <si>
    <t>Công Ty Cổ Phần Trang Thiết Bị Kỹ Thuật Y Tế Tp. Hcm</t>
  </si>
  <si>
    <t>Công Ty Tnhh Thương Mại Dịch Vụ Vũ Thuận</t>
  </si>
  <si>
    <t>Công Ty Tnhh Thương Mại- Dịch Vụ- Xuất Nhập Khẩu Đức Duy</t>
  </si>
  <si>
    <t>Công ty cổ phần khoa học công nghệ Thái Sơn</t>
  </si>
  <si>
    <t>Công Ty Cổ Phần Dược Phẩm Trung Ương Codupha</t>
  </si>
  <si>
    <t>Công Ty Tnhh Sinh Nam</t>
  </si>
  <si>
    <t>Công Ty Tnhh Công Nghệ Quốc Tế Phú Mỹ</t>
  </si>
  <si>
    <t>KKG-0311-00118</t>
  </si>
  <si>
    <t>Công ty Xuân Hoài</t>
  </si>
  <si>
    <t>Mai Đông</t>
  </si>
  <si>
    <t>KKG-0311-00129</t>
  </si>
  <si>
    <t>KKG-0311-00176</t>
  </si>
  <si>
    <t>KKG-0311-00127</t>
  </si>
  <si>
    <t>KKG-0311-00175</t>
  </si>
  <si>
    <t>KKG-0311-00178</t>
  </si>
  <si>
    <t>KKG-0311-00142</t>
  </si>
  <si>
    <t>KKG-0311-00126</t>
  </si>
  <si>
    <t>KKG-0212-00289</t>
  </si>
  <si>
    <t>KKG-0344-01385</t>
  </si>
  <si>
    <t>Công ty Y Sinh</t>
  </si>
  <si>
    <t>KKG-0311-00099</t>
  </si>
  <si>
    <t>Hệ thống máy realtime PCR</t>
  </si>
  <si>
    <t>CFX96 Dx</t>
  </si>
  <si>
    <t>22.100.000</t>
  </si>
  <si>
    <t>Công ty TNHH Giải Pháp Công Nghệ Đức Minh</t>
  </si>
  <si>
    <t>Công ty TNHH Thiết bị Y tế và Khoa học An Bình</t>
  </si>
  <si>
    <t>21.500.000</t>
  </si>
  <si>
    <t>6.188.000</t>
  </si>
  <si>
    <t>43.200.000</t>
  </si>
  <si>
    <t xml:space="preserve">     2.228.234</t>
  </si>
  <si>
    <t xml:space="preserve">     2.256.603</t>
  </si>
  <si>
    <t>Bổ sung kê khai giá sau</t>
  </si>
  <si>
    <t>Công Ty Cổ Phần Vắc Xin và Sinh Phẩm Nam Hưng Việt</t>
  </si>
  <si>
    <t>Công Ty Cổ Phần Dược Phẩm Tường Khuê</t>
  </si>
  <si>
    <t>Công Ty Cổ Phần Đầu Tư Sunmed</t>
  </si>
  <si>
    <t>Máy tách chiết tự động Tanbead SLA-32, SLA-E132 Series</t>
  </si>
  <si>
    <t>31/12/2021</t>
  </si>
  <si>
    <t>Công ty CP Vincibio</t>
  </si>
  <si>
    <t>Công ty Khoa học ATB</t>
  </si>
  <si>
    <t>18/02/2022</t>
  </si>
  <si>
    <t>Máy cobas Ampliprep/cobas Taqman48 (CAP/CTM48)</t>
  </si>
  <si>
    <t>M48</t>
  </si>
  <si>
    <t>22/06/2023</t>
  </si>
  <si>
    <t>Bệnh viện Nhi TW</t>
  </si>
  <si>
    <t>Số 218/ QĐ-BVNTW - Tên gói thầu: Cung cấp Hóa chất, vật tư tiêu hao cho các máy xét nghiệm</t>
  </si>
  <si>
    <t xml:space="preserve"> ngày 27 tháng 01 năm 2022 </t>
  </si>
  <si>
    <t>Công ty TNHH Thiết bị y tế Vinamed</t>
  </si>
  <si>
    <t>Công ty TNHH Thiết bị y tế Nhất Tâm</t>
  </si>
  <si>
    <t>72</t>
  </si>
  <si>
    <t>Bệnh viện Hữu nghị Việt Đức</t>
  </si>
  <si>
    <t>Số: 2162/QĐ-VĐ - Tên gói thầu: Cung cấp hóa chất, vật tư tiêu hao năm 2022-2023 (đợt 1)</t>
  </si>
  <si>
    <t xml:space="preserve">ngày 24/8/2022 </t>
  </si>
  <si>
    <t>2.500.000</t>
  </si>
  <si>
    <t>1.316.000</t>
  </si>
  <si>
    <t>2.320.000</t>
  </si>
  <si>
    <t>4.000.000</t>
  </si>
  <si>
    <t>1.850.000</t>
  </si>
  <si>
    <t>1.694.000</t>
  </si>
  <si>
    <t>1.650.000</t>
  </si>
  <si>
    <t>1.050.000</t>
  </si>
  <si>
    <t>3.454.000</t>
  </si>
  <si>
    <t xml:space="preserve">     399.000</t>
  </si>
  <si>
    <t>Công ty TNHH Thiết kế - Sản xuất - Thương mại HT Việt Nam</t>
  </si>
  <si>
    <t>Công ty TNHH Dược và TBYT Minh Dung</t>
  </si>
  <si>
    <t xml:space="preserve">     71.663</t>
  </si>
  <si>
    <t xml:space="preserve">     496.125</t>
  </si>
  <si>
    <t>Công ty TNHH Dược và Thiết Bị Y Tế Việt Khang</t>
  </si>
  <si>
    <t>Công ty TNHH Thương mại kỹ thuật TPCOM</t>
  </si>
  <si>
    <t>M15</t>
  </si>
  <si>
    <t>250</t>
  </si>
  <si>
    <t>23/06/2022 - 22/06/2023</t>
  </si>
  <si>
    <t>Bệnh viện Đa khoa vùng Tây Nguyên</t>
  </si>
  <si>
    <t>Số: 1600/QĐ-BVVTN Tên gói thầu: Hóa chất phục vụ Bệnh nhân Covid-19 nặng, nguy kịch của BVĐK vùng Tây Nguyên</t>
  </si>
  <si>
    <t xml:space="preserve"> ngày 22 tháng 9 năm 2021</t>
  </si>
  <si>
    <t>Số: 2075/QĐ-VĐ Tên gói thầu: Cung cấp sinh phẩm, hóa chất, vật tư sử dụng cho xét nghiệm sinh hóa năm 2021</t>
  </si>
  <si>
    <t xml:space="preserve"> ngày 15/10/2021</t>
  </si>
  <si>
    <t>Công ty TNHH Thiết Bị Y Tế Bình Minh</t>
  </si>
  <si>
    <t>Công ty TNHH Thiết Bị Y Tế Vinamed</t>
  </si>
  <si>
    <t>Công ty TNHH Thiết Bị Y Tế Nhất Tâm</t>
  </si>
  <si>
    <t>200</t>
  </si>
  <si>
    <t>ngày 15/10/2021</t>
  </si>
  <si>
    <t>100</t>
  </si>
  <si>
    <t>1</t>
  </si>
  <si>
    <t>30</t>
  </si>
  <si>
    <t>150</t>
  </si>
  <si>
    <t>8</t>
  </si>
  <si>
    <t>20</t>
  </si>
  <si>
    <t>Không có</t>
  </si>
  <si>
    <t>700</t>
  </si>
  <si>
    <t>800</t>
  </si>
  <si>
    <t>350</t>
  </si>
  <si>
    <t>300</t>
  </si>
  <si>
    <t>400</t>
  </si>
  <si>
    <t>500</t>
  </si>
  <si>
    <t>708</t>
  </si>
  <si>
    <t>1500</t>
  </si>
  <si>
    <t>3000</t>
  </si>
  <si>
    <t>Bệnh viện Ung bướu</t>
  </si>
  <si>
    <t>Số: 1438/QĐ-BV của Giám đốc Bệnh viện Ung bướu Nghệ An Tên gói thầu: Gói thầu cung ứng các mặt hàng hóa chất, vật tư y tế tiêu hao đặc thù (lần 1), năm 2021-2022.</t>
  </si>
  <si>
    <t xml:space="preserve"> ngày 27 tháng 7 năm 2021</t>
  </si>
  <si>
    <t>Bệnh viện Phụ sản tỉnh Nam Định</t>
  </si>
  <si>
    <t>Số: 524/QĐ-BVPS Tên gói thầu: Gói thầu số 07:Vật tư, hóa chất theo máy (gồm 64 khoản)</t>
  </si>
  <si>
    <t xml:space="preserve"> ngày 17 tháng 06 năm 2022</t>
  </si>
  <si>
    <t>66</t>
  </si>
  <si>
    <t>50</t>
  </si>
  <si>
    <t>816</t>
  </si>
  <si>
    <t>36</t>
  </si>
  <si>
    <t>5</t>
  </si>
  <si>
    <t>Trung tâm kiểm soát bệnh tật tỉnh</t>
  </si>
  <si>
    <t>Số 172 /QĐ-KSBT của Giám đốc Trung tâm KSBT tỉnh Thái Bình Tên gói thầu: gói thầu số 03 Mua sắm trang thiết bị y tế sử dụng cho máy xét nghiệm</t>
  </si>
  <si>
    <t xml:space="preserve"> ngày 07 tháng 10 năm 2021</t>
  </si>
  <si>
    <t>12</t>
  </si>
  <si>
    <t>Liên Danh Công Ty Cổ Phần Vắc Xin Và Sinh Phẩm Nam Hưng Việt - Công Ty Cổ Phần Dược Phẩm Tường Khuê</t>
  </si>
  <si>
    <t>Máy xét nghiệm cặn lắng nước tiểu hoàn toàn tự động Atellica UAS 800</t>
  </si>
  <si>
    <t>1/4/2022 - 31/12/2022</t>
  </si>
  <si>
    <t>SYT ĐỒNG NAI</t>
  </si>
  <si>
    <t>432/QĐ-SYT</t>
  </si>
  <si>
    <t>31/3/2021</t>
  </si>
  <si>
    <t>Máy phân tích nước tiểu hoàn toàn tự động 16 thông số Clinitek Novus</t>
  </si>
  <si>
    <t>27/10/2022 đến ngày 31/12/2022</t>
  </si>
  <si>
    <t>VIỆN SỐT RÉT - KÝ SINH TRÙNG- CÔN TRÙNG QUY NHƠN</t>
  </si>
  <si>
    <t>163/QĐ-VSR</t>
  </si>
  <si>
    <t>19/07/2022</t>
  </si>
  <si>
    <t>19/09/2022 đến ngày 31/12/2023</t>
  </si>
  <si>
    <t>05/10/2022 đến ngày 31/12/2023</t>
  </si>
  <si>
    <t>Bệnh viện 198-BCA</t>
  </si>
  <si>
    <t>2601/QDD19-8-VTTB</t>
  </si>
  <si>
    <t>285,714 (test)</t>
  </si>
  <si>
    <t>congkhaiketquathau.moh.gov.vn</t>
  </si>
  <si>
    <t>QĐ 105/QĐ-BVTN</t>
  </si>
  <si>
    <t>Y Cao</t>
  </si>
  <si>
    <t>Lương Gia</t>
  </si>
  <si>
    <t>646,500 (mL)</t>
  </si>
  <si>
    <t>18/02/2023</t>
  </si>
  <si>
    <t>59/QĐ-BVPTƯ</t>
  </si>
  <si>
    <t>662,500 (mL)</t>
  </si>
  <si>
    <t>Bệnh viện Đa khoa Khu vực Hóc Môn</t>
  </si>
  <si>
    <t>Số 593/QĐ-BVHM ngày 12 tháng 7 năm 2022</t>
  </si>
  <si>
    <t>2022-08-09 15:10:21.471</t>
  </si>
  <si>
    <t>Số 218/ QĐ-BVNTW ngày 27 tháng 01 năm 2022</t>
  </si>
  <si>
    <t>2022-03-22 10:53:57.412</t>
  </si>
  <si>
    <t>Công ty TNHH Trang thiết bị Y tế Trần Danh</t>
  </si>
  <si>
    <t>Công ty TNHH Bio Nutripharm</t>
  </si>
  <si>
    <t>TNHH Thương Mại – Dịch Vụ Kỹ Thuật Lục Tỉnh</t>
  </si>
  <si>
    <t>Số 403/QĐ-BVĐKKVTĐ ngày 08 tháng 07 năm 2022</t>
  </si>
  <si>
    <t>2022-07-15 10:29:28.566</t>
  </si>
  <si>
    <t>Sở Y tế Hà Nam</t>
  </si>
  <si>
    <t>Số 362 /QĐ-SYT ngày 22 tháng 7 năm 2022</t>
  </si>
  <si>
    <t>2022-08-03 08:55:13.819</t>
  </si>
  <si>
    <t>Bệnh viện Bệnh Nhiệt đới TP.HCM</t>
  </si>
  <si>
    <t>Số 250/QĐ-BVBNĐ ngày 26 tháng 01 năm 2022</t>
  </si>
  <si>
    <t>2022-02-16 14:29:02.26</t>
  </si>
  <si>
    <t>Bệnh viện Đa khoa tỉnh Yên Bái</t>
  </si>
  <si>
    <t>Số 286/QĐ-BVĐK ngày 22 tháng 03 năm 2022</t>
  </si>
  <si>
    <t>2022-05-13 13:19:03.605</t>
  </si>
  <si>
    <t>Bệnh viện đa khoa Tỉnh Kiên Giang</t>
  </si>
  <si>
    <t>Số 06/QĐ-BV ngày 05 tháng 01 năm 2022</t>
  </si>
  <si>
    <t>2022-02-16 09:56:45.263</t>
  </si>
  <si>
    <t>Bệnh viện Chấn thương Chỉnh hình TPHCM</t>
  </si>
  <si>
    <t>Số 517/QĐ-BVCTCH ngày 08 tháng 8 năm 2022</t>
  </si>
  <si>
    <t>2022-08-12 22:24:58.683</t>
  </si>
  <si>
    <t>1.220.000</t>
  </si>
  <si>
    <t>CÔng ty TNHH CANARO</t>
  </si>
  <si>
    <t>Công ty TNHH KHOA HỌC ATB</t>
  </si>
  <si>
    <t>M27</t>
  </si>
  <si>
    <t>Công ty TNHH Phân Phối Liên Hợp Đông Dương</t>
  </si>
  <si>
    <t>Công ty TNHH Phân Phối Liên Kết Quốc Tế</t>
  </si>
  <si>
    <t>M39</t>
  </si>
  <si>
    <t xml:space="preserve">Hệ thống xét nghiệm sinh hóa miễn dịch tích hợp công suất ≥ 1800 xét nghiệm sinh hóa/giờ và ≥ 220 xét nghiệm miễn dịch/giờ </t>
  </si>
  <si>
    <t xml:space="preserve">
01/09/2022 - 31/03/2023
</t>
  </si>
  <si>
    <t>01/11/2022 - 31/12/2022</t>
  </si>
  <si>
    <t xml:space="preserve">
01/11/2022 - 31/12/2022
</t>
  </si>
  <si>
    <t xml:space="preserve">
05/04/2022 - 31/12/2022
</t>
  </si>
  <si>
    <t xml:space="preserve">
22/06/2022 - 31/12/2022
</t>
  </si>
  <si>
    <t>từ ngày 01/04/2022 đến ngày 31/12/2022</t>
  </si>
  <si>
    <t>Trung tâm Y tế huyện Hải Hà</t>
  </si>
  <si>
    <t>Số 121 /QĐ-TTYT ngày 12/01/2022</t>
  </si>
  <si>
    <t>Số 550/QĐ-BVĐKKVTĐ ngày 19/08/2022</t>
  </si>
  <si>
    <t>Công ty TNHH Thương mại và Thiết bị y tế Nhật Nam</t>
  </si>
  <si>
    <t>Công ty TNHH Thiết bị vật tư y tế Hà Nội</t>
  </si>
  <si>
    <t>Bệnh viện Đồng Nai</t>
  </si>
  <si>
    <t>Dây máu thận nhân tạo (4 trong 1)</t>
  </si>
  <si>
    <t>Bộ dây máu 4IN1 bao gồm: 
Dây động mạch, đường kính 4.4*6.8, dài 4000mm và 04 nhánh nối dây động mạch, đường kính 2.5*4.1 (03 nhánh), 1.0*2.6 (01 nhánh), tổng chiều dài các nhánh nối: 1250 mm
Dây tĩnh mạch, đường kính 4.4*6.8, dài 2700mm và 02 nhánh nối dây tĩnh mạch, đường kính 2.5*4.1, tổng chiều dài các nhánh nối: 700 mm
Dây truyền dịch: 1500 ml, chất liệu ABS+PVC
Transducer protectors: 02 cái, chất liệu ABS+PVC
Túi nước thải thể tích 2.000 ml
Có bộ phận pillow - theo dõi lưu lượng lấy máu ra</t>
  </si>
  <si>
    <t>Găng tay laxtex có bột dài 280mm</t>
  </si>
  <si>
    <t>Găng tay cao su latex, có bột, dài 280mm (±5mm), phù hợp cho môi trường rủi ro cao
Trọng lượng 6,2 - 7.7gr ± 0,2gr; size XS, S, M, L. 
Độ dày tối thiểu 0.1mm
Dai, dễ sử dụng, đủ các cỡ, có phủ bột chuẩn USP
Sản phẩm đạt tiêu chuẩn quốc tế : ASTM D3578, ISO 11193, ISO 10993
Được sản xuất tại nhà máy đạt tiêu chuẩn : ISO 9001, ISO 13485, CE MDR 2017/745, CE PPE 2016/425</t>
  </si>
  <si>
    <t>Hyperoil 30ml - Gel bôi vết thương</t>
  </si>
  <si>
    <t>- Hyperoil® giúp tái tạo và phục hồi các tổn thương da cấp tính và mãn tính, nhiều loại tổn thương da sâu và biến đổi bao gồm: herpes môi, loét miệng, trước và sau khi xăm, áp xe, viêm tai ngoài, mụn trứng cá, mụn cóc, chàm, mề đay, nấm, nấm móng, nấm bàn chân, móng mọc ngược, nứt nẻ, cước, chai, côn trùng cắn, vết trầy xước, ngứa sinh dục, nứt kẽ hậu môn, bỏng, viêm da phóng xạ, vết thương hậu phẫu, viêm loét tĩnh mạch, loét bàn chân do đái tháo đường, loét do tì đè, tổn thương da và / hoặc mô xương, tổn thương do ghép da.
- Giúp làm giảm nguy cơ hình thành sẹo lồi. 
- Hỗ trợ làm lành các loại tổn thương da nhiễm trùng nhờ vào hoạt động bảo vệ mô và đặc tính kiểm soát vi khuẩn.
- Làm giảm việc phẫu thuật cắt mô chết.
- Ngăn ngừa sự xâm nhập của vi khuẩn vào bên trong vết thương và làm giảm loét rộng vết thương.</t>
  </si>
  <si>
    <t>Tuýp</t>
  </si>
  <si>
    <t>Hyperoil 5ml - Gel bôi vết thương</t>
  </si>
  <si>
    <t>Hyperoil 5ml - Bôi vết thương (dạng dầu)</t>
  </si>
  <si>
    <t>Thông (sonde) các loại, các cỡ</t>
  </si>
  <si>
    <t>Ống silicone cầm máu thực quản dạ dày:  03 nhánh có 02 bóng chèn, van cho bóng chèn  thực quản, van cho bóng chèn dạ dày, bóng Pilot, Stylet dẫn đường làm bằng thép không gỉ, trên ống có vạch đanh dấu độ sâu từ 25cm đến 50cm. Bóng chèn dạ dày dài 60mm, thể tích 30ml. Bóng chèn thực quản dài 140mm, áp lực khuyến cáo sử dụng 4.0 kPa(30mmHg), áp suất bóng khi đường kính ngoài 32mm(áp suất tối đa) 5.3 kPa (40mmHg). Chiều dài ống 950mm..
Tiêu chuẩn: ISO 13485.</t>
  </si>
  <si>
    <t>Găng tay laxtex có bột dài 240mm</t>
  </si>
  <si>
    <t>Găng tay cao su latex, có bột, dài 240mm, trọng lượng 4,2 - 6,0gr ± 0,2gr; size XS, S, M, L. Dai, chắc không rách khi sử dụng, dễ sử dụng, đủ các cỡ. Tiêu chuẩn áp dụng: ASTM D3578, ISO 9001, ISO 13485</t>
  </si>
  <si>
    <t>Bơm tiêm vô trùng sử dụng 1 lần 1ml</t>
  </si>
  <si>
    <t>Bơm kim tiêm tiệt trùng dùng 1 lần được tiệt trùng bằng khí E.O, vô trùng, không độc, không gây sốt hay dị ứng. - Đặc tính kỹ thuật: Bơm tiêm đạt các yêu cầu chỉ tiêu về cơ lý, hóa học và sinh học theo tiêu chuẩn ISO, CE, FDA - Thân ống làm bằng nhựa - Đầu pittong bằng chất liệu cao su tổng hợp, bôi trơn bằng dầu silicon tiêu chuẩn y tế.</t>
  </si>
  <si>
    <t>Chiếc</t>
  </si>
  <si>
    <t>Bơm tiêm vô trùng sử dụng 1 lần 3ml</t>
  </si>
  <si>
    <t>Bơm tiêm vô trùng sử dụng 1 lần 5ml</t>
  </si>
  <si>
    <t>Bơm tiêm vô trùng sử dụng 1 lần 10ml</t>
  </si>
  <si>
    <t>Bơm tiêm vô trùng sử dụng 1 lần 20ml</t>
  </si>
  <si>
    <t>Bơm tiêm vô trùng sử dụng 1 lần 50ml</t>
  </si>
  <si>
    <t>6</t>
  </si>
  <si>
    <t>Bộ xông hút đờm kín</t>
  </si>
  <si>
    <t xml:space="preserve">Đầu nối góc xoay 360 độ, Đầu bơm rửa có van 1 chiều đảm bảo hệ thống kín.
Cổng MDI, Nhãn đánh dấu ngày sử dụng 
Catheter mềm dẻo, đầu tip mài nhẵn 
Công tắc kiểm soát tình trạng đóng mở
- Tiệt trùng, đóng gói đơn chiếc
- Sử dụng 24-72 giờ.
- Kích cỡ thông dụng: 6Fr, 8Fr, 10Fr, 12Fr, 14Fr,16Fr. - Có kèm Ống kết nối giữa chạc 3 và ống nội khí quản (Sâu máy thở)
</t>
  </si>
  <si>
    <t>Nebulizer with mash</t>
  </si>
  <si>
    <t>Dao mổ</t>
  </si>
  <si>
    <t>Bộ sản phẩm đón bé chào đời</t>
  </si>
  <si>
    <t>bộ</t>
  </si>
  <si>
    <t>Bao huyết áp máy monitor</t>
  </si>
  <si>
    <t>Núm cao su máy điện tim</t>
  </si>
  <si>
    <t>Bao đo huyết áp người lớn</t>
  </si>
  <si>
    <t>Bo chuông máy điện tim</t>
  </si>
  <si>
    <t>Bo huyết áp</t>
  </si>
  <si>
    <t>Bộ xilanh 200ml cho máy bơm tiêm điện</t>
  </si>
  <si>
    <t>Cuvette</t>
  </si>
  <si>
    <t>Dây garo</t>
  </si>
  <si>
    <t>Garo chỉnh hình</t>
  </si>
  <si>
    <t>Găng tay lấy đàm</t>
  </si>
  <si>
    <t>chiếc</t>
  </si>
  <si>
    <t>Găng tay sản khoa tiệt trùng</t>
  </si>
  <si>
    <t>Gel ECG</t>
  </si>
  <si>
    <t>tube</t>
  </si>
  <si>
    <t>Giấy Monitor sản khoa 152x90x150</t>
  </si>
  <si>
    <t>Xấp</t>
  </si>
  <si>
    <t xml:space="preserve">Giấy y tế </t>
  </si>
  <si>
    <t>Hemoclip</t>
  </si>
  <si>
    <t>Kim đẩy chỉ vô trùng 1 lần</t>
  </si>
  <si>
    <t>Lọ Thủy tinh dùng trong XN hơi thở</t>
  </si>
  <si>
    <t>lọ</t>
  </si>
  <si>
    <t>Màng Phức hợp PET 100mm*400m</t>
  </si>
  <si>
    <t>cặp</t>
  </si>
  <si>
    <t>Mũi khoan xương các cỡ</t>
  </si>
  <si>
    <t>Nẹp đầu dưới cẳng chân II( trái, phải) các cỡ</t>
  </si>
  <si>
    <t xml:space="preserve">Nẹp đầu dưới xương mác III </t>
  </si>
  <si>
    <t>Nẹp đòn S 7 lỗ</t>
  </si>
  <si>
    <t>Nẹp khóa khớp cùng đòn II trái phải các cỡ</t>
  </si>
  <si>
    <t>Nẹp ngón tay các cỡ</t>
  </si>
  <si>
    <t>Nẹp ốp đầu trên cẳng chân LC-DCP ( trái, phải) các cỡ</t>
  </si>
  <si>
    <t>Nẹp T ngón tay các cỡ</t>
  </si>
  <si>
    <t>Nhiệt kế thủy ngân</t>
  </si>
  <si>
    <t>Ống thông ổ bụng</t>
  </si>
  <si>
    <t>Que Spatula</t>
  </si>
  <si>
    <t>Que tăm bông lấy dịch tỵ hầu</t>
  </si>
  <si>
    <t>SAMPLECUP</t>
  </si>
  <si>
    <t>Sampocup</t>
  </si>
  <si>
    <t>Syphilis ab rapid test</t>
  </si>
  <si>
    <t>Tăm bông tiệt trùng</t>
  </si>
  <si>
    <t>Gói</t>
  </si>
  <si>
    <t>Túi cứu thương</t>
  </si>
  <si>
    <t>Gam</t>
  </si>
  <si>
    <t>Van trái khế Silicon</t>
  </si>
  <si>
    <t>Vital Healthcare Sdn. Bhd</t>
  </si>
  <si>
    <t>Fresenius Medical Care/ Đức</t>
  </si>
  <si>
    <t>BLU004E</t>
  </si>
  <si>
    <t>220000272/PCBB-HCM</t>
  </si>
  <si>
    <t>24 bộ / thùng</t>
  </si>
  <si>
    <t xml:space="preserve">Công ty TNHH TM TBYT An Pha </t>
  </si>
  <si>
    <t>Găng tay latex y tế có bột - HTC Gloves 280</t>
  </si>
  <si>
    <t>CÔNG TY CỔ PHẦN GĂNG TAY HTC</t>
  </si>
  <si>
    <t>CÔNG TY CỔ PHẦN GĂNG TAY HTC/ Việt Nam</t>
  </si>
  <si>
    <t>HTC.LPP280</t>
  </si>
  <si>
    <t>220000026/PCBA-BD</t>
  </si>
  <si>
    <t>TBYT Loại A</t>
  </si>
  <si>
    <t>Hộp/50 đôi</t>
  </si>
  <si>
    <t>Công ty TNHH AFP PHARMA</t>
  </si>
  <si>
    <t xml:space="preserve">RI.MOS S.r.l
</t>
  </si>
  <si>
    <t>RI.MOS S.r.l  - Ý</t>
  </si>
  <si>
    <t>10030
TGO</t>
  </si>
  <si>
    <t>Số: 1384/170000074/PCBPL-BYT</t>
  </si>
  <si>
    <t>TBYT Loại C</t>
  </si>
  <si>
    <t>Hộp 1 tuýp 30ml,
dạng gel</t>
  </si>
  <si>
    <t>100501HY</t>
  </si>
  <si>
    <t>Gói 1 tuýp 5ml, 
dạng gel</t>
  </si>
  <si>
    <t>100101HY</t>
  </si>
  <si>
    <t>Gói 1 tuýp 5ml, 
dạng dầu</t>
  </si>
  <si>
    <t>Ống Silicone cầm máu thực quản - dạ dày</t>
  </si>
  <si>
    <t>Dalian Create Medical Products Co., Ltd</t>
  </si>
  <si>
    <t>Create Medic Co., Ltd/ Nhật Bản</t>
  </si>
  <si>
    <t>8800000093
8800000094</t>
  </si>
  <si>
    <t xml:space="preserve">220000003/PCBB-ĐN </t>
  </si>
  <si>
    <t>2 cái/hộp</t>
  </si>
  <si>
    <t>Găng tay cao su y tế có bột</t>
  </si>
  <si>
    <t>HTC.LPP</t>
  </si>
  <si>
    <t>1900000 04/PCBA -BD</t>
  </si>
  <si>
    <t>Jiangxi Hongda Medical Equipment Group Ltd.</t>
  </si>
  <si>
    <t>Syringer for single use</t>
  </si>
  <si>
    <t>220001854/PCBB-HN</t>
  </si>
  <si>
    <t>Hangzhou Trifanz Medical Device Co.,Ltd</t>
  </si>
  <si>
    <t>Disposable Suction Catheter</t>
  </si>
  <si>
    <t>220001856/PCBB-HN</t>
  </si>
  <si>
    <t>Mack phun khí dung</t>
  </si>
  <si>
    <t>Bàn chải phẫu thuật</t>
  </si>
  <si>
    <t xml:space="preserve">Bộ xilanh 200ml cho máy bơm tiêm điện CT9000ADV/OPTIONE </t>
  </si>
  <si>
    <t>Nẹp đầu dưới xương mác III 5 lỗ</t>
  </si>
  <si>
    <t>Nẹp đòn S phải 7 lỗ</t>
  </si>
  <si>
    <t xml:space="preserve">Sample cup </t>
  </si>
  <si>
    <t>hết 2022</t>
  </si>
  <si>
    <t>N04.03.020.4344.205.0003</t>
  </si>
  <si>
    <t xml:space="preserve">Dây máu dùng cho thận nhân tạo FRESLINE </t>
  </si>
  <si>
    <t>2475/QĐ-SYT ngày 09/11/2021</t>
  </si>
  <si>
    <t>SYT  Đồng Nai</t>
  </si>
  <si>
    <t>công ty TNHH TM  Minh An</t>
  </si>
  <si>
    <t>công ty TNHH DP Khang Duy</t>
  </si>
  <si>
    <t>N03.06.010.0927.000.0004</t>
  </si>
  <si>
    <t>Găng tay latex y tế có bột 280</t>
  </si>
  <si>
    <t>Công ty TNHH Thái Thục Anh</t>
  </si>
  <si>
    <t>Công ty tnhh Đầu tư thiết bị NTN GLOBAL</t>
  </si>
  <si>
    <t>31/12/2024</t>
  </si>
  <si>
    <t>N02.04.010</t>
  </si>
  <si>
    <t>Dung dịch xịt ngoài điều trị phòng ngừa loét tì đè các loại</t>
  </si>
  <si>
    <t>N07.06.040.0435.279.0194</t>
  </si>
  <si>
    <t>KKG-1473-00008</t>
  </si>
  <si>
    <t>N04.01.090.1758.279.0002
N04.01.090.1758.279.0003</t>
  </si>
  <si>
    <t>N03.06.0 10.0927. 000.0001</t>
  </si>
  <si>
    <t>Găng tay cao su có bột, nhãn hiệu HTC Smile Gloves</t>
  </si>
  <si>
    <t>200/QĐ-TTYT</t>
  </si>
  <si>
    <t>Trung tâm y tế huyện Chư Sê Gia Lai</t>
  </si>
  <si>
    <t>Công ty TNHH AFP Pharma</t>
  </si>
  <si>
    <t>N03.01.020.4922.279.0002</t>
  </si>
  <si>
    <t>N03.01.020.4922.279.0004</t>
  </si>
  <si>
    <t>N03.01.020.4922.279.0009</t>
  </si>
  <si>
    <t>N03.01.020.4922.279.0010</t>
  </si>
  <si>
    <t>N03.01.020.4922.279.0005</t>
  </si>
  <si>
    <t>N03.01.020.4922.279.0007</t>
  </si>
  <si>
    <t>N04.02.060.5627.279.0001</t>
  </si>
  <si>
    <t>1318/QĐ-NĐTW</t>
  </si>
  <si>
    <t>Bệnh viện Nhiệt Đới Trung Ương</t>
  </si>
  <si>
    <t>Số 2052/QĐ-BVCR ngày 30 </t>
  </si>
  <si>
    <t>Số: 356/QĐ-BV199-KD</t>
  </si>
  <si>
    <t>Bệnh viện 199</t>
  </si>
  <si>
    <t>Số 266/QĐ-BV</t>
  </si>
  <si>
    <t>2021-09</t>
  </si>
  <si>
    <t>Bệnh viện đa khoa khu vực Cù Lao Minh tỉnh Bến tre</t>
  </si>
  <si>
    <t>Số 295/QĐ-YT</t>
  </si>
  <si>
    <t>Trung tâm Y tế huyện Đơn Dương</t>
  </si>
  <si>
    <t>Số:354 /QĐ-BVNTTW ngày07 tháng03 năm2022</t>
  </si>
  <si>
    <t>Bệnh viện Nội tiết TW</t>
  </si>
  <si>
    <t>Số 295/QĐ-YT ngày 01 tháng 6 năm 202</t>
  </si>
  <si>
    <t>Số: 485-1/QĐ-TTYT</t>
  </si>
  <si>
    <t>Trung Tâm Y Tế Huyện Châu Thành Tỉnh Sóc Trăng</t>
  </si>
  <si>
    <t>Số 601/QĐ-TTYT ngày 06 tháng 09 năm 2022 </t>
  </si>
  <si>
    <t>Trung tâm Y tế huyện Văn Yên</t>
  </si>
  <si>
    <t>Số 827/QĐ-BV ngày 27 tháng 8 năm 2021 </t>
  </si>
  <si>
    <t>Bệnh Viện đa khoa khu vực Bồng Sơn</t>
  </si>
  <si>
    <t>Số 2849/QĐ-BV ngày 02 tháng 8 năm 2022</t>
  </si>
  <si>
    <t>Bệnh viện Quận 11</t>
  </si>
  <si>
    <t>Số: 591/QĐ-RHMTW ngày 03 tháng 12 năm 2021</t>
  </si>
  <si>
    <t>Bệnh viện Răng Hàm Mặt TW TP.Hồ Chí Minh</t>
  </si>
  <si>
    <t>Số 160/QĐ-TTYT ngày 16 tháng 02 năm 2022 </t>
  </si>
  <si>
    <t>Trung tâm Y tế huyện Thới Bình</t>
  </si>
  <si>
    <t>Số 295/QĐ-YT ngày 01 tháng 6 năm 2021 </t>
  </si>
  <si>
    <t>Số 1000/QĐ-BV ngày 24 tháng 09 năm 2021</t>
  </si>
  <si>
    <t>BV Sơn Tây Hà Nội</t>
  </si>
  <si>
    <t>Số 658/QĐ-BV ngày 15 tháng 10 năm 2021</t>
  </si>
  <si>
    <t>Số: 470QĐ-TTYT ngày 06 tháng 7 năm 2021</t>
  </si>
  <si>
    <t>Trung tâm y tế huyện Phú Lương Thái Nguyên</t>
  </si>
  <si>
    <t>Số 34/QĐ-BVQ4 ngày 18 tháng 01 năm 2022</t>
  </si>
  <si>
    <t>Bệnh viện Quận 4</t>
  </si>
  <si>
    <t>Số: 1487/QĐ-IPN ngày 12/7/2021</t>
  </si>
  <si>
    <t>Viện Pasteur Nha Trang</t>
  </si>
  <si>
    <t>Số 372 /QĐ-TTYTTD ngày 24 tháng 5 năm 2021</t>
  </si>
  <si>
    <t>Trung tâm y tế huyện Tiên Du</t>
  </si>
  <si>
    <t>Số 208/QĐ-BVQ4 ngày 05 tháng 5 năm 2022 </t>
  </si>
  <si>
    <t>Số 244 /QĐ- BV ngày 08 tháng 4 năm 2021</t>
  </si>
  <si>
    <t>Số:634/QĐ-BVA ngày 09 tháng 6 năm 2021 </t>
  </si>
  <si>
    <t>Bệnh viện A Thái Nguyên</t>
  </si>
  <si>
    <t>Số 424/QĐ-BVĐKLA ngày 21 tháng 01 năm 2022</t>
  </si>
  <si>
    <t>Bệnh viện Đa khoa Long An Long An</t>
  </si>
  <si>
    <t xml:space="preserve"> 
Số 1029 /QĐ-BVSN ngày 06 tháng 05 năm 2022 </t>
  </si>
  <si>
    <t>Bệnh viện Sản Nhi Lào Cai</t>
  </si>
  <si>
    <t>Số 1029 /QĐ-BVSN ngày 06 tháng 05 năm 2022</t>
  </si>
  <si>
    <t>BV. Tim Hà Nội</t>
  </si>
  <si>
    <t>Số 110/QĐ-BV ngày 19 tháng 1 năm 2022</t>
  </si>
  <si>
    <t>Bệnh viện Đa khoa khu vực Tây Bắc</t>
  </si>
  <si>
    <t>Số 162/QĐ-TTYT ngày 16 tháng 02 năm 2022</t>
  </si>
  <si>
    <t>Số 567 /QĐ-BV ngày 22 tháng 08 năm 2022</t>
  </si>
  <si>
    <t>Số: 122/QĐ-KCXN ngày 06 tháng 09 năm 2021</t>
  </si>
  <si>
    <t>Trung tâm Kiểm chuẩn Xét nghiệm TP</t>
  </si>
  <si>
    <t xml:space="preserve">Số 1029 /QĐ-BVSN ngày 06 tháng 05 năm 2022 </t>
  </si>
  <si>
    <t>Trung tâm Y tế huyện Vĩnh Cửu</t>
  </si>
  <si>
    <t>Số 994 /QĐ-VDL ngày 25 tháng 9 năm 2020 </t>
  </si>
  <si>
    <t>Viện Dược liệu</t>
  </si>
  <si>
    <t>Số 295/QĐ-YT ngày 01 tháng 6 năm 2021</t>
  </si>
  <si>
    <t>Bệnh viện ĐKKV Định Quán</t>
  </si>
  <si>
    <t>Điện cực Canxi</t>
  </si>
  <si>
    <t>Điện cực Ca dùng để đo nồng độ Ca trong máy phân tích điện giải. Hộp 1 cái.</t>
  </si>
  <si>
    <t>Dung dịch chuẩn Ion đồ</t>
  </si>
  <si>
    <t>Dung dịch chuẩn Ion đồ. Thành phần: K+: 5.0 ±0.1 mmol/l, Na+: 145±2 mmol/l, Cl-: 105±2 mmol/l, Ca2+:1.3±0.1mmol/l</t>
  </si>
  <si>
    <t>Điện cực Clo</t>
  </si>
  <si>
    <t>Điện cực Cl dùng để đo nồng độ Cl trong máy phân tích điện giải. Hộp 1 cái.</t>
  </si>
  <si>
    <t>Dung dịch kiểm chứng điện giải 3 mức</t>
  </si>
  <si>
    <t>Dung dịch kiểm chứng điện giải 3 mức. Thành phần: Organic buffer: &lt;0.1%, Inorganics salt:&lt;1.0%, Preservative:&lt;0.05%, Gồm mức 1: K+: 2.9 (±0.3) mmol/l, Na+: 115(±5.0) mmol/l , Cl-:82.0(±6.0) mmol/l, Ca2+:1.94(±0.3)mmol/l Mức 2: K+: 3.8 (±0.3)mmol/l, Na+: 140 (±5.0)mmol/l, Cl-: 101.(±5.0)mmol/l, Ca2+:1.27(±0.2)mmol/l. Mức 3: K+: 5.7 (±0.3)mmol/l, Na+: 159 (±5.0) mmol/l, Cl-:124.0(±5.0)mmol/l, Ca2+:0.82(±0.2)mmol/l</t>
  </si>
  <si>
    <t>Điện cực Kali</t>
  </si>
  <si>
    <t>Điện cực K dùng để đo nồng độ K trong máy phân tích điện giải. Hộp 1 cái.</t>
  </si>
  <si>
    <t>Dung dịch tráng điện cực Na</t>
  </si>
  <si>
    <t>Dùng để kích hoạt điện cực Na và cải thiện độ nhạy và độ ổn định của
điện cực. Thành phần: Organic buffer&lt;0.1%, Tensioactive&lt;1.0%, Preservative&lt;0.05%, Deionized water</t>
  </si>
  <si>
    <t>Điện cực Natri</t>
  </si>
  <si>
    <t>Điện cực Na dùng để đo nồng độ Na trong máy phân tích điện giải. Hộp 1 cái.</t>
  </si>
  <si>
    <t>Điện cực pH</t>
  </si>
  <si>
    <t>Điện cực pH dùng để đo nồng độ pH trong máy phân tích điện giải. Hộp 1 cái.</t>
  </si>
  <si>
    <t>Dung dịch thuốc thử</t>
  </si>
  <si>
    <t>Dung dịch thuốc thử điện giải cho kết quả phân tích 5 thông số: K+, Na+, Cl-, Ca2+, pH: STDA: 650ml, K+: 4.0mmol/l, CV: ≤1.0%, Độ tuyến tính ≤3.0% hoặc ±0.08mmol/l. Na+: 140mmol/l,CV ≤1.0%. Độ tuyến tính ≤3.0% hoặc ±2.0mmol/l. Cl-: 100mmol/l, CV ≤1.0%. Độ tuyến tính ≤3.0% hoặc ±2.0mmol/l. Ca2+:1.0mmol/l, CV: ≤3.0%, Độ tuyến tính ≤3.0% hoặc ±0.04mmol/l.pH ≤2.0%. Độ tuyến tính ≤5.0% Túi chứ thải. STDB: 350ml, K+: 8.0 mmol/l, Na+: 110mmol/l, Cl-: 70mmol/l, Ca2+:2.0mmol/l</t>
  </si>
  <si>
    <t>Điện cực chuẩn</t>
  </si>
  <si>
    <t>Điện cực Reference dùng để đo nồng độ tham chiếu trong máy phân tích điện giải. Hộp 1 cái.</t>
  </si>
  <si>
    <t>Dung dịch pha loãng mẩu nước tiểu</t>
  </si>
  <si>
    <t>Dung dịch pha loãng mẩu nước tiểu. Thành phần: Urine Diluent, Buffer, Preservative. Phạm vi đo Na+: 80 - 180mmol/l, K+: 1.5 - 10mmol/l. Cl-: 60 - 140mmol/l</t>
  </si>
  <si>
    <t>Dung dịch rửa máy Ion đồ 5 thông số Na/K/Cl/Ca/pH</t>
  </si>
  <si>
    <t>Dung dịch rửa máy ion đồ 5 thông số Na/K/Cl/Ca/pH. Thành phần: Proteolytic Enzymes 100ml, Buffer, Preservative</t>
  </si>
  <si>
    <t>Dung dịch châm điện cực tham chiếu Na+, K+, Cl-, Ca2+, pH</t>
  </si>
  <si>
    <t>Dung dịch châm điện cực tham chiếu Na+, K+, Cl-, Ca2+, pH. Thành phần: Buffer&lt;0.5%, Potassium salt&lt;6%, Deionized Water</t>
  </si>
  <si>
    <t>Dung dịch rửa máy</t>
  </si>
  <si>
    <t>Dung dịch rửa máy. Sử dụng rửa cho nhiều loại máy khác nhau: Celldiff series, Abbott, Sysmex, Siemens, NihonKohden. Beckman coulter. Thành phần: Sodium Hypochlorite   5%</t>
  </si>
  <si>
    <t>Dụng cụ dùng hỗ trợ pha loãng mẫu</t>
  </si>
  <si>
    <t>Dụng cụ dùng hỗ trợ pha loãng mẫu cho máy huyết học từ nhựa và cao su. Lưu trữ nhiệt độ phòng.</t>
  </si>
  <si>
    <t>Dung dịch nhuộm huỳnh quang</t>
  </si>
  <si>
    <t>Dung dịch nhuộm huỳnh quang. Thành phần: Fluorescent dye, WBC blank count ≤0.5x10^9/L. Sử dụng 0.03ml dung dịch cho 1 test xét nghiệm</t>
  </si>
  <si>
    <t>Dung dịch bách phân bạch cầu</t>
  </si>
  <si>
    <t>Dung dịch Bách phân bạch cầu. Thành phần: Dodecyl trimethyl ammonium chloride (DTAC), 4-(2-Hydroxyethyl)-1-piperazineethanesulfonic acid (HEPES). WBC blank count ≤0.5x10^9/L, HGB blank count ≤2g/l.Sử dụng 1.2ml dung dịch cho 1 test xét nghiệm</t>
  </si>
  <si>
    <t xml:space="preserve">Dung dịch phá hồng cầu </t>
  </si>
  <si>
    <t>Dung dịch phá hồng cầu. Thành phần: Dodecyl trimethyl ammonium chloride (DTAC), Hydrochloric acid, WBC blank count ≤0.5x10^9/L, HGB blank count ≤2g/l. Sử dụng 0.32ml dung dịch cho 1 test xét nghiệm</t>
  </si>
  <si>
    <t>AFP bao gồm chất chuẩn</t>
  </si>
  <si>
    <t>Xét nghiệm định lượng alpha fetoprotein (AFP) trong máu, phương pháp miễn dịch hóa phát quang. Thành phần: R1: Mouse anti-AFP monoclonal antibody ≥8μg/mL；Magnetic microparticles ≥0.4mg/mL. R2: Mouse anti-AFP monoclonal antibody labeled with acridinium ester ≥0.05μg/mL. Cal1/2: Cal1: AFP, New bovine serum. Đóng gói: 2x100T đi kèm calibrator. Độ nhạy: ≤0.400IU/mL. Độ tuyến tính: 0.500IU/mL～500.000IU/mL.</t>
  </si>
  <si>
    <t>Anti-HCV bao gồm chất chuẩn</t>
  </si>
  <si>
    <t>Xét nghiệm định tính HCV trong máu, phương pháp miễn dịch hóa phát quang. Thành phần: R1: HCV recombinant antigens≥2μg/mL, magnetic microparticles≥0.4mg/mL
R2：NSP-SA-NHS≥0.05μg/mL. R3: HCV recombinant antigens≥0.1μg/mL. Cal1: PBS buffer 20mmol/L. Cal2: HCV antibody, PBS buffer 20mmol/L. Đóng gói: 2x100T đi kèm calibrator. CV≤15.0%.</t>
  </si>
  <si>
    <t>Chất kiểm chứng Anti - HCV 1-2 mức</t>
  </si>
  <si>
    <t>Chất chứng Anti-HCV. Thành phần: Control 1 (Negative): Casein ≤5.0%, Control 2 (Positive): HCV antibody ≤5.0%, Casein ≤5.0%. Chất lỏng màu xanh lá. CV of Control 2 ≤ 15%. Ổn định đến ngày hết hạn hoặc 28 ngày sau mở nắp ở 2-8oC.</t>
  </si>
  <si>
    <t>CA 125 bao gồm chất chuẩn</t>
  </si>
  <si>
    <t>Xét nghiệm định lượng kháng nguyên ung thư 125 (CA 125) trong máu, phương pháp miễn dịch hóa phát quang. Thành phần: R1: Mouse anti-CA 125 monoclonal antibody ≥8μg/mL；Magnetic microparticles ≥0.4mg/mL. R2: Mouse anti-CA 125 monoclonal antibody labeled with acridinium ester≥0.05μg/mL. Cal1: CA 125, Bovine serum albumin. Cal2: CA 125, Bovine serum albumin. Đóng gói: 2x100T đi kèm calibrator. Độ nhạy: ≤1.500U/mL. Độ tuyến tính: 2.000U/mL～1000.000U/mL.</t>
  </si>
  <si>
    <t>CA 15-3 bao gồm chất chuẩn</t>
  </si>
  <si>
    <t>Xét nghiệm định lượng kháng nguyên ung thư 15-3 (CA 15-3) trong máu, phương pháp miễn dịch hóa phát quang. Thành phần: R1: Mouse anti-CA 15-3 monoclonal antibody ≥2μg/mL, magnetic microparticles ≥0.4mg/mL. R2: Mouse anti-CA 15-3 monoclonal antibody labeled with acridinium ester ≥0.05μg/mL.Cal1: CA 15-3, Casein. Cal2: CA 15-3, Casein. Đóng gói: 2x100T đi kèm calibrator. Độ nhạy: ≤0.800U/mL. Độ tuyến tính: 1.000U/mL～500.000U/mL.</t>
  </si>
  <si>
    <t>CA 19-9 bao gồm chất chuẩn</t>
  </si>
  <si>
    <t>Xét nghiệm định lượng kháng nguyên ung thư 19-9 (CA 19-9) trong máu, phương pháp miễn dịch hóa phát quang. Thành phần: R1: Mouse anti-CA 19-9 monoclonal antibody ≥8μg/mL；Magnetic microparticles ≥0.4mg/mL. R2: Mouse anti-CA 19-9 monoclonal antibody labeled with acridinium ester ≥0.05μg/mL. Cal1: CA 19-9, Bovine serum albumin. Cal2: CA 19-9, Bovine serum albumin. Đóng gói: 2x100T đi kèm calibrator.Độ nhạy: ≤2.600U/mL. Độ tuyến tính: 5.000U/mL～2000.000U/mL.</t>
  </si>
  <si>
    <t>CEA bao gồm chất chuẩn</t>
  </si>
  <si>
    <t>Xét nghiệm định lượng kháng nguyên carcinoembryonic (CEA) trong máu, phương pháp miễn dịch hóa phát quang. Thành phần: R1: Mouse anti-CEA monoclonal antibody ≥8μg/mL；Magnetic microparticles ≥0.4mg/mL.R2: Mouse anti-CEA monoclonal antibody labeled with acridinium ester≥0.05μg/mL. Cal1: CEA, New bovine serum. Cal2: CEA, New bovine serum. Đóng gói: 2x100T đi kèm calibrator. Độ nhạy ≤0.450ng/mL. Độ tuyến tính: 0.500ng/mL～500.000ng/mL</t>
  </si>
  <si>
    <t>Cortisol</t>
  </si>
  <si>
    <t>Xét nghiệm Cortisol</t>
  </si>
  <si>
    <t>Free T3 bao gồm chất chuẩn</t>
  </si>
  <si>
    <t>Xét nghiệm định lượng triiodothyronine tự do (FT3) trong máu, phương pháp miễn dịch hóa phát quang. Thành phần: R1: Mouse anti-T3 monoclonal antibody (0.02~2 ) μg /mL, Magnetic microparticles (0.2～1) mg/mL. R2: T3 labeled with acridinium ester (0.001～0.1) μg/mL. Cal1: Triiodothyronine. Cal2: Triiodothyronine. Đóng gói: 2x100T đi kèm calibrator. Độ nhạy ≤ 0.70pmol/L. Độ tuyến tính: 1.00pmol/L～50.00pmol/L.</t>
  </si>
  <si>
    <t>Free T4 bao gồm chất chuẩn</t>
  </si>
  <si>
    <t>Xét nghiệm định lượng thyroxine tự do (FT4) trong máu, phương pháp miễn dịch hóa phát quang. Thành phần: R1: Mouse anti-T4 monoclonal antibody ( 0.04~4 ) μg /mL；Magnetic microparticles ( 0.2～1 ) mg/mL. R2: T3 labeled with acridinium ester ( 0.001～0.1 ) μg/mL. R3: Tris Buffer. Cal1: Thyroxine antigen. Cal2: Thyroxine antigen. Đóng gói: 2x100T đi kèm calibrator. Độ nhạy ≤ 3.00pmol/L. Độ tuyến tính: 4.00pmol/L~100.00pmol/L.</t>
  </si>
  <si>
    <t>Anti- HBS định lượng bao gồm chất chuẩn</t>
  </si>
  <si>
    <t>Xét nghiệm định lượng HBsAb trong máu, phương pháp miễn dịch hóa phát quang. Thành phần: R1: rHBsAg≥0.4μg/mL, Magnetic microparticles≥0.2mg/mL
R2: AE labeled rHBsAg≥25ng/mL. Cal1: Rabbit HBsAg polyclonal antibody, BSA≥0.02g/mL. Cal2: Rabbit HBsAg polyclonal antibody, BSA≥0.02g/mL. Đóng gói: 2x100T đi kèm calibrator. Độ nhạy: ≤4.000mIU/mL. Độ tuyến tính: 4.000mIU/mL ~ 1000.000 mIU/mL.</t>
  </si>
  <si>
    <t>Chất kiểm chứng Anti-HBS định lượng mức 1</t>
  </si>
  <si>
    <t>Chất chứng HBsAb mức 1. Thành phần: Level 1: Bovine serum albumin ≤10.0%, goat Anti-HBs polyclonal antibody. Chất lỏng màu vàng nhạt, CV ≤ 15%. Ổn định đến ngày hết hạn hoặc 28 ngày sau mở nắp ở 2-8oC.</t>
  </si>
  <si>
    <t>Chất kiểm chứng Anti -HBS định lượng mức 2</t>
  </si>
  <si>
    <t>Chất chứng HBsAb mức 2. Thành phần: Level 2: Bovine serum albumin ≤10.0%, goat Anti-HBs polyclonal antibody. Chất lỏng màu vàng nhạt, CV ≤ 15%. Ổn định đến ngày hết hạn hoặc 28 ngày sau mở nắp ở 2-8oC.</t>
  </si>
  <si>
    <t>HBsAg định lượng bao gồm chất chuẩn</t>
  </si>
  <si>
    <t>Xét nghiệm định lượng nồng độ kháng nguyên bề mặt viêm gan B (HBsAg) trong máu, phương pháp miễn dịch hóa phát quang. Thành phần: R1: Mouse anti-HBs monoclonal antibody≥0.4μg/mL, Magnetic microparticles≥0.2mg/mL. R2: AE labeled rabbit anti-HBs polyclonal antibody≥10ng/mL. Cal1: rHBsAg, BSA≥0.02g/mL. Cal2: rHBsAg, BSA≥0.02g/mL. Đóng gói: 2x100T đi kèm calibrator. Độ nhạy: ≤0.030IU/mL. Độ tuyến tính: 0.050IU/mL~250.000IU/mL.</t>
  </si>
  <si>
    <t>Chất kiểm chứng HBsAg định lượng mức 1</t>
  </si>
  <si>
    <t>Chất chứng HbsAg mức 1. Thành phần: Bovine serum albumin ≥5.0%. Chất lỏng màu xanh lá. Ổn định đến ngày hết hạn hoặc 28 ngày sau mở nắp ở 2-8oC.</t>
  </si>
  <si>
    <t>Chất kiểm chứng HBsAg định lượng mức 2</t>
  </si>
  <si>
    <t>Chất chứng HbsAg mức 2. Thành phần: Bovine serum albumin ≥5.0%, Hepatitis B surface antigen. Chất lỏng màu xanh lá. Ổn định đến ngày hết hạn hoặc 28 ngày sau mở nắp ở 2-8oC.</t>
  </si>
  <si>
    <t>Chất kiểm chứng HBsAg định lượng mức 3</t>
  </si>
  <si>
    <t>Chất chứng HbsAg mức 3. Thành phần: Bovine serum albumin ≥5.0%, Hepatitis B surface antigen. Chất lỏng màu xanh lá. Ổn định đến ngày hết hạn hoặc 28 ngày sau mở nắp ở 2-8oC.</t>
  </si>
  <si>
    <t>Xét nghiệm định lượng kháng thể IgG đặc hiệu của virus herpes simplex loại 1 trong máu, phương pháp miễn dịch hóa phát quang</t>
  </si>
  <si>
    <t>Xét nghiệm định lượng kháng thể IgG đặc hiệu của virus herpes simplex loại 1 trong máu, phương pháp miễn dịch hóa phát quang. Thành phần: R1: HSV 1 antigen coated magnetic microparticles (minimum concentration: 0.4 mg/mL) in PBS buffer with protein (bovine) stabilizers. R2:anti-human IgG antibody (monoclonal) conjugated with HRP (minimum concentration: 0.25μg/mL) in PBS buffer with protein (bovine) stabilizers. Preservative: Proclin 300 (Effective compound concentration: 0.1%).Đóng gói: 2x100T đi kèm calibrator. Độ nhạy: 0.05 U/mL. Độ tuyến tính: 0.10 U/mL~30.000 U/mL .</t>
  </si>
  <si>
    <t>Xét nghiệm định lượng kháng thể IgG đặc hiệu của virus herpes simplex loại 2 trong máu, phương pháp miễn dịch hóa phát quang</t>
  </si>
  <si>
    <t>Xét nghiệm định lượng kháng thể IgG đặc hiệu của virus herpes simplex loại 2 trong máu, phương pháp miễn dịch hóa phát quang. Thành phần: R1: HSV 2 antigen coated magnetic microparticles (minimum concentration: 0.4 mg/mL) in PBS buffer with protein (bovine) stabilizers. R2:anti-human IgG antibody (monoclonal) conjugated with HRP (minimum concentration: 0.25μg/mL) in PBS buffer with protein (bovine) stabilizers. Preservative: Proclin 300 (Effective compound concentration: 0.1%).Đóng gói: 2x100T đi kèm calibrator. Độ nhạy: 0.05 U/mL. Độ tuyến tính: 0.10 U/mL~30.000 U/mL .</t>
  </si>
  <si>
    <t>Xét nghiệm định tính HSV-1/2 IgM, phương pháp miễn dịch hóa phát quang</t>
  </si>
  <si>
    <t xml:space="preserve">Xét nghiệm định tính HSV-1/2 IgM, phương pháp miễn dịch hóa phát quang. Thành phần: R1: HSV-1/2 antigen coated magnetic microparticles (minimum concentration: 0.4 mg/mL) in PBS buffer with protein (bovine) stabilizers. R2: mouse anti-human IgM antibody conjugated with HRP (minimum concentration: 0.6μg/mL) in PBS buffer with protein (bovine) stabilizers. Preservative: Proclin 300 (0.1%).Đóng gói: 2x100T đi kèm calibrator. </t>
  </si>
  <si>
    <t>Xét nghiệm định lượng Progesterone (Prog) trong máu, phương pháp miễn dịch hóa phát quang</t>
  </si>
  <si>
    <t>Xét nghiệm định lượng Progesterone (Prog) trong máu, phương pháp miễn dịch hóa phát quang. Thành phần: R1: Magnetic particles (0.01~1)mg/mL. R2: Mouse anti-progesterone monoclonal antibody lablled with AE (0.01~1)μg/ mL. R3: Biotinylated Prog (0.01~1)μg/ mL. Cal: Progesterone antigen. Đóng gói: 2x100T đi kèm calibrator. Độ nhạy≤ 0.35ng/mL. Độ tuyến tính 0.35ng/mL～50.00ng/mL.</t>
  </si>
  <si>
    <t>Xét nghiệm Prolactin</t>
  </si>
  <si>
    <t>Xét nghiệm định lượng Prolactin trong máu, phương pháp miễn dịch hóa phát quang. Đóng gói: 2x100T đi kèm calibrator.</t>
  </si>
  <si>
    <t>Reaction Cuvettes</t>
  </si>
  <si>
    <t>Cuvette phản ứng dùng cho máy xét nghiệm miễn dịch hóa phát quang. Thành phần: nhựa. Bảo quản 2-30oC.</t>
  </si>
  <si>
    <t>Dung dịch nền phản ứng</t>
  </si>
  <si>
    <t xml:space="preserve">Xét nghiệm định lượng testosterone (Tes) trong máu, phương pháp miễn dịch hóa phát quang. </t>
  </si>
  <si>
    <t>Xét nghiệm định lượng testosterone (Tes) trong máu, phương pháp miễn dịch hóa phát quang. Thành phần: R1: Magnetic microparticles ( 0.01~1.00 ) mg/mL. R2: Mouse anti-Tes monoclonal antibody labelled with acridinium ester ( 0.01~1.00 ) μg/ mL. R3: Biotinylated Tes ( 0.2~200 ) ng/ mL. Cal: Tes antigen. Đóng gói: 2x100T đi kèm calibrator. Độ nhạy 0.20ng/mL. Độ tuyến tính 0.30ng/mL~20.00ng/mL.</t>
  </si>
  <si>
    <t>PSA total bao gồm chất chuẩn</t>
  </si>
  <si>
    <t>Xét nghiệm định lượng Kháng nguyên đặc hiệu của tuyến tiền liệt (t-PSA) trong máu, phương pháp miễn dịch hóa phát quang. Thành phần: R1: Mouse anti-PSA monoclonal antibody ≥8μg/mL;Magnetic microparticles ≥0.4mg/mL. R2: Mouse anti-PSA monoclonal antibody labeled with AE ≥0.05μg/mL. Cal1: PSA, Bovine serum albumin. Cal2: PSA, Bovine serum albumin. Đóng gói: 2x100T đi kèm calibrator. Độ nhạy≤0.035ng/mL. Độ tuyến tính 0.050ng/mL~100.000ng/mL.</t>
  </si>
  <si>
    <t>TSH bao gồm chất chuẩn</t>
  </si>
  <si>
    <t>Xét nghiệm định lượng Hormone kích thích tuyến giáp (TSH) trong máu, phương pháp miễn dịch hóa phát quang. Thành phần: R1: Mouse anti-TSH monoclonal antibody ( 1~5 ) μg /mL；Magnetic microparticles ( 0.2～1 ) mg/mL. R2: TSH monoclonal antibody (mouse) labeled with acridinium ester ( 0. 1～0.5 ) μg/ mL. Cal1: TSH recombinant antigen. Cal2: TSH recombinant antigen. Đóng gói: 2x100T đi kèm calibrator. Độ nhạy:≤ 0.01μIU/mL. Độ tuyến tính 0.02μIU/mL～120.00μIU/mL.</t>
  </si>
  <si>
    <t>Nước rửa đậm đặc</t>
  </si>
  <si>
    <t>Nước rửa đậm đặc dùng cho máy xét nghiệm miễn dịch hóa phát quang.  Thành phần: dung dịch kiềm. Ổn định đến ngày hết hạn hoặc 28 ngày ở 2-35oC.</t>
  </si>
  <si>
    <t>Xét nghiệm định lượng beta human chorionic gonadotropin (β-HCG) trong máu, phương pháp miễn dịch hóa phát quang</t>
  </si>
  <si>
    <t>Xét nghiệm định lượng beta human chorionic gonadotropin (β-HCG) trong máu, phương pháp miễn dịch hóa phát quang. Thành phần: R1: Mouse anti-β-HCG monoclonal antibody (0.5~10) μg /mL, Magnetic microparticles (0.1~1) mg/mL. R2: AE labelled anti-β-HCG monoclonal antibody (mouse) (0.01~1) μg/ mL. R3: Phosphate buffer 20mmoL/L.Cal: Recombinant β-HCG antigen. Đóng gói: 2x100T đi kèm calibrator. Độ nhạy ≤ 2.0 IU/L. Độ tuyến tính 3.0 IU/L～10000.0 IU/L.</t>
  </si>
  <si>
    <t>HBeAg</t>
  </si>
  <si>
    <t>Xét nghiệm định lượng HBeAg trong máu, phương pháp miễn dịch hóa phát quang. Thành phần: R1:Mouse monoclonal anti-HBe≥0.4μg/mL, Magnetic microparticles≥0.2mg/mL. R2:Mouse monoclonal anti-HBe labelled with AE≥5ng/mL. Cal1: rHBeAg, Bovine serum albumin≥0.02g/mL. Cal2: rHBeAg, Bovine serum albumin≥0.02g/mL. Đóng gói: 2x100T đi kèm calibrator. Độ nhạy ≤ ≤ 0.040IU/mL. Độ tuyến tính: 0.050IU/mL~150.000IU/mL.</t>
  </si>
  <si>
    <t>HBeAg control Level 1</t>
  </si>
  <si>
    <t>Chất chứng HbeAg mức 1. Thành phần: Bovine serum albumin ≥0.5%, Buffer≥10mmol/L. Chất lỏng màu vàng. Ổn định đến ngày hết hạn hoặc 28 ngày sau mở nắp ở 2-8oC.</t>
  </si>
  <si>
    <t>HBeAg control Level 2</t>
  </si>
  <si>
    <t>Chất chứng HbeAg mức 2. Thành phần: rHBeAg(source: escherichia coli), Bovine serum albumin≥0.5%, Buffer≥10mmol/L. Chất lỏng màu vàng. Ổn định đến ngày hết hạn hoặc 28 ngày sau mở nắp ở 2-8oC.</t>
  </si>
  <si>
    <t>HBeAg control Level 3</t>
  </si>
  <si>
    <t>Chất chứng HbeAg mức 3. Thành phần: rHBeAg(source: escherichia coli), Bovine serum albumin≥0.5%, Buffer≥10mmol/L. Chất lỏng màu vàng. Ổn định đến ngày hết hạn hoặc 28 ngày sau mở nắp ở 2-8oC.</t>
  </si>
  <si>
    <t>CIM Control 2 level</t>
  </si>
  <si>
    <t>Chất chứng chung cho các xét nghiệm: TSH, T4, T3, FT4, FT3, FSH, LH, PRL, HCG, E2, Testosterone, Progesterone. Dạng đông khô, màu vàng. Thành phần: Human serum containing immunoanalytes, Sucrose 2%. Ổn định đến ngày hết hạn ở 2-8oC.</t>
  </si>
  <si>
    <t>NT-Pro BNP bao gồm chất chuẩn</t>
  </si>
  <si>
    <t>Xét nghiệm định lượng NT-proBNP trong máu, phương pháp miễn dịch hóa phát quang. Thành phần: R1: Mouse anti-NT-proBNP monoclonal antibody 0.4~8.0 μg/mL, Magnetic microparticles 0.4~0.8 mg/mL. R2: Mouse anti-NT-proBNP monoclonal antibody labeled with acridinium ester 0.025~1.000 μg/mL. Cal1: Recombined NT-proBNP antigen. Cal2: Recombined NT-proBNP antigen. Đóng gói: 2x100T đi kèm calibrator. Độ nhạy: ≤20.0 ng/mL. Độ tuyến tính: 25.00 pg/mL~30000.00 pg/mL.</t>
  </si>
  <si>
    <t>Troponin I bao gồm chất chuẩn</t>
  </si>
  <si>
    <t>Xét nghiệm định lượng Cardiac troponin I (cTnI) trong máu, phương pháp miễn dịch hóa phát quang. Thành phần: R1: Mouse anti-cTnI monoclonal antibody (0.4~16.0)μg/mL, Magnetic microparticles (0.1~1.0)mg/mL. R2: Mouse anti-cTnI polyclonal antibody labeled with acridinium ester (0.025~5.0)μg/mL. Cal1: Recombined cTnI antigen. Cal2: Recombined cTnI antigen. Đóng gói: 2x100T đi kèm calibrator. Độ nhạy:≤0.005ng/mL. Độ tuyến tính:0.025ng/mL~50.000ng/mL.</t>
  </si>
  <si>
    <t>Hoá chất xét nghiệm đông máu APTT</t>
  </si>
  <si>
    <t>Hoá chất xét nghiệm đông máu APTT. Thành phần R1 Cephalin 1.0g/l, Ellagic acid 0.034g/l, Presevative: Phenol ≤0.48%, R2 CaCl2 25mmol/l. SD: 0.659, CV% 2.2% - 29.9. SD: 0.942, CV%: 1.82% - 51.8, SD: 1.209, CV%: 1.72% - 70.1</t>
  </si>
  <si>
    <t>Dung dịch Canxi</t>
  </si>
  <si>
    <t>Calcium Chloride (0,02 M) chỉ sử dụng trong quá trình xác định thời gian prothrombin (PT) trong ống nghiệm, thời gian thromboplastin được kích hoạt một phần (APTT) và thời gian tái vôi hóa (đông máu) và các xét nghiệm yếu tố đông máu khác nhau. Thành phần: 0.02 M calcium chloride, 0.05% sodium azide. Ổn định đến ngày hết hạn ở 2-8oC.</t>
  </si>
  <si>
    <t>Sample cup/Tube</t>
  </si>
  <si>
    <t xml:space="preserve">Cuvette phản ứng đông máu làm từ nhựa. Bảo quản 2-30oC. </t>
  </si>
  <si>
    <t>Bi từ</t>
  </si>
  <si>
    <t>Bi từ hỗ trợ máy phân tích đông máu bán tự động. Thành phần: mild steel 3CR13. Sản phẩm này nên được giữ kín trong bao bì và tránh xa từ trường.</t>
  </si>
  <si>
    <t>Hoá chất xét nghiệm Fibrinogen có kèm chất chuẩn</t>
  </si>
  <si>
    <t>Hoá chất xét nghiệm Fibrinogen có kèm chất chuẩn. Thành phần R1: Thrombin 46.5KU/L, Bovine serum albumin 2.0g/l, Presevative: sodium azide ≤0.1%, R2: Imidazole 3.06g/l, Sodium Chloride 5.22g/l, Chất chuẩn 1ml. Thrombo 2600 SD: 0.065 - CV%: 2.5% - 2.61g/l. Thrombo PT 4 SD: 0.068, CV%: 2.7% - 2.52g/l</t>
  </si>
  <si>
    <t>Chất chuẩn đông máu</t>
  </si>
  <si>
    <t>Chất chuẩn đông máu PT 12.9 (S). APTT: 43.8 (S), Fibrinogen: 260mg/dl.</t>
  </si>
  <si>
    <t>Chất kiểm chứng xét nghiệm đông máu mức 1</t>
  </si>
  <si>
    <t>Chất kiểm chứng xét nghiệm đông máu mức 1, PT: 12.2 giây ( 10.4 - 14.0), APTT: 27.9 giây (23.7 - 32.1), TT: 18.5 giây (15.7 - 21.3). Fibrinogen: 2.47g/l (2.09 - 2.85)</t>
  </si>
  <si>
    <t>Chất kiểm chứng xét nghiệm đông máu mức 2</t>
  </si>
  <si>
    <t>Chất kiểm chứng xét nghiệm đông máu mức 2, PT: 36.1 giây (30.7-41.5), APTT: 99.6 giây (84.6 - 114.6), TT: 29.7 giây (25.2 -34.2). Fibrinogen: 1.29g/l (1.09 - 1.49)</t>
  </si>
  <si>
    <t>Hoá chất xét nghiệm đông máu PT độ nhạy cao</t>
  </si>
  <si>
    <t>Hoá chất xét nghiệm đông máu PT độ nhạy cao. Thành phần R1 Calciferous Thromboplasma 1.0%, Preservative: sodium azide ≤0.1%. SD 0.47S - CV%: 4.0% - 11.83 giây. SD: 0.95S - CV%: 2.7% - 35.45 Giây. SD: 1.0S - CV%: 1.7% - 60.12 Giây.</t>
  </si>
  <si>
    <t>Cuvette đông máu máy bán tự động</t>
  </si>
  <si>
    <t>Hóa chất thử Thrombin</t>
  </si>
  <si>
    <t>Xét nghiệm Thrombin Time để xác định định tính Fibrinogen trong huyết tương, dạng đông khô. Thành phần bovine thrombin 50 NIH U / mL. Sau khi pha, ổn định trong 6 ngày ở 2-8oC, 4 giờ ở nhiệt độ phòng, hoặc đông lạnh đến 30 ngày. Giá trị: 5-15 giây.</t>
  </si>
  <si>
    <t>Chất chẩn HBA1C Calibrator</t>
  </si>
  <si>
    <t>Hoá chất chuẩn HBA1C máu. Thành phần từ máu người cô đặc. Bảo quản 2-8oC.</t>
  </si>
  <si>
    <t>Chất chứng HBA1C control 2 Level</t>
  </si>
  <si>
    <t xml:space="preserve">Chất chứng HBA1C 2 mức. Thành phần từ máu người cô đặc. </t>
  </si>
  <si>
    <t>Xét nghiệm HBA1C bằng phương pháp men trực tiếp</t>
  </si>
  <si>
    <t>Hoá chất xét nghiệm HBA1C. Phương pháp Latex Immunoturbidimetric. Độ tuyến tính: 16%. Blank Absorbance: ≤0.7. Thành phần R1: Glycine buffer&gt;15mmol/l, Latex &gt;0.05%. R2: Glycine buffer &gt; 20mmol/l, Goat anti - mouse IgG antibody &gt;0.05%, Monoclonal mouse anti-human HBA1C antibody &gt;0.02mg.ml. Bước sóng 660nm, bước sóng phụ 800nm.</t>
  </si>
  <si>
    <t>Chất chuẩn HDL/LDL cholesterol</t>
  </si>
  <si>
    <t>Chất chuẩn chung HDL/LDL cholesterol. Bảo quản 2-8oC.</t>
  </si>
  <si>
    <t>Chất chuẩn CK/CKMB</t>
  </si>
  <si>
    <t>Chất chuẩn chung CK/CKMB. Bảo quản 2-8oC.</t>
  </si>
  <si>
    <t>Chất kiểm chứng chung mức 
trung bình</t>
  </si>
  <si>
    <t>Chất kiểm chứng chung CK/CKMB mức 1. Bảo quản 2-8oC.</t>
  </si>
  <si>
    <t>Chất kiểm chứng chung mức cao</t>
  </si>
  <si>
    <t>Chất kiểm chứng chung CK/CKMB mức 2. Bảo quản 2-8oC.</t>
  </si>
  <si>
    <t>Chất chuẩn D-Dimer 6 mức</t>
  </si>
  <si>
    <t>Chất chuẩn D-Dimer 6 mức. Bảo quản 2-8oC.</t>
  </si>
  <si>
    <t>Chất kiểm chứng D-Dimer 2 mức</t>
  </si>
  <si>
    <t>Chất kiểm chứng D-Dimer 2 mức. Thành phần từ máu người. Bảo quản 2-8oC.</t>
  </si>
  <si>
    <t>Hoá chất D-Dimer</t>
  </si>
  <si>
    <t>Xét nghiệm định lượng D-Dimer trong huyết thanh hoặc huyết tương. Thành phần: R1 Tris-buffer 100mmol/l, R2 Anti-Human D-Dimer mouse monocolonal antibody coated
latex particles 0.5%. Độ tuyến tính 0.15 - 8.0 mg/ml. Ổn định đến ngày hết hạn hoặc 4 tuần sau mở ở 2-8oC.</t>
  </si>
  <si>
    <t>Test nước tiểu 11 thông số</t>
  </si>
  <si>
    <t xml:space="preserve">- Kết quả nhanh chóng, trực quan
- Độ chính xác và độ tái lập cao
- Không can thiệp vào các điều kiện khác nhau.
- Phương pháp đo quang phổ bằng các máy phân tích nước tiểu cùng dòng, có bước sóng 460 nm và 550 nm, 650 nm. Có thể đọc bằng mắt. 
- Kết quả nhanh chóng (tất cả các dải test được đọc cùng một lúc, từ 1~2 phút sau khi nhúng).
- Kích thước: 5 mm (chiều rộng) x 115 mm (chiều dài) x 0.9  (chiều cao).
- Trọng lượng: 0.398g
- Phân loại: bán tự động.
- Chống ẩm tốt
- Thời hạn sử dụng: 24 tháng
- Màu sắc bất thường của nước tiểu có thể được báo cáo.
- Đạt tiêu chuẩn EN ISO 13485:2016
- Được chứng nhận MFDS (KFDA)
</t>
  </si>
  <si>
    <t>Que thử đường huyết</t>
  </si>
  <si>
    <t xml:space="preserve">- Sử dụng Enzyme Glucose dehydrogenase (GDH-FAD). 
- Không bị cản trở bởi oxi, không đọc sai kết quả từ đường không glucose (maltose/ galactose/ xylose).
Khoảng giá trị đo 1.1 -33.3 mmol/L (20-600mg/dL).
- Đọc kết quả sau 5s. Thể tích mẫu ít: 0.5 mL. 
- Nguyên lý đo lường: Điện hóa học GDH-FAD.
- Hiệu chuẩn tương đương Plasma.
- Sử dụng mẫu máu toàn phần mao mạch và tĩnh mạch.
- Phạm vi Hematocrit: 20-60%
- Code chip đã được tích hợp ngay trên que thử (hệ thống tự động mã hóa).
Thành phần hóa học:
Mỗi que thử GluNEO® Lite chứa:
Glucose dehydrogenase (FAD-GDH) : 2 Units
Chất trung gian (mediator) : 100 µg
- Độ chính xác trung gian CV% &lt;3%.
- Chứng nhận : TUV, ISO13485, CE, FDA, GMP
</t>
  </si>
  <si>
    <t>Que</t>
  </si>
  <si>
    <t>Định tính Xét nghiệm Anti-Hbs là xét nghiệm kiểm tra khả năng miễn dịch của cơ thể đối với virus viêm gan B</t>
  </si>
  <si>
    <t xml:space="preserve">Xét nghiệm chẩn đoán in vitro dựa trên nguyên lý sắc ký miễn dịch. Xét nghiệm được thiết kế để định tính phát hiện kháng thể kháng kháng nguyên bề mặt vi rút viêm gan B (kháng thể kháng HBs) trong huyết thanh hoặc huyết tương của người. Không phản ứng chéo với anti-HIV-1/2, anti-HCV, anti-T.Pallidum, anti-Hantaan virus, anti-R.Tsutsugamushi.
Khay thử ổn định ít nhất 4 tuần ở 55℃.
Tái tổ hợp HBsAg.... 0.46±0.092 µg
Vạch kết quả T: 
Tái tổ hợp HBsAg.... 0.23±0.046 µg 
Vạch chứng C:  
Kháng thể đơn dòng chuột kháng HBsAg........... 0.69±0.21 µg
Độ nhạy tương đối 99%, Độ đặc hiệu tương đối &gt; 99.5%, Độ chính xác tương đối &gt;99.9%
  </t>
  </si>
  <si>
    <t>Test thử HbA1c</t>
  </si>
  <si>
    <t>Sử dụng phương pháp đo quang bằng độ phản xạ khuếch tán của cảm biến quang bao gồm LED (Diode phát sáng) và PD (Diode ảnh).
- Loại mẫu: mao mạch toàn phần, tĩnh mạch toàn phấn với chất chống đông máu
- Phạm vi đo: 20~130 mmol / mol(IFCC),4.0~14.0%(NGSP)
- Nhiệt độ bảo quản:  Khay  thử: 2~32℃(36~90℉) (nhiệt độ thường).
- Lượng mẫu : 4mL, thời gian đo sau 5 phút.</t>
  </si>
  <si>
    <t>HIV 1/2 Human Immunodeficiency Virus Rapid Test Strip</t>
  </si>
  <si>
    <t>Xét nghiệm chẩn đoán in vitro dựa trên nguyên lý sắc ký miễn dịch. Xét nghiệm được thiết kế để định tính phát hiện kháng thể (IgG, IgM, IgA) đặc hiệu với virus HIV-1 gồm type phụ O và HIV-2 trong huyết thanh, huyết tương hoặc máu toàn phần người. Không có phản ứng chéo với các mẫu thẩm tách máu, mẫu rối loạn đông máu, mẫu chứa yếu tố dạng thấp, mẫu dương tính với kháng thể kháng HCV, viêm gan A,E và mẫu máu phụ nữ mang thai.
Giới hạn phát hiện: 1.0s/CO
Đọc kết quả sau 15~20 phút
Cộng hợp: Liên hợp vàng kháng nguyên HIV tái tổ hợp 3...................................................0.10±0.025㎍
Vạch kết quả 1: Kháng nguyên HIV tái tổ hợp 1........................................................... 0.48±0.12㎍ 
Vạch kết quả 2: Kháng nguyên HIV tái tổ hợp 2........................................................... 0.48±0.12㎍
Vạch chứng: Kháng thể dê kháng IgG chuột......................................................0.80±0.20㎍
Độ nhạy tương đối &gt;99%, Độ đặc hiệu tương đối &gt;99.8%, Độ chính xác tương đối &gt;99.9%</t>
  </si>
  <si>
    <t>Test nhanh Anti HCV</t>
  </si>
  <si>
    <t xml:space="preserve">Xét nghiệm chẩn đoán in vitro dựa trên nguyên lý sắc ký miễn dịch. Xét nghiệm được thiết kế để xác định định tính các kháng thể kháng vi rút viêm gan C trong huyết thanh người, huyết tương hoặc máu toàn phần của người, hỗ trợ chẩn đoán nhiễm vi rút viêm gan C. Không phản ứng chéo với HBsAg, Anti-HBs, anti-HIV-1/2, anti-T.Pallidum, anti-Hantaan virus, anti-R.Tsutsugamushi.
Giới hạn phát hiện: 1.0s/CO
Cộng hợp: Liên hợp Cellulose protein A... 0.14±0.035 ㎍
Vạch kết quả T: Kháng nguyên vi rút viêm gan C tái tổ hợp........................................................ 0.69±0.17 ㎍
Vạch chứng C: Kháng thể chuột kháng IgG người.......................................................... 0.8±0.20 ㎍
Độ nhạy tương đối &gt;99%, Độ đặc hiệu tương đối 99%, Độ chính xác tương đối &gt;99.9%
  </t>
  </si>
  <si>
    <t>Test nhanh Dengue NS1</t>
  </si>
  <si>
    <t xml:space="preserve">Xét nghiệm chẩn đoán in vitro dựa trên nguyên lý miễn dịch sắc ký. Nó được thiết kế để phát hiện kháng nguyên Dengue NS1 trong máu toàn phần, huyết thanh hoặc huyết tương của người. Mẫu ly giải, mẫu chứa yếu tố dạng thấp, mẫu mỡ máu, chứng hoàng đản không ảnh hưởng đến kết quả xét nghiệm. Không phản ứng chéo với các virus chikungunya, Zika, Mayaro và sốt vàng da.
Kit thử ổn định ít nhất 4 tuần khi để ở nhiệt độ 55±1°C
Thể tích mẫu sử dụng: 100µℓ
Cộng hợp: Kháng thể đơn dòng kháng Dengue NS1……….0.25 ± 0.063 µl
Vạch kết quả T: Kháng thể đơn dòng kháng Dengue NS1……….0.96 ± 0.024 µl
Vạch chứng C: Kháng thể dê kháng IgG chuột….…0.8 ± 0.2 µl 
Độ nhạy tương đối 97,9%, Độ đặc hiệu tương đối 99,0%, Độ chính xác tương đối &gt;98%
  </t>
  </si>
  <si>
    <t>Test nhanh giang mai</t>
  </si>
  <si>
    <t xml:space="preserve">Xét nghiệm miễn dịch sắc ký nhanh để phát hiện định tính tất cả các lớp kháng thể (IgG, IgM và IgA) kháng Treponema pallidum (TP) trong máu toàn phần, huyết thanh, huyết tương để hỗ trợ chẩn đoán bệnh giang mai. Không có phản ứng chéo với các mẫu dương tính Malaria P.f, Malaria P.v, mẫu chứa yếu tố dạng thấp, dương tính Leprosy, mẫu của phụ nữ mang thai
Cộng hợp: Liên hợp vàng kháng nguyên Treponema pallidum tái tổ hợp……………1.0±0.2ug
Vạch kết quả T: Kháng nguyên Treponema pallidum tái tổ hợp…..............1.05±0.3ug
Vạch chứng C: Kháng thể dê kháng IgG chuột…………….0.75±0.15ug
Độ nhạy tương đối &gt;99%, Độ đặc hiệu tương đối 99,3%, Độ chính xác tương đối 99,5%
  </t>
  </si>
  <si>
    <t>Test nhanh HbsAg</t>
  </si>
  <si>
    <t xml:space="preserve">Chẩn đoán in vitro dựa trên nguyên lý sắc ký miễn dịch. Xét nghiệm được thiết kế để để định tính phát hiện kháng nguyên bề mặt vi rút viêm gan B (HBsAg) trong huyết thanh hoặc huyết tương của người. Các mẫu ly giải máu, mẫu mỡ máu, vàng da không ảnh hưởng đến kết quả xét nghiệm. Không có phản ứng chéo với các mẫu chứa yếu tố dạng thấp, chứa kháng thể kháng HIV, HCV, Dengue NS1, Syphilis và mẫu bệnh phẩm phụ nữ mang thai.
Kit thử ổn định ít nhất 4 tuần khi để ở nhiệt độ 55±1°C
- Thành phần:
Cộng hợp: Kháng thể chuột đơn dòng kháng HBsAg…...0.12±0.002 ㎍
Vạch kết quả T: 
Kháng thể chuột đơn dòng kháng HBsAg……………….......0.7±0.14 ㎍
Vạch chứng C: 
Kháng thể thỏ kháng Immunoglobulin chuột………………...0.7±0.14 ㎍
Độ nhạy tương đối &gt;99%, Độ đặc hiệu tương đối &gt;99%, Độ chính xác tương đối &gt;99.9%
</t>
  </si>
  <si>
    <t>Định tính phát hiện sự có mặt kháng thể H.pylori trong máu toàn phần, huyết thanh hoặc huyết tương người</t>
  </si>
  <si>
    <t xml:space="preserve">Xét nghiệm sắc ký miễn dịch  nhanh phát hiện định tính kháng thể kháng Helicobacter pylori trong máu toàn phần, huyết thanh hoặc huyết tương để hỗ trợ chẩn đoán nhiễm H.pylori. Không phản ứng chéo với các tác nhân khác, các thành phần trong máu khác không ảnh hưởng đến kết quả xét nghiệm.
Đọc kết quả sau 10 phút.
Kít thử ổn định ít nhất 4 tuần khi để ở nhiệt độ 55±1°C.
Liên hợp vàng kháng nguyên H.pylori...1.0±0.25㎍
Vạch kết quả T:
Kháng nguyên H.pylori.............. 2.1±0.50㎍
Vạch chứng C: 
IgG thỏ kháng H.pylori.............. 1.0±0.25㎍
Độ nhạy tương đối: &gt;96%, độ đặc hiệu tương đối: 91.2%, độ chính xác tương đối: 94.4%
  </t>
  </si>
  <si>
    <t>Phát hiện định tính kháng nguyên cúm trong mẫu mũi họng. Xét nghiệm này nhằm mục đích hỗ trợ chẩn đoán cúm nhiễm virus loại A và loại B</t>
  </si>
  <si>
    <t xml:space="preserve">Xét nghiệm chẩn đoán in vitro dựa trên nguyên lý sắc ký miễn dịch. Xét nghiệm được thiết kế để định tính xác định nhiễm cúm A và cúm B (không phải loại C) bằng cách sử dụng dịch mũi họng của bệnh nhân có triệu chứng, thời gian cho kết quả là 8 phút. Không phản ứng chéo với 32 chủng vi khuẩn và virus đã được chứng minh.
Kít thử ổn định ít nhất 4 tuần khi để ở nhiệt độ 55±1°C.
Cộng hợp (A) :Liên hợp vàng kháng thể chuột đơn dòng kháng vi rút cúm A………….0.212±0.058㎍
Cộng hợp (B): Liên hợp vàng kháng thể chuột đơn dòng kháng vi rút cúm B………….0.159±0.04㎍
Vạch kết quả T (A): Kháng thể chuột đơn dòng kháng vi rút cúm A…….0.64±0.16㎍
Vạch kết quả T (B): Kháng thể chuột đơn dòng kháng vi rút cúm B……..0.32±0.08㎍
Vạch chứng C: Kháng thể dê kháng IgG chuột…………………….. 1.6±0.4㎍
Cúm A: độ nhạy: 100% (47/47) (95% CI : 92.45%-100%)
           độ đặc hiệu:  100% (125/125) (95% CI : 97.09%-100%)
Cúm B: độ nhạy: 97.73% (43/ 44 ) (95% CI : 87.98%-99.94%)
             độ đặc hiệu:  100% (147/147) (95% CI : 97.52%-100%)
</t>
  </si>
  <si>
    <t>API 20E</t>
  </si>
  <si>
    <t>API 20E reagent kit 6amp</t>
  </si>
  <si>
    <t>Chai cấy máu hai pha</t>
  </si>
  <si>
    <t>Dầu Parafin</t>
  </si>
  <si>
    <t>Lit</t>
  </si>
  <si>
    <t>EA 51</t>
  </si>
  <si>
    <t>chai</t>
  </si>
  <si>
    <t>Gel điện tim</t>
  </si>
  <si>
    <t>Hematoxylin</t>
  </si>
  <si>
    <t>OG 7</t>
  </si>
  <si>
    <t xml:space="preserve">Que thử độ cứng </t>
  </si>
  <si>
    <t>RIQAS  Glycated Haemoglobin ( HbA1c) RQ9129</t>
  </si>
  <si>
    <t xml:space="preserve">RIQAS Cardiac Plus </t>
  </si>
  <si>
    <t>RIQAS Coagulation RQ9135</t>
  </si>
  <si>
    <t>RIQAS Monthly Immunoassay RQ9130</t>
  </si>
  <si>
    <t>RIQAS Monthly Immunoassay RQ9138</t>
  </si>
  <si>
    <t>RIQAS Urinalysis RQ9138</t>
  </si>
  <si>
    <t>Ca Electrode</t>
  </si>
  <si>
    <t>Fortress Diagnostics</t>
  </si>
  <si>
    <t>Fortress Diagnostics/ Anh</t>
  </si>
  <si>
    <t>ELECTDCA</t>
  </si>
  <si>
    <t>12776NK/BYT-TB-CT</t>
  </si>
  <si>
    <t>1 cái/Hộp</t>
  </si>
  <si>
    <t>Tân Hưng Thịnh</t>
  </si>
  <si>
    <t>Cal solution</t>
  </si>
  <si>
    <t>BXC0321K</t>
  </si>
  <si>
    <t>100ml</t>
  </si>
  <si>
    <t>ELECTDCL</t>
  </si>
  <si>
    <t>Electrolytes control L1&amp; L2 &amp; L3</t>
  </si>
  <si>
    <t>BXC0143A</t>
  </si>
  <si>
    <t>10x2ml + 10x2ml + 10x2ml</t>
  </si>
  <si>
    <t>ELECTDK1</t>
  </si>
  <si>
    <t>Na Conditioner</t>
  </si>
  <si>
    <t>BGABD040</t>
  </si>
  <si>
    <t>ELECTDNA</t>
  </si>
  <si>
    <t>pH Electrode</t>
  </si>
  <si>
    <t>ELECTDPH</t>
  </si>
  <si>
    <t>Reagent Pack (Electalyte-200/500)</t>
  </si>
  <si>
    <t>ELECP100</t>
  </si>
  <si>
    <t xml:space="preserve">1000ml (STDA:650ml, STDB: 350ml) </t>
  </si>
  <si>
    <t>Reference Electrode</t>
  </si>
  <si>
    <t>ELECTDRE</t>
  </si>
  <si>
    <t xml:space="preserve">Urine diluent </t>
  </si>
  <si>
    <t>URS0100D</t>
  </si>
  <si>
    <t>Weekly cleaning solution</t>
  </si>
  <si>
    <t>OLY00013</t>
  </si>
  <si>
    <t>Reference filling solution</t>
  </si>
  <si>
    <t>BG221010</t>
  </si>
  <si>
    <t>15ml</t>
  </si>
  <si>
    <t>Cleaning Solution</t>
  </si>
  <si>
    <t>HAECS001</t>
  </si>
  <si>
    <t>13396NK/BYT-TB-CT</t>
  </si>
  <si>
    <t>100ML</t>
  </si>
  <si>
    <t>Samples Extraction</t>
  </si>
  <si>
    <t>BXC0614A</t>
  </si>
  <si>
    <t xml:space="preserve">Hộp 1x10; 1x400 </t>
  </si>
  <si>
    <t>Celldiff Fluorescent Dye</t>
  </si>
  <si>
    <t>HAEM510A</t>
  </si>
  <si>
    <t>42Ml</t>
  </si>
  <si>
    <t>Celldiff LD-5 Lyse</t>
  </si>
  <si>
    <t>HAEM510B</t>
  </si>
  <si>
    <t>1000Ml</t>
  </si>
  <si>
    <t>Celldiff LH-5 Lyse</t>
  </si>
  <si>
    <t>HAEM510C</t>
  </si>
  <si>
    <t>500ML</t>
  </si>
  <si>
    <t>AFP (CLIA)</t>
  </si>
  <si>
    <t>IM4407101</t>
  </si>
  <si>
    <t>13404NK/BYT-TB-CT</t>
  </si>
  <si>
    <t>2×100 Tests</t>
  </si>
  <si>
    <t>Anti-HCV (CLIA)</t>
  </si>
  <si>
    <t>IM4406007</t>
  </si>
  <si>
    <t>220003532/PCBB-HCM</t>
  </si>
  <si>
    <t>anti-HCV Control</t>
  </si>
  <si>
    <t>IM4292321</t>
  </si>
  <si>
    <t>QC1-2:1.0ml×2</t>
  </si>
  <si>
    <t>CA 125 (CLIA)</t>
  </si>
  <si>
    <t>IM4407104</t>
  </si>
  <si>
    <t>CA 15-3 (CLIA)</t>
  </si>
  <si>
    <t>IM4407103</t>
  </si>
  <si>
    <t>CA19-9 (CLIA)</t>
  </si>
  <si>
    <t>IM4407105</t>
  </si>
  <si>
    <t>CEA (CLIA)</t>
  </si>
  <si>
    <t>IM4407102</t>
  </si>
  <si>
    <t>2x50 Tests</t>
  </si>
  <si>
    <t>FT3 (CLIA)</t>
  </si>
  <si>
    <t>IM4404052</t>
  </si>
  <si>
    <t>FT4 (CLIA)</t>
  </si>
  <si>
    <t>IM4404054</t>
  </si>
  <si>
    <t>HBsAb (CLIA)</t>
  </si>
  <si>
    <t>IM4406002</t>
  </si>
  <si>
    <t>HBsAb Control Level 1</t>
  </si>
  <si>
    <t>IM4295302</t>
  </si>
  <si>
    <t>QC1: 2.0mL×1</t>
  </si>
  <si>
    <t>HBsAb Control Level 2</t>
  </si>
  <si>
    <t>IM4296302</t>
  </si>
  <si>
    <t>QC2: 2.0ml×1</t>
  </si>
  <si>
    <t>HBsAg (CLIA)</t>
  </si>
  <si>
    <t>IM4406001</t>
  </si>
  <si>
    <t>HBsAg Control Level 1</t>
  </si>
  <si>
    <t>IM4294311</t>
  </si>
  <si>
    <t>HBsAg Control Level 2</t>
  </si>
  <si>
    <t>IM4295311</t>
  </si>
  <si>
    <t>QC2: 2.0mL×1</t>
  </si>
  <si>
    <t>HBsAg Control Level 3</t>
  </si>
  <si>
    <t>IM4296311</t>
  </si>
  <si>
    <t>QC3: 2.0mL×1</t>
  </si>
  <si>
    <t>HSV 1 IgG (CLIA)</t>
  </si>
  <si>
    <t>100 Tests + QC1: 0,5ml + QC2:0,5ml</t>
  </si>
  <si>
    <t>HSV 2 IgG (CLIA)</t>
  </si>
  <si>
    <t>HSV 1/2 IgM (CLIA)</t>
  </si>
  <si>
    <t>Progesterone (CLIA)</t>
  </si>
  <si>
    <t>IM4407005</t>
  </si>
  <si>
    <t>Prolactin</t>
  </si>
  <si>
    <t>EIM4401465</t>
  </si>
  <si>
    <t>3500 Test/Hộp</t>
  </si>
  <si>
    <t>Subtrate Buffer</t>
  </si>
  <si>
    <t>IM4402451</t>
  </si>
  <si>
    <t>A:500ml×1 B:500ml×1</t>
  </si>
  <si>
    <t>Testosterone  (CLIA)</t>
  </si>
  <si>
    <t>IM4407210</t>
  </si>
  <si>
    <t>2×100 Test</t>
  </si>
  <si>
    <t>Total PSA (CLIA)</t>
  </si>
  <si>
    <t>IM4407106</t>
  </si>
  <si>
    <t>TSH (CLIA)</t>
  </si>
  <si>
    <t>IM4404055</t>
  </si>
  <si>
    <t>WS Wash Buffer </t>
  </si>
  <si>
    <t>EIM4202465</t>
  </si>
  <si>
    <t>60mL×2</t>
  </si>
  <si>
    <t>β-HCG (CLIA)</t>
  </si>
  <si>
    <t>IM4407004</t>
  </si>
  <si>
    <t>HBeAg (CLIA)</t>
  </si>
  <si>
    <t>IM4406003</t>
  </si>
  <si>
    <t>2x100 test</t>
  </si>
  <si>
    <t>IM4294312</t>
  </si>
  <si>
    <t>IM4295312</t>
  </si>
  <si>
    <t>IM4296312</t>
  </si>
  <si>
    <t>2x5ml</t>
  </si>
  <si>
    <t>NT-proBNP (CLIA)</t>
  </si>
  <si>
    <t>IM4407154</t>
  </si>
  <si>
    <t>cTnI (CLIA)</t>
  </si>
  <si>
    <t>IM4407153</t>
  </si>
  <si>
    <t>APTT Reagent</t>
  </si>
  <si>
    <t>COAG103B</t>
  </si>
  <si>
    <t>12869NK/BYT-TB-CT</t>
  </si>
  <si>
    <t>R1:5x5ml R2:5x5ml
(500 Test )</t>
  </si>
  <si>
    <t>Calcium Chloride (0.02M)</t>
  </si>
  <si>
    <t xml:space="preserve"> COAG104B</t>
  </si>
  <si>
    <t>5x10ml</t>
  </si>
  <si>
    <t>Coagulation Cuvettes</t>
  </si>
  <si>
    <t>EBL2101506</t>
  </si>
  <si>
    <t>1000/khay;
6khay/hộp</t>
  </si>
  <si>
    <t>Demagnetization Beads</t>
  </si>
  <si>
    <t>BXC0552A</t>
  </si>
  <si>
    <t>1700 Test</t>
  </si>
  <si>
    <t>Fibrinogen Liquid Stable</t>
  </si>
  <si>
    <t>COAG116B</t>
  </si>
  <si>
    <t>R1:5x2ml; R2:1x25ml 
Cal:1x1ml 
( 200 Test)</t>
  </si>
  <si>
    <t>Plasma Calibrator</t>
  </si>
  <si>
    <t>COAG125A</t>
  </si>
  <si>
    <t xml:space="preserve"> R1:5x1ml </t>
  </si>
  <si>
    <t>Plasma control Level I</t>
  </si>
  <si>
    <t>COAG108B</t>
  </si>
  <si>
    <t>Plasma control Level II</t>
  </si>
  <si>
    <t>COAG109B</t>
  </si>
  <si>
    <t>PT High Sensitivity</t>
  </si>
  <si>
    <t>COAG101C</t>
  </si>
  <si>
    <t xml:space="preserve"> R1:10x4ml 
( 800 Test)</t>
  </si>
  <si>
    <t>S-Coagulation
 Reaction Cuvettes</t>
  </si>
  <si>
    <t>EBL2101502</t>
  </si>
  <si>
    <t>200 x 4 Test</t>
  </si>
  <si>
    <t>Thrombin time Reagent</t>
  </si>
  <si>
    <t>COAG107A</t>
  </si>
  <si>
    <t>10ml× 5</t>
  </si>
  <si>
    <t>HBA1C Calibrator</t>
  </si>
  <si>
    <t>BXC0668A</t>
  </si>
  <si>
    <t>13521NK/BYT-TB-CT</t>
  </si>
  <si>
    <t>4x0.5ml</t>
  </si>
  <si>
    <t>HBA1C control 2 Level</t>
  </si>
  <si>
    <t>BXC0669A</t>
  </si>
  <si>
    <t>2x0.5ml</t>
  </si>
  <si>
    <t>HBA1C Direct Enzymatic</t>
  </si>
  <si>
    <t>OLY0672C</t>
  </si>
  <si>
    <t>R1:1x60ml,R2:1x20ml, Hemolysis: 2x90ml
(400 test)</t>
  </si>
  <si>
    <t>HDL/LDL Calibrator</t>
  </si>
  <si>
    <t>BXC0315D</t>
  </si>
  <si>
    <t>5x1ml</t>
  </si>
  <si>
    <t>CK/CK-MB Calibrator</t>
  </si>
  <si>
    <t>BXC0454B</t>
  </si>
  <si>
    <t>5x2ml</t>
  </si>
  <si>
    <t>CK/CK-MB Control L1</t>
  </si>
  <si>
    <t>BXC0453A</t>
  </si>
  <si>
    <t>1x2ml</t>
  </si>
  <si>
    <t>CK/CK-MB Control L2</t>
  </si>
  <si>
    <t>BXC0459A</t>
  </si>
  <si>
    <t>D-Dimer Calibrator</t>
  </si>
  <si>
    <t>BXC0788A</t>
  </si>
  <si>
    <t>6x1ml</t>
  </si>
  <si>
    <t>D-Dimer Control 2 level</t>
  </si>
  <si>
    <t>BXC0789A</t>
  </si>
  <si>
    <t>2x1ml</t>
  </si>
  <si>
    <t>D-Dimer</t>
  </si>
  <si>
    <t>BXC0787A</t>
  </si>
  <si>
    <t>R1: 1x60ml R2: 1x20ml (400test)</t>
  </si>
  <si>
    <t>Test nước tiểu 11 thông số U-AQS11</t>
  </si>
  <si>
    <t>Humasis Co.,Ltd</t>
  </si>
  <si>
    <t>Humasis Co.,Ltd/Hàn Quốc</t>
  </si>
  <si>
    <t xml:space="preserve">U-AQS 11 </t>
  </si>
  <si>
    <t>15936NK/BYT-TB-CT</t>
  </si>
  <si>
    <t>Công Ty TNHH AFP PHARMA</t>
  </si>
  <si>
    <t>Osang Healthcare</t>
  </si>
  <si>
    <t xml:space="preserve"> Hàn Quốc</t>
  </si>
  <si>
    <t>Osang Healthcare/ Hàn Quốc</t>
  </si>
  <si>
    <t>GluNEO
Lite Blood
Glucose
Test Strips</t>
  </si>
  <si>
    <t>9964NK/BYT-TB-CT</t>
  </si>
  <si>
    <t>50 test/hộp</t>
  </si>
  <si>
    <t>SDn BioNTN Anti-HBs (Multi)</t>
  </si>
  <si>
    <t xml:space="preserve">SDn BioNTN Anti-HBs Card là xét nghiệm chẩn đoán in vitro dựa trên nguyên lý sắc ký miễn dịch. Xét nghiệm được thiết kế để định tính phát hiện kháng thể kháng kháng nguyên bề mặt vi rút viêm gan B (kháng thể kháng HBs) trong huyết thanh hoặc huyết tương của người. Không phản ứng chéo với anti-HIV-1/2, anti-HCV, anti-T.Pallidum, anti-Hantaan virus, anti-R.Tsutsugamushi.
Khay thử ổn định ít nhất 4 tuần ở 55℃.
Tái tổ hợp HBsAg.... 0.46±0.092 µg
Vạch kết quả T: 
Tái tổ hợp HBsAg.... 0.23±0.046 µg 
Vạch chứng C:  
Kháng thể đơn dòng chuột kháng HBsAg........... 0.69±0.21 µg
Độ nhạy tương đối 99%, Độ đặc hiệu tương đối &gt; 99.5%, Độ chính xác tương đối &gt;99.9%
  </t>
  </si>
  <si>
    <t>ABSB-6100</t>
  </si>
  <si>
    <t>5393/BYT-TB-CT</t>
  </si>
  <si>
    <t>100 test/ hộp</t>
  </si>
  <si>
    <t>CLOVER A1c Plus</t>
  </si>
  <si>
    <t xml:space="preserve"> 13105NK/BYT-TB-CT</t>
  </si>
  <si>
    <t>10 test/ hộp</t>
  </si>
  <si>
    <t>SDn BioNTN HIV 1/2 (Multi)</t>
  </si>
  <si>
    <t xml:space="preserve">SDn BioNTN HIV 1/2 là xét nghiệm chẩn đoán in vitro dựa trên nguyên lý sắc ký miễn dịch. Xét nghiệm được thiết kế để định tính phát hiện kháng thể (IgG, IgM, IgA) đặc hiệu với virus HIV-1 gồm type phụ O và HIV-2 trong huyết thanh, huyết tương hoặc máu toàn phần người. Không có phản ứng chéo với các mẫu thẩm tách máu, mẫu rối loạn đông máu, mẫu chứa yếu tố dạng thấp, mẫu dương tính với kháng thể kháng HCV, viêm gan A,E và mẫu máu phụ nữ mang thai.
Giới hạn phát hiện: 1.0s/CO
Đọc kết quả sau 15~20 phút
Cộng hợp: Liên hợp vàng kháng nguyên HIV tái tổ hợp 3    0.10±0.025㎍
Vạch kết quả 1: Kháng nguyên HIV tái tổ hợp 1........................................................... 0.48±0.12㎍ 
Vạch kết quả 2: Kháng nguyên HIV tái tổ hợp 2........................................................... 0.48±0.12㎍
Vạch chứng: Kháng thể dê kháng IgG chuột......................................................0.80±0.20㎍
Độ nhạy tương đối &gt;99%, Độ đặc hiệu tương đối &gt;99.8%, Độ chính xác tương đối &gt;99.9%
  </t>
  </si>
  <si>
    <t>Humasis Co.,Ltd/ Hàn Quốc</t>
  </si>
  <si>
    <t>AIB-6100</t>
  </si>
  <si>
    <t>5402/BYT-TB-CT</t>
  </si>
  <si>
    <t>SDn BioNTN HCV (Multi)</t>
  </si>
  <si>
    <t xml:space="preserve">SDn BioNTN HCV Card là xét nghiệm chẩn đoán in vitro dựa trên nguyên lý sắc ký miễn dịch. Xét nghiệm được thiết kế để xác định định tính các kháng thể kháng vi rút viêm gan C trong huyết thanh người, huyết tương hoặc máu toàn phần của người, hỗ trợ chẩn đoán nhiễm vi rút viêm gan C. Không phản ứng chéo với HBsAg, Anti-HBs, anti-HIV-1/2, anti-T.Pallidum, anti-Hantaan virus, anti-R.Tsutsugamushi.
Giới hạn phát hiện: 1.0s/CO
Cộng hợp: Liên hợp Cellulose protein A... 0.14±0.035 ㎍
Vạch kết quả T: Kháng nguyên vi rút viêm gan C tái tổ hợp........................................................ 0.69±0.17 ㎍
Vạch chứng C: Kháng thể chuột kháng IgG người.......................................................... 0.8±0.20 ㎍
Độ nhạy tương đối &gt;99%, Độ đặc hiệu tương đối 99%, Độ chính xác tương đối &gt;99.9%
  </t>
  </si>
  <si>
    <t>ACB-6100</t>
  </si>
  <si>
    <t>5400/BYT-TB-CT</t>
  </si>
  <si>
    <t>SDN BioNTN Dengue NS1 Ag</t>
  </si>
  <si>
    <t xml:space="preserve">SDn BioNTN Dengue NS1 Antigen là xét nghiệm chẩn đoán in vitro dựa trên nguyên lý miễn dịch sắc ký. Nó được thiết kế để phát hiện kháng nguyên Dengue NS1 trong máu toàn phần, huyết thanh hoặc huyết tương của người. Mẫu ly giải, mẫu chứa yếu tố dạng thấp, mẫu mỡ máu, chứng hoàng đản không ảnh hưởng đến kết quả xét nghiệm. Không phản ứng chéo với các virus chikungunya, Zika, Mayaro và sốt vàng da.
Kit thử ổn định ít nhất 4 tuần khi để ở nhiệt độ 55±1°C
Thể tích mẫu sử dụng: 100µℓ
Cộng hợp: Kháng thể đơn dòng kháng Dengue NS1……….0.25 ± 0.063 µl
Vạch kết quả T: Kháng thể đơn dòng kháng Dengue NS1……….0.96 ± 0.024 µl
Vạch chứng C: Kháng thể dê kháng IgG chuột….…0.8 ± 0.2 µl 
Độ nhạy tương đối 97,9%, Độ đặc hiệu tương đối 99,0%, Độ chính xác tương đối &gt;98%
  </t>
  </si>
  <si>
    <t>ADEG-7025</t>
  </si>
  <si>
    <t>5395/BYT-TB-CT</t>
  </si>
  <si>
    <t>SDn BioNTN Syphilis (Multi)</t>
  </si>
  <si>
    <t xml:space="preserve">SDn BioNTN Syphilis Card là một xét nghiệm miễn dịch sắc ký nhanh để phát hiện định tính tất cả các lớp kháng thể (IgG, IgM và IgA) kháng Treponema pallidum (TP) trong máu toàn phần, huyết thanh, huyết tương để hỗ trợ chẩn đoán bệnh giang mai. Không có phản ứng chéo với các mẫu dương tính Malaria P.f, Malaria P.v, mẫu chứa yếu tố dạng thấp, dương tính Leprosy, mẫu của phụ nữ mang thai
Cộng hợp: Liên hợp vàng kháng nguyên Treponema pallidum tái tổ hợp……………1.0±0.2ug
Vạch kết quả T: Kháng nguyên Treponema pallidum tái tổ hợp…..............1.05±0.3ug
Vạch chứng C: Kháng thể dê kháng IgG chuột…………….0.75±0.15ug
Độ nhạy tương đối &gt;99%, Độ đặc hiệu tương đối 99,3%, Độ chính xác tương đối 99,5%
  </t>
  </si>
  <si>
    <t>ASB-6100</t>
  </si>
  <si>
    <t>5404/BYT-TB-CT</t>
  </si>
  <si>
    <t>SDn BioNTN HBsAg (Multi)</t>
  </si>
  <si>
    <t xml:space="preserve">"SDn BioNTN HBsAg Card là thiết bị chẩn đoán in vitro dựa trên nguyên lý sắc ký miễn dịch. Xét nghiệm được thiết kế để để định tính phát hiện kháng nguyên bề mặt vi rút viêm gan B (HBsAg) trong huyết thanh hoặc huyết tương của người. Các mẫu ly giải máu, mẫu mỡ máu, vàng da không ảnh hưởng đến kết quả xét nghiệm. Không có phản ứng chéo với các mẫu chứa yếu tố dạng thấp, chứa kháng thể kháng HIV, HCV, Dengue NS1, Syphilis và mẫu bệnh phẩm phụ nữ mang thai.
Kit thử ổn định ít nhất 4 tuần khi để ở nhiệt độ 55±1°C
- Thành phần:
Cộng hợp: Kháng thể chuột đơn dòng kháng HBsAg…...0.12±0.002 ㎍
Vạch kết quả T: 
Kháng thể chuột đơn dòng kháng HBsAg……………….......0.7±0.14 ㎍
Vạch chứng C: 
Kháng thể thỏ kháng Immunoglobulin chuột………………...0.7±0.14 ㎍
Độ nhạy tương đối &gt;99%, Độ đặc hiệu tương đối &gt;99%, Độ chính xác tương đối &gt;99.9%
</t>
  </si>
  <si>
    <t>ABSG-6100</t>
  </si>
  <si>
    <t>5399/BYT-TB-CT</t>
  </si>
  <si>
    <t xml:space="preserve">SDn BioNTN H.pylori </t>
  </si>
  <si>
    <t xml:space="preserve">SDn BioNTN H.pylori Card là một xét nghiệm sắc ký miễn dịch  nhanh phát hiện định tính kháng thể kháng Helicobacter pylori trong máu toàn phần, huyết thanh hoặc huyết tương để hỗ trợ chẩn đoán nhiễm H.pylori. Không phản ứng chéo với các tác nhân khác, các thành phần trong máu khác không ảnh hưởng đến kết quả xét nghiệm.
Đọc kết quả sau 10 phút.
Kít thử ổn định ít nhất 4 tuần khi để ở nhiệt độ 55±1°C.
Liên hợp vàng kháng nguyên H.pylori...1.0±0.25㎍
Vạch kết quả T:
Kháng nguyên H.pylori.............. 2.1±0.50㎍
Vạch chứng C: 
IgG thỏ kháng H.pylori.............. 1.0±0.25㎍
Độ nhạy tương đối: &gt;96%, độ đặc hiệu tương đối: 91.2%, độ chính xác tương đối: 94.4%
  </t>
  </si>
  <si>
    <t>AHPY-6100</t>
  </si>
  <si>
    <t>5397/BYT-TB-CT</t>
  </si>
  <si>
    <t>30 Test/Hộp</t>
  </si>
  <si>
    <t>SDn BioNTN Influenza Nano</t>
  </si>
  <si>
    <t xml:space="preserve">SDn BioNTN Influenza Nano là xét nghiệm chẩn đoán in vitro dựa trên nguyên lý sắc ký miễn dịch. Xét nghiệm được thiết kế để định tính xác định nhiễm cúm A và cúm B (không phải loại C) bằng cách sử dụng dịch mũi họng của bệnh nhân có triệu chứng, thời gian cho kết quả là 8 phút. Không phản ứng chéo với 32 chủng vi khuẩn và virus đã được chứng minh.
Kít thử ổn định ít nhất 4 tuần khi để ở nhiệt độ 55±1°C.
Cộng hợp (A) :Liên hợp vàng kháng thể chuột đơn dòng kháng vi rút cúm A………….0.212±0.058㎍
Cộng hợp (B): Liên hợp vàng kháng thể chuột đơn dòng kháng vi rút cúm B………….0.159±0.04㎍
Vạch kết quả T (A): Kháng thể chuột đơn dòng kháng vi rút cúm A…….0.64±0.16㎍
Vạch kết quả T (B): Kháng thể chuột đơn dòng kháng vi rút cúm B……..0.32±0.08㎍
Vạch chứng C: Kháng thể dê kháng IgG chuột…………………….. 1.6±0.4㎍
Cúm A: độ nhạy: 100% (47/47) (95% CI : 92.45%-100%)
             độ đặc hiệu:  100% (125/125) (95% CI : 97.09%-100%)
Cúm B: độ nhạy: 97.73% (43/ 44 ) (95% CI : 87.98%-99.94%)
             độ đặc hiệu:  100% (147/147) (95% CI : 97.52%-100%)
</t>
  </si>
  <si>
    <t>AINFC-7030</t>
  </si>
  <si>
    <t>5403/BYT-TB-CT</t>
  </si>
  <si>
    <t>01/04/2022 - 31/12/2024</t>
  </si>
  <si>
    <t>Công ty TNHH Thiết bị Y tế Tân Hưng Thịnh</t>
  </si>
  <si>
    <t>Công ty Tâm Đức</t>
  </si>
  <si>
    <t>Công ty Sơn Thịnh</t>
  </si>
  <si>
    <t>08/10/2022 - 08/10/2023</t>
  </si>
  <si>
    <t>Công Ty TNHH AFP Pharma</t>
  </si>
  <si>
    <t>Công Ty TNHH Thái Thục Anh</t>
  </si>
  <si>
    <t>Công ty TNHH Đầu Tư thiết bị công nghệ NTN Global</t>
  </si>
  <si>
    <t>05/10/2022 - 05/10/2023</t>
  </si>
  <si>
    <t xml:space="preserve">     35.800</t>
  </si>
  <si>
    <t xml:space="preserve">
08/10/2022 - 08/10/2023
</t>
  </si>
  <si>
    <t>Bệnh viện ĐKKV 333 Đắk Lắk</t>
  </si>
  <si>
    <t xml:space="preserve">     39.500</t>
  </si>
  <si>
    <t xml:space="preserve">     85.000</t>
  </si>
  <si>
    <t>Số: 1287/QĐ-SYT</t>
  </si>
  <si>
    <t xml:space="preserve">     33.800</t>
  </si>
  <si>
    <t xml:space="preserve">
08/10/2023 - 08/10/2023
</t>
  </si>
  <si>
    <t>Viện Huyết Học Truyền Máu Trung Ương</t>
  </si>
  <si>
    <t>Thuốc thử Anti Human Globulin</t>
  </si>
  <si>
    <t xml:space="preserve">1. Công dụng: Định tính để phát hiện các kháng thể bất thường
3. Loại mẫu đo: serum (ổn định dưới 1 ngày ở 2-8°C, 1 tháng ở -20°C)
4. Phương pháp đo: Phản ứng ngưng kết kháng nguyên kháng thể 
5. Thành phần: Anti-Human Globulin. Rabbit anti-human IgG.Murine Monoclonal anti-human C3d.Stabilized buffer. Sodium azide &lt;0.1% and dyes: Patent Blue and Tartrazine.
6. Dạng sử dụng: chất lỏng
7. Nhiệt độ bảo quản:  2-8°C
8. Hạn sử dụng: 24 tháng
9. Độ bền sau khi mở nắp: Đến khi hết hạn 
10. Tiêu chuẩn chất lượng: ISO 13485
</t>
  </si>
  <si>
    <t>RIQAS Glycated Haemoglobi
(HbA1c) Programme (Chương trình Ngoại kiểm Riqas HbA1c)
(hoặc tương đương)</t>
  </si>
  <si>
    <t>Chương trình ngoại kiểm HbA1c 2 thông số hoặc tương đương. Chương trình bắt đầu tháng 1-12 hàng năm.Phù hợp để tham gia chương trình ngoại kiểm Riqas được triển khai tại các Trung tâm kiểm chuẩn. Bảo quản 2-8 oC</t>
  </si>
  <si>
    <t>RIQAS Coagulation (Coagulation Programme) (Chương trình Ngoại kiểm Riqas Đông Máu 16 thông số )
(Hoặc tương đương)</t>
  </si>
  <si>
    <t xml:space="preserve"> Chương trình ngoại kiểm Đông máu đáp ứng 16 thông số gồm 5 thông số cơ bản và các yếu tố đông máu hoặc tương đương. Có chu kỳ bắt đầu tháng 1-12 hàng năm. Phù hợp để tham gia chương trình ngoại kiểm Riqas được triển khai tại các Trung tâm kiểm chuẩn.</t>
  </si>
  <si>
    <t>Ammonia Ethanol Control - Level 1 (NH3/EtOH Control 1)  (Nội kiểm Ethanol/Ammonia mức 1)
(hoặc tương đương)</t>
  </si>
  <si>
    <t xml:space="preserve">Dạng lỏng dùng ngay. Đáp ứng xét nghiệm Ammonia và Ethanol. Bảo quản 2-8oC. Độ bền mở nắp tối thiểu 30 ngày ở 2 - 8 độ C hoặc tương đương. </t>
  </si>
  <si>
    <t>Ammonia Ethanol Control - Level 2 (NH3/EtOH Control 2)  (Nội kiểm Ethanol/Ammonia mức 2)
(hoặc tương đương)</t>
  </si>
  <si>
    <t>Ammonia Ethanol Control - Level 3 (NH3/EtOH Control 3)  (Nội kiểm Ethanol/Ammonia mức 3)
(hoặc tương đương)</t>
  </si>
  <si>
    <t>Hóa chất rửa sử dụng cho máy RapidLab 348EX</t>
  </si>
  <si>
    <t xml:space="preserve">Rửa kim hút và đầu dò, các bộ phận liên quan đến mẫu
</t>
  </si>
  <si>
    <t>Hóa chất chạy mẫu sử dụng cho máy RapidLab 348EX</t>
  </si>
  <si>
    <t xml:space="preserve">Cung cấp điểm chuẩn cho pH điện giải Hct. Hóa chất đệm cho chạy mẫu
</t>
  </si>
  <si>
    <t>Hóa chất kiểm chuẩn mức 1</t>
  </si>
  <si>
    <t>Hóa chất kiểm chuẩn mức 1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t>
  </si>
  <si>
    <t>Hóa chất kiểm chuẩn mức 2</t>
  </si>
  <si>
    <t>Hóa chất kiểm chuẩn mức 2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t>
  </si>
  <si>
    <t>Hóa chất kiểm chuẩn mức 3</t>
  </si>
  <si>
    <t>Hóa chất kiểm chuẩn mức 3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t>
  </si>
  <si>
    <t>Không áp dụng</t>
  </si>
  <si>
    <t>Khay chứa cóng đo cho máy xét nghiệm đông máu</t>
  </si>
  <si>
    <t xml:space="preserve">Khay chứa mẫu cho máy xét nghiệm đông máu đa bước sóng. </t>
  </si>
  <si>
    <t>Hóa chất pha loãng dành cho xét nghiệm D-Dimer</t>
  </si>
  <si>
    <t>Hoá chất để xác định thời gian thrombin</t>
  </si>
  <si>
    <t xml:space="preserve">Sử dụng để xác định thời gian thrombin (TT)
Đóng gói dạng bột đông khô, thành phần chứa thrombin bò 1.5 IU/ml và Albumin bò
- Độ ổn định của hóa chất sau hoàn nguyên: 
≥ 7 ngày ngày khi bảo quản ở +2 tới +8 °C 
≥ 10 giờ khi được bảo quản ở +15 tới +25 °C 
≥ 8 giờ khi được bảo quản ở +37 °C
≥ 4 tuần khi được bảo quản ở ≤ -20 °C
</t>
  </si>
  <si>
    <t>MOP300 Rapid Test Dipstick (Urine)</t>
  </si>
  <si>
    <t>Phát hiện morphin-heroin trên mẫu nước tiểu.
Dạng dipstick, thực hiện trên mẫu nước tiểu tươi.
Tiêu chuẩn CE.
LOD 300 ng/ml</t>
  </si>
  <si>
    <t>A59428</t>
  </si>
  <si>
    <t>Định tính HIV (Ag/Ab)</t>
  </si>
  <si>
    <t>- Phương pháp xét nghiệm: miễn dịch enzym hai bước liên tiếp - Thành phần: R1a: Các Hạt thuận từ:được bọc protein tái tổ hợp của HIV-1 (gp 160), polypeptide HIV-1-O (gp 41) và HIV-2 (gp 36) và kháng thể đơn dòng kháng kháng nguyên p24 HIV-1, được phân tán trong nước muối sinh lý đệm TRIS, với natri azit 0,1% và ProClin 300 (0,25%). R1b: Chất phụ gia cộng hợp:Nước muối sinh lý đệm TRIS với natri azit 0,1% và ProClin 300 (0,25%). R1c: Chất phụ gia hạt: Nước muối sinh lý đệm TRIS có kháng thể đơn dòng gắn biotin kháng p24 HIV-1, với natri azit 0,1% và ProClin 300 (0,25%) R1d: Chất cộng hợp: Các polypeptide HIV-1, HIV-1-O, HIV-2 và streptavidin cộng hợp với alkaline phosphatase, với natri azit 0,1% và ProClin 300 (0,25%).</t>
  </si>
  <si>
    <t>A59429</t>
  </si>
  <si>
    <t>Chất chuẩn HIV Combo</t>
  </si>
  <si>
    <t>- Thành phần: C0: Chất Hiệu Chuẩn Âm Tính: Huyết thanh người (không phản ứng) dành cho kháng nguyên HIV-1 và kháng thể HIV-1/HIV-1-O/ HIV-2 với natri azit 0,1% và ProClin 300 0,25% C1: Chất Hiệu Chuẩn Dương Tính: Huyết thanh người (phản ứng) dành cho kháng thể kháng HIV-1 với natri azit 0,1% và ProClin 300 0,25%</t>
  </si>
  <si>
    <t>A59430</t>
  </si>
  <si>
    <t>Chất kiểm tra xét nghiệm HIV Combo</t>
  </si>
  <si>
    <t>- Thành phần: QC1: QC âm tính:Huyết thanh người âm tính (không phản ứng) dành cho kháng nguyên HIV-1 và kháng thể kháng HIV- 1/HIV-1-O/HIV-2 với natri azit 0,1% và ProClin 300 0,25% QC2: Kháng HIV-1, QC dương tính: Huyết thanh người dương tính (phản ứng) dành cho kháng thể kháng HIV-1 với natri azit 0,1% và ProClin 300 0,25% QC3: HIV-1 Ag, QC dương tính: Kháng nguyên HIV-1 tinh chế đã được loại bỏ hoạt tính nhiệt bằng chất phá vỡ cấu trúc trong Dung Dịch Đệm Tris với ProClin 300 0,1%</t>
  </si>
  <si>
    <t>MSS5024</t>
  </si>
  <si>
    <t>Chất kiểm chứng hãng thứ 3 cho các xét nghiệm miễn dịch Sàng lọc trước sinh mức 1</t>
  </si>
  <si>
    <t>Kiểm chứng cho các xét nghiệm AFP, Free Beta hCG, Free Estriol, hCG, Inhibin A và PAPP-A</t>
  </si>
  <si>
    <t>MSS5025</t>
  </si>
  <si>
    <t>Chất kiểm chứng hãng thứ 3 cho các xét nghiệm miễn dịch Sàng lọc trước sinh mức 2</t>
  </si>
  <si>
    <t>MSS5026</t>
  </si>
  <si>
    <t>Chất kiểm chứng hãng thứ 3 cho các xét nghiệm miễn dịch Sàng lọc trước sinh mức 3</t>
  </si>
  <si>
    <t>Bộ xét nghiệm định lượng 17α-OH-progesterone (17-OHP) (dùng cho sàng lọc sơ sinh)</t>
  </si>
  <si>
    <t>• Hóa chất xét nghiệm chỉ tiêu 17α-OH-Progesterone dùng cho sàng lọc sơ sinh; 
• 01 bộ gồm thuốc thử cho 1152 xét nghiệm;
• Sử dụng cho mẫu máu khô trên giấy thấm chuyên dụng;
• Sử dụng với hệ thống thiết bị tự động 
• Giới hạn mẫu trắng (LoB) = 0.37 ng/mL huyết thanh (0.51 nmol/L máu); Giới hạn phát hiện (LoD) = 0.84 ng/mL huyết thanh(1.2 nmol/L máu); Giới hạn định lượng (LoQ) = 1.4 ng/mL huyết thanh(1.9 nmol/L máu);
• Nồng độ hemoglobin thử nghiệm ≤0.5 g/dL không gây nhiễu đến xét nghiệm 17-OHP;
• Khoảng tuyến tính có giá trị từ 1.4 ng/mL tới 235 ng/mL huyết thanh;
• Áp dụng kỹ thuật miễn dịch huỳnh quang sử dụng các nguyên tố đất hiếm nhóm Lanthan</t>
  </si>
  <si>
    <t>Bộ xét nghiệm định lượng TSH (dùng cho sàng lọc sơ sinh)</t>
  </si>
  <si>
    <t>• Hóa chất xét nghiệm chỉ tiêu TSH dùng cho sàng lọc sơ sinh; 
• 01 bộ gồm thuốc thử cho 1152 xét nghiệm;
• Sử dụng cho mẫu máu khô trên giấy thấm chuyên dụng;
• Sử dụng với hệ thống thiết bị tự động
• Áp dụng kỹ thuật miễn dịch huỳnh quang sử dụng các nguyên tố đất hiếm nhóm Lanthan;
• Độ nhạy phân tích ≤ 2 μU/mL máu ;
• Nồng độ hormone hLH bổ sung 250 U/L không gây nhiễu tới phép đo hTSH</t>
  </si>
  <si>
    <t>Nhóm 1</t>
  </si>
  <si>
    <t>Vật liệu kiểm soát xét nghiệm Troponin T</t>
  </si>
  <si>
    <t>▪ PC TN1: 2 chai, mỗi chai 2.0 mL huyết thanh chứng
 ▪ PC TN2: 2 chai, mỗi chai 2.0 mL huyết thanh chứng
 Troponin T (tái tổ hợp, người) với hai khoảng nồng độ (khoảng
 30 ng/L hoặc pg/mL và khoảng 2500 ng/L hoặc pg/mL) và troponin I
 (tái tổ hợp, người) với hai khoảng nồng độ (khoảng 0.75 µg/L hoặc
 ng/mL và khoảng 18 µg/L hoặc ng/mL) trong huyết thanh người.</t>
  </si>
  <si>
    <t>Dung dịch pha loãng mẫu trong xét nghiệm miễn dịch</t>
  </si>
  <si>
    <t>Đệm  huyết  thanh  ngựa;  chất  bảo  quản</t>
  </si>
  <si>
    <t>Pharmaceutical grade lubricant and emulsifiers</t>
  </si>
  <si>
    <t>Sản phẩm bôi trơn cấp y tế. Không ngăn cản tác động tẩy rửa của hơi nước. Không nhờn dầu, không dính, không mùi, không độc, không chứa silicone, không gây cháy. ISO 9001:2015, ISO 13485:2016</t>
  </si>
  <si>
    <t>dạng bột, gói 2kg</t>
  </si>
  <si>
    <t>Vaselin</t>
  </si>
  <si>
    <t xml:space="preserve">Dạng sệt, có COA. </t>
  </si>
  <si>
    <t>NaCl</t>
  </si>
  <si>
    <t xml:space="preserve">Muối Nacl tinh khiết sử dụng cho các phản ứng hóa học trong phòng thí nghiệm (Thông số và đặc tính kỹ thuật theo tài liệu tiếng Anh và Việt trong HSDT)
</t>
  </si>
  <si>
    <t>Thuốc thử xét nghiệm PlGF</t>
  </si>
  <si>
    <t>M Vi hạt phủ Streptavidin (nắp trong), 1 chai, 6.5 mL:
 Vi hạt phủ Streptavidin 0.72 mg/mL; chất bảo quản.
 R1 Anti-PlGF-Ab~biotin (nắp xám), 1 chai, 8 mL:
 Kháng thể đơn dòng kháng PlGF đánh dấu biotin (chuột)
 0.6 mg/L; đệm phosphate 50 mmol/L, pH 6.0; chất bảo quản.
 R2 Anti-PlGF-Ab~Ru(bpy) (nắp đen), 1 chai, 8 mL:
 Kháng thể đơn dòng kháng PlGF (chuột) đánh dấu phức hợp
 ruthenium 4.0 mg/L; đệm phosphate 50 mmol/L, pH 6.0; chất
 bảo quản.</t>
  </si>
  <si>
    <t>Chất hiệu chuẩn xét nghiệm PlGF</t>
  </si>
  <si>
    <t>PlGF Cal1: 2 chai, mỗi chai 1.0 mL mẫu chuẩn 1
 ▪ PlGF Cal2: 2 chai, mỗi chai 1.0 mL mẫu chuẩn 2
 PlGF-1 (mutein, người, tái tổ hợp, từ E. coli) với hai khoảng nồng độ
 (khoảng 5 pg/mL và khoảng 1200 pg/mL) trong đệm huyết thanh
 ngựa.</t>
  </si>
  <si>
    <t>Thuốc thử xét nghiệm sFlt-1</t>
  </si>
  <si>
    <t>M Vi hạt phủ Streptavidin (nắp trong), 1 chai, 6.5 mL:
 Vi hạt phủ Streptavidin 0.72 mg/mL; chất bảo quản.
 R1 Anti-sFlt-1-Ab~biotin (nắp xám), 1 chai, 9 mL:
 Kháng thể đơn dòng kháng sFlt‑1 đánh dấu biotin (chuột)
 0.5 mg/L; đệm phosphate 100 mmol/L, pH 7.2; chất bảo quản.
 R2 Anti-sFlt-1-Ab~Ru(bpy) (nắp đen), 1 chai, 9 mL:
 Kháng thể đơn dòng kháng sFlt‑1 (chuột) đánh dấu phức hợp
 ruthenium 1.0 mg/L; đệm phosphate 100 mmol/L, pH 7.2; chất
 bảo quản.</t>
  </si>
  <si>
    <t>Chất hiệu chuẩn xét nghiệm sFlt-1</t>
  </si>
  <si>
    <t>▪ sFlt‑1 Cal1: 2 chai, mỗi chai 1.0 mL mẫu chuẩn 1
 ▪ sFlt‑1 Cal2: 2 chai, mỗi chai 1.0 mL mẫu chuẩn 2
 sFlt‑1 (phân đoạn, người, tái tổ hợp) với hai khoảng nồng độ (khoảng
 0 pg/mL và khoảng 15000 pg/mL) trong đệm huyết thanh ngựa.</t>
  </si>
  <si>
    <t>Vật liệu kiểm soát xét nghiệm C-peptide</t>
  </si>
  <si>
    <t xml:space="preserve">▪ PC MM1: 3 chai, mỗi chai 2.0 mL huyết thanh chứng
▪ PC MM2: 3 chai, mỗi chai 2.0 mL huyết thanh chứng
</t>
  </si>
  <si>
    <t>ANTI HUMAN GLOBULIN</t>
  </si>
  <si>
    <t>Linear Chemicals</t>
  </si>
  <si>
    <t xml:space="preserve">Spain </t>
  </si>
  <si>
    <t xml:space="preserve">Linear Chemicals/ Spain </t>
  </si>
  <si>
    <t>PTN số 200001670/ PCBA-HCM</t>
  </si>
  <si>
    <t>Lọ 10 mL</t>
  </si>
  <si>
    <t>Công ty TNHH Thiết Bị Y Tế Nghĩa Tín</t>
  </si>
  <si>
    <t xml:space="preserve">RIQAS Glycated Haemoglobi
(HbA1c) Programme (Chương trình Ngoại kiểm Riqas HbA1c) </t>
  </si>
  <si>
    <t>RQ9129</t>
  </si>
  <si>
    <t>220001813/PCBA-HCM</t>
  </si>
  <si>
    <t>Hộp/6 x 0.5 ml</t>
  </si>
  <si>
    <t>RIQAS Coagulation (Coagulation Programme) (Chương trình Ngoại kiểm Riqas Đông Máu)</t>
  </si>
  <si>
    <t xml:space="preserve"> Chương trình ngoại kiểm Đông máu đáp ứng 16 thông số gồm 5 thông số cơ bản và các yếu tố đông máu. Có chu kỳ bắt đầu tháng 1-12 hàng năm. Phù hợp để tham gia chương trình ngoại kiểm Riqas được triển khai tại các Trung tâm kiểm chuẩn.</t>
  </si>
  <si>
    <t>RQ9135B</t>
  </si>
  <si>
    <t>200000567/PCBA-HCM</t>
  </si>
  <si>
    <t>Hộp/6 x 1 ml</t>
  </si>
  <si>
    <t>Ammonia Ethanol Control - Level 1 (NH3/EtOH Control 1)  (Nội kiểm Ethanol/Ammonia mức 1)</t>
  </si>
  <si>
    <t>Dạng lỏng dùng ngay. Đáp ứng xét nghiệm Ammonia và Ethanol. Bảo quản 2-8oC. Độ bền mở nắp tối thiểu 30 ngày ở 2 - 8 độ C.</t>
  </si>
  <si>
    <t>EA1366</t>
  </si>
  <si>
    <t>Hộp/6 x 2 ml</t>
  </si>
  <si>
    <t>Ammonia Ethanol Control - Level 2 (NH3/EtOH Control 2)  (Nội kiểm Ethanol/Ammonia mức 2)</t>
  </si>
  <si>
    <t>EA1367</t>
  </si>
  <si>
    <t>Ammonia Ethanol Control - Level 3 (NH3/EtOH Control 3) (Nội kiểm Ethanol/Ammonia mức 3)</t>
  </si>
  <si>
    <t>EA1368</t>
  </si>
  <si>
    <t xml:space="preserve">Wash and CD Pack 
</t>
  </si>
  <si>
    <t>Siemens Healthcare
Diagnostics
Manufacturing Ltd</t>
  </si>
  <si>
    <t xml:space="preserve">Anh
</t>
  </si>
  <si>
    <t>Siemens Healthcare Diagnostics, Inc./ Mỹ</t>
  </si>
  <si>
    <t xml:space="preserve">10309756
</t>
  </si>
  <si>
    <t xml:space="preserve">7026NK/BYT-TB-CT
</t>
  </si>
  <si>
    <t xml:space="preserve">4 Bộ / Hộp / 720 test
</t>
  </si>
  <si>
    <t xml:space="preserve">6.8/7.3 Buffer </t>
  </si>
  <si>
    <t>Siemens Healthcare Diagnostics Manufacturing Ltd</t>
  </si>
  <si>
    <t xml:space="preserve">10309757
</t>
  </si>
  <si>
    <t>4 Bộ / Hộp / 1060 test</t>
  </si>
  <si>
    <t>Rapid QC Complete Level 1</t>
  </si>
  <si>
    <t xml:space="preserve">Bionostics, Inc
</t>
  </si>
  <si>
    <t xml:space="preserve">Mỹ
</t>
  </si>
  <si>
    <t>Siemens Healthcare
Diagnostics, Inc./ Mỹ</t>
  </si>
  <si>
    <t xml:space="preserve">9409NK/BYT-TB-CT
</t>
  </si>
  <si>
    <t>30 Lọ / Hộp / 75ml</t>
  </si>
  <si>
    <t>Rapid QC Complete Level 2</t>
  </si>
  <si>
    <t xml:space="preserve">30 Lọ / Hộp / 75ml
</t>
  </si>
  <si>
    <t>Rapid QC Complete Level 3</t>
  </si>
  <si>
    <t xml:space="preserve">97407713. Sample Plate </t>
  </si>
  <si>
    <t>97407713.</t>
  </si>
  <si>
    <t>không áp dụng</t>
  </si>
  <si>
    <t>50 cái/hộp</t>
  </si>
  <si>
    <t>OPBR03. INNOVANCE D-Dimer Diluent</t>
  </si>
  <si>
    <t>Siemens Healthcare Diagnostics Products GmbH.</t>
  </si>
  <si>
    <t>OPBR03.</t>
  </si>
  <si>
    <t>220002961/PCBB-BYT</t>
  </si>
  <si>
    <t>5ml x 10</t>
  </si>
  <si>
    <t>OWHM13. Test Thrombin Reagent</t>
  </si>
  <si>
    <t>OWHM13.</t>
  </si>
  <si>
    <t>Hộp/ 100 ml</t>
  </si>
  <si>
    <t>Citest Diagnostics Inc</t>
  </si>
  <si>
    <t>Canada</t>
  </si>
  <si>
    <t>Citest Diagnostics Inc - Canada</t>
  </si>
  <si>
    <t>DMO-102</t>
  </si>
  <si>
    <t>190000816/PCBA-HCM</t>
  </si>
  <si>
    <t>Hộp 50 test</t>
  </si>
  <si>
    <t xml:space="preserve">Công Ty Tnhh Y Tế Song Bảo </t>
  </si>
  <si>
    <t>Access HIV Combo</t>
  </si>
  <si>
    <t>Bio-Rad, Pháp</t>
  </si>
  <si>
    <t>4139/BYT-TB-CT</t>
  </si>
  <si>
    <t>Nhóm1</t>
  </si>
  <si>
    <t>2x50test</t>
  </si>
  <si>
    <t>Công ty TNHH Thiết bị Minh Tâm</t>
  </si>
  <si>
    <t>Access HIV Combo Calibrators</t>
  </si>
  <si>
    <t>4140/BYT-TB-CT</t>
  </si>
  <si>
    <t>2x1.7ml</t>
  </si>
  <si>
    <t>Access HIV Combo QC</t>
  </si>
  <si>
    <t>4141/BYT-TB-CT</t>
  </si>
  <si>
    <t>2x4.4mL+2x4.4mL+2x4.4mL</t>
  </si>
  <si>
    <t>Maternal Screening Control Level 1</t>
  </si>
  <si>
    <t>Randox/ Anh</t>
  </si>
  <si>
    <t/>
  </si>
  <si>
    <t>3x1ml</t>
  </si>
  <si>
    <t>Maternal Screening Control Level 2</t>
  </si>
  <si>
    <t>Maternal Screening Control Level 3</t>
  </si>
  <si>
    <t>AutoDELFIA Neonatal 17α-OH-progesterone kit</t>
  </si>
  <si>
    <t>Wallac OY</t>
  </si>
  <si>
    <t>Phần Lan</t>
  </si>
  <si>
    <t>Wallac OY/ Phần Lan</t>
  </si>
  <si>
    <t>B024-112</t>
  </si>
  <si>
    <t>220001676/PCBB-BYT</t>
  </si>
  <si>
    <t>1152 Test/kit</t>
  </si>
  <si>
    <t>AutoDELFIA Neonatal hTSH kit</t>
  </si>
  <si>
    <t>B032-312</t>
  </si>
  <si>
    <t>220001718/PCBB-BYT</t>
  </si>
  <si>
    <t>PreciControl Troponin</t>
  </si>
  <si>
    <t>05095107190</t>
  </si>
  <si>
    <t>4 x 2 mL</t>
  </si>
  <si>
    <t>Diluent MultiAssay</t>
  </si>
  <si>
    <t>03609987190</t>
  </si>
  <si>
    <t>220000933/PCBA-HCM</t>
  </si>
  <si>
    <t>2 x 16 mL</t>
  </si>
  <si>
    <t>Surgiglide</t>
  </si>
  <si>
    <t xml:space="preserve">Amity Limited </t>
  </si>
  <si>
    <t>Vương Quốc Anh</t>
  </si>
  <si>
    <t>Amity Limited - Vương Quốc Anh</t>
  </si>
  <si>
    <t>J92A</t>
  </si>
  <si>
    <t>220000243/PCBB-HCM</t>
  </si>
  <si>
    <t>Chai 250 ml</t>
  </si>
  <si>
    <t>Xilong</t>
  </si>
  <si>
    <t>Trung quốc</t>
  </si>
  <si>
    <t>Xilong, Trung quốc</t>
  </si>
  <si>
    <t>Activated charcoal</t>
  </si>
  <si>
    <t>TKHQ: 103125127340</t>
  </si>
  <si>
    <t>Gói/2kg</t>
  </si>
  <si>
    <t>Petroyag</t>
  </si>
  <si>
    <t>Thổ Nhỉ Kỳ</t>
  </si>
  <si>
    <t>Petroyag, Thổ Nhỉ Kỳ</t>
  </si>
  <si>
    <t>White Petroleum Jelly</t>
  </si>
  <si>
    <t>TKHQ: 103358065900</t>
  </si>
  <si>
    <t>Bao 5 kg</t>
  </si>
  <si>
    <t>Sodium chloride a.r.</t>
  </si>
  <si>
    <t>Muối Nacl tinh khiết sử dụng cho các phản ứng hóa học trong phòng thí nghiệm (Thông số và đặc tính kỹ thuật theo tài liệu tiếng Anh và Việt trong HSDT)</t>
  </si>
  <si>
    <t>Merck</t>
  </si>
  <si>
    <t>TKHQ</t>
  </si>
  <si>
    <t>Chai 1kg</t>
  </si>
  <si>
    <t>Elecsys PlGF</t>
  </si>
  <si>
    <t>10950NK_BYT-TB-CT</t>
  </si>
  <si>
    <t>PlGF CalSet</t>
  </si>
  <si>
    <t>3368NK_BYT-TB-CT</t>
  </si>
  <si>
    <t>4 x 1.0 mL</t>
  </si>
  <si>
    <t>Elecsys sFlt-1</t>
  </si>
  <si>
    <t>sFlt-1 CalSet</t>
  </si>
  <si>
    <t>PreciControl Multimarker</t>
  </si>
  <si>
    <t>11653NK_BYT-TB-CT</t>
  </si>
  <si>
    <t>6 x 2.0 mL</t>
  </si>
  <si>
    <t>Bệnh viện ĐKKV Long Khánh</t>
  </si>
  <si>
    <t>Công Ty TNHH Thiết Bị Y Tế Nghĩa Tín</t>
  </si>
  <si>
    <t>Công Ty TNHH Thiết Bị Y Tế Tâm Đức</t>
  </si>
  <si>
    <t>Công Ty TNHH Thiết Bị Y Tế Fideco</t>
  </si>
  <si>
    <t>Tìm không thấy kết quả thầu công khai</t>
  </si>
  <si>
    <t>Bệnh viện Đa khoa Khu vực Cai lậy, tỉnh Tiền Giang</t>
  </si>
  <si>
    <t>Số 506/QĐ-BVĐKCL ngày 30 tháng 03 năm 2022</t>
  </si>
  <si>
    <t>2022-04-14 14:19:10.554</t>
  </si>
  <si>
    <t>Phần hóa chất sử dụng cho: Máy xét nghiệm khí máu RapidLab 348EX của hãng SIEMENS (hoặc tương đương)</t>
  </si>
  <si>
    <t>M111</t>
  </si>
  <si>
    <t>25/04/2025</t>
  </si>
  <si>
    <t>QĐ số: 1071/QĐ-BVBC</t>
  </si>
  <si>
    <t>ngày 12/08/2022</t>
  </si>
  <si>
    <t>BV Đa Khoa TW Cần Thơ</t>
  </si>
  <si>
    <t>QĐ số: 11-HC22/HĐ-BV</t>
  </si>
  <si>
    <t>ngày 29/12/2021</t>
  </si>
  <si>
    <t>Công ty Cổ Phần Trang Thiết Bị Y Tế Hạnh Nguyên</t>
  </si>
  <si>
    <t>Công ty Cổ phần Thương mại và Dịch vụ chăm sóc sức khỏe PT</t>
  </si>
  <si>
    <t>01/04/2025</t>
  </si>
  <si>
    <t>QĐ số: 1287/QĐ-SYT</t>
  </si>
  <si>
    <t>ngày 04/10/2022</t>
  </si>
  <si>
    <t>Máy xét nghiệm nước tiểu tự động hoàn toàn Clinitek Novus</t>
  </si>
  <si>
    <t>Máy đông máu Coagulation CS series</t>
  </si>
  <si>
    <t>CS series</t>
  </si>
  <si>
    <t>Máy đông máu Coagulation CA series</t>
  </si>
  <si>
    <t>CA series</t>
  </si>
  <si>
    <t>Bệnh viện Đa khoa Hà Đông Hà Nội</t>
  </si>
  <si>
    <t>650 /QĐ-BV</t>
  </si>
  <si>
    <t>Công ty TNHH Thiết bị Duy Minh</t>
  </si>
  <si>
    <t>Công ty TNHH Kỹ Thuật Hồng Anh</t>
  </si>
  <si>
    <t>Auto Delfia</t>
  </si>
  <si>
    <t xml:space="preserve">Số 477 /QĐ-SYT </t>
  </si>
  <si>
    <t>Phần hóa chất sử dụng cho: máy miễn dịch cobas e601</t>
  </si>
  <si>
    <t>M11</t>
  </si>
  <si>
    <t>Số: 2076/QĐ-VĐ Tên gói thầu: Danh mục sinh phẩm, hóa chất, vật tư sử dụng cho xét nghiệm miễn dịch tự động 4 (lần 2)</t>
  </si>
  <si>
    <t>Bệnh viện Đa khoa TW Huế (bao gồm 02 cơ sở)</t>
  </si>
  <si>
    <t>Số 563/QĐ-BVH Tên gói thầu: Cung cấp hóa chất, sinh phẩm năm 2021 của BVTW Huế</t>
  </si>
  <si>
    <t xml:space="preserve">ngày 08 tháng 07 năm 2021 </t>
  </si>
  <si>
    <t>Số 1348/QĐ-BVCRTên gói thầu: Gói thầu mua hóa chất: 372 phần</t>
  </si>
  <si>
    <t xml:space="preserve"> ngày 11 tháng 03 năm 2021 </t>
  </si>
  <si>
    <t>Băng bột cố định vết gãy 10cm x 360cm</t>
  </si>
  <si>
    <t>Kích thước 10cm x 360cm</t>
  </si>
  <si>
    <t>Băng thun 10cm x 4,5m</t>
  </si>
  <si>
    <t>Băng thun màu trắng, sợi polyester, spendex và sợi cotton, trọng lượng 90 g/m2, co giãn 200%, có kiểm tra vi sinh</t>
  </si>
  <si>
    <t>Băng thun có keo cố định khớp 10cm x 4.5m</t>
  </si>
  <si>
    <t>Băng thun màu trắng, cotton 100%, keo Zinc oxide không dùng dung môi, lực dính 2-9 N/cm, co giãn ≥ 90%, có kiểm tra vi sinh.</t>
  </si>
  <si>
    <t>Băng thun có keo cố định khớp 6cm x 4.5m</t>
  </si>
  <si>
    <t>Băng thun có keo cố định khớp 8cm x 4.5m</t>
  </si>
  <si>
    <t>Băng vô trùng trong suốt, không thấm nước 120 x 90mm</t>
  </si>
  <si>
    <t>Lớp film mõng bằng màng polyurethane bán thấm, mức thoát hơi nước ≥ 500 g/m2/24h, keo acrylic. Tiệt trùng bằng ethylene oxide, tiêu chuẩn CE.</t>
  </si>
  <si>
    <t>Băng vô trùng trong suốt, không thấm nước 53 x 80mm</t>
  </si>
  <si>
    <t>Bao giày nylon ngắn không tiệt trùng</t>
  </si>
  <si>
    <t>Sản phẩm được làm từ nhựa HDPE nguyên chất, không thấm nước, thun cổ dày, chắc chắn, co giãn tốt</t>
  </si>
  <si>
    <t>đôi</t>
  </si>
  <si>
    <t>Bộ dây truyền dịch 20 giọt 
Đáp ứng quy trình truyền dịch hệ thống kín</t>
  </si>
  <si>
    <t xml:space="preserve"> Chiều dài dây 180cm
- Đường kính trong dây: 3 mm. đường kính ngoài 4.1 mm
- Có bầu đếm giọt 2 ngăn  cứng - mềm
- Chịu được áp lực đến 2 bar
- Màng lọc có chức năng lọc vi khuẩn tại van thông khí
- Màng lọc dịch 15 µm
- Đầu khóa vặn xoắn Luer Lock
- Chất liệu PVC, Không có chất phụ gia DEHP , thay thế bằng DEHT an toàn
- Bao bì thân thiện với môi trường theo 94/62/EC  
- Có chứng nhận EN ISO 13485:2012
- Chứng nhận CE</t>
  </si>
  <si>
    <t>Bộ mở thận ra da các cỡ, số</t>
  </si>
  <si>
    <t>Bộ mở thông bàng quang qua da</t>
  </si>
  <si>
    <t>Bộ mở thông bàng quang qua da ( SDS ) có các size: 10, 12, 14, 16 &amp; 18; ( bao gồm: 1 foley cather, 1 trocar dạng có kim, 1 lưỡi dao ).</t>
  </si>
  <si>
    <t>Bơm karrman</t>
  </si>
  <si>
    <t>Bóng nong mạch vành</t>
  </si>
  <si>
    <t>Chất liệu bóng: Nylon
Đường kính thân bóng (crossing profile): 0.0216 inch (Ø1 mm), 0.0306 inch (Ø3 mm)
Tiết diện thâm nhập đầu tip (tip entry profile): 0.0164 inch (Ø1 mm).
Đường kính bóng: 1 – 4 mm. 
Chiều dài bóng: 5 – 30 mm.
Chiều dài đầu tip: 1.5 mm
Đường kính trục gần: 1.9 F Ø1.0 - 1.5 mm), 2.0 F (Ø1.75 - 4.0 mm)
Đường kính trục xa: 2.36 F (Ø1.0 - 1.75 mm), 2.55 F (Ø2.0 - 3.0 mm),
2.7 F (Ø3.25 - 4.0 mm)
Áp lực thường: 6 atm.
Áp lực gây vỡ bóng: 14 atm, 16 atm (Ø1 – 1.5 mm)
Lớp phủ ái nước (đầu tip đoạn xa đến exit marker của dây dẫn), Lớp phủ kháng nước (lòng trong ống)
Chiều dài khả dụng của ống thông: 140 cm.
Chứng nhận chất lượng: ISO, CE, FDA.</t>
  </si>
  <si>
    <t>Bóng nong mạch vành dây dẫn kép Scoreflex NC (Tất cả các cỡ)</t>
  </si>
  <si>
    <t>Hệ thống dây dẫn kép (dây dẫn đính kèm bằng Nitinol 0.011") nong bóng tập trung lực hiệu quả. 
Chất liệu bóng: Nylon
Số nếp gấp bóng: 3
Lớp phủ: ái nước ở đoạn xa và đầu tip, kháng nước trong lòng ống và bóng
Tiết diện thâm nhập (crossing profile): 0.034 inch (Ø 3.0 mm).
Đường kính trục gần: 2.1F
Đường kính trục xa: 2.7F
Chiều dài đầu tip: 11 mm
Dây dẫn tương thích: 0.014''
Ống thông tương thích: 5F 
Đường kính bóng: 1.75 - 4 mm. 
Chiều dài: 10, 15, 20 mm.
Áp lực thường: 12 atm. Áp lực vỡ bóng: 20 atm.
Chứng nhận chất lượng: ISO, CE.</t>
  </si>
  <si>
    <t>Bông y tế không thấm nước 1kg (</t>
  </si>
  <si>
    <t>Bông không hút nước được hình thành từ tập hợp các sợi trong quả bông, không loại mỡ. (chưa tiệt trùng) - nguyên liệu 100% sợi Bông xơ tự nhiên. Sợi mảnh, mềm, trơn, được chải kỹ, có độ đàn hồi cao và không còn quá nhiều nút, Không mùi, bông chưa tẩy trắng, có màu hơi ngà vàng bóng. Bề mặt được xử lý bằng tia nước áp lực cao giúp bề mặt mịn, không xơ thừa. Đạt tiêu chuẩn ISO 9001:2015, ISO 13485:2016. Đóng gói thành cuộn, 1kg/gói.</t>
  </si>
  <si>
    <t>Chỉ không tan tự nhiên silk số 3/0, không kim, 12 sợi x 75 cm</t>
  </si>
  <si>
    <t xml:space="preserve">Chỉ không tan tự nhiên silk số 3/0, không kim, 12 sợi x 75 cm. </t>
  </si>
  <si>
    <t>Tép</t>
  </si>
  <si>
    <t>Chỉ không tan tự nhiên silk số 3/0, không kim, dài 150 cm</t>
  </si>
  <si>
    <t>Chỉ không tan tự nhiên silk số 3/0, không kim, dài 150 cm.</t>
  </si>
  <si>
    <t>Chỉ không tan tự nhiên silk số 4/0, dài 75 cm, kim tam giác 3/8c, dài 18 mm</t>
  </si>
  <si>
    <t>Chỉ không tan tự nhiên silk số 4/0, dài 75 cm, kim tam giác 3/8c, dài 18 mm.  Kim thép 302 phủ silicon, mũi vuốt nhọn UltraGlyde</t>
  </si>
  <si>
    <t>Đai vai phải trái số 1,2,3,4</t>
  </si>
  <si>
    <t>Đai vai phải trái (mút dày 55mm, co giãn tốt, bọc vải coton, dán xé dài 1,6m) Desault các loại các size</t>
  </si>
  <si>
    <t>Đai xương đòn các số: 2,3,4,5,6,7,8,9</t>
  </si>
  <si>
    <t>Đai xương đòn (mút dày 18 mm, bọc vải poly co giãn tốt, dây đai chằng, kheon tam giác 4cm dán xé, ngang 4cm, dài 52cm.</t>
  </si>
  <si>
    <t>Lấy tĩnh mạch dài 30cm</t>
  </si>
  <si>
    <t>Bộ dây máu 4IN1 bao gồm: 
Dây động mạch, đường kính 4.4*6.8, dài 4.000mm và 04 nhánh nối dây động mạch, đường kính 2.5*4.1 (03 nhánh), 1.0*2.6 (01 nhánh), tổng chiều dài các nhánh nối: 1.250 mm
Dây tĩnh mạch, đường kính 4.4*6.8, dài 2.700mm và 02 nhánh nối dây tĩnh mạch, đường kính 2.5*4.1, tổng chiều dài các nhánh: 700 mm
Dây truyền dịch: 1.500 mm, chất liệu ABS+PVC
Transducer protectors: 02 cái, chất liệu ABS+PVC
Túi nước thải thể tích 2.000 ml
Có bộ phận pillow - theo dõi lưu lượng lấy máu ra</t>
  </si>
  <si>
    <t>Găng tay hút đàm tiệt trùng</t>
  </si>
  <si>
    <t>Độ dài nhỏ nhất : 240mm- Lớn nhất: 280mm                 
Đặc điểm thiết kế các ngón tay thẳng, phù hợp với người thuận tay trái hoặc tay phải, các mép đảm bảo kín.
Đóng gói từng cái, tiệt trùng bằng khí EO. 
Tiêu chuẩn chất lượng ISO 9001, ISO 13485</t>
  </si>
  <si>
    <t>Găng tay phẫu thuật tiệt trùng, các cỡ</t>
  </si>
  <si>
    <t>Găng tay y tế tiệt trùng các số 6,5 -7 -7,5; tiệt trùng bằng khí EO. Sản xuất đạt tiêu chuẩn của Việt Nam, GMP, CE, ISO 13485, ISO 22000; FDA 510K</t>
  </si>
  <si>
    <t>Kim cánh bướm</t>
  </si>
  <si>
    <t>Kim chọc mạch đùi vật liệu làm bằng thép không gỉ, các cỡ</t>
  </si>
  <si>
    <t>Kim chọc mạch đùi
- Vật liệu làm bằng thép không gỉ được thiết kế với tay cầm tối ưu và đầu kim bén để dễ dàng thao tác
- Đường kính: 18G, 19G
- Chiều dài : 40mm,50mm,70mm,90mm</t>
  </si>
  <si>
    <t>Kim gây tê tuỷ sống có lăng kính phản quang có các cỡ size 18G,20G,22G,25G,27G</t>
  </si>
  <si>
    <t>Đầu kim Quinke 3 mặt vát dài sắc bén
Chuôi kim trong suốt, có lăng kính phản quang, giúp phát hiện nhanh dịch não tủy chảy ra.</t>
  </si>
  <si>
    <t>Kim luồn tĩnh mạch các số</t>
  </si>
  <si>
    <t>Kim làm bằng thép không gỉ, đầu kim có 3 mặt vát.
- Ống catheter  làm từ chất liệu PTFE nhựa y tế, có tính đàn hồi, chống xoắn-gập. Đầu ống catheter hình vát nón ôm sát kim.
- Kim có cổng bơm thuốc bổ xung, nắp đây bật rễ dàng
- Khoang báo máu thiết kế trong suốt.
- Khử trùng bằng khí EO. Thời gian lưu kim 96 giờ. Cỡ/ Kích thước (đường kính x chiều dài mm)/ tốc độ dòng:
- 18G; Ø (1,3 x 45) mm; Flow/ Rate 85ml/ min.
- 20G; Ø (1,1 x 33) mm; Flow/ Rate 55ml/ min.
- 22G; Ø (0,9 x 25) mm; Flow/ Rate 33ml/ min.    
- 24G; Ø (0,7 x 19) mm; Flow/ Rate 18ml/ min.</t>
  </si>
  <si>
    <t>Kimal 3 - port manifold set</t>
  </si>
  <si>
    <t>Bộ phận kết nối áp lực, dịch truyền, thuốc cản quang trong can thiệp động mạch vành</t>
  </si>
  <si>
    <t>Lam kính</t>
  </si>
  <si>
    <t>Lọ nhựa đựng mẫu PS 55ml HTM nắp trắng, có nhãn</t>
  </si>
  <si>
    <t>* Lọ nhựa PS trắng trong, có nhãn màu trắng, nắp màu trắng, dung tích 55ml.
* Sử dụng nhựa y tế trung tính, tinh khiết 100% không phản ứng với hóa chất, bệnh phẩm bên trong.
* Đạt tiêu chuẩn ISO 13485:2003 của Italia cấp.
* Có giấy phép lưu hành của Bộ Y Tế cấp.</t>
  </si>
  <si>
    <t>Mask thanh quản 1 nòng có silicon</t>
  </si>
  <si>
    <t>Mặt nạ phun khí dung</t>
  </si>
  <si>
    <t>Mặt nạ có kẹp mũi, bình chứa thuốc  ≥8ml, dây nối oxy  ≥2m, PVC y tế</t>
  </si>
  <si>
    <t>cái</t>
  </si>
  <si>
    <t>Nẹp cẳng bàn chân
 nhựa trái và phải</t>
  </si>
  <si>
    <t>Nẹp cẳng bàn chân P-T (đổ khuôn từ gối đến bàn chân, có nhiều lỗ thông khí, lót mút vải dệt kim, dán xé, đế gắn cao su chống trượt)</t>
  </si>
  <si>
    <t>Nẹp cánh cẳng bàn tay</t>
  </si>
  <si>
    <t>Vải mút dệt kim có dán xé, khoen thanh nhôm, dây đai chằn nẹp</t>
  </si>
  <si>
    <t>Nẹp chống xoay</t>
  </si>
  <si>
    <t>Có thanh ngang chống lật cổ xương đùi</t>
  </si>
  <si>
    <t>Nẹp chống xoay dài cồ xương đùi</t>
  </si>
  <si>
    <t>Có thanh ngang chống lật cổ xương đùi theo chỉ định của bác sĩ</t>
  </si>
  <si>
    <t>Nẹp cổ cứng</t>
  </si>
  <si>
    <t>Hai mảnh rời dễ gắn cho bệnh bất động cột sống cổ</t>
  </si>
  <si>
    <t>Nẹp cột sống lưng số 6,7,8,9,10,11,12</t>
  </si>
  <si>
    <t>Đai cột sống lưng số 6 - 12, mút dệt kim có 4 thanh nhôm</t>
  </si>
  <si>
    <t>Nẹp đùi các số</t>
  </si>
  <si>
    <t>Nẹp đùi các số 55cm; 60cm; 65cm; 70 cm (mút dệt kim dày 60cm vải lót  Niles, nẹp gắn 4 thanh nhôm dày 3mm, rộng 2cm, dài 55cm, 60cm,65cm,70cm ở hai bên và phía sau, dán xé dài 2,5 cm chia cho 5 nuột dây ngan 4cm khoen nhôm 4cm)</t>
  </si>
  <si>
    <t>Nẹp gỗ có bọc vải 0,3m</t>
  </si>
  <si>
    <t>Gỗ dày 1cm bọc vải mút dệt kim</t>
  </si>
  <si>
    <t>Nẹp gỗ có bọc vải 0,4m</t>
  </si>
  <si>
    <t>Nẹp gỗ có bọc vải 0,5m</t>
  </si>
  <si>
    <t>Nẹp gỗ có bọc vải 0,6m</t>
  </si>
  <si>
    <t>Nẹp gỗ có bọc vải 0,8m</t>
  </si>
  <si>
    <t>Nẹp gỗ có bọc vải 0,9m</t>
  </si>
  <si>
    <t>Nẹp gỗ có bọc vải 1,2m</t>
  </si>
  <si>
    <t>Nẹp gỗ có bọc vải 1m</t>
  </si>
  <si>
    <t>Nẹp ngón các cỡ</t>
  </si>
  <si>
    <t>Nẹp ngón đốt xa, ngón cái và giữa</t>
  </si>
  <si>
    <t>Nẹp nhôm ngón tay</t>
  </si>
  <si>
    <t>Nẹp nhôm ngón tay (Nẹp Iselin dày 1cm, ngang 15cm có dán mút, có bo đầu)</t>
  </si>
  <si>
    <t>Nẹp vải cẳng tay trái, phải số 1,2,3,4</t>
  </si>
  <si>
    <t xml:space="preserve">Nẹp vải cẳng tay trái, phải số 1,2,3,4, gia công từ vải mút dệt kim thiết kế mảnh mặt trong gắn nhôm 2.5 cm dài theo cẳng tay, mặt ngoài mở 2 cửa để thay đổi thanh nhôm 1,5 cho khớp tay bệnh nhân dán xé ngang 4 cm dài 1m) </t>
  </si>
  <si>
    <t>Ống hút điều hòa kinh nguyệt</t>
  </si>
  <si>
    <t>Ống lấy mẫu 3.0 mL</t>
  </si>
  <si>
    <t>Túi</t>
  </si>
  <si>
    <t>Ống nghiệm Citrate 3,8% HTM 1ml nắp xanh lá, mous thấp</t>
  </si>
  <si>
    <t>* Kích thước 12x75. Nắp màu xanh lá cây. 
* Hóa chất bên trong là Trisodium Citrate 3.8%.
* Hóa chất bên trong dùng kháng đông cho 2ml máu với vạch lấy mẫu 2ml máu trên nhãn ống. 
* Dùng xét nghiệm liên quan đến yếu tố đông máu và tốc độ lắng máu.
* Đạt tiêu chuẩn ISO 13485:2003 của Italia cấp. 
* Có giấy phép lưu hành của Bộ Y Tế cấp.</t>
  </si>
  <si>
    <t>Ống nghiệm EDTA K3 HTM 0.5 ml nắp bật (Nhi) màu trắng, mous thấp</t>
  </si>
  <si>
    <t xml:space="preserve"> 
* Hóa chất bên trong là Ethylenediaminetetra Acid (EDTA) .
* Dùng trong xét nghiệm huyết học (công thức máu và xét nghiệm HbA1c..).
* Hóa chất bên trong dùng kháng đông cho 0.5ml có thể dùng máu mao mạch chuyên dùng cho các bệnh nhân nhi.  
* Đạt tiêu chuẩn ISO 13485:2003 của Italia cấp. 
* Có giấy phép lưu hành của Bộ Y Tế cấp.</t>
  </si>
  <si>
    <t>Ống nghiệm lưu mẫu huyết thanh 1.5 ml HTM nắp trắng</t>
  </si>
  <si>
    <t>Nhựa PP  y tế, trung tính không phản ứng với hóa chất. 
Thể tích 1,5ml.
Thành trơn láng chống sự bám dính của mẫu bệnh phẩm.
Chịu được nhiệt độ lạnh đông và ly tâm theo tiêu chuẩn.
Dùng lưu mẫu vận chuyển mẫu. 
Tiêu chuẩn chất lượng ISO 13485:2003 do Italia cấp.
Có giấy phép lưu hành của Bộ Y Tế cấp.</t>
  </si>
  <si>
    <t>Nhóm 3</t>
  </si>
  <si>
    <t>PROXIMA DRAIN P C-T-F CLAMP BEIGE</t>
  </si>
  <si>
    <t>Túi hậu môn nhân tạo 1 mảnh, túi xả, màu da, phần đế làm từ hydrocolloid, túi mềm mại, , đế có kích thước cắt tối đa 70mm, không chứa latex/PVC, không chứa phtalate/(DEHP)</t>
  </si>
  <si>
    <t>Rọ mây</t>
  </si>
  <si>
    <t>Dùng cho kéo ngón tay bó bột</t>
  </si>
  <si>
    <t>Stent mạch vành phủ thuốc Sirolimus, XPLOSION+</t>
  </si>
  <si>
    <t>Stent mạch vành phủ thuốc Sirolimus, Polymer tự tiêu sinh học PLGA 85/15,  thiết kế 9 đỉnh - 3 kết nối giữa các vòng, Độ dày thanh chống: 65μm. đường kính 2.25mm: dài từ 8, 10, 13, 16, 18, 23, 28mm. Đường kính 2.50mm: dài từ 8, 10, 13, 16, 18, 23, 28, 33, 38, 43mm. Đường kính từ 2.75, 3.00, 3.25, 3.50, 4.00 mm, dài 08, 10, 13, 16, 18, 23, 28, 33, 38, 43, 48 mm, có 2 dấu cản quang platinum-iridium, số nếp gấp bóng: 3 cánh, đạt tiêu chuẩn EN ISO 13485:2016; EN ISO 9001:2015; GMP-FDA; CE</t>
  </si>
  <si>
    <t>Túi treo tay</t>
  </si>
  <si>
    <t>Vải dệt kim, dây đai, khoen</t>
  </si>
  <si>
    <t>Vi dây dẫn can thiệp mạch vành các cỡ</t>
  </si>
  <si>
    <t>Dây dẫn đa lõi  theo công nghệ ACT ONE (thiết kế vòng xoắn kép) tăng độ bền đầu tip, khả năng phản hồi momen xoắn và chống giựt.
Dây dẫn đơn lõi one-piece core.
Tip load từ 0.3 - 20 gf hỗ trợ rất tốt cho các trường hợp can thiệp CTO.
Lớp phủ: silicon, SLIP-COAT hoặc SLIP-COAT trên nền polymer.
Đầu tip: straight, J, pre-shape.
Chiều dài: 180, 190, 300 cm
Chứng nhận chất lượng: ISO, CE.</t>
  </si>
  <si>
    <t>Vi ống thông can thiệp các cỡ</t>
  </si>
  <si>
    <t>- Corsair Pro có thiết kế ống Shinka: lõi ống được bện từ 10 dây dẫn bằng thép không gỉ giúp thao tác vừa xoay vừa đẩy. Có bảo vệ hình xoắn ốc tăng tính chống xoắn giúp bảo vệ thân ống.
Đầu tip thuôn mềm, đường kính 1.3F
Đường kính ngoài (prox/ distal): 2.8, 2.6 F.
Chiều dài khả dụng: 135, 150 cm
- Corsair Pro XS Thiết kế trục mới với lõi ống được bện từ 14 dây dẫn bằng thép không gỉ và đầu tip linh hoạt tạo điều kiện tiếp cận từ xa trong quá trình tiếp cận ngược dòng. Có bảo vệ hình xoắn ốc tăng tính chống xoắn giúp bảo vệ thân ống.
Đường kính ngoài (tip/ prox): 1.3/ 2.1 F.
Lớp phủ hydrophilic tính từ đầu tip: 700 mm (dây 135cm)/ 850 mm (dây 150 cm). 
Chiều dài khả dụng: 135, 150 cm
Chứng nhận chất lượng: ISO, CE.</t>
  </si>
  <si>
    <t>Vít đa trục cột sống cổ kèm vít khóa trong, đk 3.5-4.0-4.5mm</t>
  </si>
  <si>
    <t>Vít đa trục: Vật liệu: Titanium. Góc xoay: 50 độ, biên độ di dộng của vít đa trục cao. Kích thước: đk: 3.5mm dài 8-40mm; đk4.0mm, dài 8-52mm; đk: 4.5mm, dài 8-50mm.
Vít khóa trong: Vật liệu titanium. Đk 3.5mm</t>
  </si>
  <si>
    <t>Vít đa trục cột sống lưng có ren bén, nhuyễn đóng gói tiệt trùng sẵn chính hãng kèm vít khóa trong</t>
  </si>
  <si>
    <t>Vít đa trục: Vật liệu bằng titanium, góc xoay 50 độ, đầu vít thon nhỏ, ren vít bén, nhuyễn tạo điều kiện dễ dàng cho việc xâm nhập. Chiều dài của đầu vít 14mm x đk đầu vít 13.5mm x chiều dài thân vít 11.7mm. Vít có các kích cỡ: đk ngoài 4mm x đk trong 3.25mm x khoảng cách ren vít 2.2mm x chiều dài 25-45mm; đk ngoài 5mm x đk trong 3.55mm x khoản cách ren vít 2.7mm x chiều dài 25-50mm; đk ngoài 6mm x đk trong 4.55mm x khoảng cách ren vít 2.7mm x chiều dài 30-90mm; đk ngoài 7mm x đk trong 5.30mm x khoảng cách ren vít 2.7mm x chiều dài 30-90mm; đk ngoài 8mm x đk trong 5.95mm x khoảng cách ren vít 2.7mm x chiều dài 30-90mm. 
Vít khóa trong: Vật liệu titanium, hình lục giác size 4.
Đóng gói tiệt trùng sẵn chính hãng</t>
  </si>
  <si>
    <t>Vít đa trục cột sống lưng kèm vít khóa trong, đóng gói tiệt trùng sẵn chính hãng</t>
  </si>
  <si>
    <t>Vít đa trục: Titanium. Vít có 2 loại ren bén và ren tù trên cùng 1 con vít. Đầu gần ren tù cho vỏ xương, đầu xa ren bén cho xương xốp, góc xoay 40 độ (±20 độ). Kích thước: đk: 4.5; 5.5; 6.5; 7.5mm, dài: 20; 25; 30; 35; 40; 45; 50; 55; 60mm.
Vít khóa trong: titanium, chiều cao (H) 5.3mm, đk ngoài (O.D) 10mm
Đóng gói tiệt trùng sẵn chính hãng</t>
  </si>
  <si>
    <t>Vít khóa các loại, đóng gói tiệt trùng sẵn chính hãng</t>
  </si>
  <si>
    <t>Vật liệu titanium. Vít tự khóa, tự taro, đầu vít hình nón 2 độ. Đường kính 2.5mm, dài 8-50mm. Đường kính 3.5mm, dài 10-90mm. Đường kính 5.0mm, dài 12-110mm. Đóng gói tiệt trùng sẵn chính hãng. TCCL: ISO, CE</t>
  </si>
  <si>
    <t>Vít khóa xương cúng 2.7mm, tự taro, chất liệu titanium các cỡ</t>
  </si>
  <si>
    <t xml:space="preserve"> - Tương thích với hệ thống nẹp khóa đa hướng Me.x
 - Đường kính 2.7 mm, được thiết kế với góc khóa thay đổi 15 độ, tự ta-rô
 - Chiều dài 8-50 mm với bước tăng 2mm,  chiều dài từ 50-60mm với bước tăng 5 mm
 - Chất liệu bằng titanium (ISO 5832-2. ASTMF67), hợp kim Ti6AI4V (ISO 5832-3. ASTM F1472)  tăng khả năng chịu lực uốn bẻ so với nẹp khóa thông thường 23%, tăng khả năng chống gãy mỏi 31%.
- Thiết kế đầu vít hình ngôi sao ngăn ngừa hỏng mũ vít với đường kính 3.5mm, đường kính lõi 2.1mm
 - Tiêu chuẩn CE/ISO 13485
Tiệt trùng</t>
  </si>
  <si>
    <t>Vít khóa xương cúng 3.5mm, tự taro, chất liệu titanium các cỡ</t>
  </si>
  <si>
    <t xml:space="preserve"> - Tương thích với hệ thống nẹp khóa đa hướng Me.x
 - Đường kính 3.5 mm, được thiết kế với góc khóa thay đổi 15 độ, tự ta-rô
 - Chiều dài 10-50 mm với bước tăng 2mm,  chiều dài từ 50-95mm với bước tăng 5 mm
 - Chất liệu bằng titanium (ISO 5832-2. ASTMF67), hợp kim Ti6AI4V (ISO 5832-3. ASTM F1472)  tăng khả năng chịu lực uốn bẻ so với nẹp khóa thông thường 23%, tăng khả năng chống gãy mỏi 31%.
- Thiết kế đầu vít hình ngôi sao ngăn ngừa hỏng mũ vít với đường kính 5.1mm, đường kính lõi 2.8mm
 - Tiêu chuẩn CE/ISO 13485
Tiệt trùng</t>
  </si>
  <si>
    <t>Vít khóa xương cúng 5.0mm, tự taro, chất liệu titanium các cỡ</t>
  </si>
  <si>
    <t xml:space="preserve"> - Tương thích với hệ thống nẹp khóa đa hướng Me.x
 - Đường kính 5.0 mm, được thiết kế với góc khóa thay đổi 15 độ, tự ta-rô
 - Chiều dài 14-50 mm với bước tăng 2mm,  chiều dài từ 50-90mm với bước tăng 5 mm
 - Chất liệu bằng titanium (ISO 5832-2. ASTMF67), hợp kim Ti6AI4V (ISO 5832-3. ASTM F1472)  tăng khả năng chịu lực uốn bẻ so với nẹp khóa thông thường 23%, tăng khả năng chống gãy mỏi 31%.
- Thiết kế đầu vít hình ngôi sao ngăn ngừa hỏng mũ vít với đường kính 6.6mm, đường kính lõi 4.3mm
 - Tiêu chuẩn CE/ISO 13485
Tiệt trùng</t>
  </si>
  <si>
    <t>Vít vỏ xương đường kính 2.7mm; 3.5mm, đóng gói tiệt trùng sẵn chính hãng</t>
  </si>
  <si>
    <t>Có 2 loại:
Vật liệu titanium. Đường kính 2.7mm, dài 6-40mm.
Vật liệu thép không gỉ. Đường kính 3.5mm, dài 12-70mm. 
Đóng gói tiệt trùng sẵn chính hãng. TCCL: ISO, CE</t>
  </si>
  <si>
    <t xml:space="preserve">Shanghai Magnet &amp; Biotech </t>
  </si>
  <si>
    <t>Shanghai Magnet &amp; Biotech - Trung Quốc</t>
  </si>
  <si>
    <t>10cm x 360cm</t>
  </si>
  <si>
    <t>180000857/PCBA-HN</t>
  </si>
  <si>
    <t>01 cuộn/ gói</t>
  </si>
  <si>
    <t>Urgoband 10cm x 4,5m</t>
  </si>
  <si>
    <t>Urgo Healthcare Products Co., Ltd.</t>
  </si>
  <si>
    <t>Urgo Healthcare Products Co., Ltd. - Thái Lan</t>
  </si>
  <si>
    <t>Urgoband</t>
  </si>
  <si>
    <t>170000216/PCBA-HCM</t>
  </si>
  <si>
    <t xml:space="preserve"> Thùng 30 cuộn</t>
  </si>
  <si>
    <t>Công ty TNHH Dược Kim Đô</t>
  </si>
  <si>
    <t>Urgocrepe 10cm x 4.5m</t>
  </si>
  <si>
    <t>Urgocrepe</t>
  </si>
  <si>
    <t>170000205/PCBA-HCM</t>
  </si>
  <si>
    <t>Hộp 1 cuộn</t>
  </si>
  <si>
    <t>Urgocrepe 6cm x 4.5m</t>
  </si>
  <si>
    <t>Urgocrepe 8cm x 4.5m</t>
  </si>
  <si>
    <t>Optiskin Film 120mm x 90mm</t>
  </si>
  <si>
    <t>Laboratoires Urgo - Pháp</t>
  </si>
  <si>
    <t>Optiskin Film</t>
  </si>
  <si>
    <t>190000933/PCBA-HCM</t>
  </si>
  <si>
    <t>Hộp 50 miếng</t>
  </si>
  <si>
    <t>Optiskin Film 53mm x 80mm</t>
  </si>
  <si>
    <t>Vớ chân nylon ngắn cổ</t>
  </si>
  <si>
    <t>Tương Lai</t>
  </si>
  <si>
    <t>Việt nam</t>
  </si>
  <si>
    <t>Tương Lai, Việt Nam</t>
  </si>
  <si>
    <t>VNN001</t>
  </si>
  <si>
    <t>13:2015/CS-TL</t>
  </si>
  <si>
    <t>Bao/500 đôi</t>
  </si>
  <si>
    <t>INTRAFIX PRIMELINE LL, 180 CM TYPE I.S.</t>
  </si>
  <si>
    <t>- Chiều dài dây 180cm
- Đường kính trong dây: 3 mm. đường kính ngoài 4.1 mm
- Có bầu đếm giọt 2 ngăn  cứng - mềm
- Chịu được áp lực đến 2 bar
- Màng lọc khí  tại van thông khí, có chức năng lọc vi khuẩn đến 99,999% đáp ứng theo tiêu chuẩn NIOSH
- Màng lọc dịch 15 µm
- Đầu khóa vặn xoắn Luer Lock
- Chất liệu PVC, Không có chất phụ gia DEHP , thay thế bằng DEHT an toàn
- Bao bì thân thiện với môi trường theo 94/62/EC  
- Có chứng nhận EN ISO 13485:2016
- Chứng nhận EC</t>
  </si>
  <si>
    <t>180002036/PCBA-HN</t>
  </si>
  <si>
    <t>Bộ dẫn lưu thận qua da kiểu bóng</t>
  </si>
  <si>
    <t xml:space="preserve">  800 001 14096</t>
  </si>
  <si>
    <t>2100219ĐKLH/BYT-CT
Ngày cấp 26/07/2021</t>
  </si>
  <si>
    <t>Blueneem</t>
  </si>
  <si>
    <t>Blueneem/ Ấn Độ</t>
  </si>
  <si>
    <t>BSDS01002500, BSDS01202500, BSDS01402500, BSDS01602500, BSDS01802500</t>
  </si>
  <si>
    <t>Công ty Cổ Phần Kỹ Thuật Thái Dương</t>
  </si>
  <si>
    <t>Ống hút karman 1 van</t>
  </si>
  <si>
    <t>Bộ sản phẩm gồm: 
- Xilanh và piston: 1 bộ
- Ống hút: 2 ống
- Dầu bôi trơn: 1 lọ
Sản phẩm đạt tiêu chuẩn TCCS 01:2016/NP</t>
  </si>
  <si>
    <t>Nam Phụng</t>
  </si>
  <si>
    <t>Nam Phụng, Việt Nam</t>
  </si>
  <si>
    <t>370-EIMI/200000001/PCBPL-BYT</t>
  </si>
  <si>
    <t>Bóng nong mạch vành Sapphire II PRO</t>
  </si>
  <si>
    <t>OrbusNeich Medical B.V.</t>
  </si>
  <si>
    <t>210-053-5U/210-083-5U/210-103-5U/210-153-5U/212-053-5U/212-083-5U/212-103-5U/212-153-5U/215-103-5U/215-123-5U/215-153-5U/215-203-5U/217-103-5U/217-153-5U/217-203-5U/220-103-5U/220-123-5U/220-153-5U/220-203-5U/222-103-5U/222-153-5U/222-203-5U/225-103-5U/225-123-5U/225-153-5U/225-203-5U/225-303-5U/227-103-5U/227-153-5U/227-203-5U/230-103-5U/230-123-5U/230-153-5U/230-203-5U/230-303-5U/232-103-5U/232-153-5U/232-203-5U/235-103-5U/235-153-5U/235-203-5U/235-303-5U/240-103-5U/240-153-5U/240-203-5U</t>
  </si>
  <si>
    <t>3967NK/BYT-TB-CT</t>
  </si>
  <si>
    <t>1179 PL-TTDV/
170000027/PCBPL-BYT</t>
  </si>
  <si>
    <t xml:space="preserve">Cái/ Hộp
</t>
  </si>
  <si>
    <t>Bóng nong mạch vành dây dẫn kép Scoreflex NC</t>
  </si>
  <si>
    <t>617-104-1, 617-154-1, 617-204-1,
620-104-1, 620-154-1, 620-204-1,
622-104-1, 622-154-1, 622-204-1,
625-104-1, 625-154-1, 625-204-1,
627-104-1, 627-154-1, 627-204-1,
630-104-1, 630-154-1, 630-204-1,
635-104-1, 635-154-1, 635-204-1,
640-104-1, 640-154-1, 640-204-1</t>
  </si>
  <si>
    <t>11348NK/BYT-TB-CT</t>
  </si>
  <si>
    <t>1965 PL-TTDV/
170000027/PCBPL-BYT</t>
  </si>
  <si>
    <t>Bông y tế không thấm nước 1kg (bông mỡ vàng)</t>
  </si>
  <si>
    <t>Bông Bạch Tuyết</t>
  </si>
  <si>
    <t>Bông Bạch Tuyết - Việt Nam</t>
  </si>
  <si>
    <t>01900</t>
  </si>
  <si>
    <t>200002250/PCBA-HCM</t>
  </si>
  <si>
    <t>1 Kg/ gói</t>
  </si>
  <si>
    <t>Chỉ Caresilk (Silk) số 3/0, không kim, 12 sợi x 75 cm,  S2012</t>
  </si>
  <si>
    <t>CPT</t>
  </si>
  <si>
    <t xml:space="preserve">VIỆT NAM </t>
  </si>
  <si>
    <t>CPT - VN</t>
  </si>
  <si>
    <t>S2012</t>
  </si>
  <si>
    <t>2100081ĐKLH/BYT-TB-CT</t>
  </si>
  <si>
    <t>Hộp / 24 tép</t>
  </si>
  <si>
    <t>Công ty TNHH Chỉ Phẫu Thuật CPT</t>
  </si>
  <si>
    <t>Chỉ Caresilk (Silk) số 3/0, không kim, dài 150 cm, S200</t>
  </si>
  <si>
    <t>S200</t>
  </si>
  <si>
    <t>Chỉ Caresilk (Silk) số 4/0, kim tam giác, dài 18 mm,  S15E18</t>
  </si>
  <si>
    <t>S15E18</t>
  </si>
  <si>
    <t xml:space="preserve"> Hiển Minh</t>
  </si>
  <si>
    <t>Hiển Minh - Việt Nam</t>
  </si>
  <si>
    <t>Công ty TNHH TM DV KT XNK Huy Hoàng</t>
  </si>
  <si>
    <t>Dây máu dùng cho thận nhân tạo 4 trong 1 Fresline</t>
  </si>
  <si>
    <t>Vital Healthcare Sdn.Bhd</t>
  </si>
  <si>
    <t xml:space="preserve">Malaysia </t>
  </si>
  <si>
    <t xml:space="preserve">Vital Healthcare Sdn.Bhd / Malaysia </t>
  </si>
  <si>
    <t xml:space="preserve"> 220000272/PCBB-HCM Ngày 25/01/2022</t>
  </si>
  <si>
    <t>24 bộ/ thùng</t>
  </si>
  <si>
    <t>Công ty TNHH Thương Mại Thiết Bị Y Tế An Pha</t>
  </si>
  <si>
    <t>Găng tay 1 chiếc Medico</t>
  </si>
  <si>
    <t>Xuzhou Full Sun medical</t>
  </si>
  <si>
    <t>Gas, Việt Nam</t>
  </si>
  <si>
    <t>GANHD01</t>
  </si>
  <si>
    <t>180000605PCBA-HCM</t>
  </si>
  <si>
    <t>Bao/1 cái</t>
  </si>
  <si>
    <t>Găng tay y tế tiệt trùng các số 6,5 -7 -7,5; tiệt trùng bằng khí EO. Sản xuất đạt tiêu chuẩn của Việt Nam, GMP, CE, ISO 13485, ISO 22000; FDA 510K, nhóm 5</t>
  </si>
  <si>
    <t xml:space="preserve">Công ty Cổ Phần VRG Khải Hoàn </t>
  </si>
  <si>
    <t xml:space="preserve">Công ty Cổ Phần VRG Khải Hoàn - Việt Nam  </t>
  </si>
  <si>
    <t>số 6,5 -7 -7,5</t>
  </si>
  <si>
    <t>170000060/PCBA-BD</t>
  </si>
  <si>
    <t>50 đôi/ hộp</t>
  </si>
  <si>
    <t>Kim cánh bướm các số 23G-25G</t>
  </si>
  <si>
    <t>Vinahankook</t>
  </si>
  <si>
    <t>Vinahankook; Việt Nam</t>
  </si>
  <si>
    <t>2100603ĐKLH/BYT-TB-CT</t>
  </si>
  <si>
    <t>Hộp/ 50 cái</t>
  </si>
  <si>
    <t>Merit Advance (Femoral)</t>
  </si>
  <si>
    <t>Merit Medical System, Inc</t>
  </si>
  <si>
    <t xml:space="preserve">Merit Medical Systems, Inc - Mỹ
</t>
  </si>
  <si>
    <t>AD18T71W; AD1xxxxW; AD1xxxxWX; AD1xxxxW-X</t>
  </si>
  <si>
    <t>Giấy phép nhập khẩu của BYT số 10010NK/BYT-TB-CT</t>
  </si>
  <si>
    <t>25 cái/ Hộp</t>
  </si>
  <si>
    <t>Công Ty TNHH IDS Medical Systems Việt Nam</t>
  </si>
  <si>
    <t>SPINOCAN 18GX3 1/2(88MM)
SPINOCAN 20GX3 1/2(88MM)
SPINOCAN 22GX3 1/2(88MM)
SPINOCAN  G25 X 3 1/2"
 SPINOCAN  G27 X 3 1/2"</t>
  </si>
  <si>
    <t>B.Braun Melsungen AG, Germany</t>
  </si>
  <si>
    <t>4501390-10
4509900-10
4507908-10
4505905-10
4503902-10</t>
  </si>
  <si>
    <t xml:space="preserve">HARSORIA </t>
  </si>
  <si>
    <t xml:space="preserve">HARSORIA/ Ấn Độ </t>
  </si>
  <si>
    <t>0118011071
0120011071
0122011071
0124011071</t>
  </si>
  <si>
    <t>220003530/PCBB-HN</t>
  </si>
  <si>
    <t>100 cái/ 1 hộp</t>
  </si>
  <si>
    <t>Kimal</t>
  </si>
  <si>
    <t>Bộ/gói</t>
  </si>
  <si>
    <t>Công Ty Tnhh Tm-Dv Và Sx Việt Tường</t>
  </si>
  <si>
    <t>Lam kính  7102</t>
  </si>
  <si>
    <t>• Độ dày: 1.0 - 1.2mm.
• Kích thước: 25.4 x 76.2mm (1” x 3”)
• Vật liêu cấu thành: kính.
Loại trơn.</t>
  </si>
  <si>
    <t>Ningbo Greetmed Medical Instruments Co., Ltd.</t>
  </si>
  <si>
    <t>Ningbo Greetmed Medical Instruments Co., Ltd. Trung Quốc</t>
  </si>
  <si>
    <t>170000964/PCBA-HCM</t>
  </si>
  <si>
    <t>Hộp/ 72 cái</t>
  </si>
  <si>
    <t xml:space="preserve">Hộp </t>
  </si>
  <si>
    <t>Công ty CP Vật Tư Y Tế Hồng Thiện Mỹ</t>
  </si>
  <si>
    <t>Mask thanh quản silicon, 1 
nòng, dùng 1 lần, số 1-5</t>
  </si>
  <si>
    <t>Vật liệu silicone y tế không độc hại không gây kích ứng
Tương thích sinh học
Bóng silicone mềm vừa kít cổ họng
Giảm thiểu máu đông
Kích cỡ từ số 1.0-5.0 tương ứng cân năng từ &lt;5kg đến &gt; 70kg
Sử dụng 1 lần</t>
  </si>
  <si>
    <t>Hangzhou Tappa Medical Technology Co., Ltd</t>
  </si>
  <si>
    <t>Hangzhou Tappa Medical Technology Co., Ltd; Trung Quốc</t>
  </si>
  <si>
    <t>220001468/PCBB-HCM</t>
  </si>
  <si>
    <t>Gói/ cái</t>
  </si>
  <si>
    <t>Mask xông khí dung người lớn, trẻ em</t>
  </si>
  <si>
    <t>Zibo Eastmed</t>
  </si>
  <si>
    <t>Trung Quốc</t>
  </si>
  <si>
    <t>Zibo Eastmed- Trung Quốc</t>
  </si>
  <si>
    <t>DMNM-A</t>
  </si>
  <si>
    <t>200000095
/PCBA-HCM</t>
  </si>
  <si>
    <t xml:space="preserve">gói/ 1 cái </t>
  </si>
  <si>
    <t>CÔNG TY TNHH TRANG THIẾT BỊ Y TẾ HƯNG PHÁT</t>
  </si>
  <si>
    <t xml:space="preserve">CÁI </t>
  </si>
  <si>
    <t xml:space="preserve">Công Ty Tnhh Thương Mại Thiết Bị Y Tế Thành Khoa </t>
  </si>
  <si>
    <t>Ống hút điều kinh</t>
  </si>
  <si>
    <t xml:space="preserve"> Sản xuất bằng nhựa PVC dài 22cm, đường kính vòng ngoài của ống 4mm.
- Ống nhựa trong, mềm dẻo. Đầu hút trơn láng không bavia.
- Các số: 4, 5, 6mm.
- Sản phẩm được tiệt trùng bằng khí Ethylene Oxide (E.O)</t>
  </si>
  <si>
    <t>180000001/PCBA-NB</t>
  </si>
  <si>
    <t>500 chiếc/ kiện</t>
  </si>
  <si>
    <t>SAMPLE CUP, 3.0ML</t>
  </si>
  <si>
    <t>MEUS S.r.l., Ý sản xuất cho Globe Scientific Inc., Mỹ</t>
  </si>
  <si>
    <t>110911</t>
  </si>
  <si>
    <t>1000Pcs/bag</t>
  </si>
  <si>
    <t>2.400 ống/thùng</t>
  </si>
  <si>
    <t>4,200 Ống/ Thùng</t>
  </si>
  <si>
    <t>1,000 Ống/ Bịch</t>
  </si>
  <si>
    <t>Proxima Drainable</t>
  </si>
  <si>
    <t>B. Braun Medical SAS</t>
  </si>
  <si>
    <t>55410A</t>
  </si>
  <si>
    <t>Hộp 30 cái</t>
  </si>
  <si>
    <t>XPSaaabb</t>
  </si>
  <si>
    <t>2100033ĐKLH/BYT-TB-CT</t>
  </si>
  <si>
    <t>Dây dẫn (vi dây dẫn) can thiệp tim mạch (Miracle 3, Miracle 6, Miracle 12, ULTIMATE bros 3, Conquest Pro, Conquest Pro 12, Conquest Pro 8-20,  Fielder XT, Fielder XT-A, Fielder XT-R, Gaia First , Gaia Second, Gaia Third, Sion Black, SUOH 03, Gladius MG14,ASAHI Gladius MG14 ES, Gladius EX14)</t>
  </si>
  <si>
    <t>AG14M050/AG14M045/AG14M060/AG14M070/AHW14S003S/AHW14S303S/AHW14S003J/AHW14S303J/AGH143090/AGH143091/AGH143092/AGP140000/AGP140300/AGP140000J/AGP140001/AGP140301/AGP140001J/AGP140002/AGP140302/APW14R009S/APW14R309S/APW14R005S/APW14R305S/AHW10S302S/AHW14R007P/AHW14R307P/AHW14R008P/AHW14R308P/AHW14R011P/AHW14R311P/APW14R010S/APW14R010J/APW14R310S/APW14R310J/AHW14R013S/AHW14R013P/AHW14R313S/AHW14R313P
Các mã Gladius:
AP14R023S/AP14R323S/AP14R023P/AP14R323P/AP14R024S/AP14R324S/AP14R024P/AP14R324P/AP14R025S/AP14R325S/AP14R025P/AP14R325P</t>
  </si>
  <si>
    <t>9773NK/BYT-TB-CT
11/06/2018
Gladius:
18111NK/BYT-TB-CT</t>
  </si>
  <si>
    <t>1968 PL-TTDV/
170000027/PCBPL-BYT
Gladius:
20181581 PL-VTC/180000027/PCBPL-BYT</t>
  </si>
  <si>
    <t>Vi ống thông can thiệp tim mạch ASAHI Corsair Pro, ASAHI Corsair Pro XS</t>
  </si>
  <si>
    <t>ASAHI Corsair Pro
CSR090-26P
CSR135-26P
CSR150-26P
ASAHI Corsair Pro XS
CSR135-21S
CSR150-21S</t>
  </si>
  <si>
    <t>ASAHI Corsair Pro
9437NK/BYT-TB-CT
ASAHI Corsair Pro XS
15453NK/BYT-TB-CT</t>
  </si>
  <si>
    <t>2018944 PL-VTC/180000027/PCBPL-BYT</t>
  </si>
  <si>
    <t>Vít đa trục cột sống cổ SKY kèm vít khóa trong</t>
  </si>
  <si>
    <t>GS Medical</t>
  </si>
  <si>
    <t>GS Medical/ Hàn Quốc</t>
  </si>
  <si>
    <t>0821-3508 -&gt; 0821-3540; 0821-4008 -&gt; 0821-4052; 0821-4508 -&gt; 0821-4550; 0850-0001</t>
  </si>
  <si>
    <t>GPNK 8801NK/BYT-TB-CT ngày 07/04/2018</t>
  </si>
  <si>
    <t>Bịch/ cái</t>
  </si>
  <si>
    <t>Vít đa trục ROMEO cột sống thắt lưng kèm vít khóa trong tiệt trùng</t>
  </si>
  <si>
    <t>Spineart</t>
  </si>
  <si>
    <t>Spineart/ Thụy Sĩ</t>
  </si>
  <si>
    <t>ELL-PS0425-S -&gt; ELL-PS0750-S; ELL-SC0000-S</t>
  </si>
  <si>
    <t>GPNK 11306NK/BYT-TB-CT ngày 12/11/2018</t>
  </si>
  <si>
    <t>Vít đa trục cột sống thắt lưng GSS kèm vít khóa trong tiệt trùng</t>
  </si>
  <si>
    <t>GS0102-4525S -&gt; GS0102-7560S; GS0104-0010S</t>
  </si>
  <si>
    <t>GPNK 5819NK/BYT-TB-CT ngày 13/07/2018</t>
  </si>
  <si>
    <t>Intrauma S.P.A</t>
  </si>
  <si>
    <t>Intrauma S.P.A/ Ý</t>
  </si>
  <si>
    <t xml:space="preserve">120.2508 -&gt; 120.2550; 130.3210 -&gt; 130.3270;
150.4512 -&gt; 150.4598 </t>
  </si>
  <si>
    <t>GPNK 12607NK/BYT-TB-CT ngày 04/05/2019</t>
  </si>
  <si>
    <t>Vít khóa đa hướng đường kính 2.7mm</t>
  </si>
  <si>
    <t>Mediox Orvosi Műszergyártó Kft</t>
  </si>
  <si>
    <t>Mediox Orvosi Műszergyártó Kft, Hungary</t>
  </si>
  <si>
    <t>9530027xx;
(x = 0 → 9)</t>
  </si>
  <si>
    <t>• GPNK số: 13417NK/BYT-TB-CT  ngày 13/08/2019;
• GPNK số: 16780NK/BYT-TB-CT ngày 26/10/2020</t>
  </si>
  <si>
    <t>Công ty Cổ phần Thương mại Dịch vụ Hải Đăng Vàng</t>
  </si>
  <si>
    <t>Vít khóa đa hướng đường kính 3.5mm</t>
  </si>
  <si>
    <t>9530035xx;
(x = 0 → 9)</t>
  </si>
  <si>
    <t>• GPNK số: 13417NK/BYT-TB-CT  ngày 13/08/2019</t>
  </si>
  <si>
    <t>Vít khóa đa hướng đường kính 5.0mm</t>
  </si>
  <si>
    <t>9530050xx;
(x = 0 → 9)</t>
  </si>
  <si>
    <t>120.2710 -&gt; 120.2740
130.3312 -&gt; 130.3370</t>
  </si>
  <si>
    <t xml:space="preserve">
14/04/2022 - 31/12/2022
</t>
  </si>
  <si>
    <t>N02.01.010.5192.279.0002</t>
  </si>
  <si>
    <t>Băng bó bột 10cm, dài 360cm</t>
  </si>
  <si>
    <t>N02.01.020.4278.271.0004</t>
  </si>
  <si>
    <t>KIM ĐÔ</t>
  </si>
  <si>
    <t>PHYTO</t>
  </si>
  <si>
    <t>KIM THÀNH</t>
  </si>
  <si>
    <t>N02.01.030.4278.271.0001</t>
  </si>
  <si>
    <t>N02.01.030.4278.271.0002</t>
  </si>
  <si>
    <t>N02.01.030.4278.271.0003</t>
  </si>
  <si>
    <t>N02.01.070.4278.271.0001</t>
  </si>
  <si>
    <t>N02.01.070.4278.271.0002</t>
  </si>
  <si>
    <t>01/04/2022- 01/04/2023</t>
  </si>
  <si>
    <t>N03.05.010.1124.000.0008</t>
  </si>
  <si>
    <t>Bộ dây truyền dịch dùng trọng lực  
(INTRAFIX PRIMELINE LL, 180 CM TYPE I.S.)</t>
  </si>
  <si>
    <t>11/QĐ-BV ngày 19 tháng 01 năm 2021 Tên gói thầu: Vật tư y tế</t>
  </si>
  <si>
    <t>Bệnh viện đa khoa thị xã Buôn Hồ</t>
  </si>
  <si>
    <t>N08.00.080.4644.115.0001</t>
  </si>
  <si>
    <t>Bộ dẫn lưu bàng quang qua da</t>
  </si>
  <si>
    <t>Công ty TNHH Dynamed</t>
  </si>
  <si>
    <t>Công ty TNHH TMDV Kim Thành Tâm</t>
  </si>
  <si>
    <t>31/03/2025</t>
  </si>
  <si>
    <t>N07.01.240.3377.173.0004</t>
  </si>
  <si>
    <t>622/QĐ-NTP</t>
  </si>
  <si>
    <t>N07.01.240.3377.173.0008</t>
  </si>
  <si>
    <t>Bóng nong mạch vành dây dẫn képScoreflex NC</t>
  </si>
  <si>
    <t>30/05/2022</t>
  </si>
  <si>
    <t>N01.01.010.0795.000.0001</t>
  </si>
  <si>
    <t>Bông không thấm 1kg</t>
  </si>
  <si>
    <t>Công Ty TNHH Trang Thiết Bị Y Tế Tam Châu</t>
  </si>
  <si>
    <t>Công Ty TNHH Dụng Cụ Y Khoa Tuyết Lan</t>
  </si>
  <si>
    <t xml:space="preserve">     29.925</t>
  </si>
  <si>
    <t>N05.02.030.1141.000.0247</t>
  </si>
  <si>
    <t xml:space="preserve"> 
Số: 331/QĐ-BV4  </t>
  </si>
  <si>
    <t>Bệnh viện Quân y 4-Cục Hậu cần-Quân đoàn 4 Bộ Quốc phòng</t>
  </si>
  <si>
    <t>Công ty TNHH Chỉ Phẫu Thuật CPT</t>
  </si>
  <si>
    <t>CÔNG TY TNHH C.P.V</t>
  </si>
  <si>
    <t>Công ty TNHH TM- DV  Y Tâm</t>
  </si>
  <si>
    <t>N05.02.030.1141.000.0246</t>
  </si>
  <si>
    <t>Chỉ Caresilk (Silk) số 3/0, không kim, dài 150 cm,  S200</t>
  </si>
  <si>
    <t xml:space="preserve"> 
Số 419/QĐ-TTYTTXCL </t>
  </si>
  <si>
    <t>Trung tâm Y tế thị xã Cai Lậy tỉnh Tiền Giang</t>
  </si>
  <si>
    <t>N05.02.030.1141.000.0005</t>
  </si>
  <si>
    <t xml:space="preserve">     150.000</t>
  </si>
  <si>
    <t xml:space="preserve">
01/04/2021 - 31/12/2023
</t>
  </si>
  <si>
    <t xml:space="preserve">     100.000</t>
  </si>
  <si>
    <t xml:space="preserve">
01/03/2021 - 31/12/2023
</t>
  </si>
  <si>
    <t>Công ty TNHH Thương mại Dịch vụ Kỹ thuật Xuất nhập khẩu Huy Hoàng</t>
  </si>
  <si>
    <t>Dây máu dùng cho thận nhân tạo FRESLINE</t>
  </si>
  <si>
    <t>TUBING SETS FOR HEMODIALYSIS BLU004E</t>
  </si>
  <si>
    <t>2475/QĐ-SYT</t>
  </si>
  <si>
    <t>Công ty TNHH Thương Mại Minh An</t>
  </si>
  <si>
    <t>Công ty TNHH Dược Phẩm Khang Duy</t>
  </si>
  <si>
    <t>08/04/2022- 31/12/2022</t>
  </si>
  <si>
    <t>Công ty đang chờ Bộ y tế cấp mã</t>
  </si>
  <si>
    <t>01/05/2022 - 31/12/2022</t>
  </si>
  <si>
    <t>N03.06.050.1089.000.0004</t>
  </si>
  <si>
    <t>Găng tay phẫu thuật tiệt trùng</t>
  </si>
  <si>
    <t>KKG-1144-00010</t>
  </si>
  <si>
    <t>N03.03.010.3082.175.0002</t>
  </si>
  <si>
    <t>Merit Advance 18G</t>
  </si>
  <si>
    <t>1198/QĐ-BVBC</t>
  </si>
  <si>
    <t>19/10/2022</t>
  </si>
  <si>
    <t>N03.03.070.0327.232.0005</t>
  </si>
  <si>
    <t>Kim gây tê tuỷ sống các loại</t>
  </si>
  <si>
    <t>Số 1334/QĐ-BVĐHYD ngày 13 tháng 5 năm 2021 Tên gói thầu: Cung cấp vật tư y tế tiêu hao chuyên khoa Gây mê hồi sức và các chuyên khoa khác</t>
  </si>
  <si>
    <t>26/05/2021</t>
  </si>
  <si>
    <t>Số 191/QĐ-BVPS ngày 11 tháng 06 năm 2021 Tên gói thầu: Gói thầu số 1: Vật tư y tế tiêu hao (gồm 68 khoản)</t>
  </si>
  <si>
    <t>N03.02.070.2359.115.0002</t>
  </si>
  <si>
    <t>Kim luồn tĩnh mạch (TEFLO Cannula with Injection Valve)</t>
  </si>
  <si>
    <t xml:space="preserve"> KKG-0131-00185</t>
  </si>
  <si>
    <t>N03.07.070.1085.000.0020</t>
  </si>
  <si>
    <t>KKG-1465-00052</t>
  </si>
  <si>
    <t>05/04/2022 đến ngày 31/12/2022</t>
  </si>
  <si>
    <t xml:space="preserve">N08.00.310.4495.279.0002 </t>
  </si>
  <si>
    <t>Nebulizer Mask</t>
  </si>
  <si>
    <t>Quyết định số 2395/QĐ-BVTWCT ngày 26 tháng 10 năm 2022 của Giám đốc Bệnh viện Đa khoa Trung ương Cần Thơ về việc phê duyệt kết quả lựa chọn nhà thầu của Bệnh viện Đa khoa Trung ương Cần Thơ.</t>
  </si>
  <si>
    <t xml:space="preserve">
01/02/2021 - 31/12/2023
</t>
  </si>
  <si>
    <t xml:space="preserve">     140.000</t>
  </si>
  <si>
    <t xml:space="preserve">
01/10/2021 - 01/12/2023
</t>
  </si>
  <si>
    <t xml:space="preserve">     160.000</t>
  </si>
  <si>
    <t xml:space="preserve">
01/10/2021 - 31/12/2023
</t>
  </si>
  <si>
    <t xml:space="preserve">
01/04/2021 - 30/04/2023
</t>
  </si>
  <si>
    <t>01/04/2021 - 31/12/2023</t>
  </si>
  <si>
    <t xml:space="preserve">     20.000</t>
  </si>
  <si>
    <t xml:space="preserve">
01/05/2021 - 30/12/2023
</t>
  </si>
  <si>
    <t xml:space="preserve">     23.000</t>
  </si>
  <si>
    <t xml:space="preserve">
01/04/2021 - 30/12/2023
</t>
  </si>
  <si>
    <t xml:space="preserve">     26.000</t>
  </si>
  <si>
    <t xml:space="preserve">
30/04/2021 - 30/12/2023
</t>
  </si>
  <si>
    <t xml:space="preserve">     29.000</t>
  </si>
  <si>
    <t xml:space="preserve">     36.000</t>
  </si>
  <si>
    <t xml:space="preserve">     40.000</t>
  </si>
  <si>
    <t xml:space="preserve">
01/03/2021 - 30/12/2023
</t>
  </si>
  <si>
    <t xml:space="preserve">     50.000</t>
  </si>
  <si>
    <t xml:space="preserve">     45.000</t>
  </si>
  <si>
    <t xml:space="preserve">     35.000</t>
  </si>
  <si>
    <t xml:space="preserve">     25.000</t>
  </si>
  <si>
    <t>KKG-0023-00146</t>
  </si>
  <si>
    <t>N03.07.070.1085.000.0065</t>
  </si>
  <si>
    <t>N03.07.070.1085.000.0032</t>
  </si>
  <si>
    <t>N03.07.070.1085.000.0036</t>
  </si>
  <si>
    <t xml:space="preserve">     52.500</t>
  </si>
  <si>
    <t>N03.07.080.0341.240.0006</t>
  </si>
  <si>
    <t>Túi hậu môn nhân tạoProxima 1 mảnh, loại xả (Proxima Drainable Beige)</t>
  </si>
  <si>
    <t xml:space="preserve">     280.000</t>
  </si>
  <si>
    <t xml:space="preserve">
01/04/2021 - 31/10/2023
</t>
  </si>
  <si>
    <t>N06.02.020.0972.000.0006.(001; 296-369; 373-384; 397)</t>
  </si>
  <si>
    <t>Stent mạch vành phủ thuốc Sirolimus, Xplosion+</t>
  </si>
  <si>
    <t xml:space="preserve">     30.000</t>
  </si>
  <si>
    <t xml:space="preserve">
21/06/2022 - 31/12/2023
</t>
  </si>
  <si>
    <t xml:space="preserve">N07.01.460.0272.271.0010
N07.01.460.0272.271.0011
N07.01.460.0272.271.0029
N07.01.460.0272.271.0042
N07.01.460.0272.271.0001
N07.01.460.0272.271.0002
N07.01.460.0272.271.0040
N07.01.460.0272.271.0006
N07.01.460.0272.271.0039
N07.01.460.0272.271.0007
N07.01.460.0272.271.0030
N07.01.460.0272.271.0031
N07.01.460.0272.271.0032
N07.01.460.0272.271.0017
N07.01.270.0272.271.0033
N07.01.270.0272.271.0030
</t>
  </si>
  <si>
    <t>Vi dây dẫn can thiệp tim mạch Miracle 3
Vi dây dẫn can thiệp tim mạch Miracle 6
Vi dây dẫn can thiệp tim mạch Miracle 12
Vi dây dẫn can thiệp tim mạch ULTIMATEbros 3
Vi dây dẫn can thiệp tim mạch Conquest Pro
Vi dây dẫn can thiệp tim mạch Conquest Pro 12
Vi dây dẫn can thiệp tim mạch Conquest Pro 8-20
Vi dây dẫn can thiệp tim mạch Fielder XT
Vi dây dẫn can thiệp tim mạch Fielder XT-A
Vi dây dẫn can thiệp tim mạch Fielder XT-R
Vi dây dẫn can thiệp tim mạch ASAHI Gaia First
Vi dây dẫn can thiệp tim mạch ASAHI Gaia Second
Vi dây dẫn can thiệp tim mạch ASAHI Gaia Third
Vi dây dẫn can thiệp tim mạch Sion Black
Vi dây dẫn can thiệp tim mạch ASAHI SUOH 03
Dây dẫn can thiệp tim mạch ASAHI Gladius MG14
Dây dẫn can thiệp tim mạch ASAHI Gladius MG14 ES
Dây dẫn can thiệp tim mạch ASAHI Gladius EX14</t>
  </si>
  <si>
    <t>N04.04.030.0272.271.0012
N04.04.030.0272.271.0011</t>
  </si>
  <si>
    <t>Vi ống thông can thiệp tim mạch ASAHI Corsair Pro
Vi ống thông can thiệp tim mạch ASAHI Corsair Pro XS</t>
  </si>
  <si>
    <t>N07.06.040.2299.174.0033</t>
  </si>
  <si>
    <t>476/QĐ-SYT</t>
  </si>
  <si>
    <t>08/04/2021</t>
  </si>
  <si>
    <t>SYT Tỉnh Đồng Nai</t>
  </si>
  <si>
    <t>N07.06.040.3928.274.0018</t>
  </si>
  <si>
    <t>759/QĐ-BVTV</t>
  </si>
  <si>
    <t>20/09/2022</t>
  </si>
  <si>
    <t>N07.06.040.2299.174.0038</t>
  </si>
  <si>
    <t>1497/QĐ-BV</t>
  </si>
  <si>
    <t>05/05/2022</t>
  </si>
  <si>
    <t>N07.06.040.2567.292.0002.001 -&gt; N07.06.040.2567.292.0002.018; N07.06.040.2567.292.0016.001 -&gt; N07.06.040.2567.292.0016.031; N07.06.040.2567.292.0027.001; N07.06.040.2567.292.0027.034 -&gt; N07.06.040.2567.292.0027.063</t>
  </si>
  <si>
    <t>Vít khóa đường kính 2.5mm; Vít khóa đường kính 3.5mm, Vít khóa đường kính 5.0mm</t>
  </si>
  <si>
    <t>Từ ngày 15/08/2022 đến ngày 31/12/2023</t>
  </si>
  <si>
    <t>N07.06.040.4997.177.0044</t>
  </si>
  <si>
    <t>Quyết định số 595/QĐ-BVTN ngày 07 tháng 4 năm 2022</t>
  </si>
  <si>
    <t>Ngày 07 tháng 4 năm 2022</t>
  </si>
  <si>
    <t>Quyết định số 522 /QĐ-SYT ngày 20 tháng 4 năm 2021</t>
  </si>
  <si>
    <t>Công ty Cổ phần Công Nghệ Cao Ban Mai</t>
  </si>
  <si>
    <t>Công ty TNHH Đầu Tư Phát Triển Thương Mại Gia Khang</t>
  </si>
  <si>
    <t>N07.06.040.4997.177.0038</t>
  </si>
  <si>
    <t>Quyết định số 3115/QĐ-BVĐKT ngày 11 tháng 3 năm 2022</t>
  </si>
  <si>
    <t>Ngày 11 tháng 3 năm 2022</t>
  </si>
  <si>
    <t>Bệnh viện đa khoa tỉnh</t>
  </si>
  <si>
    <t>N07.06.040.4997.177.0040</t>
  </si>
  <si>
    <t>N07.06.040.2567.292.0001.001 -&gt; N07.06.040.2567.292.0001.016; N07.06.040.2567.292.0007.001 -&gt; N07.06.040.2567.292.0007.025</t>
  </si>
  <si>
    <t>Vít vỏ xương đường kính 2.7mm; Vít vỏ xương đường kính 3.5mm</t>
  </si>
  <si>
    <t>01/07/2022</t>
  </si>
  <si>
    <t>Bệnh viện Đại học Y Dược TPHCM</t>
  </si>
  <si>
    <t>Ống hút cầm máu tương thích dao Plasma</t>
  </si>
  <si>
    <t>Cùng lúc cắt và cầm máu. Nhiệt độ hoạt động từ 40-170 độ C.Trục có thể uốn cong . Chiều rộng điện cực: 2.0 mm. Chiều dài thiết bị: 10,5 inch. Sử dụng kết họp máy AEX
-Tiêu Chuẩn Chất lượng: CFG</t>
  </si>
  <si>
    <t>Phim x-quang y tế AGFA DRYSTAR DT 5.000I B 8x10inch (20x25cm)</t>
  </si>
  <si>
    <t>Kích thước 8x10 inch (20x25cm)
Sử dụng công nghệ in phim kỹ thuật số trực tiếp 
PET dày 168μm, phủ muối bạc và lớp chống trầy xướt và chống ẩm
Hạn sử dụng phim ≥ 24 tháng
Đậm độ quang học ≥ 3.1
Có thể sử dụng được cho máy in AGFA</t>
  </si>
  <si>
    <t>Tấm</t>
  </si>
  <si>
    <t>Phim X-quang nha khoa</t>
  </si>
  <si>
    <t>Kích cỡ: 3cm x 4cm
Đóng gói riêng từng tấm
Quy cách: 100 phim/hộp kèm 1 chai nước rửa</t>
  </si>
  <si>
    <t>Nhóm 5</t>
  </si>
  <si>
    <t>Băng cuộn y tế 0,09m x 2,5m</t>
  </si>
  <si>
    <t>Băng cuộn y tế là dạng Gạc y tế, được dệt từ sợi cotton 100% và được cuộn tròn, dùng để băng bó, bao bọc bên ngoài vết thương. Đạt tiêu chuẩn 9001:2015; ISO 13485:2016.</t>
  </si>
  <si>
    <t>Nhóm 2</t>
  </si>
  <si>
    <t xml:space="preserve">Quả hấp phụ máu một lần HA280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</si>
  <si>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280ml
- Thể tích khoang máu :160ml
- Diện tích hấp phụ: 91.000m2
- Lưu lượng máu: 200 - 250ml/ phút
- Độ chịu lực của hạt: 8,1N
- Dải hấp phụ: 15-100kDa
- Tỷ lệ hấp phụ tĩnh sau 2h trên invivo:
+ IL-6: 21.8%~31.5%
+ TNF-α: 44.2%
+ IgA: 48.3%
+ IgG: 53.6%</t>
  </si>
  <si>
    <t xml:space="preserve">Quả hấp phụ máu một lần HA330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</si>
  <si>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330ml
- Thể tích khoang máu :185ml
- Diện tích hấp phụ: 104.000m2
- Nội trở: ≤ 4kPa
- Lưu lượng máu: 200 - 250ml/ phút
- Áp suất chịu đựng: ≤ 100kPa
- Độ chịu lực của hạt: 8,1N
- Dải hấp phụ: 10-60kDa
- Tỷ lệ hấp phụ tĩnh sau 2h trên invivo:
+ Endotoxin: 36.7% ~ 52.5%
+ TNF: 31.1%~71.2%
+ IL-1β: 35%</t>
  </si>
  <si>
    <t xml:space="preserve">Quả hấp phụ máu một lần HA330-II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</si>
  <si>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330ml
- Thể tích khoang máu :185ml
- Diện tích hấp phụ: 104.000m2
- Lưu lượng máu: 200 - 250ml/ phút
- Độ chịu lực của hạt: 8,1N
- Dải hấp phụ: 20-200kDa
- Tỷ lệ hấp phụ tĩnh sau 2h trên invivo:
+ Total Bilirubin : 16%
+ Total Bile Acid: 45%
+ Ammonia : 30.5% - 60% ( báo cáo lâm sàng)
+ Endotoxin : 37.7% - 56.3% ( báo cáo lâm sàng)</t>
  </si>
  <si>
    <t xml:space="preserve">Quả hấp phụ Bilirubin BS330
</t>
  </si>
  <si>
    <t>Vật liệu vỏ: PP
Vật liệu hấp phụ: các hạt Resin trao đổi anion bản chất là Styrendivinyl Benzen Copolymer được xử lý bằng công nghệ Crosslinking kép nên có tính tương đồng sinh học cao.
- Thể tích hấp phụ: 330mL
- Thể tích khoang máu :160mL
- Diện tích hấp phụ: 104.000m2
- Nội trở: ≤ 4kPa
- Lưu lượng máu tối đa: 50mL/ phút
- Áp suất chịu đựng: 100kPa
- Độ chịu lực của hạt: 8,1N
- phương thức khử trùng: Khử trùng nhiệt ẩm
- Tỷ lệ hấp phụ tĩnh sau 2h trên invivo:
+ Total Bilirubin: 52.8~64.1%
+ Total Bile Acid: 62.2~80.5%</t>
  </si>
  <si>
    <t>Bộ van dẫn lưu dịch não tủy ổ bụng VP Shunt áp lực Cao/ thấp/ trung bình BMI, kích thước van 5x20 mm/ 6x26 mm</t>
  </si>
  <si>
    <t>Catheter chạy thận nhân tạo</t>
  </si>
  <si>
    <t>"Loại đầu thẳng, 2 nòng
Kích cỡ: 12F
Chiều dài catheter: 20 cm
Dây dẫn hướng: 0.038 inch x 60 cm
Kích thước que nong: 12Fx15cm
Chất liệu: Polyurethane cản xạ
Có lỗ mặt bên cách đầu catheter 2.5 cm
Đóng gói bao gồm: catheter, nong, kim luồn, xy lanh, dây luồn, băng dán, nắp heparin, dao mổ, chỉ liền kim"</t>
  </si>
  <si>
    <t>Catheter tĩnh mạch rốn</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</si>
  <si>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  01 catheter chất liệu PVC
+  Dài 37cm, cỡ 3.5 Fr
+Tốc độ dòng truyền dịch &gt;6ml/ phút
"</t>
  </si>
  <si>
    <t>Catheter tĩnh mạch trung tâm hai nòng</t>
  </si>
  <si>
    <t>"Catheter dùng làm đường dẫn để truyền thuốc, dịch vào tĩnh mạch trung tâm của cơ thể. 
Đóng gói:
-01 catheter 2 nòng, chiều dài 10cm, cỡ 3Fr.
-01 kim đâm da cỡ 21G
-01 kim dẫn đường bằng nhựa cỡ 24G
-01 que luồn trong nòng catheter để dẫn đường dài 500mm
-02 que nong cỡ 3Fr dài 3cm và 5cm"</t>
  </si>
  <si>
    <t>Bông không hút nước (1kg)</t>
  </si>
  <si>
    <t>Bông không hút nước được chế từ lông của hạt cây bông, không loại mỡ (theo TCCS Bông y tế (Không tiệt trùng) - nguyên liệu sợi Bông. Đạt tiêu chuẩn 9001:2015; ISO 13485:2016.</t>
  </si>
  <si>
    <t>Phim X- Quang nha khoa</t>
  </si>
  <si>
    <t>Phim chụp X- Quang răng dùng trong nha khoa.</t>
  </si>
  <si>
    <t>Tấm</t>
  </si>
  <si>
    <t>Bông mỡ</t>
  </si>
  <si>
    <t>Dây truyền máu</t>
  </si>
  <si>
    <t xml:space="preserve">Dây dài 160±5cm, đường kính của dây dẫn 3.2x4.2mm. Bầu nhỏ giọt 2 ngăn dài 110mm, có lưới lọc 200μm bằng chất liệu polyeste. Kim tiêm 18G, vát 3 cạnh. Cổng tiêm thuốc an toàn chữ Y. Tiệt trùng khí EO theo ISO 11135. Đóng gói từng bộ (1 mặt giấy thấu khí, 1 mặt màng CPP). Đạt tiêu chuẩn ISO 13485, CE, CFS </t>
  </si>
  <si>
    <t xml:space="preserve">Sợi </t>
  </si>
  <si>
    <t>Ống nghiệm Chimigly HTM 1ml nắp xám, mous thấp</t>
  </si>
  <si>
    <t>* Ống nghiệm nhựa PP, kích thước 13x75mm, dung tích tối đa 6ml  ± 0.1ml, nắp nhựa LDPE màu xám.
* Hóa chất bên trong là chất kháng đông  Sodium Flouride và EDTA K2, chịu được lực quay ly tâm gia tốc tối đa 6000 vòng/ phút trong thời gian 5- 10 phút.
* Dùng xét nghiệm đường  (duy trì đường huyết không thay đổi trong vòng 36- 48h sau khi lấy máu) và các xét nghiệm sinh hóa (trừ Na+)
* Hóa chất bên trong dùng kháng đông cho 1ml máu với vạch lấy mẫu 1ml máu trên nhãn ống. 
* Đạt tiêu chuẩn ISO 13485:2016. 
* Phân loại A, có phiếu tiếp nhận của Sở Y tế , có phiếu tiếp nhận đủ điều kiện sản xuất TTBYT 
* Phân nhóm 5 ( theo TT14/2020/TT-BYT)</t>
  </si>
  <si>
    <t>*  Ống nghiệm nhựa PP, kích thước 13x75mm, dung tích tối đa 6ml  ± 0.1ml, nắp nhựa LDPE màu xanh lá cây. 
* Hóa chất bên trong là Trisodium Citrate Dihydrate  3.8%, Chịu được lực quay ly tâm gia tốc 3.000 vòng/phút trong thời gian 5  phút (có phiếu kiểm nghiệm xác nhận của đơn vị kiểm chứng).
* Hóa chất bên trong dùng kháng đông cho 1ml máu với vạch lấy mẫu 1ml máu trên nhãn ống. 
* Dùng xét nghiệm liên quan đến yếu tố đông máu và tốc độ lắng máu.
* Đạt tiêu chuẩn ISO 13485:2016 
* Phân loại A, có phiếu tiếp nhận của Sở Y tế , có phiếu tiếp nhận đủ điều kiện sản xuất TTBYT 
* Phân nhóm 5 ( theo TT14/2020/TT-BYT)</t>
  </si>
  <si>
    <t>Ống nghiệm EDTA K2 HTM 1ml nắp xanh dương, mous thấp</t>
  </si>
  <si>
    <t>* Ống nghiệm nhựa PP, kích thước 13x75mm , dung tích tối đa 6ml  ± 0.1ml, nắp nhựa LDPE xanh dương.
* Hóa chất bên trong là EDTA K2 với nồng độ tiêu chuẩn để giữ các tế bào trong máu nhất là tiểu cầu luôn ở trạng thái tách rời tối đa từ 6 - 8 giờ.
* Dùng trong xét nghiệm huyết học (công thức máu và xét nghiệm HbA1c..).
* Hóa chất bên trong dùng kháng đông cho 1ml máu với vạch lấy mẫu 1ml trên nhãn ống. 
* Chịu được lực quay ly tâm gia tốc tối đa 6.000 vòng/phút trong thời gian từ 5 - 10 phút.
* Đạt tiêu chuẩn ISO 13485:2016. 
* Phân loại A, có phiếu tiếp nhận của Sở Y tế , có phiếu tiếp nhận đủ điều kiện sản xuất TTBYT 
* Phân nhóm 5 ( theo TT14/2020/TT-BYT)</t>
  </si>
  <si>
    <t>Ống nghiệm EDTA K2 HTM 1ml nắp cao su xanh dương, mous thấp</t>
  </si>
  <si>
    <t>* Ống nghiệm nhựa PP ,kích thước 13x75mm. , dung tích tối đa 6ml ± .1ml , nắp cao su với độ đàn hồi cao, phủ bọc nhựa màu xanh biển giúp thuận lợi trong qúa trình thao tác.
* Hóa chất bên trong là Ethylenediaminetetraacetic Acid (EDTA) K2 với nồng độ tiêu chuẩn để giữ các tế bào trong máu nhất là tiểu cầu luôn ở trạng thái tách rời tối đa từ  6 - 8 giờ,  Chịu được lực quay ly tâm gia tốc tối đa 6.000 vòng/phút trong thời gian 5 - 10 phút.
* Dùng trong xét nghiệm huyết học (công thức máu và xét nghiệm HbA1c..).
* Thiết kế phù hợp cho mọi hệ thống máy huyết học tự động. 
* Nắp cao su tinh khiết chất lượng cao giúp kim xuyên qua dễ và đàn hồi tốt, không gây hiện tượng rơi vãi giọt máu ra ngoài, bảo vệ người sử dụng và tránh sự lây nhiễm mẫu bệnh phẩm. 
* Hóa chất bên trong dùng kháng đông cho 1ml máu với vạch lấy mẫu 1ml trên nhãn ống. 
* Đạt tiêu chuẩn ISO 13485:2016.
* Phân loại A, có phiếu tiếp nhận của Sở Y tế , có phiếu tiếp nhận đủ điều kiện sản xuất TTBYT. 
* Phân nhóm 5 ( theo TT14/2020/TT-BYT)</t>
  </si>
  <si>
    <t>* Ống nghiệm là ống  đựng huyết thanh 2ml nắp bật.
* Hóa chất bên trong là Ethylenediaminetetraacetic Acid (EDTA) với nồng độ tiêu chuẩn để giữ các tế bào trong máu nhất là tiểu cầu luôn ở trạng thái tách rời tối đa từ 6 - 8 giờ,  Chịu được lực quay ly tâm gia tốc tối đa 6.000 vòng/phút trong thời gian 10 phút.
* Dùng trong xét nghiệm huyết học (công thức máu và xét nghiệm HbA1c..).
* Hóa chất bên trong dùng kháng đông cho 0.5ml có thể dùng máu mao mạch chuyên dùng cho các bệnh nhân nhi.
* Đạt tiêu chuẩn ISO 13485:2016
* Phân loại A, có phiếu tiếp nhận của Sở Y tế , có phiếu tiếp nhận đủ điều kiện sản xuất TTBYT,
* Phân nhóm 5 ( theo TT14/2020/TT-BYT)</t>
  </si>
  <si>
    <t>Ống nghiệm Heparin lithium HTM 1ml sấy khô, nắp đen, mous thấp</t>
  </si>
  <si>
    <t>* Ống nghiệm nhựa PP, kích thước 13x75mm, dung tích tối đa 6ml  ± 0.1ml ,nắp nhựa  LDPE  màu đen. 
* Bên trong là chất kháng đông Heparin Lithium ở dạng khô , Chịu được lực quay ly tâm gia tốc 3.000 vòng/phút trong thời gian 5 phút  (có phiếu kiểm nghiệm xác nhân của đơn vị kiểm chứng).
* Hóa chất bên trong dùng kháng đông cho 1ml máu với vạch lấy mẫu 1ml  trên nhãn ống. 
* Dùng xét nghiệm Ion đồ Na+, K+, Ca2+, Cl-... trừ Li+. Ngoài ra còn sử dụng cho các xét nghiệm sinh hóa đặc biệt là NH3 và định lượng Alcool trong máu. 
* Đạt tiêu chuẩn ISO 13485:2016
* Phân loại A, có phiếu tiếp nhận của Sở Y tế , có phiếu tiếp nhận đủ điều kiện sản xuất TTBYT 
* Phân nhóm 5 ( theo TT14/2020/TT-BYT)</t>
  </si>
  <si>
    <t xml:space="preserve">Nhựa PP  y tế, trung tính không phản ứng với hóa chất. 
Thể tích 1,5ml, có vạch thể tích trên thành ống.
Thành trơn láng chống sự bám dính của mẫu bệnh phẩm.
Chịu được nhiệt độ lạnh đông và ly tâm theo tiêu chuẩn.
Dùng lưu mẫu và vận chuyển mẫu. 
* Đạt tiêu chuẩn ISO 13485:2016.
* Phân loại A, có phiếu tiếp nhận của Sở Y tế , có phiếu tiếp nhận đủ điều kiện sản xuất TTBYT.
* Phân nhóm 5 ( theo TT14/2020/TT-BYT 
</t>
  </si>
  <si>
    <t>Cannula ECMO tĩnh mạch</t>
  </si>
  <si>
    <t>Phủ chất chống đông máu Bioline. Thời gian sử dụng lên đến 30 ngày khi dùng với bộ phổi HLS hoặc PLS. Bộ gồm cannula, dụng cụ đặt, dây hỗ trợ cố định ống, miếng dán cố định bằng nhựa. Các cỡ đường kính từ 19Fr đến 29Fr, chiều dài 38cm hay 55cm</t>
  </si>
  <si>
    <t>Phổi nhân tạo ECMO dùng cho bệnh nhân dưới 20kg (không kèm bộ dây dẫn tuần hoàn)</t>
  </si>
  <si>
    <t>Thời gian sử dụng phổi liên tục 14 ngày. Lưu lượng máu: 0,2 – 2,8 lít/phút. Lưu lượng khí: tối đa 5,6 lít/phút. Thể tích mồi (priming): ≤ 90 ml. Diện tích bề mặt trao đổi khí: 0,8 m2. Diện tích bề mặt trao đổi nhiệt: 0,15 m2</t>
  </si>
  <si>
    <t>Ống đo VS</t>
  </si>
  <si>
    <t>Đo tốc độ máu lắng bằng tia hồng ngoại cho kết quả trong vòng 24 giờ</t>
  </si>
  <si>
    <t xml:space="preserve">Ống </t>
  </si>
  <si>
    <t>Nhóm 6</t>
  </si>
  <si>
    <t>Chỉ thị hóa học kiểm tra gói hấp class 4 - Multicritical Process Variable Indicator (Steam)</t>
  </si>
  <si>
    <t>Test chỉ thị hóa học thời gian test 3 phút ở nhiệt độ 134°C, thời gian 9.5 phút ở nhiệt độ 121°C . Không chì, không có kim loại nặng độc hại. Chỉ thị chuyển từ màu trắng sang màu đen đối chứng là đạt, đạt tiêu chuẩn class 4. Kích thước: 101mm x 16mm. Dùng để test cho gói đồ vải.</t>
  </si>
  <si>
    <t xml:space="preserve">Băng keo chỉ thị nhiệt 18mm
</t>
  </si>
  <si>
    <t>Sử dụng cho nồi hấp tiệt trùng 121 độ C (Nồi hấp trọng lực) và 132 - 134 độ C (Máy hấp có hút chân không). 
- Các gạch chỉ thị chuyển màu Nâu đậm/đen sau khi tiếp xúc với hơi nước. 
- Kích thước: L 56m x W 18 mm
- Lưu trữ: 10 - 38 độ C, Độ ẩm 10 - 60% tránh trực tiếp ánh sáng mặt trời.
- Tiêu chuẩn áp dụng: EN ISO 11140-1, Type 1
- Đóng gói: 48 cuộn/hộp</t>
  </si>
  <si>
    <t xml:space="preserve">Chỉ thị hóa học kiểm tra máy hấp nhiệt độ thấp 
</t>
  </si>
  <si>
    <t xml:space="preserve">Dùng để kiểm tra sự thâm nhập của H2O2 vào bên trong gói hấp plasma. Chỉ thị sẽ chuyển từ màu xanh sang màu hồng tím là đối chứng là đạt. Kích thước: 101mm x 19mm. </t>
  </si>
  <si>
    <t>* Lọ nhựa PS trắng trong, có nhãn màu trắng, nắp màu đỏ, dung tích 55ml.
* Kích thước : chiều cao  60mm, đường kính 35mm.
* Sử dụng nhựa y tế trung tính, tinh khiết 100% không phản ứng với hóa chất, bệnh phẩm bên trong.
* Đạt tiêu chuẩn ISO 13485:2016
* Phân loại A, có phiếu tiếp nhận của Sở Y tế , có phiếu tiếp nhận đủ điều kiện sản xuất TTBYT.
*Phân nhóm 5 ( theo TT14/2020/TT-BYT</t>
  </si>
  <si>
    <t xml:space="preserve">* Lọ nhựa PS trắng trong, có nhãn màu trắng, nắp màu đỏ, dung tích 50ml.
*Kích thước: Chiều cao 65mm, đường kính 34mm.
* Sử dụng nhựa y tế trung tính, tinh khiết 100% không phản ứng với hóa chất, bệnh phẩm bên trong.
* Tiệt trùng bằng tia Gamma.
* Đạt tiêu chuẩn ISO 13485:2016 
* Phân loại A, có phiếu tiếp nhận của Sở Y tế , có phiếu tiếp nhận đủ điều kiện sản xuất TTBYT.
* Phân nhóm 5 ( theo TT14/2020/TT-BYT)
</t>
  </si>
  <si>
    <t xml:space="preserve">* Lọ nhựa PS trắng trong,dung tích 50ml. Có nhãn màu trắng, nắp màu vàng,có thìa lấy mẫu phân bên trong.
* Sử dụng nhựa y tế trung tính, tinh khiết 100% không phản ứng với bệnh phẩm bên trong.
* Có chất F2AM trong lọ giúp bảo quản mẫu phân.
* Đạt tiêu chuẩn ISO 13485:2016
* Phân loại A, có phiếu tiếp nhận của Sở Y tế , có phiếu tiếp nhận đủ điều kiện sản xuất TTBYT,  Phân nhóm 5 ( theo TT14/2020/TT-BYT)
</t>
  </si>
  <si>
    <t>Đĩa Petri nhựa Ø90 HTM</t>
  </si>
  <si>
    <t>Nhựa Ps trắng trong, đường kính 90mm. Chiều cao 15mm
Tiệt trùng bằng tia Gamma
Sử dụng để nuôi cấy vi sinh vật.
* Đạt tiêu chuẩn ISO 13485:2016
* Phân loại A, có phiếu tiếp nhận của Sở Y tế , có phiếu tiếp nhận đủ điều kiện sản xuất TTBYT
*Phân nhóm 5 ( theo TT14/2020/TT-BYT )</t>
  </si>
  <si>
    <t>Chỉ thị hóa học kiểm tra gói hấp</t>
  </si>
  <si>
    <t>Sử dụng cho máy hấp tiệt trùng hơi nước ở 121°C và 132 - 134°C.
- Thời gian tiệt trùng: 9.5 phút tại 121°C , 3.5 phút tại 132°C , 3 phút tại 134°C
- Các thông số tiệt trùng kiểm tra: Thời gian, nhiệt độ và hơi nước.
- Màu sắc biến đổi sau khi sử dụng: trắng sang nâu/đen khi đạt điều kiện tiệt trung hơi nước.
- Kích thước: L 101 mm x W 16 mm
- Lưu trữ: 10 - 38 độ C, Độ ẩm 10 - 60%.</t>
  </si>
  <si>
    <t>Ống chỉ thị sinh học kiểm soát tiệt trùng vi sinh 24 phút bằng hơi nước</t>
  </si>
  <si>
    <t>Ống chỉ thị sinh học có chứa bào tử khô đã bất họat dùng để kiểm chứng chât lượng tiệt khuẩn sau khi hấp tiệt trùng.</t>
  </si>
  <si>
    <t>(ống)</t>
  </si>
  <si>
    <t>Ống chỉ thị sinh học kiểm tra tiệt khuẩn Plasma</t>
  </si>
  <si>
    <t>Ống chỉ thị sinh học kiểm tra tiệt khuẩn Plasma, thời gian đọc kết quả 24 phút</t>
  </si>
  <si>
    <t>Lọc vi sinh</t>
  </si>
  <si>
    <t>* Lọc làm bằng vật liệu PP
* Đĩa lọc làm bằng PTFE kỵ nước, nặng 10.5g 
* Co nối 8mm/12mm 
* Khả năng lọc: 0.2micorn. Hiệu quả lọc BFE và VFE 99.999%</t>
  </si>
  <si>
    <t>Bộ dây thở 2 bẫy nước người lớn 4 đoạn hoặc 5 đoạn các loại</t>
  </si>
  <si>
    <t>* Thân ống trong suốt, hình lượn sóng, có 2 bẫy nước. Phần chữ Y có cổng connector 22M/15F với khóa Luer-Lock, connector nối với máy thở 22F/22F.
* Gồm 4 đoạn hoặc 5 đoạn (có dây nối phụ Extra Limb) đi kèm, 22mm ID.
* Bẫy nước chắc chắn không rò rỉ.</t>
  </si>
  <si>
    <t>Catheter động mạch 22G</t>
  </si>
  <si>
    <t>Catheter động mạch sử dụng kỹ thuật Seldinger 
'- Catheter vật liệu PTFE kích cỡ 2F chiều dài 40mm hoặc 60mm, OD(ID) 0.7(0.4)mm 
- Kim chọc seldinger vật liệu thép không gỉ chống axit OD (ID) 0.7(0.45)mm  dài 25mm 
- Dây dẫn linh hoạt vật liệu thép không gỉ chống axit  OD  0.012'' dài 200mm 
Tiêu chuẩn ISO/CE</t>
  </si>
  <si>
    <t>Nhóm 1 (cho quả lọc)</t>
  </si>
  <si>
    <t>Quả lọc, màng lọc, hệ thống dây dẫn đi kèm trong lọc máu (Multifiletrate-Kitmidi-AV 400 + Túi xả)</t>
  </si>
  <si>
    <t xml:space="preserve">Năm sản xuất: 2021-2022
Bao gồm:
1. Quả lọc máu (MTF KID MIDI CVVHDF 400)
1 bộ kit dùng trong lọc máu liên tục gồm:
- 1 quả siêu lọc, chất liệu màng polysulfone, diện tích màng 0,75 m2, tiệt trùng bằng hơi nước INLINE steam
- 1 bộ cassette
- 1 bộ dây dịch lọc có túi làm ấm.
- 1 bộ dây dịch bù có túi làm ấm. 
2. Túi chứa dịch thải. 
Thể tích: 10L, Túi dịch thải và đầu kết nối male luer-lock
</t>
  </si>
  <si>
    <t>Quả lọc, màng lọc, hệ thống dây dẫn đi kèm trong lọc máu (Multifiltrate-Kit 4-CVVHDF 600+ Túi xả)</t>
  </si>
  <si>
    <t xml:space="preserve">Năm sản xuất: 2021-2022
Bao gồm:
1. Quả lọc máu (MTF KIT 4 CVVHDF 600)
1 bộ kit dùng trong lọc máu liên tục gồm:
- 1 quả siêu lọc, chất liệu màng polysulfone, diện tích màng 1,4 m2, tiệt trùng bằng hơi nước INLINE steam
- 1 bộ cassette
- 1 bộ dây dịch lọc có túi làm ấm.
- 1 bộ dây dịch bù có túi làm ấm.
2. Túi chứa dịch thải. 
Thể tích: 10L, Túi dịch thải và đầu kết nối male luer-lock
</t>
  </si>
  <si>
    <t>Quả lọc, màng lọc, hệ thống dây dẫn đi kèm trong lọc máu (Multifiltrate-Kit 7-CVVH 1000)</t>
  </si>
  <si>
    <t xml:space="preserve">Năm sản xuất: 2021-2022
Thông số kỹ thuật: 
1 bộ kit dùng trong lọc máu liên tục gồm:
- 1 quả siêu lọc, chất liệu màng polysulfone, diện tích màng 1,8 m2, tiệt trùng bằng hơi nước INLINE.
- 1 bộ cassette
- 2 dây dịch bù có túi làm ấm.
</t>
  </si>
  <si>
    <t>Kit</t>
  </si>
  <si>
    <t>Quả lọc, màng lọc, hệ thống dây dẫn đi kèm trong lọc máu (Plasmafilter-Kit 16 MPS P2 dry)</t>
  </si>
  <si>
    <t xml:space="preserve">Năm sản xuất: 2021-2022
Đặc tính kỹ thuật: 
1 bộ Kit dùng trong lọc huyết tương gồm:
- 1 quả lọc Plasma, chất liệu màng polysulfone, diện tích màng 0.6 m2, tiệt trùng bằng hơi nước INLINE steam
- 1 bộ cassette
- 1 bộ dây dịch bù MPS
- 1 túi thải 10L.
</t>
  </si>
  <si>
    <t>PS300-004</t>
  </si>
  <si>
    <t xml:space="preserve">Hộp/ 16cái </t>
  </si>
  <si>
    <t>Agfa-Gevaert N.V.</t>
  </si>
  <si>
    <t>Bỉ</t>
  </si>
  <si>
    <t>Agfa-Gevaert N.V./ Bỉ</t>
  </si>
  <si>
    <t>ERRT4</t>
  </si>
  <si>
    <t>190000265/PCBA-HCM</t>
  </si>
  <si>
    <t>100 Tấm/ hộp</t>
  </si>
  <si>
    <t>Cty TNHH Betatek</t>
  </si>
  <si>
    <t>Yes!star (Guangxi) Medical System Co., Ltd</t>
  </si>
  <si>
    <t>Yes!star (Guangxi) Medical System Co., Ltd/ Trung Quốc</t>
  </si>
  <si>
    <t>D Speed</t>
  </si>
  <si>
    <t>220001749/PCBA-HCM</t>
  </si>
  <si>
    <t>Băng cuộn y tế là dạng Gạc y tế, được dệt từ sợi cotton 100% và được cuộn tròn (không tiệt trùng), dùng để băng bó, bao bọc bên ngoài vết thương. Đạt tiêu chuẩn ISO 9001:2015; ISO 13485:2016.</t>
  </si>
  <si>
    <t>Châu Ngọc Thạch</t>
  </si>
  <si>
    <t>Châu Ngọc Thạch/Việt Nam</t>
  </si>
  <si>
    <t>3PA</t>
  </si>
  <si>
    <t>210000037/PCBA-BD</t>
  </si>
  <si>
    <t>05 cuộn/ gói</t>
  </si>
  <si>
    <t>Công ty Cổ phần thiết bị y tế Bảo Thạch</t>
  </si>
  <si>
    <t>HA280</t>
  </si>
  <si>
    <t>HA330</t>
  </si>
  <si>
    <t>HA330-II</t>
  </si>
  <si>
    <t>BS330</t>
  </si>
  <si>
    <t>06128; 06118</t>
  </si>
  <si>
    <t>Công ty CP TTB y tế Cổng Vàng</t>
  </si>
  <si>
    <t xml:space="preserve">01101;  03105; (H/L/M)/ 04120 (H/L/M) 
02812 (H/L/M) 
</t>
  </si>
  <si>
    <t>Catheter 12F*20 Baihe</t>
  </si>
  <si>
    <t>Guangdong Baihe Medical Technology Co.,Ltdc</t>
  </si>
  <si>
    <t>Guangdong Baihe Medical Technology Co.,Ltd/ Trung Quốc</t>
  </si>
  <si>
    <t>FR-2216</t>
  </si>
  <si>
    <t>6282021-ÐP/180000023/PCBPL-BYT</t>
  </si>
  <si>
    <t>10 Cái /hộp</t>
  </si>
  <si>
    <t>Công ty TNHH Thiết bị y tế Phương Đông</t>
  </si>
  <si>
    <t>Umbilical Catheter</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</si>
  <si>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  01 catheter chất liệu PVC
+  Dài 37cm, cỡ 3.5 Fr
+Tốc độ dòng truyền dịch &gt;6ml/ phút</t>
  </si>
  <si>
    <t>Vygon Portugal</t>
  </si>
  <si>
    <t>Bồ Đào Nha</t>
  </si>
  <si>
    <t>Vygon/Pháp</t>
  </si>
  <si>
    <t>105/2022-VG/PÐ-PL</t>
  </si>
  <si>
    <t>15 Cái /hộp</t>
  </si>
  <si>
    <t>MULTICATH2</t>
  </si>
  <si>
    <t>VYGON Gmbh &amp; Co.KGc</t>
  </si>
  <si>
    <t>VYGON Gmbh &amp; Co.KG/Đức</t>
  </si>
  <si>
    <t>104/2022-VG/PÐ-PL</t>
  </si>
  <si>
    <t>327PA</t>
  </si>
  <si>
    <t>210000031/PCBA-BD</t>
  </si>
  <si>
    <t>01 kg (cuộn)/ gói</t>
  </si>
  <si>
    <t>SKYDENT A.S</t>
  </si>
  <si>
    <t>Slovakia</t>
  </si>
  <si>
    <t>Foma - CH.Sesc</t>
  </si>
  <si>
    <t>DENTIX E</t>
  </si>
  <si>
    <t>200000008/PCBA-ĐL</t>
  </si>
  <si>
    <t>Hộp 150 tấm</t>
  </si>
  <si>
    <t>Công ty TNHH Dược phẩm Quốc Tế</t>
  </si>
  <si>
    <t>Perfect</t>
  </si>
  <si>
    <t>Perfct -Việt Nam</t>
  </si>
  <si>
    <t>V035123</t>
  </si>
  <si>
    <t>2100203ĐKLH/BYT-TB-CT</t>
  </si>
  <si>
    <t>1 Sợi/Gói, 300 Sợi/Thùng</t>
  </si>
  <si>
    <t>Công ty TNHH Thiết Bị Y Tế Đức Lộc</t>
  </si>
  <si>
    <t>Hồng Thiện Mỹ</t>
  </si>
  <si>
    <t>Hồng Thiện Mỹ-Việt Nam</t>
  </si>
  <si>
    <t>CHI_21MLOTH3P5L1</t>
  </si>
  <si>
    <t>170001939/PCBA-HCM</t>
  </si>
  <si>
    <t>2400 ống/thùng</t>
  </si>
  <si>
    <t>Công ty TNHH Thiết bị y tế Nhật Hà</t>
  </si>
  <si>
    <t>CIT_21ML3.83P4L1</t>
  </si>
  <si>
    <t>EDT_21MLOK23P1L1</t>
  </si>
  <si>
    <t>EDT_21MLOK23R1L1</t>
  </si>
  <si>
    <t>EDT_20.5OK33P7L1</t>
  </si>
  <si>
    <t>HEP_21MLDRY3P2L1</t>
  </si>
  <si>
    <t>EPD_11.5NON3P7N0</t>
  </si>
  <si>
    <t>Maquet Cardiopulmonary Medikal Teknik San. Tic. Ltd. Sti.</t>
  </si>
  <si>
    <t>Maquet Cardiopulmonary GmbH / Đức</t>
  </si>
  <si>
    <t>BE-PVS 1938, BE-PVS 2138, BE-PVS 2338, BE-PVS 2538
BE-PVL 2155, BE-PVL 2355, BE-PVL 2555</t>
  </si>
  <si>
    <t>13997NK/BYT-TB-CT</t>
  </si>
  <si>
    <t>1 cái /  1 hộp</t>
  </si>
  <si>
    <t>Maquet Cardiopulmonary GmbH</t>
  </si>
  <si>
    <t>BE-HMOD 30000</t>
  </si>
  <si>
    <t>13996NK/BYT-TB-CT</t>
  </si>
  <si>
    <t>PLUS SED AUTO</t>
  </si>
  <si>
    <t>Spain</t>
  </si>
  <si>
    <t>Linear Chemicals/ Spain</t>
  </si>
  <si>
    <t>PTN số
2000167
0/PCBAHCM</t>
  </si>
  <si>
    <t>Thùng 600 ống</t>
  </si>
  <si>
    <t xml:space="preserve">Ống
</t>
  </si>
  <si>
    <t>Steritec Products Mfg</t>
  </si>
  <si>
    <t>Getinge- Steritec Products Mfg / Thụy Điển</t>
  </si>
  <si>
    <t>Phiếu tiếp nhận: 170001938/PCBA-HN ngày 17 tháng 10 năm 2017</t>
  </si>
  <si>
    <t>250 cái/gói</t>
  </si>
  <si>
    <t>Công ty Cổ phần Thương mại Cổng Vàng</t>
  </si>
  <si>
    <t>170001936/PCBA-HN</t>
  </si>
  <si>
    <t>48 cuộn/ thùng</t>
  </si>
  <si>
    <t>20180631-ADJVINA/170000008/PCBPL-BYT</t>
  </si>
  <si>
    <t>250 miếng/ gói</t>
  </si>
  <si>
    <t>LON_355MNON3P3N1</t>
  </si>
  <si>
    <t>170001938/PCBA-HCM</t>
  </si>
  <si>
    <t>LON_350MNON4P3N1</t>
  </si>
  <si>
    <t>LON_350MNON2P8N1</t>
  </si>
  <si>
    <t>PET_390MNON4P7N0</t>
  </si>
  <si>
    <t>500 Cái/ Thùng</t>
  </si>
  <si>
    <t>Giấy tẩm chất thử (chỉ thị hóa học) dùng cho máy tiệt khuẩn dụng cụ y tế bằng hơi nước 3m™ comply™ sterigage™, 1243</t>
  </si>
  <si>
    <t>Sử dụng cho máy hấp tiệt trùng hơi nước ở 121°C và 132 - 134°C.
Kích thước: 1,9cm x 5cm
- Màu sắc biến đổi sau khi sử dụng
- Các thông số tiệt trùng kiểm tra: Thời gian, nhiệt độ và hơi nước.</t>
  </si>
  <si>
    <t>3M Company</t>
  </si>
  <si>
    <t>3M Company- Mỹ</t>
  </si>
  <si>
    <t>1243A</t>
  </si>
  <si>
    <t>200001949/PCBA-HCM</t>
  </si>
  <si>
    <t>500 miếng / gói
2 gói / thùng</t>
  </si>
  <si>
    <t>Công ty TNHH Thương Mại Diên Niên</t>
  </si>
  <si>
    <t>Chỉ thị sinh học 3m™ attest™, 1492v</t>
  </si>
  <si>
    <t>1492V</t>
  </si>
  <si>
    <t>190001074/PCBA-HCM</t>
  </si>
  <si>
    <t>50 ống / hộp
4 hộp / thùng</t>
  </si>
  <si>
    <t>Chỉ thị sinh học 3m™ attest™ cho tiệt khuẩn vh2o2, 1295</t>
  </si>
  <si>
    <t>30 ống / hộp
4 hộp / thùng</t>
  </si>
  <si>
    <t>Lọc vi sinh cho điều áp hút</t>
  </si>
  <si>
    <t>Shandong Zhenfu Medical Device Co.,Ltd</t>
  </si>
  <si>
    <t xml:space="preserve">Shandong Zhenfu Medical Device Co.,Ltd/ Trung Quốc </t>
  </si>
  <si>
    <t>ZF-SF-001</t>
  </si>
  <si>
    <t>220000720/PCBB-HCM</t>
  </si>
  <si>
    <t>10 cái/ gói</t>
  </si>
  <si>
    <t>Công ty CP TTB Y Tế Trong Tín</t>
  </si>
  <si>
    <t>Bộ dây thở Plasti-med có 2 bẫy nước, 4 đoạn hoặc 5 đoạn, người lớn hoặc trẻ em</t>
  </si>
  <si>
    <t>Bộ dây thở bao gồm:
'- Khóa xoay luer lock 90 độ (22M/15F-15M): 01 chiếc
- Co nối Y có công lấy mẫu đo CO2 (22M/15F-15M): 01 chiếc
- Ống dây vật liệu PE-EVA đường kính 22mm (người lớn), 15mm(trẻ em). Chiều dài 80cm: 04 đoạn hoặc 5 đoạn
- Co nối thẳng (22F-22M): 04 chiếc hoặc 06 chiếc ( 5 đoạn)
- Co nối thẳng (22M-22M/15F): 01 chiếc (5đoạn)
- Bẫy nước (22M): 02 chiếc
Chất lượng ISO, CE</t>
  </si>
  <si>
    <t>483 401; 484 401</t>
  </si>
  <si>
    <t>220001474/PCBB-HCM
Ngày công bố: 05/05/2022</t>
  </si>
  <si>
    <t>10 bộ/ thùng</t>
  </si>
  <si>
    <t>Catheter động mạch 2F (22G) dành cho nhi</t>
  </si>
  <si>
    <t>Intra Special Catheters GMBH</t>
  </si>
  <si>
    <t>Intra Special Catheters GMBH/ Đức</t>
  </si>
  <si>
    <t>302 062</t>
  </si>
  <si>
    <t>Số PL: 045 PL-PQ/170000132/PCBPL-BYT</t>
  </si>
  <si>
    <t xml:space="preserve">Bộ kit Midi CVVHDF 400
+ Túi thải FILTRATE BAG 10 L
</t>
  </si>
  <si>
    <t xml:space="preserve">Fresenius Medical Care Deutschland GmbH Ober-Erlenbach Plant + 
KABOmed for Medical Industries Company
</t>
  </si>
  <si>
    <t>Đức + Ai Cập</t>
  </si>
  <si>
    <t>Fresenius Medical Care AG &amp; Co. KGaA/ Đức</t>
  </si>
  <si>
    <t>F00003317 + 5029011</t>
  </si>
  <si>
    <t>Nhóm 1 + nhóm 6</t>
  </si>
  <si>
    <t>1 kit/ thùng, 40 túi/ thùng</t>
  </si>
  <si>
    <t>Bộ kit 4 CVVHDF 600
+ Túi thải FILTRATE BAG 10 L</t>
  </si>
  <si>
    <t>5038931+ 5029011</t>
  </si>
  <si>
    <t>Bộ Kit 7 CVVH 1000</t>
  </si>
  <si>
    <t>Fresenius Medical Care Deutschland GmbH Ober-Erlenbach Plant</t>
  </si>
  <si>
    <t>1 kit/ thùng</t>
  </si>
  <si>
    <t xml:space="preserve">Bộ kit 16 MPS P2dry
</t>
  </si>
  <si>
    <t>F00000215</t>
  </si>
  <si>
    <t>N05.03.040.3052.175.0011</t>
  </si>
  <si>
    <t>N07.01.500</t>
  </si>
  <si>
    <t>Phim Xquang các loại, các cỡ</t>
  </si>
  <si>
    <t xml:space="preserve">Số 757 /QĐ-TTYT </t>
  </si>
  <si>
    <t>27/08/2021</t>
  </si>
  <si>
    <t>Trung tâm y tế huyện Đồng Hỷ Thái Nguyên</t>
  </si>
  <si>
    <t>Cty TNHH Kỹ Thuật Thương Mại An Phúc</t>
  </si>
  <si>
    <t>Cty TNHH TTB KTYT Toàn Cầu</t>
  </si>
  <si>
    <t>7442/QĐ-BCA</t>
  </si>
  <si>
    <t>16/09/2021</t>
  </si>
  <si>
    <t>Bệnh viện 199 - Bộ Công an</t>
  </si>
  <si>
    <t>01/04/2022 đến ngày 31/03/2023</t>
  </si>
  <si>
    <t>N02.01.040.4698.000.0011</t>
  </si>
  <si>
    <t>Số 593/QĐ-BVHM ngày 12 tháng 7 năm 2022 của Bệnh viện Đa khoa Khu vực Hóc Môn</t>
  </si>
  <si>
    <t>2022-08-09 15:08:08.408</t>
  </si>
  <si>
    <t>N07.02.060</t>
  </si>
  <si>
    <t>N07.02.060.2607.279.0003</t>
  </si>
  <si>
    <t>5329/QĐ-BVCR</t>
  </si>
  <si>
    <t>N07.02.060.2607.279.0001</t>
  </si>
  <si>
    <t>N07.02.060.2607.279.0006</t>
  </si>
  <si>
    <t>N07.02.060.2607.279.0005</t>
  </si>
  <si>
    <t>06/04/2022 đến 31/12/2022</t>
  </si>
  <si>
    <t>BV NTP-Theo QĐ 764/QĐ-NTP  ngày 18/07/2022</t>
  </si>
  <si>
    <t>BV NGUYỄN TRI PHƯƠNG</t>
  </si>
  <si>
    <t>Bộ van dẫn lưu dịch não tủy ổ bụng VP Shunt áp lực Cao/thấp/trung bình BMI</t>
  </si>
  <si>
    <t>BVCR-Theo QĐ 2052/QĐ-BVCR  ngày 30/05/2022</t>
  </si>
  <si>
    <t>13/06/2022</t>
  </si>
  <si>
    <t>BV CHỢ RẪY</t>
  </si>
  <si>
    <t>N04.04.010.2301.279.0003</t>
  </si>
  <si>
    <t xml:space="preserve"> </t>
  </si>
  <si>
    <t>9050/QĐ-BVVT</t>
  </si>
  <si>
    <t>29/12/2021</t>
  </si>
  <si>
    <t>N04.04.010.5323.129.0001</t>
  </si>
  <si>
    <t>238/QĐ-BVNTW</t>
  </si>
  <si>
    <t>N04.04.020.4364.155.0001</t>
  </si>
  <si>
    <t xml:space="preserve">	từ ngày 01/04/2022 đến ngày 31/03/2023</t>
  </si>
  <si>
    <t>N01.01.010.4698.000.0034</t>
  </si>
  <si>
    <t>Bông không hút nước (không tiệt trùng)</t>
  </si>
  <si>
    <t xml:space="preserve">2455/QĐ-BV ngày 06 tháng 7 năm 2022 của Bệnh viện Quận 11 </t>
  </si>
  <si>
    <t>01/04/2022 - 01/04/2023</t>
  </si>
  <si>
    <t>N07.01.500.5215.258.0001</t>
  </si>
  <si>
    <t>704/2021/QĐ-BV</t>
  </si>
  <si>
    <t>Công ty TNHH Sản Xuất Thương Mại Ân Lộc</t>
  </si>
  <si>
    <t>Công ty TNHH Thiết Bị Y Tế Phúc Hưng</t>
  </si>
  <si>
    <t>N03.07.070.1085.000.0059</t>
  </si>
  <si>
    <t>CÔNG TY TNHH THƯƠNG MẠI VÀ DỊCH VỤ Y TẾ ĐẠI NAM</t>
  </si>
  <si>
    <t>CÔNG TY TNHH XUẤT NHẬP KHẨU VÀ ĐẦU TƯ HẢI NAM</t>
  </si>
  <si>
    <t>N03.07.070.1085.000.0027</t>
  </si>
  <si>
    <t>N03.07.070.1085.000.0025</t>
  </si>
  <si>
    <t>N03.07.070.1085.000.0103</t>
  </si>
  <si>
    <t>N04.01.010.2911.272.0004</t>
  </si>
  <si>
    <t>Cannula ECMO tĩnh mạch 1 nòng</t>
  </si>
  <si>
    <t>Việt Gia</t>
  </si>
  <si>
    <t>N07.01.212.2910.155.0002</t>
  </si>
  <si>
    <t>Phổi nhân tạo ECMO Rotaflow dùng cho bệnh nhân dưới 20kg (không kèm bộ dây dẫn tuần hoàn)</t>
  </si>
  <si>
    <t>N03.07.070.2848.269.001</t>
  </si>
  <si>
    <t>Plus Sed Auto (Ống đo VS)</t>
  </si>
  <si>
    <t>Thông báo số 118/TB-BVPN</t>
  </si>
  <si>
    <t>Ngày 22/09/2022</t>
  </si>
  <si>
    <t>Thông báo số 2918/TB-BV</t>
  </si>
  <si>
    <t>Ngày 15/08/2022</t>
  </si>
  <si>
    <t xml:space="preserve">     3.000</t>
  </si>
  <si>
    <t>N08.00.030.3972.175.0002</t>
  </si>
  <si>
    <t>Băng keo thử nhiệt các loại, các cỡ</t>
  </si>
  <si>
    <t>N08.00.030.3972.175.0001</t>
  </si>
  <si>
    <t>N08.00.030.3972.175.0006</t>
  </si>
  <si>
    <t>N00.00.000.1085.000.0001</t>
  </si>
  <si>
    <t>N00.00.000.0005.175.0015</t>
  </si>
  <si>
    <t>Giấy tẩm chất thử (chỉ thị hóa học) dùng cho máy tiệt khuẩn dụng cụ y tế bằng hơi nước</t>
  </si>
  <si>
    <t>N00.00.000.0005.175.0010</t>
  </si>
  <si>
    <t>Chỉ thị sinh học 3M Attest™ Biological Indicators 6cm x 1cm</t>
  </si>
  <si>
    <t>N00.00.000.0005.175.0011</t>
  </si>
  <si>
    <t>Chỉ thị sinh học 3M Attest™ Biological Indicators 6,35cm x 1,27cm</t>
  </si>
  <si>
    <t>N08.00.350.3767.279.0003</t>
  </si>
  <si>
    <t xml:space="preserve"> Lọc vi sinh cho máy điều áp hút</t>
  </si>
  <si>
    <t>Công Ty Cp Trang Thiết Bị Y Tế Trọng Tín</t>
  </si>
  <si>
    <t>Công ty CPTM Công Nghệ Phương Quang</t>
  </si>
  <si>
    <t>Công ty CPTM Công Nghệ Tâm Y</t>
  </si>
  <si>
    <t>N04.03.030.3503.272.0003; N04.03.030.3503.272.0004</t>
  </si>
  <si>
    <t>Dây thở gợn sóng (corrugated) 2 bẫy nước 4 hoặc 5 đoạn, người lớn, trẻ em</t>
  </si>
  <si>
    <t xml:space="preserve">Số 847/QĐ-BVĐKKVTĐ </t>
  </si>
  <si>
    <t>ngày 22 tháng 12 năm 2021</t>
  </si>
  <si>
    <t xml:space="preserve">Số 173 /QĐ-BV </t>
  </si>
  <si>
    <t>ngày 4 tháng 3 năm 2022</t>
  </si>
  <si>
    <t>Bệnh viện đa khoa Cà Mau</t>
  </si>
  <si>
    <t>N04.04.010.4901.155.0002</t>
  </si>
  <si>
    <t xml:space="preserve"> Catheter động mạch PTFE Microseld các cỡ</t>
  </si>
  <si>
    <t>5.750.000 đ
+ 250.000 đ 
= 6.000.000 đ</t>
  </si>
  <si>
    <t xml:space="preserve">01/04/2022 đến ngày 31/12/2022
</t>
  </si>
  <si>
    <t>N07.02.060.2134.155.0004 + N03.07.060.2675.102.0001</t>
  </si>
  <si>
    <t xml:space="preserve">Bộ Kit cho máy lọc máu liên tục + Túi thải </t>
  </si>
  <si>
    <t>multiFiltrate Kit Midi CVVHDF 400 +  Filtratbeutel/Filtrate Bag 10L</t>
  </si>
  <si>
    <t>Công Ty Tnhh Tm Thiết Bị Y Khoa Nguyễn Tùng</t>
  </si>
  <si>
    <t>5.500.000 đ 
+ 250.000 đ 
= 5.750.000 đ</t>
  </si>
  <si>
    <t xml:space="preserve">N07.02.060.2134.155.0001 + N03.07.060.2675.102.0001
</t>
  </si>
  <si>
    <t>multiFiltrate Kit 4 CVVHDF 600 +  Filtratbeutel/Filtrate Bag 10L</t>
  </si>
  <si>
    <t>N07.02.060.2134.155.0003</t>
  </si>
  <si>
    <t>Bộ Kit cho máy lọc máu liên tục</t>
  </si>
  <si>
    <t>multiFiltrate Kit 7 HV-CVVH 1000</t>
  </si>
  <si>
    <t>7.740.000 đ</t>
  </si>
  <si>
    <t>N07.02.040.2134.155.0001</t>
  </si>
  <si>
    <t xml:space="preserve">Bộ Kit cho máy lọc máu liên tục </t>
  </si>
  <si>
    <t>multiFiltrate Kit 16 MPS P2 dry</t>
  </si>
  <si>
    <t xml:space="preserve">Hộp
</t>
  </si>
  <si>
    <t>Que thử nước tiểu 11 thông số Uriflet S 11UA</t>
  </si>
  <si>
    <t>Que thử nước tiểu dùng để xác định nhanh các thông số trong nước tiểu: Acid Ascorbic, Bilirubin, Blood, Glucose, Ketones, Leucocytes, Nitrite, pH-value, Protein, Specific Gravity và Urobilinogen.</t>
  </si>
  <si>
    <t>DUNG DỊCH TRUNG HÒA
ACID GLASS C2</t>
  </si>
  <si>
    <t>- Tỷ trọng ở 20 ° C: 1,2 Kg / l
- Độ nhớt (cô đặc, 20 ° C): &lt;10 mPas
-Thành phần: Axit citric</t>
  </si>
  <si>
    <t>Can 5 lít</t>
  </si>
  <si>
    <t>DUNG DỊCH TẨY RỬA
DETER LIQUID C2</t>
  </si>
  <si>
    <t>- Mật độ ở 20 ° C: 1,18 Kg / l
- pH (1% sol. trong nước khử khoáng ở 20 ° C): 11,5
- Thành phần :Kali hydroxit, silicat, polyacrylat.</t>
  </si>
  <si>
    <t>06543588001 MagNA Pure 96 DNA and Viral NA SV Kit</t>
  </si>
  <si>
    <t>MagNA Pure 96 DNA and Viral NA Small Volume Kit được thiết kế đặc biệt để phân lập:• Acid nucleic từ tối đa 200 μl máu toàn phần, huyết tương hoặc huyết thanh.• Vi khuẩn, nấm và acid nucleic của vi khuẩn từ 200 μl mẫu thử hoặc chất ly giải có nguồn gốc từ người.• Acid nucleic từ tối đa 5 × 10e5 tế bào nuôi cấy.• Acid nucleic từ tối đa 5 mg mô tươi đông lạnh, hoặc từ các lát từ 1 - 10 μm từ mô được cố định bằng formalin, vùi trong paraffin.Acid nucleic được phân lập đạt tiêu chuẩn chất lượng cần thiết cho các quy trình phân tích định lượng PCR/RT-PCR có độ nhạy cao.</t>
  </si>
  <si>
    <t>06374913001  MagNA Pure 96 External Lysis Buffer</t>
  </si>
  <si>
    <t>Ly giải nhiều loại nguyên liệu mẫu thử khác nhau, như:
- Máu toàn phần
- Huyết thanh
- Huyết tương, bảo quản bằng EDTA/citrate
Độ ổn định của acid nucleic với chất ly giải
Tinh khiết acid nucleic bằng hệ thống MagNA Pure 96</t>
  </si>
  <si>
    <t>06241620001 MP Filter Tips 1000µl</t>
  </si>
  <si>
    <t>Đầu típ pipette sử dụng cho hệ thống tách chiết acid nucleic hoàn toàn tự động MagNA Pure 24 và MagNA Pure 96. Đầu típ pipette được cung cấp trong khay chứa 96 đầu típ có lõi lọc để ngăn việc nhiễm khí dung</t>
  </si>
  <si>
    <t>06640729001 MagNA Pure 96 System Fluid (External)</t>
  </si>
  <si>
    <t xml:space="preserve">Dung dịch rửa được sử dụng với hệ thống MagNA Pure 96, để rửa kim sau mỗi bước hút và là đệm rửa cho tách chiết DNA và acid nucleic vi rút
</t>
  </si>
  <si>
    <t>06241611001 MP96 Output Plate IVD</t>
  </si>
  <si>
    <t>Khay chứa sản phẩm sau tách chiết sử dụng cho hệ thống tách chiết hoàn toàn tự động MagNA Pure 96</t>
  </si>
  <si>
    <t>06241603001 MP96 Processing Cartridge</t>
  </si>
  <si>
    <t>Khay xử lý mẫu sử dụng cho hệ thống tách chiết hoàn toàn tự động MagNA Pure 96</t>
  </si>
  <si>
    <t>Không phân nhóm vì là RUO</t>
  </si>
  <si>
    <t>06241638001 MP Sealing Foil IVD</t>
  </si>
  <si>
    <t>Miếng dán cho đĩa hoặc khay hóa chất trong khoảng nhiệt độ -80 đến +40°C
Dán khay hóa chất của bộ kit tách chiết MagNA Pure 24 và MagNA Pure 96
Dán khay xử lý của hệ thống MagNA Pure 24 và dán khay sản phẩm sau tách chiết của hệ thống MagNA Pure 96</t>
  </si>
  <si>
    <t>Dung dịch nhuộm để đo hồng cầu lưới</t>
  </si>
  <si>
    <t xml:space="preserve">Công dụng: nhuộm tế bào hồng cầu lưới
Bảo quản: 2 - 35 độ C
Sau khi mở nắp ổn định trong vòng 90 ngày
Thành phần: Polymethine  dye 0.03%; methanol 7.9%; Ethylene Glycol 92%
</t>
  </si>
  <si>
    <t>Dung dịch pha loãng để đo hồng cầu lưới</t>
  </si>
  <si>
    <t xml:space="preserve">Công dụng: sử dụng trong phân tích hồng cầu lưới và trong phân tích tiểu cầu 
Bảo quản: 2 - 35 độ C
Sau khi mở nắp ổn định trong vòng 60 ngày
Thành phần: Tricine buffer 0.17%
</t>
  </si>
  <si>
    <t>Chất kiểm chứng cho xét nghiệm sinh hóa nước tiểu</t>
  </si>
  <si>
    <t>Chất kiểm chứng dạng lỏng được sản xuất từ vật liệu có nguồn gốc từ con người dùng cho các xét nghiệm nước tiểu. Sản xuất từ chất nền là nước tiểu người có thêm amylase nước tiểu của người, hCG có nguồn gốc từ nước tiểu người, albumin của người và bò, chất bảo quản và chất ổn định</t>
  </si>
  <si>
    <t>Định lượng 25(OH) vitamin D (Access 2) (toàn phần)</t>
  </si>
  <si>
    <t>- Phạm vi báo cáo: 2-167 ng/mL (5-418 nmol/L) - Phương pháp xét nghiệm: miễn dịch enzym liên kết cạnh tranh hai bước - Thành phần:  R1a: Các hạt thuận từ Dynabeads phủ kháng thể cừu đơn dòng kháng vitamin D 25(OH) được tạo huyền phù trong dung dịch muối đệm TRIS, IgG dê, albumin huyết thanh bò (BSA),&lt; 0,1% natri azit và 0,1% Proclin 300 R1b: Axit formic, Poly (vinyl alcohol) và 0,1% ProClin 300 R1c: Axit formic, Poly (vinyl alcohol) và 0,1% ProClin 300 R1d: Chất cộng hợp chất tương tự vitamin D – phophataza kiềm, ACES, &lt; 0,1% natri azit và 0,1% ProClin 300.</t>
  </si>
  <si>
    <t>Chất chuẩn 25(OH) Vitamin D (Access 2) (toàn phần)</t>
  </si>
  <si>
    <t>- Thành phần:  S0: Huyết thanh người, &lt; 0,1% natri azit và 0,1% ProClin 300 S1,S2,S3,S4,S5: Huyết thanh người với nồng độ vitamin D 25(OH) xấp xỉ 7, 18, 35, 74 và 167 ng/mL (18, 45, 88, 185 và 418 nmol/L), &lt; 0,1% natri azit và 0,1% ProClin 300</t>
  </si>
  <si>
    <t>Hóa chất nội kiểm miễn dịch cao cấp 3 mức IA PREMIUM PLUS 1,2 AND 3</t>
  </si>
  <si>
    <t>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</si>
  <si>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Hóa chất dùng cho xét nghiệm Ammonia</t>
  </si>
  <si>
    <t>Dải đo: 13.0 μmol/L - 600 μmol/L, phương pháp đo: GLUTAMATE DEHYDROGENASE</t>
  </si>
  <si>
    <t>Hóa chất kiểm chức mức 1 cho xét nghiệm Ammonia, Ethanol và CO2</t>
  </si>
  <si>
    <t>Dạng dung dịch, thành phần: dung dịch đệm, chứa: amoniac, ethanol, natri hydrocarbonat</t>
  </si>
  <si>
    <t>Hóa chất kiểm chức mức 2 cho xét nghiệm Ammonia, Ethanol và CO2</t>
  </si>
  <si>
    <t>Hóa chất hiệu chuẩn cho xét nghiệm Ammonia, Ethanol và CO2</t>
  </si>
  <si>
    <t>Dạng dung dịch, thành phần: dung dịch đệm, chứa:  đệm amoniac, ethanol, natri hydrocarbonat</t>
  </si>
  <si>
    <t>Hóa chất xét nghiệm Zinc, sử dụng cho máy hệ mở</t>
  </si>
  <si>
    <t>Dải đo: lên đến 400 µg/dL. Phương pháp xét nghiệm: đo màu, Đo điểm cuối, Phản ứng động học tăng, Br-PAPS.</t>
  </si>
  <si>
    <t>Hộp</t>
  </si>
  <si>
    <t>Chất chuẩn cho xét nghiệm Zinc</t>
  </si>
  <si>
    <t>Dạng lỏng, Thành phần: chứa kẽm và chất bảo quản</t>
  </si>
  <si>
    <t>Lọ</t>
  </si>
  <si>
    <t>QC cho xét nghiệm sinh hóa thường quy</t>
  </si>
  <si>
    <t>Dạng bột đông khô, thành phần: huyết thanh người</t>
  </si>
  <si>
    <t>LIAISON XL murex Anti-HBs Plus</t>
  </si>
  <si>
    <t>Miễn dịch HPQ, kẹp, một bước, định lượng. Dải đo:   3 - 90000 mIU/mL</t>
  </si>
  <si>
    <t>LIAISON XL murex Control Anti-HBs</t>
  </si>
  <si>
    <t>Chất kiểm chuẩn cho xét nghiệm anti-HBs. Dạng dung dịch</t>
  </si>
  <si>
    <t>Cóng đo từ xét nghiệm đông máu cho máy tự động</t>
  </si>
  <si>
    <t>Hộp gồm 6 cuộn, mỗi cuộn chứa 220 cuvette</t>
  </si>
  <si>
    <t>Hóa chất xét nghiệm APTT</t>
  </si>
  <si>
    <t>Hóa chất dùng xác định thời gian hoạt hóa thromboplastin từng phần, chứa cephalin từ mô não thỏ , chất kích hoạt đặc hiệu silica</t>
  </si>
  <si>
    <t>Hoá chất pha sẵn định lượng cùng lúc các chỉ số huyết học HGB, RBC/PLT, BASO trong máu</t>
  </si>
  <si>
    <t>- Mục đích sử dụng: sử dụng trong phương pháp hemoglobin, ly giải các tế bào hồng cầu và tế bào chất của tất cả các loại tế bào bạch cầu trừ bạch cầu ái kiềm, giúp bạch cầu được phân loại thành ba nhóm: bạch cầu ái kiềm, tế bào đơn nhân (MN) và tế bào đa nhân (PMN), giúp tạo thành khối cầu cho các tế bào hồng cầu và tiểu cầu và giảm bọt hình thành trong thùng chứa chất thải.
- Thành phần: Sodium dodecyl sulfate; Sorbitol; Sodium chlorid; Formaldehyde; BRIJ-35; Chất đệm, 4-Chloro-1-naphthol; Diethylene glycol, Chất ổn định; Hydrogen peroxide, Propylene glycol; Chất hoạt động bề mặt
- Sử dụng trên máy xét nghiệm huyết học tự động công suất 120 mẫu/ giờ, 46 thông số. Hóa chất và thiết bị phải cùng 1 hãng. 
- Thùng 9875 ml</t>
  </si>
  <si>
    <t>Hóa chất pha sẵn định lượng tế bào bạch cầu và các tiểu quần thể trong máu</t>
  </si>
  <si>
    <t>- Mục đích sử dụng: Ly giải các tế bào hồng cầu và cố định các tế bào bạch cầu, nhuộm các hạt trong bạch cầu trung tính, bạch cầu ái toan và bạch cầu đơn nhân, thu hẹp dòng dẫn mẫu sao cho một lần chỉ một tế bào đi qua khu vực quan sát; ngăn ngừa tiếp xúc giữa dòng dẫn mẫu và thành cóng đo lưu chuyển; ngăn ngừa khối đông và nhuộm màu cóng đo lưu chuyển; mang đến môi trường trong suốt quang học đi qua dòng dẫn mẫu để có thể tập trung rõ ràng
- Thành phần: Silicone emulsion: Sodium dodecyl sulfate; Disodium EDTA dihydrate; Tetrasodium EDTA dihydrate ; Sodium chloride; Glutaraldehyde; Chất đệm; Dimethyl laurylamine oxide; Axit clohydric; Axit phthalic; Chất bảo quản; Chất hoạt động bề mặt
- Sử dụng trên máy xét nghiệm huyết học tự động công suất &gt;= 120 mẫu/ g- iờ, 46 thông số. Hóa chất và thiết bị phải cùng 1 hãng.
- Thùng 9070 ml</t>
  </si>
  <si>
    <t>Hóa chất pha sẵn được dùng phối hợp với hóa chất định lượng cùng lúc các chỉ số huyết học HGB, RBC/PLT, BASO trong máu</t>
  </si>
  <si>
    <t>- Mục đích sử dụng: Thu hẹp dòng dẫn mẫu sao cho một lần chỉ một tế bào đi qua khu vực quan sát; ngăn ngừa tiếp xúc giữa dòng dẫn mẫu và thành cóng đo lưu chuyển; ngăn ngừa khối đông và nhuộm màu cóng đo lưu chuyển; mang đến môi trường trong suốt quang học đi qua dòng dẫn mẫu để có thể tập trung rõ ràng.
- Thành phần: Propylene glycol; Chất hoạt động bề mặt
- Sử dụng trên máy xét nghiệm huyết học tự động công suất &gt;= 120 mẫu/ giờ, 46 thông số. Hóa chất và thiết bị phải cùng 1 hãng.
- Thùng gồm 4 bình x 2725 ml/bình</t>
  </si>
  <si>
    <t>Hóa chất pha sẵn được dùng như dung dịch đệm pha loãng mẫu và cân bằng hệ thống</t>
  </si>
  <si>
    <t>- Mục đích sử dụng: Dung dịch bao quang cho phương pháp Baso, RBC/Tiểu cầu và Hồng cầu lưới; Dung dịch rửa cho phương pháp Baso, RBC/Tiểu cầu, Peroxidase, Hồng cầu lưới, và Hemoglobin; Dung dịch chất nền cho phương pháp Hemoglobin
- Thành phần: Chất bảo quản; Chất đệm; Chất hoạt động bề mặt
-  Sử dụng trên máy xét nghiệm huyết học tự động công suất &gt;= 120 mẫu/ giờ, 46 thông số. Hóa chất và thiết bị phải cùng 1 hãng.
- Thùng 20 Lít</t>
  </si>
  <si>
    <t>Hoá chất pha sẵn định lượng tỷ lệ tế bào hồng cầu lưới trong máu</t>
  </si>
  <si>
    <t>- Mục đích sử dụng: Tham gia vào quá trình phân tích hồng cầu lưới: Tạo khối cầu đẳng tích tế bào erythroid và và nhuộm tế bào RNA
- Thành phần: Oxazine 750 11,4 mg/L; Chất đệm; N-Tetradecyl-N,N-dimethyl-3-ammonio-1-propane sulfonate 0,023 mmol/L; N,N-dimethylformamide 0,38%
- Sử dụng trên máy xét nghiệm huyết học tự động công suất &gt;= 120 mẫu/ giờ, 46 thông số. Hóa chất và thiết bị phải cùng 1 hãng.
- Bình x 820 ml.</t>
  </si>
  <si>
    <t>Bình</t>
  </si>
  <si>
    <t xml:space="preserve">Hóa chất pha sẵn dùng để rữa các đường ống, đường dẫn và các buồng đo </t>
  </si>
  <si>
    <t xml:space="preserve">
- Mục đích sử dụng: Tẩy sạch các vết bám trong đường dẫn thủy lực, vệ sinh các buồng và đường dẫn liên quan đến perox, rửa cóng đo lưu chuyển perox.
- Thành phần: Natri hydroxit; 2-(2-Ethoxyethoxy)ethanol; Chất hoạt động bề mặtHóa chất dạng lỏng, sử dụng trong quá trình rửa máy. 
- Sử dụng trên máy xét nghiệm huyết học tự động công suất &gt;= 120 mẫu/ giờ, 46 thông số. Hóa chất và thiết bị phải cùng 1 hãng.
- Thùng gồm 2 chai x 1620 ml/chai</t>
  </si>
  <si>
    <t>Chất chứng cho xét nghiệm huyết học không bao gồm hồng cầu lưới</t>
  </si>
  <si>
    <t>- Mục đích sử dụng: Vật liệu tham chiếu huyết học được 
dùng để theo dõi độ chụm và độ chính xác của các hệ thống Huyết học
- Thành phần: Hồng cầu và bạch cầu người, tiểu cầu mô phỏng trong môi trường bảo quản
- Sử dụng trên máy xét nghiệm huyết học tự động công suất &gt;= 120 mẫu/ giờ, 46 thông số. Hóa chất và thiết bị phải cùng 1 hãng.
- Hộp gồm 4 lọ x 4 ml/lọ</t>
  </si>
  <si>
    <t>Chất chứng cho xét nghiệm huyết học bao gồm hồng cầu lưới</t>
  </si>
  <si>
    <t>- Mục đích sử dụng: Vật liệu tham chiếu huyết học được 
dùng để theo dõi độ chụm và độ chính xác của các hệ thống Huyết học
- Thành phần: Hồng cầu và bạch cầu người, tiểu cầu mô phỏng và hồng cầu lưới mô phỏng trong môi trường bảo quản
- Sử dụng trên máy xét nghiệm huyết học tự động công suất &gt;= 120 mẫu/ giờ, 46 thông số. Hóa chất và thiết bị phải cùng 1 hãng.
- Hộp gồm 4 lọ x 4 ml/lọ</t>
  </si>
  <si>
    <t>Hóa chất kiểm chuẩn Sinh hóa</t>
  </si>
  <si>
    <t>Kiểm tra tính chính xác, sự ổn định của máy xét nghiệm sinh hóa.</t>
  </si>
  <si>
    <t>Thẻ định danh nấm (BD Phoemix TM Yeast ID)</t>
  </si>
  <si>
    <t xml:space="preserve">Chứa 45 giếng hóa chất và 2 giếng chứa huỳnh quang kiểm chuẩn. Các hóa chất bao gồm PNP-BD-GLUCOSIDE, PNP-AD-GLUCOSIDE, ONP-BD-GLUCOSIDE, L-SORBOSE, DEXTROSE, D-MANNITOL, METHYL-AD-GLUCOPYRANOSIDE, 4MU-BD-CELLOBIOSIDE, L-GLUTAMIC ACID-AMC
</t>
  </si>
  <si>
    <t xml:space="preserve">Test xét nghiệm PCT dùng cho máy  mLabs </t>
  </si>
  <si>
    <t>Phương pháp xét nghiệm: miễn dịch huỳnh quang, microfludic. Ngưỡng phát hiện: 0,02 - 100 ng/ml. Sử dụng mẫu huyết thanh hoặc huyết tương EDTA, Heparin. Test dạng cassette, đóng gói từng test. Quy cách hộp 25 test.</t>
  </si>
  <si>
    <t>Chất chứng PCT dùng cho máy mLabs</t>
  </si>
  <si>
    <t>Phù hợp với thuốc thử của xét nghiệm nhanh PCT</t>
  </si>
  <si>
    <t>RF latex kit, 100 test/Hộp</t>
  </si>
  <si>
    <t xml:space="preserve"> Xét nghiệm định tính tìm các yếu tố dạng thấp (Rheumatoid factor) trong máu. Độ nhạy:  99,87%. Độ đặt hiệu: 99,85 %. Đóng gói vedalab 100 test/hộp. Bảo quản 2°C - 8°C. 
</t>
  </si>
  <si>
    <t xml:space="preserve">Test
</t>
  </si>
  <si>
    <t>Dầu soi kính</t>
  </si>
  <si>
    <t xml:space="preserve">Dung dịch dầu lỏng, nhớt, trong suốt, dùng soi kính hiển vi, chỉ số khúc xạ khoảng 1.5 (gần với thủy tinh), cho hình ảnh thực khi soi. 
</t>
  </si>
  <si>
    <t>Chai/500ml</t>
  </si>
  <si>
    <t>Endomethasone</t>
  </si>
  <si>
    <t>Chai 14g, loại bột.</t>
  </si>
  <si>
    <t>Chủng Escherichia coli ATCC 35218</t>
  </si>
  <si>
    <t xml:space="preserve">Hộp 5 que cấy đóng gói riêng. Mỗi gói chứa 1 que cấy đầu vòng tròn gắn chủng vi sinh vật có khả năng sống và phát triển ổn định
</t>
  </si>
  <si>
    <t xml:space="preserve">Lọ
</t>
  </si>
  <si>
    <t>Chủng Staphylococcus aureus ATCC29213</t>
  </si>
  <si>
    <t>Hộp 5 que cấy đóng gói riêng. Mỗi gói chứa 1 que cấy đầu vòng tròn gắn chủng vi sinh vật có khả năng sống và phát triển ổn định</t>
  </si>
  <si>
    <t>Enterococcus faecalis ATCC® 29212™*</t>
  </si>
  <si>
    <t>Escherichia coli ATCC® 25922™*</t>
  </si>
  <si>
    <t>Klebsiella pneumoniae subsp. pneumoniae ATCC® 700603™*</t>
  </si>
  <si>
    <t>Pseudomonas aeruginosa ATCC® 27853™*</t>
  </si>
  <si>
    <t>Staphylococcus aureus subsp. aureus ATCC® 25923™*</t>
  </si>
  <si>
    <t>Heamophillus test medium</t>
  </si>
  <si>
    <t>Formalin</t>
  </si>
  <si>
    <t xml:space="preserve">Dung môi Formaldehyde 37%, tinh khiết, mùi hắc, dùng trong phòng thí nghiệm. Bảo quản mát, tránh ánh nắng trực tiếp, tránh xa nguồn nhiệt. Mang găng tay, kính bảo hộ và mặt nạ khi thao tác.
tác.
</t>
  </si>
  <si>
    <t>AgarCult Chocolate XV Selective Agar  (90mm)</t>
  </si>
  <si>
    <t>Môi trường đổ sẵn trên đĩa petri Ф 90mm. Môi trường nuôi cấy không chọn lọc được dùng phân lập vi khuẩn khó mọc</t>
  </si>
  <si>
    <t>Đĩa</t>
  </si>
  <si>
    <t>AgarCult Brain Heart Infusion Broth + Glycerol 20%</t>
  </si>
  <si>
    <t>Đựng trong tube nhựa dùng để bảo quản và lưu giữ vi khuẩn trong điều kiện nhiệt độ âm. Thời gian bảo quản chủng vi khuẩn tùy thuộc và ngưỡng nhiệt độ bảo quản: - 20 độ C (1 năm); -30 độ C (2 năm); -70 độ C (10 năm).</t>
  </si>
  <si>
    <t>Tube</t>
  </si>
  <si>
    <t>Giemsa 500ml</t>
  </si>
  <si>
    <t>Thực hiện xét nghiệm soi nhuộm Giemsa</t>
  </si>
  <si>
    <t>AgarCult Kligler Iron Agar</t>
  </si>
  <si>
    <t>Tube thủy tinh có nắp vặn chặt có chứa 5ml môi trường. Dùng để thực hiện thử nghiệm sinh hóa lên men glucose, lên men lactose, sinh hydrogen sulfide và sinh khí để định danh trực khuẩn Gram âm, dễ mọc</t>
  </si>
  <si>
    <t>Methanol</t>
  </si>
  <si>
    <t>Toluen</t>
  </si>
  <si>
    <t>Phạm vi đo:10~500ppm</t>
  </si>
  <si>
    <t>Hóa chất rửa phim X-quang</t>
  </si>
  <si>
    <t>Cung cấp mật độ sắc nét tối đa ở nhiệt độ bình thường từ 30°c đến 35°c. Không thải ra mùi hôi khó chịu &amp; không chất cặn bã trong thùng chứa</t>
  </si>
  <si>
    <t>Test xét nghiệm tay chân miệng Ev71</t>
  </si>
  <si>
    <t>Phát hiện kháng thể IgM kháng Enterovirus 71 là một trong các nguyên nhân gây bệnh chân-tay-miệng. Thể tích mẫu sử dụng: 5µl huyết thanh hoặc huyết tương; Độ nhạy: 98.1%, Độ đặc hiệu: 99.1% so với RT-PCR. Giới hạn phát hiện độ pha loãng 1/128.  Không có phản ứng chéo với huyết thanh bệnh nhân chứa  Echovirus, Poliovirus, Pan-enterovirus, Adenovirus, Cytomegalovirus, Herpes simplex virus, Influenza virus, Parainfluenza virus.</t>
  </si>
  <si>
    <t>Test nhanh chẩn đoán kháng thể sốt xuất huyết</t>
  </si>
  <si>
    <t>Phát hiện và phân biệt kháng thể IgG và IgM kháng các type virus Dengue 1,2,3 và 4. Sử dụng mẫu huyết thanh hoặc huyết tương. Không có phản ứng chéo với nhóm Flavivirus khác và những bệnh do muỗi truyền. Độ nhạy 94,6%, Độ đặc hiệu 96,5% . Giới hạn phát hiện: độ pha loãng 1/256 với mẫu huyết thanh dương tính Dengue IgG mạnh.Thể tích mẫu sử dụng: 5µl; Các mẫu có ly giải máu, các mẫu có chứa yếu tố thấp khớp, mỡ máu, chứng hoàng đản không ảnh hưởng đến kết quả xét nghiệm. Kít thử ổn định ít nhất 4 tuần khi để ở nhiệt độ 55±1°C</t>
  </si>
  <si>
    <t>Test nhanh chẩn đoán hồng cầu trong phân</t>
  </si>
  <si>
    <t>Phát hiện định tính hemoglobin máu trong mẫu phân người. Độ nhạy: 98%, Độ đặc hiệu: 98.5%. Không phản ứng chéo với mẫu máu động vật, Vitamin C và Sucrose. Giới hạn phát hiện 50 ng/ml hemoglobin. Hạn dùng: 24 tháng kể từ ngày sản xuất</t>
  </si>
  <si>
    <t>Không thuộc danh mục phân nhóm (LUO)</t>
  </si>
  <si>
    <t>Môi trường Chromatic TM Candida</t>
  </si>
  <si>
    <t>Môi trường nuôi cấy nấm</t>
  </si>
  <si>
    <t>Môi trường nuôi cấy - Macconkey Agar</t>
  </si>
  <si>
    <t xml:space="preserve">Môi trường đổ sẵn trên đĩa petri Ф 90mm. Môi trường nuôi cấy chọn lọc phân biệt được dùng phân lập chọn lọc trực khuẩn Gram âm, dễ mọc. Phân biệt khả năng lên men lactose
</t>
  </si>
  <si>
    <t>đĩa</t>
  </si>
  <si>
    <t>Môi trường nuôi cấy - Blood Agar Base</t>
  </si>
  <si>
    <t>Đĩa thạch dùng sẵn được sử dụng để  nuôi cấy phổ rộng để sử dụng nuôi cấy, phân lập hầu hết các loại vi sinh vật và phù hợp xác định loại tan máu. Thành phần bao gồm: Proteose peptone, Liver digest, Yeast extract, Sodium chloride, Agar; pH: 7.4±0.2 ở 25°C; bao gói bằng màng  NatureFlex (hay Cellophane), hộp 10 (2 gói x 5 đĩa)</t>
  </si>
  <si>
    <t xml:space="preserve">Dầu bôi trơn dụng cụ dạng xịt </t>
  </si>
  <si>
    <t>Dầu dùng để bôi trơn dụng cụ, chai dạng xịt, dung tích 300ml</t>
  </si>
  <si>
    <t>Công Ty Tnhh Trang Thiết Bị Y Tế Trần Danh</t>
  </si>
  <si>
    <t>Dutch Diagnostics B.V</t>
  </si>
  <si>
    <t>Dutch Diagnostics B.V- Hà Lan</t>
  </si>
  <si>
    <t>170001422/PCBA-HCM</t>
  </si>
  <si>
    <t>Hộp 150 test</t>
  </si>
  <si>
    <t>Công ty TNHH Trung Nhân</t>
  </si>
  <si>
    <t>ACID GLASS C2</t>
  </si>
  <si>
    <t>SMEG S.p.A</t>
  </si>
  <si>
    <t>SMEG S.p.A, Ý</t>
  </si>
  <si>
    <t>200002247/PCBA-HCM</t>
  </si>
  <si>
    <t xml:space="preserve"> Can 5 Lít</t>
  </si>
  <si>
    <t>Công Ty Tnhh Thiết Bị Y Tế Hải Nguyên</t>
  </si>
  <si>
    <t xml:space="preserve">
DETER LIQUID C2</t>
  </si>
  <si>
    <t>MagNA Pure 96 DNA and Viral NA Small Volume Kit</t>
  </si>
  <si>
    <t>06543588001</t>
  </si>
  <si>
    <t>IL_IVDR_220001273/PCBA-HCM</t>
  </si>
  <si>
    <t>576 Test</t>
  </si>
  <si>
    <t>MagNA Pure 96 External Lysis Buffer</t>
  </si>
  <si>
    <t>Roche Diagnostics GmbH, Germany / Roche Molecular Systems, Inc., USA</t>
  </si>
  <si>
    <t>06374913001</t>
  </si>
  <si>
    <t>170002289/PCBA-HCM</t>
  </si>
  <si>
    <t>100 mL</t>
  </si>
  <si>
    <t>MagNA Pure Tip 1000 µl</t>
  </si>
  <si>
    <t>Nypro Healthcare GmbH, Germany / Nolato Treff AG, Switzerland / Hamilton Bonaduz AG, Switzerland</t>
  </si>
  <si>
    <t>Germany / Switzerland / Switzerland</t>
  </si>
  <si>
    <t>06241620001</t>
  </si>
  <si>
    <t>180001539_PCBA-HCM</t>
  </si>
  <si>
    <t>8 x 480 Cái</t>
  </si>
  <si>
    <t>MagNA Pure 96 System Fluid (External)</t>
  </si>
  <si>
    <t>06640729001</t>
  </si>
  <si>
    <t>220001275/PCBA-HCM</t>
  </si>
  <si>
    <t>5500 mL</t>
  </si>
  <si>
    <t>MagNA Pure 96 Output Plate</t>
  </si>
  <si>
    <t>Shenzhen Boomingshing Medical Device Co., Ltd, China</t>
  </si>
  <si>
    <t>06241611001</t>
  </si>
  <si>
    <t>200002089_PCBA-HCM</t>
  </si>
  <si>
    <t>60 Cái</t>
  </si>
  <si>
    <t>MagNA Pure 96 Processing Cartridge</t>
  </si>
  <si>
    <t>06241603001</t>
  </si>
  <si>
    <t>200002090_PCBA-HCM</t>
  </si>
  <si>
    <t>36 Cái</t>
  </si>
  <si>
    <t>MagNA Pure 96 Sealing Foil</t>
  </si>
  <si>
    <t>06241638001</t>
  </si>
  <si>
    <t>100 Miếng</t>
  </si>
  <si>
    <t>BN337547. Fluorocell RET</t>
  </si>
  <si>
    <t>BN337547.</t>
  </si>
  <si>
    <t>12 mL x 2</t>
  </si>
  <si>
    <t>ZPPAR829995. Cellpack DFL</t>
  </si>
  <si>
    <t>ZPPAR829995.</t>
  </si>
  <si>
    <t>1 L x 1</t>
  </si>
  <si>
    <t>MAS UrichemTrak</t>
  </si>
  <si>
    <t xml:space="preserve">Microgenics Corporation, </t>
  </si>
  <si>
    <t>Microgenics Corporation, Mỹ</t>
  </si>
  <si>
    <t>MICROGENICS</t>
  </si>
  <si>
    <t>17765NK/BYT-TB-CT</t>
  </si>
  <si>
    <t>6x15mL</t>
  </si>
  <si>
    <t>Access 25(OH) Vitamin D Total for use on Access 2 platforms only</t>
  </si>
  <si>
    <t>B24838</t>
  </si>
  <si>
    <t>8085NK/BYT-TB-CT</t>
  </si>
  <si>
    <t>Access 25(OH) Vitamin D Total Calibrators for use on Access 2 platforms only</t>
  </si>
  <si>
    <t>B24839</t>
  </si>
  <si>
    <t>6x1.4mL</t>
  </si>
  <si>
    <t>IA Premium Plus Tri -Level</t>
  </si>
  <si>
    <t>12x5ml</t>
  </si>
  <si>
    <t>Ammonia</t>
  </si>
  <si>
    <t>Biosystems S.A., Tây Ban Nha</t>
  </si>
  <si>
    <t>12532</t>
  </si>
  <si>
    <t>10904NK/BYT-TB-CT</t>
  </si>
  <si>
    <t>1x20ml+1x7mL</t>
  </si>
  <si>
    <t>AMMONIA/ETHANOL/CO2 CONTROL I</t>
  </si>
  <si>
    <t>18063</t>
  </si>
  <si>
    <t>3x5mL</t>
  </si>
  <si>
    <t>AMMONIA/ETHANOL/CO2 CONTROL II</t>
  </si>
  <si>
    <t>18064</t>
  </si>
  <si>
    <t>AMMONIA/ETHANOL/CO2 CALIBRATOR</t>
  </si>
  <si>
    <t>18065</t>
  </si>
  <si>
    <t>2x5mL</t>
  </si>
  <si>
    <t>ZINC, 5-Br-PAPS</t>
  </si>
  <si>
    <t>Dialab/Áo</t>
  </si>
  <si>
    <t>4668NK/BYT-TB-CT</t>
  </si>
  <si>
    <t>5x25mL(125mL)</t>
  </si>
  <si>
    <t>ZINC STANDARD</t>
  </si>
  <si>
    <t>507263SV</t>
  </si>
  <si>
    <t>1x3mL</t>
  </si>
  <si>
    <t>DIACON N</t>
  </si>
  <si>
    <t>D98481SV</t>
  </si>
  <si>
    <t>1x5mL</t>
  </si>
  <si>
    <t>DIACON P</t>
  </si>
  <si>
    <t>D98482SV</t>
  </si>
  <si>
    <t>DiaSorin S.p.A., Italy</t>
  </si>
  <si>
    <t>1207/BYT-TB-CT</t>
  </si>
  <si>
    <t>200test</t>
  </si>
  <si>
    <t>1208/BYT-TB-CT</t>
  </si>
  <si>
    <t>2x2.5ml+2x2.5ml</t>
  </si>
  <si>
    <t>DIAGNOSTICA STAGO S.A.S/Pháp</t>
  </si>
  <si>
    <t>39430 STA Satellite Cuvettes  6 x 220</t>
  </si>
  <si>
    <t>39430</t>
  </si>
  <si>
    <t>28.22-STG/MG</t>
  </si>
  <si>
    <t>Thùng/ 6 x 220 cái</t>
  </si>
  <si>
    <t>00595 STA PTT Automate 12 x 5ml</t>
  </si>
  <si>
    <t>00595</t>
  </si>
  <si>
    <t>07.22-STG/MG</t>
  </si>
  <si>
    <t>Hộp/12 x 5-ml</t>
  </si>
  <si>
    <t xml:space="preserve">CN FREE TIMEPAC WITH DEFOAMER </t>
  </si>
  <si>
    <t>11925NK/BYT-TB-CT</t>
  </si>
  <si>
    <t>2 x 1950 ml</t>
  </si>
  <si>
    <t>Công ty TNHH Thương Mại và Dịch Vụ Kỹ Thuật Phúc Tín</t>
  </si>
  <si>
    <t>DIFF TIMEPAC WITH PEROX SHEATH</t>
  </si>
  <si>
    <t>2 x 2075 ml</t>
  </si>
  <si>
    <t>PEROX SHEATH</t>
  </si>
  <si>
    <t>4 x 2725 ml</t>
  </si>
  <si>
    <t>SHEATH RINSE</t>
  </si>
  <si>
    <t>20 L</t>
  </si>
  <si>
    <t>ADVIA AUTORETIC 1X820ML</t>
  </si>
  <si>
    <t>8850NK/BYT-TB-CT</t>
  </si>
  <si>
    <t>1 x 820 ml</t>
  </si>
  <si>
    <t>EZ WASH</t>
  </si>
  <si>
    <t>220000793/PCBA-HCM</t>
  </si>
  <si>
    <t>2 x 1620 ml</t>
  </si>
  <si>
    <t>TESTPOINT NORMAL</t>
  </si>
  <si>
    <t>5607NK/BYT-TB-CT</t>
  </si>
  <si>
    <t>4 x 4 ml</t>
  </si>
  <si>
    <t>TESTPOINT HIGH</t>
  </si>
  <si>
    <t>TESTPOINT  LOW</t>
  </si>
  <si>
    <t>TESTPOINT HEMA NORMAL</t>
  </si>
  <si>
    <t>TESTPOINT HEMA ABNORMAL HIGH</t>
  </si>
  <si>
    <t>TESTPOINT HEMA ABNORMAL LOW</t>
  </si>
  <si>
    <t>AMP Multitrol Set</t>
  </si>
  <si>
    <t>BR9910</t>
  </si>
  <si>
    <t>10751NK/BYT-TB-CT</t>
  </si>
  <si>
    <t>2 x 5ml/Hộp</t>
  </si>
  <si>
    <t>BD Phoenix™ Yeast ID</t>
  </si>
  <si>
    <t>- Dùng để định danh nhanh hầu hết các loại nấm men và các vi sinh vật giống nấm men.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 Bảo quản ở 15 - 25oC.</t>
  </si>
  <si>
    <t>Becton, Dickinson and Company</t>
  </si>
  <si>
    <t>Becton, Dickinson and Company/Mỹ</t>
  </si>
  <si>
    <t>18536NK/BYT-TB-CT</t>
  </si>
  <si>
    <t>mLabs® PCT</t>
  </si>
  <si>
    <t>Micropoint Biotechnologies</t>
  </si>
  <si>
    <t>MicroPoint BioScience
- Mỹ</t>
  </si>
  <si>
    <t>180001820/PCBA-HCM</t>
  </si>
  <si>
    <t>Hộp 25 test</t>
  </si>
  <si>
    <t>Công ty TNHH Y Tế Song Bảo</t>
  </si>
  <si>
    <t>mLabs® multilevel PCT controls</t>
  </si>
  <si>
    <t>Bộ 4x1ml</t>
  </si>
  <si>
    <t>RF Direct Latex</t>
  </si>
  <si>
    <t>VEDALAB</t>
  </si>
  <si>
    <t xml:space="preserve">VEDALAB - Pháp
</t>
  </si>
  <si>
    <t xml:space="preserve">L-99080
</t>
  </si>
  <si>
    <t xml:space="preserve">200001507/PCBA-HCM
</t>
  </si>
  <si>
    <t xml:space="preserve">100test/hộp
</t>
  </si>
  <si>
    <t>Merck KGaA</t>
  </si>
  <si>
    <t>200000580/PCBA-HCM</t>
  </si>
  <si>
    <t>ÔNG TY TNHH THIẾT BỊ THÍ NGHIỆM MEKONG</t>
  </si>
  <si>
    <t>Septodont</t>
  </si>
  <si>
    <t>Septodont, Pháp</t>
  </si>
  <si>
    <t>14Gr</t>
  </si>
  <si>
    <t>8925NK/BYT-TB-CT</t>
  </si>
  <si>
    <t>Chai 14 gram</t>
  </si>
  <si>
    <t>CÔNG TY TNHH DƯỢC PHẨM TUYẾT HẢI</t>
  </si>
  <si>
    <t>Escherichia coli ATCC® 35218™*</t>
  </si>
  <si>
    <t>Remel sản xuất, Oxoid phân phối</t>
  </si>
  <si>
    <t xml:space="preserve">Thermo Fisher Scientific/Anh Quốc
</t>
  </si>
  <si>
    <t xml:space="preserve">R4601971
</t>
  </si>
  <si>
    <t xml:space="preserve"> 180000344/PCBA-HN 
</t>
  </si>
  <si>
    <t xml:space="preserve">Lọ 5 que
</t>
  </si>
  <si>
    <t>Liên Danh Công Ty Tnhh Deka - Công Ty Tnhh Lavichem Sài Gòn</t>
  </si>
  <si>
    <t>Staphylococcus aureus subsp. aureus ATCC® 29213™*</t>
  </si>
  <si>
    <t xml:space="preserve">R4607011
</t>
  </si>
  <si>
    <t xml:space="preserve">R4607030
</t>
  </si>
  <si>
    <t xml:space="preserve">R4607050
</t>
  </si>
  <si>
    <t xml:space="preserve">R4603074
</t>
  </si>
  <si>
    <t xml:space="preserve">R4607060
</t>
  </si>
  <si>
    <t xml:space="preserve">R4607010
</t>
  </si>
  <si>
    <t>Richard-Allan Scientific LLC (a subsidiary of Epredia)</t>
  </si>
  <si>
    <t>Richard-Allan Scientific LLC (a subsidiary of Epredia)- Mỹ</t>
  </si>
  <si>
    <t>5735SS</t>
  </si>
  <si>
    <t>210000282/PCBA-HN</t>
  </si>
  <si>
    <t>Nam Khoa</t>
  </si>
  <si>
    <t>Nam Khoa/VN</t>
  </si>
  <si>
    <t>Công ty TNHH DV và TM Nam Khoa</t>
  </si>
  <si>
    <t>Dung dịch tẩy rửa javel 8%-11%</t>
  </si>
  <si>
    <t xml:space="preserve"> Thuận phát-Việt Nam</t>
  </si>
  <si>
    <t>Can 30 lít</t>
  </si>
  <si>
    <t>CÔNG TY TNHH HOÁ CHẤT VÀ TRANG THIẾT BỊ Y TẾ THUẬN PHÁT</t>
  </si>
  <si>
    <t>Hóa học Vina</t>
  </si>
  <si>
    <t>Hóa học Vina/ Việt Nam</t>
  </si>
  <si>
    <t>Liofilchem S.R.L</t>
  </si>
  <si>
    <t>Liofilchem S.R.L- Ý</t>
  </si>
  <si>
    <t>PTN 200001876/PCBA-HN</t>
  </si>
  <si>
    <t>Bịch 2kg</t>
  </si>
  <si>
    <t xml:space="preserve"> Công ty TNHH BMACARE</t>
  </si>
  <si>
    <t>Kitagawa</t>
  </si>
  <si>
    <t>Kitagawa-Nhật</t>
  </si>
  <si>
    <t>124SA</t>
  </si>
  <si>
    <t>10 ống/hộp</t>
  </si>
  <si>
    <t>Công Ty Tnhh T.H.M</t>
  </si>
  <si>
    <t>Xilong-Trung quốc</t>
  </si>
  <si>
    <t>Hóa chất rửa phim X-Quang, loại hiện hình (Auto X-Ray Developer/Replenisher) - Hóa chất rửa phim X-quang, loại định hình (Auto X-Ray Fixer/Replenisher)</t>
  </si>
  <si>
    <t>Fujifilm Asia Pacific Pte. Ltd</t>
  </si>
  <si>
    <t>Fujifilm Asia-Singapore</t>
  </si>
  <si>
    <t>170001823/PCBA-HCM 170001825/PCBA-HCM</t>
  </si>
  <si>
    <t>Thùng/ 2x 5 lít</t>
  </si>
  <si>
    <t>CÔNG TY TNHH FUJIFILM VIỆT NAM</t>
  </si>
  <si>
    <t>SD Bioline EV71 IgM</t>
  </si>
  <si>
    <t>Standard Diagnostics.Inc</t>
  </si>
  <si>
    <t>Standard Diagnostics.Inc./Hàn Quốc</t>
  </si>
  <si>
    <t>SPCĐ-TTB-0221-16</t>
  </si>
  <si>
    <t>Liên danh Công ty Cổ phần Y tế AMVGROUP - Công ty Cổ phần Y tế Đức Minh</t>
  </si>
  <si>
    <t>SD Bioline Dengue IgG/IgM</t>
  </si>
  <si>
    <t>SPCĐ-TTB-0101-15</t>
  </si>
  <si>
    <t>SD Bioline FOB</t>
  </si>
  <si>
    <t>SPCĐ-TTB-566-17</t>
  </si>
  <si>
    <t>BD DIFCO™ Bottle CHROMagar™ Candida 500g</t>
  </si>
  <si>
    <t xml:space="preserve">Hộp 500 gram </t>
  </si>
  <si>
    <t>Becton Dickinson and Company (BD), BD Diagnostic Systems</t>
  </si>
  <si>
    <t>Không thuộc danh mục lưu hành</t>
  </si>
  <si>
    <t>Không thuộc danh mục phân loại</t>
  </si>
  <si>
    <t>500 Gram/Hộp</t>
  </si>
  <si>
    <t>Mac Conkey Agar (MC 90mm)</t>
  </si>
  <si>
    <t>Công ty TNHH Nam Khoa</t>
  </si>
  <si>
    <t>VN</t>
  </si>
  <si>
    <t xml:space="preserve">MI018AP
</t>
  </si>
  <si>
    <t>180001889/PCBA-HCM ngày 28/09/2018</t>
  </si>
  <si>
    <t>10 đĩa/hộp</t>
  </si>
  <si>
    <t>Công Ty Tnhh Dịch Vụ Và Thương Mại Nam Khoa</t>
  </si>
  <si>
    <t>MELAB Blood Agar Base + 5% Sheep Blood</t>
  </si>
  <si>
    <t>Công ty cổ phần công nghệ Lavitec</t>
  </si>
  <si>
    <t xml:space="preserve">Công ty cổ phần công nghệ Lavitec/Việt Nam
</t>
  </si>
  <si>
    <t xml:space="preserve"> 170000001/PCBA-VP 
</t>
  </si>
  <si>
    <t>Aesculap AG/ Vema Industrie-Verpackung GmbH &amp; Co. KG</t>
  </si>
  <si>
    <t>Công ty TNHH Huỳnh Thăng</t>
  </si>
  <si>
    <t xml:space="preserve">Máy phân tích nước tiểu </t>
  </si>
  <si>
    <t xml:space="preserve">Máy phân tích nước tiểu 11 thông số  </t>
  </si>
  <si>
    <t xml:space="preserve">Máy phân tích nước tiểu 11 thông số </t>
  </si>
  <si>
    <t>Máy phân tích nước tiểu 11 thông số  Uri-Scteen 500</t>
  </si>
  <si>
    <t>BVĐK Cà Mau</t>
  </si>
  <si>
    <t>Số 749/QĐ-BV</t>
  </si>
  <si>
    <t>17/9/2021</t>
  </si>
  <si>
    <t>Công ty  TNHH MTV Kim Nhật Cường</t>
  </si>
  <si>
    <t>Công ty  TNHH  Thiết Bị Kỹ Thuật Y Sinh</t>
  </si>
  <si>
    <t>Máy rửa dụng cụ AWD655-10D</t>
  </si>
  <si>
    <t>6.132.097</t>
  </si>
  <si>
    <t>31/03/2023</t>
  </si>
  <si>
    <t>Bệnh viện Nhi đồng 2 - TP.HCM</t>
  </si>
  <si>
    <t>Quyết định số 1088/QĐ-BVNĐ2</t>
  </si>
  <si>
    <t>3.650.000</t>
  </si>
  <si>
    <t>Công Ty TNHH Thiết Bị Y Tế Hải Nguyên</t>
  </si>
  <si>
    <t>3.350.000</t>
  </si>
  <si>
    <t>Máy tách chiết công suất cao Magna Pure 96</t>
  </si>
  <si>
    <t>Bệnh viện Đa khoa Trung tâm Tiền Giang</t>
  </si>
  <si>
    <t xml:space="preserve">Số 902/QĐ-BVĐKTG </t>
  </si>
  <si>
    <t xml:space="preserve">ngày 11 tháng 10 năm 2021 </t>
  </si>
  <si>
    <t xml:space="preserve">Số 315/QĐ-BVĐKTG </t>
  </si>
  <si>
    <t>12/04/2022</t>
  </si>
  <si>
    <t xml:space="preserve"> 22/06/2023</t>
  </si>
  <si>
    <t>Số 902/QĐ-BVĐKTG</t>
  </si>
  <si>
    <t>Số 315/QĐ-BVĐKTG</t>
  </si>
  <si>
    <t>Số 638/QĐ-BVĐKTG</t>
  </si>
  <si>
    <t xml:space="preserve"> ngày 26 tháng 7 năm 2021 </t>
  </si>
  <si>
    <t>11/10/2021</t>
  </si>
  <si>
    <t xml:space="preserve">Số: 1600/QĐ-BVVTN </t>
  </si>
  <si>
    <t xml:space="preserve">ngày 22 tháng 9 năm 2021 </t>
  </si>
  <si>
    <t>28.959.492</t>
  </si>
  <si>
    <t xml:space="preserve">Bệnh viện Đa khoa Đồng Tháp </t>
  </si>
  <si>
    <t>20/06/2022</t>
  </si>
  <si>
    <t xml:space="preserve">Bệnh viện Truyền Máu Huyết Học </t>
  </si>
  <si>
    <t>1716/QĐ-BV.TMHH</t>
  </si>
  <si>
    <t>Máy sinh hóa tự động Beckman Coulter AU480</t>
  </si>
  <si>
    <t>Máy xét nghiệm hoá phát quang Miễn dịch ACCESS 2</t>
  </si>
  <si>
    <t>30/06/2023</t>
  </si>
  <si>
    <t>Máy xét nghiệm Miễn dịch LAISON</t>
  </si>
  <si>
    <t>Công ty TNHH Y tế Hải Nam</t>
  </si>
  <si>
    <t>Máy phân tích đông máu tự động Sta compact Max3</t>
  </si>
  <si>
    <t>Ngày 22/8/2022</t>
  </si>
  <si>
    <t>22/8/2022</t>
  </si>
  <si>
    <t>Công ty TNHH MTV Thuong mại Dịch vụ Mỹ Giao</t>
  </si>
  <si>
    <t>Công ty TNHH Linh Cầm</t>
  </si>
  <si>
    <t>Máy phân tích đông máu tự động Stago</t>
  </si>
  <si>
    <t>Bệnh viện 331 Gia Lai</t>
  </si>
  <si>
    <t xml:space="preserve">Quyết định số 374 /QĐ-BV </t>
  </si>
  <si>
    <t>ngày 27 tháng 9 năm 2022</t>
  </si>
  <si>
    <t>Viện Huyết học truyền máu TW</t>
  </si>
  <si>
    <t>Quyết định số 565/QĐ-HHTM</t>
  </si>
  <si>
    <t xml:space="preserve"> ngày 04/3/2022</t>
  </si>
  <si>
    <t xml:space="preserve">Số: 374 /QĐ-BV </t>
  </si>
  <si>
    <t>Máy xét nghiệm huyết học tự động ADVIA2120i/ công suất 120 mẫu/giờ,/46 thông số/ Nước SX: Ireland (hoặc tương đương)</t>
  </si>
  <si>
    <t>M24</t>
  </si>
  <si>
    <t>Bệnh viện Hữu Nghị Việt Đức</t>
  </si>
  <si>
    <t>QĐ số: 2496/QĐ-VĐ</t>
  </si>
  <si>
    <t>Ngày 27/09/2022</t>
  </si>
  <si>
    <t>Bệnh viện đa khoa khu vực Thủ Đức</t>
  </si>
  <si>
    <t>QĐ số: 403/QĐ-BVĐKKVTĐ</t>
  </si>
  <si>
    <t>Ngày 08/07/2022</t>
  </si>
  <si>
    <t>QĐ số: 559/QĐ-BVĐKTG</t>
  </si>
  <si>
    <t>Ngày 22/06/2022</t>
  </si>
  <si>
    <t>QĐ số: 1331/QĐ-BVTWTN</t>
  </si>
  <si>
    <t>Ngày 8/10/2022</t>
  </si>
  <si>
    <t>Máy Sinh hoá tự động BT4500</t>
  </si>
  <si>
    <t>M89</t>
  </si>
  <si>
    <t>Sở Y ế Đồng Nai</t>
  </si>
  <si>
    <t>1287/QĐ-SYT ngày  04/10/2022</t>
  </si>
  <si>
    <t>Máy định danh KSĐ Vi khuẩn</t>
  </si>
  <si>
    <t>Sở Y tế Hưng Yên</t>
  </si>
  <si>
    <t xml:space="preserve">Số: 1168 /QĐ-SYT </t>
  </si>
  <si>
    <t>ngày 23 tháng 09 năm 2021</t>
  </si>
  <si>
    <t>Số: 1168 /QĐ-SYT</t>
  </si>
  <si>
    <t>Máy xét nghiệm miễn dịch mLabs® Immunometer</t>
  </si>
  <si>
    <t>Bệnh viện Chợ rẫy</t>
  </si>
  <si>
    <t>3135/QĐ-BVCR</t>
  </si>
  <si>
    <t>11/08/2022</t>
  </si>
  <si>
    <t>523/QĐ-SYT ngày 20/04/2021</t>
  </si>
  <si>
    <t>4/04/2023</t>
  </si>
  <si>
    <t>9/12/2022</t>
  </si>
  <si>
    <t>7/5/2023</t>
  </si>
  <si>
    <t>30/12/2022</t>
  </si>
  <si>
    <t>Bệnh viện Quân y 7A-Cục Hậu cần-Quân khu 7 - Bộ Quốc phòng</t>
  </si>
  <si>
    <t>1269/QĐ-BVQY7A</t>
  </si>
  <si>
    <t xml:space="preserve">     52.000</t>
  </si>
  <si>
    <t>Bệnh viện Phụ sản - Nhi Đà Nẵng</t>
  </si>
  <si>
    <t>Số 496/QĐ-BVPSNĐN ngày 06 tháng 06 năm 2022</t>
  </si>
  <si>
    <t xml:space="preserve">     20.800</t>
  </si>
  <si>
    <t>Số 1131/QĐ-NTP ngày 25 tháng 10 năm 2022</t>
  </si>
  <si>
    <t xml:space="preserve">     1.600.000</t>
  </si>
  <si>
    <t>Bệnh viện đa khoa thành phố Cà Mau</t>
  </si>
  <si>
    <t>Số 287/QĐ-BVĐK ngày 19 tháng 10 năm 2022</t>
  </si>
  <si>
    <t xml:space="preserve">     21.500</t>
  </si>
  <si>
    <t>Số 1269/QĐ-BVQY7A ngày 31 tháng 10 năm 2022</t>
  </si>
  <si>
    <t>703/QĐ-SYT ngày 27/05/2021</t>
  </si>
  <si>
    <t>14/04/2023</t>
  </si>
  <si>
    <t>2476/QĐ-SYT ngày 09/11/2021</t>
  </si>
  <si>
    <t>430/QĐ-SYT ngày 22/10/2021</t>
  </si>
  <si>
    <t>BV Y học cổ truyền Bảo Lộc</t>
  </si>
  <si>
    <t>593/QĐ-YHCT</t>
  </si>
  <si>
    <t>30/07/2021</t>
  </si>
  <si>
    <t>1287/QĐ-SYT</t>
  </si>
  <si>
    <t>AMV</t>
  </si>
  <si>
    <t>CÔNG TY TNHH HOÀNG QUÂN MEDICAL</t>
  </si>
  <si>
    <t>PROLAB.Co Ltd</t>
  </si>
  <si>
    <t>Bệnh viện Nhi Trưng Ương</t>
  </si>
  <si>
    <t>159/BVNTW-VTTBYT</t>
  </si>
  <si>
    <t>27/01/2022</t>
  </si>
  <si>
    <t>Không thuộc danh mục kê khai giá (LUO)</t>
  </si>
  <si>
    <t>Bệnh viện Từ Dũ</t>
  </si>
  <si>
    <t xml:space="preserve">Số 2498/QĐ-BVTD </t>
  </si>
  <si>
    <t>ngày 30 tháng 10 năm 2020</t>
  </si>
  <si>
    <t>Sở Y tế ĐN</t>
  </si>
  <si>
    <t>523/QĐ-SYT</t>
  </si>
  <si>
    <t xml:space="preserve"> ngày 20/04/2021</t>
  </si>
  <si>
    <t xml:space="preserve">477/QĐ-SYT </t>
  </si>
  <si>
    <t>ngày 08/04/2021</t>
  </si>
  <si>
    <t>Liên Danh Lavichem Sài Gòn - Deka</t>
  </si>
  <si>
    <t xml:space="preserve">530/QĐ-RHMTW </t>
  </si>
  <si>
    <t>4/12/2020</t>
  </si>
  <si>
    <t>Phim x-quang y tế AGFA DRYSTAR DT 5.000I B 10x12inch (25x30cm)</t>
  </si>
  <si>
    <t>Kích thước 10x12 inch (25x30cm)
Sử dụng công nghệ in phim kỹ thuật số trực tiếp 
PET dày 168μm, phủ muối bạc và lớp chống trầy xướt và chống ẩm
Hạn sử dụng phim ≥ 24 tháng
Đậm độ quang học ≥ 3.1
Có thể sử dụng được cho máy in AGFA</t>
  </si>
  <si>
    <t>Phim x-quang y tế AGFA DRYSTAR DT 5.000I B 14x17inch (35x43cm)</t>
  </si>
  <si>
    <t>Kích thước 14x17 inch (35x43cm)
Sử dụng công nghệ in phim kỹ thuật số trực tiếp 
PET dày 168μm, phủ muối bạc và lớp chống trầy xướt và chống ẩm
Hạn sử dụng phim ≥ 24 tháng
Đậm độ quang học ≥ 3.1
Có thể sử dụng được cho máy in AGFA</t>
  </si>
  <si>
    <t xml:space="preserve">Găng tay cao su latex, có bột, dài 280mm (±5mm), phù hợp cho môi trường rủi ro cao
Trọng lượng 6,2 - 7.7gr ± 0,2gr; size XS, S, M, L.
Độ dày tối thiểu 0.1mm
Dai, dễ sử dụng, đủ các cỡ, có phủ bột chuẩn USP
Sản phẩm đạt tiêu chuẩn quốc tế : ASTM D3578, ISO 11193, ISO 10993
Được sản xuất tại nhà máy đạt tiêu chuẩn : ISO 9001, ISO 13485, CE MDR 2017/745, CE PPE 2016/425
</t>
  </si>
  <si>
    <t>ERRU6</t>
  </si>
  <si>
    <t>481/QĐ-BVP</t>
  </si>
  <si>
    <t>25/08/2022</t>
  </si>
  <si>
    <t xml:space="preserve">Bệnh viện Phổi tỉnh Yên Bái </t>
  </si>
  <si>
    <t>ERRWB</t>
  </si>
  <si>
    <t xml:space="preserve">Số: 6198/QĐ-BV </t>
  </si>
  <si>
    <t>28/12/2020</t>
  </si>
  <si>
    <t>Bệnh viện Phổi</t>
  </si>
  <si>
    <t>Dung dịch  pha loãng huyết học</t>
  </si>
  <si>
    <t>Hóa chất pha loãng huyết học sử dụng để đếm và phân loại tế bào cho máy huyết học 27 thông số. Thành phần: Deionized water, Sodium Sulfate, Buffer, Preservative Solution</t>
  </si>
  <si>
    <t xml:space="preserve">Dung dịch ly giải </t>
  </si>
  <si>
    <t>Hóa chất ly giải sử dụng cho máy huyết học 27 thông số. Thành phần: Deionized water, Sodium Sulfate, Propanetriol, Surfactant.</t>
  </si>
  <si>
    <t>Hóa chất rửa máy cho máy huyết học 27 thông số. Thành phần: Deionized water, Chloride Sulfate, Preservative, Solution, Buffer Solution, Surfactant.</t>
  </si>
  <si>
    <t>Dung dịch bách phân 5 thành phần bạch cầu</t>
  </si>
  <si>
    <t>Hóa chất bách phan 5 thành phần bạch cầu cho máy huyết học 27 thông số. Thành phần: Deionized water, Trihydroxymethylaminomethane, Hydrochloric Acid, Triton.</t>
  </si>
  <si>
    <t>Dung dịch chuẩn máy huyết học</t>
  </si>
  <si>
    <t>Hóa chất chuẩn máy huyết học tự động</t>
  </si>
  <si>
    <t xml:space="preserve">Hóa chất sử dụng cho máy điện giải </t>
  </si>
  <si>
    <t>Dung dịch chuẩn máy điện giải</t>
  </si>
  <si>
    <t>Hóa chất chuẩn máy điện giải 3 mức</t>
  </si>
  <si>
    <t>Giấy in</t>
  </si>
  <si>
    <t>Giấy in nhiệt sử dụng cho máy điên giải</t>
  </si>
  <si>
    <t>cuộn</t>
  </si>
  <si>
    <t xml:space="preserve">HbA1c Diretta </t>
  </si>
  <si>
    <t>Hóa chất xét nghiệm HbA1c
Phương pháp đo:  Immonoturbidimetric
Dung tích:  1x45mlR1, 1x15mlR2</t>
  </si>
  <si>
    <t>HbA1C Hemolysis</t>
  </si>
  <si>
    <t>Hóa chất ly giải để đo HbA1C</t>
  </si>
  <si>
    <t>HbA1C Direct Calibrators</t>
  </si>
  <si>
    <t>Hóa chất hiệu chuẩn xét nghiệm HbA1c</t>
  </si>
  <si>
    <t>HbA1C Direct Control</t>
  </si>
  <si>
    <t>Hóa chất chuẩn HbA1c</t>
  </si>
  <si>
    <t>AMP HEMODIL MEK  (20l/thùng)</t>
  </si>
  <si>
    <t>Ameda</t>
  </si>
  <si>
    <t>Ameda - Áo</t>
  </si>
  <si>
    <t>20L/Thùng</t>
  </si>
  <si>
    <t>AMP HEMOLYSE MEK 5(500ml/Chai)</t>
  </si>
  <si>
    <t>500ml/chai</t>
  </si>
  <si>
    <t>AMP HEMOTERGE MEK  (20L/Thùng)</t>
  </si>
  <si>
    <t>AMP HEMSHEATH AS 
(10L/Thùng)</t>
  </si>
  <si>
    <t>10L/Thùng
(600 Test/Thùng)</t>
  </si>
  <si>
    <t>AMP HEMOTROL 5D - kit I
(3 x 3ml)</t>
  </si>
  <si>
    <t>3 x 3ml/Bộ</t>
  </si>
  <si>
    <t>ISE CALIBRATING PACK 900ml</t>
  </si>
  <si>
    <t>JS Medicina Electronica</t>
  </si>
  <si>
    <t>Argentina</t>
  </si>
  <si>
    <t>JS Medicina Electronica - Argentina</t>
  </si>
  <si>
    <t>900ml/Hộp</t>
  </si>
  <si>
    <t>Diestro trilevel (3 x 15ml)</t>
  </si>
  <si>
    <t>3 x 15ml/Hộp</t>
  </si>
  <si>
    <t>Analyticon</t>
  </si>
  <si>
    <t>Analyticon - Đức</t>
  </si>
  <si>
    <t>57mm/cuộn</t>
  </si>
  <si>
    <t>AMP HEMODIL A 3  (20l/thùng)</t>
  </si>
  <si>
    <t>AMP HEMOLYSE A 3(500ml/Chai)</t>
  </si>
  <si>
    <t>AMP HemoTrol 16
(3 x 2ml)</t>
  </si>
  <si>
    <t>3 x 2ml/Bộ</t>
  </si>
  <si>
    <t>Biotecnica</t>
  </si>
  <si>
    <t>Biotecnica - Ý</t>
  </si>
  <si>
    <t>1 x 45ml + 1 x 15ml/Hộp</t>
  </si>
  <si>
    <t>Hóa chất ly giải để đo HbA1c</t>
  </si>
  <si>
    <t>5 x 100ml/Hộp</t>
  </si>
  <si>
    <t>HbA1C Direct Calibrators (5ml)</t>
  </si>
  <si>
    <t>5 x 1ml/Hộp</t>
  </si>
  <si>
    <t>HbA1C Direct Control (2ml)</t>
  </si>
  <si>
    <t>2 x 2 ml/Hộp</t>
  </si>
  <si>
    <t>1287/QĐ-SYT ngày 04/10/2022</t>
  </si>
  <si>
    <t>AMP Accos 560 Auto</t>
  </si>
  <si>
    <t>Diestro</t>
  </si>
  <si>
    <t>Celltac alpha</t>
  </si>
  <si>
    <t>Bóng nong mạch vành bán đàn hồi phủ thuốc Paclitaxel  liều lượng 3.0 μg/mm², bóng 3 nếp gấp đặc biệt với công nghệ Wing-Seal.</t>
  </si>
  <si>
    <t>Lớp phủ ưa nước. Thiết kế bóng hình Wing. Hình dạng Bóng 3 nếp gấp. Thuốc được đặt trong các cánh bóng công nghệ Wing -seal. Thuốc Paclitaxel: 3.0 μg/mm², phủ trên bề mặt bóng
Đạt cửa sổ thời gian điều trị sau khi bơm bóng 30 giây
Chất liệu: bán đàn hồi polyamide. Tiêu chuẩn Workhorse PTCA. Khẩu kính qua tổn thương  0.016" (0.40 mm). 6F kissing Technology, loại RX. Đầu gần 1.9F (0.64 mm), đầu xa 2.6F (0.86 mm). Áp lực vỡ bóng: 16 bar (ngoại trừ Ø 4.00=13 bar) . Thời gian xẹp bóng 3 giây (Ø 3.0, L: 20). Đầu tip vát nhọn 3mm.  Đường kính bóng (mm) : 2.00, 2.50, 3.00, 3.50, 4.00. Độ dài bóng (mm): 10 , 15 ,20, 30</t>
  </si>
  <si>
    <t>Bóng nong mạch vành MOZEC NC, chất liệu Nylon không đàn hồi, phủ lớp MeriGlide, chất liệu dây trục MeriStem, dài từ 8 đến 45mm</t>
  </si>
  <si>
    <t>- Chất liệu: Nylon không dàn hồi
- Dây dẫn cấu tạo liền khối theo công nghệ FeatherGlide hiệu chỉnh lực đẩy lên đến 0.35N, đoạn dây trục chất liệu MeriStem.
- Độ dày đầu mũi: 0.0160 ± 0.0005".
- Độ dày xuyên qua tổn thương với bóng nhỏ nhất: ≤ 0.90".
- Gấp nếp 2 lần đối với đường kính 2.00, gấp nếp 3 lần đối với đường kính 2.25 tới 4.50mm.
- Đường kính: 2.00, 2.25, 2.50, 2.75, 3.00, 3.50, 4.00, 4.50mm.
- Chiều dài: 8, 13, 15, 18mm.</t>
  </si>
  <si>
    <t>Vi dây dẫn đường can thiệp mạch vành các cỡ</t>
  </si>
  <si>
    <t>Dây dẫn đa lõi  theo công nghệ ACT ONE (thiết kế vòng xoắn kép) tăng độ bền đầu tip, khả năng phản hồi momen xoắn và chống giựt.
Dây dẫn đơn lõi one-piece core.
Lớp phủ: silicon hoặc SLIP-COAT.
Tip load: 0.5 gf, 0.7gf, 0.8 gf.
Đầu tip: straight, J.
Đường kính: 0.014 inch. Chiều dài: 180 cm / 150, 165 cm (extension wire).
Chứng nhận chất lượng: ISO, CE.</t>
  </si>
  <si>
    <t>Hạt nút mạch không tải thuốc chất liệu Polyvinyl Alcohol, các cỡ từ 45-1180 micron</t>
  </si>
  <si>
    <t xml:space="preserve">Hạt nút mạch Contour PVA không  tải thuốc chất liệu Polyvinyl Alcohol.
- Giúp ngăn chặn mạch, giảm lưu lượng máu trong mạch tùy theo việc đặt có chọn lọc thông qua nhiều loại ống thông truyền.
- Hạt nút mạch được đóng gói vô trùng 1cm3 (1cc) thể tích khô mỗi lọ, trong túi vô trùng Có các cỡ từ 45-1180 micron,  có nhiều kích thước phân theo màu sắc khác nhau để dễ dàng sử dụng.
- Được chỉ định để nút mạch các khối u tăng sinh mạch máu ngoại biên, bao gồm các u xơ tử cung và dị dạng động tỉnh mạch ngoại biên( AVMs) </t>
  </si>
  <si>
    <t>Bóng nong mạch bán đàn hồi phủ lớp TR2 thân nước - Ikazuchi PTCA Balloon Catheter</t>
  </si>
  <si>
    <t>- Chất liệu: Polyamide resin. 
- Khẩu kính đầu xa (entry profile): 0.4mm
- Khẩu kính bóng (crossing profile): 0.58mm
- Tráng phủ Hydrophilic thế hệ mới TR2
- Đường kính nhỏ nhất từ 1.0 - 4.0mm (có loại  .25 và  .75)
- Chiều dài bóng: 6, 8, 10, 12, 15, 20, 30mm
- Áp lực tối đa: 14 atm; Áp lực bơm bóng: 6 atm
- Thời gian xẹp bóng: 12 giây
- Markers cản quang: 1 marker (1.0mm và 1.5 mm); 2 markers (≥ 2.00mm) 
- Nếp gấp bóng: 2 gấp (1.0mm, 1.5mm); 3 gấp (≥ 2.0mm)
- Chiều dài khả dụng Catheter: 146cm</t>
  </si>
  <si>
    <t xml:space="preserve">	
Dây đo áp lực cao 30cm</t>
  </si>
  <si>
    <t>- Chất liệu polyurethane.
- Chịu được áp lực đến 1200 psi (84 BAR)
- Dài 30cm</t>
  </si>
  <si>
    <t>Bóng nong mạch máu ngoại biên áp lực cao, đường kính 4-12mm</t>
  </si>
  <si>
    <t>Bóng nong ngoại biên áp lực cao. Catheter loại: OTW. Bóng sử dụng guide wire 0.035''. 
Tương thích với sheath 6F, 7F
Đường kính bóng: 4,5,6,7,8,9,10,12mm. 
Chiều dài bóng: 20,40,80,100mm.
Áp lực tối đa: 24atm.
Chiều dài ống thông : 40cm, 80cm, 135cm</t>
  </si>
  <si>
    <t>Cáp nối Catheter chẩn đoán dùng lập bản đồ 3D. Chiều dài 150cm, tương thích với catheter 10 - 20 điện cực</t>
  </si>
  <si>
    <t>Chiều dài 150cm, tương thích với catheter 10 - 24 điện cực</t>
  </si>
  <si>
    <t>Cáp nối Catheter chẩn đoán lái chuyển hướng, tương thích với catheter 10 điện cực. Chiều dài 150cm</t>
  </si>
  <si>
    <t>Chiều dài 150cm, tương thích với catheter 10 điện cực, chân mạ vàng 24k</t>
  </si>
  <si>
    <t>Cáp nối cho Catheter chẩn đoán điện sinh lý, độ cong cố định</t>
  </si>
  <si>
    <t>Cáp nối Catheter chẩn đoán 4-6-8-10 điện cực, dài 150 cm, nhiều màu. Ký hiệu rõ ràng, kênh chỉ dẫn kết nối nhanh, thuận tiện</t>
  </si>
  <si>
    <t>Bóng nong mạch vành áp lực thường ái nước, entry profile 0.41mm. Đầu tip được đánh dấu đỏ.</t>
  </si>
  <si>
    <t>Cấu trúc:
- Bóng nong được làm bằng vật liệu Polyamide.
- Số điểm cản quang định vị bóng: đơn hoặc đôi
- Áp lực định mức: 6atm. Áp lực tối đa 14atm (với cỡ bóng ≤ 3.0mm)  
- Entry profile: 0.41mm rất linh hoạt. Đầu tip được đánh dấu đỏ, làm bằng vật liệu Elastomer. Lõi dây dẫn bằng thép không gỉ.
- Crossing Profile: 0.58mm
- Đoạn xa được phủ lớp ái nước M Coat
 -Đoạn kết nối giữa bóng và đầu tip (bonding part) chỉ 0.4mm.
 -Điểm đánh dấu cản quang dài 0.8mm và dày 25µm
 - Đường kính trục: 1.9Fr đoạn gần, 2.4Fr - 2.7Fr đoạn xa
 - Độ dài trục: 145 cm
Kích thước bóng: Đường kính: 1.0mm, 1.25mm, 1.5mm, 2.0mm, 2.25mm, 2.5mm, 2.75mm, 3.0mm; 3.25mm, 3.5mm, 3.75mm, 4.0mm. Chiều dài 5mm, 10mm,15mm, 20mm, 30mm, 40mm</t>
  </si>
  <si>
    <t>Bóng nong mạch vành bán đáp ứng vật liệu Polyamide</t>
  </si>
  <si>
    <t>Cấu trúc:
- Bóng có cấu trúc 3 lớp: lớp giữa là polyamide, lớp trong và lớp ngoài là elastomer
- Số điểm cản quang định vị bóng ngắn và mỏng: 2
- Vai bóng ngắn 3.0mm, dễ thực hiện kỹ thuật POT
- Áp lực định mức: 12atm. Áp lực tối đa 22atm (với bóng từ 2.0mm đến 4.0mm) hoặc 20atm (với bóng 4.5mm và 5.0mm)
Thông số trục đẩy bóng
- Entry profile 0.43mm
- Đường kính trục: 1.9Fr đoạn gần dễ dàng thực hiện kỹ thuật Kissing Balloon; 2.5Fr đoạn giữa; 2.6Fr đoạn xa
- Độ dài trục: 145 cm
- Lớp phủ ái nước Hydrophilic
Kích thước:
- Đường kính 2.0mm, 2.25mm, 2.5mm, 2.75mm, 3.0mm, 3.25mm, 3.5mm,  3.75mm,  4.0mm, 4.5mm, 5.0mm. 
- Chiều dài 6mm, 8mm, 12mm, 15mm, 20mm, 25mm, 30mm</t>
  </si>
  <si>
    <t>Dây dẫn can thiệp lõi đôi DuoCore, đường kính 0.014", công nghệ nối không mối nối (Superb seamless tech), lõi đầu xa làm bằng hợp kim Nickel-Titanium , có lớp ái nước M coat, kiểu NS.</t>
  </si>
  <si>
    <t xml:space="preserve">- Cấu tạo trục với công nghệ nối trực tiếp DuoCore, không mối hàn
- Kích thước: 0.014'' x 180cm
- Chiều dài đoạn xa có lớp cuộn phía ngoài: 25 cm
- Chiều dài phần đầu cản quang: 3 cm 
Vật liệu: 
- Phần lõi: Nickel - Titanium 
- Đoạn đầu của lớp cuộn: Platinum
- Đoạn sau của lớp cuộn: thép không gỉ
Lớp phủ: 
- Cho lớp cuộn: Hydrophilic coating (M coat)
- Cho đoạn gần và đoạn giữa: PTFE coating và Silicone coating
Đầu gần được đánh dấu giúp dễ phân biệt loại dây dẫn: 
 - Floppy: không đánh dấu
 - Extra Floppy: một dấu
 - Hypercoat: hai dấu
</t>
  </si>
  <si>
    <t>Vi dây dẫn can thiệp bào mảng xơ vữa lòng mạch, bằng thép không gỉ (hoặc tương đương)</t>
  </si>
  <si>
    <t>Dây dẫn can thiệp bào Mảng Xơ Vữa lòng mạch 0.014inch, dài 330cm, có đầu tip dài 2.2, 2.8cm, tiêu chuẩn chất lượng ISO, CE, FDA (hoặc tương đương)</t>
  </si>
  <si>
    <t>Hệ thống nối đưa dây dẫn bào mảng vơ vữa có đầu khoan kim cương loại Rotalink Plus (hoặc tương đương)</t>
  </si>
  <si>
    <t>Hệ thống nối đưa dây dẫn bào mảng xơ vữa có đầu khoan với các cỡ 1.25, 1.5, 1.75, 2.0, 2.5 mm 
- Hệ thống dài 135cm. kết nối với máy Rotalabtor. 
- Hệ thống gồm 2 phần: Advancer là dụng cụ kết nối với máy Rotalabtor và Burr là dây dẫn có mũi khoan. Tiêu chuẩn chất lượng ISO, CE, FDA
(Hoặc tương đương)</t>
  </si>
  <si>
    <t>Dây dẫn có mũi khoan kim cương với các cỡ loại Rotalink Burr (hoặc tương đương)</t>
  </si>
  <si>
    <t>Dây dẫn có mũi khoan kim cương với các cỡ 1.25,1.5,1.75,2.0,2.5 mm có chiều dài 135cm. 
- Dụng cụ để bào mãng xơ vữa cho tổn thương tắc mãn tính vôi hóa. Tiêu chuẩn chất lượng ISO, CE, FDA
(Hoặc tương đương)</t>
  </si>
  <si>
    <t>Dụng cụ kết nối với máy Rotalabtor và đưa dây dẫn có mũi khoan bào mãng xơ vữa cho tổn thương tắc mãn tính vôi hóa loại Rotalink Advancer (hoặc tương đương)</t>
  </si>
  <si>
    <t>Dụng cụ kết nối với máy Rotalabtor và đưa dây dẫn có mũi khoan bào mãng xơ vữa cho tổn thương tắc mãn tính vôi hóa. Tiêu chuẩn chất lượng ISO, CE, FDA
(Hoặc tương đương)</t>
  </si>
  <si>
    <t>Dung dịch bôi trơn giảm ma sát cho mũi khoan bào mảng xơ vữa (hoặc tương đương)</t>
  </si>
  <si>
    <t>Dung dịch dùng trong hệ thống máy bào mảng xơ vữa trong lòng mạch máu .Thành phần: Dầu ô liu, phospholipid lòng đỏ trứng, sodium deoxycholate, L-histidine, dinatri EDTA , sodium hydroxide, nước. Tiêu chuẩn chất lượng ISO, FDA
(Hoặc tương đương)</t>
  </si>
  <si>
    <t>Dụng cụ hỗ trợ bung dù đóng vách ngăn liên thất, liên nhỉ và ống động mạch</t>
  </si>
  <si>
    <t>Với ống đẩy gồm đầu tip cản quang, van plastic, cáp chuyển tải và dụng cụ tải, van cầm máu áp suất cao với khớp nối xoay.
- Chống giập gẫy trong những giải phẫu sinh lý phức tạp.
- Với thiết kế đầu cong 45 độ, dài 60 hoặc 80cm.
- Kích thước: 6F, 7F, 8F, 9F, 10F, 12F, 13F</t>
  </si>
  <si>
    <t>Bộ bơm bóng áp lực cao làm bằng chất liệu polycarbonate, áp lực 30 atm, có kèm theo 3 phụ kiện bao gồm van cầm máu chữ Y</t>
  </si>
  <si>
    <t>Bộ bơm bóng áp lực cao dùng trong tim mạch chẩn đoán và can thiệp
- Vật liệu làm bằng Polycarbonate;  Acrylonitrile-Butadiene-Styrene
- Màn hình analog, có cơ chế khóa luồng (threaded locking) giúp tạo áp lực chính xác, tối đa đến 30 atm; Thể tích 20ml, có kèm tubing dài 33 cm nối sẵn.
- Phụ kiện tùy chọn: Van cầm máu gồm dạng lòng rộng đến 9F với khóa Tuohy (Access-9/ Access-PLUS), dạng lòng nhỏ 7F kèm cơ chế đẩy-kéo (Honor) và loại phối hợp hai cơ chết khóa Tuohy và cơ chế đẩy-kéo (MBA); có dụng cụ hỗ trợ đi dây wire chất liệu plastic hoặc kim loại, thiết bị torque, khóa 3 ngã; tùy chọn tubing nối dài chiều dài 10, 20, 50 cm
- Tiệt khuẩn bằng Ethylene Oxide (EO)</t>
  </si>
  <si>
    <t>Stent động mạch vành phủ thuốc Biolimus A9 (không phủ lớp polymer)</t>
  </si>
  <si>
    <t>Giá đỡ mạch vành có phủ thuốc Biolimus A9 không phủ lớp polymer. 
Công nghệ phủ thuốc trực tiếp trên bề mặt thanh giá đỡ. Hàm lượng thuốc: 15,6µg/mm chiều dài.
Đường kính từ 2,25mm đến 4,00mm, chiều dài từ 8mm đến 36mm, 42mm, 48mm.
Chất liệu: thép không gỉ 316L.
Tiêu chuẩn kỹ thuật:
- Độ dày thanh giá đỡ: 120µm.
- Độ co rút: ≤ 0,96%.
- Độ đàn hồi: ≤ 3,02%.
- Đoạn nối cong dạng cải tiến giúp stent linh hoạt hơn.
- Đường kính mắt cáo: ≥ 1,68mm.
- Tương thích dây dẫn 0,014" và ống thông 5F.
- Tính chịu lực xuyên tâm: &gt; 0,67bar hay 500mmHg.</t>
  </si>
  <si>
    <t>Vi ống thông can thiệp toce siêu nhỏ các cỡ</t>
  </si>
  <si>
    <t xml:space="preserve">"- Bộ vi ống thông (có kèm dây dẫn, torque rời) với đầu tip ống thông nhỏ 2.6F dành cho mạch máu chọn lọc.
- Lòng ống rộng 0.69 mm.
- Ống thông được viền bằng sợi bện Tungsten tăng khả năng hiển thị và duy trì hình dạng lòng trong ống. 
- Áp lực bơm lên tới 1000 psi. 
- Lớp phủ Hydrophilic: 65 cm. 
- Dây dẫn đi kèm 0.021 inch với hình dạng đầu tip: angle hoặc multi curve.
- Chiều dài khả dụng 105, 125 cm.
-Tiêu chuẩn kỹ thuật: ISO, CE"
</t>
  </si>
  <si>
    <t>Dụng cụ cắt khâu nối tròn EEA kim titanium, các cỡ đường kính 21mm, 25mm, 28mm, 31mm, 33mm, công nghệ DST</t>
  </si>
  <si>
    <t>Dụng cụ cắt khâu nối tròn EEA, đường kính tròn 21mm, 25mm, 28mm, 31mm, 33mm, công nghệ ghim dập chuẩn DST, chiều cao ghim khi mở là 3.5mm và 4.8mm. Chất liệu ghim titanium. Tiêu chuẩn ISO 13485, CE, FDA.FDA</t>
  </si>
  <si>
    <t>Dụng cụ khâu cắt trĩ HEM theo phương pháp Longo, đe rời, công nghệ DST</t>
  </si>
  <si>
    <t>- Dụng cụ khâu cắt trĩ theo phương pháp Longo HEM. Đường kính 33mm, 32 ghim titanium, công nghệ DST. Chiều cao ghim 3.5mm.
- Đầu đe rời, ống soi trong suốt, có chia vạch. Tiêu chuẩn ISO 13485, CE, FDA.</t>
  </si>
  <si>
    <t>Bóng nong động mạch ngoại biên chất liệu polyamide</t>
  </si>
  <si>
    <t>- Chất liệu: Polyamide, semi-compliant, có 3-5 nếp gấp tùy đường kính có phủ lớp ái nước giúp dễ đi qua sang thương. Có thể thực hiện bơm lên đến 10 lần, thời gian xẹp bóng &lt; 60 giây
- Catheter loại OTW. Tương thích dây dẫn 0.018"
- Có 2 marker làm bằng Platinum-Iridium
- Đường kính: 2.0, 3.0, 4.0, 5.0mm tương thích ống thông 4F. Đường kính: 6.0, 7.0mm tương thích ống thông 5F. Độ dài ống thông 85, 150cm.
- Độ dài bóng: 20 - 150mm
- Áp lực thường là 8 atm, áp lực tối đa từ 13 đến 19 atm</t>
  </si>
  <si>
    <t>Giá đỡ mạch ngoại biên tự bung bằng Nitinol, có 3 thanh chống</t>
  </si>
  <si>
    <t xml:space="preserve">- Chất liệu bằng Nitinol, thiết kế mắt cáo mở, có khả năng tự nở. Hệ thống mang khung giá đỡ bung theo kiểu Pull back, giúp bung chính xác vị trí, không nhảy stent 
- Có 3 markers làm bằng Tantalum trên đầu gần và đầu xa của khung giá đỡ, từ đường kính 8mm có 4 markers ở mỗi đầu 
- Đường kính: 4-12 mm. Tương thích dây dẫn 0.035"
- Độ dài: 20-200 mm </t>
  </si>
  <si>
    <t>Lam tích điện dương</t>
  </si>
  <si>
    <t>Kích thước phần kính mờ trên sản phẩm là 20 mm.</t>
  </si>
  <si>
    <t>Không phân nhóm vì là non IVD</t>
  </si>
  <si>
    <t>Nhãn in cho xét nghiệm nhuộm trên máy hóa mô miễn dịch</t>
  </si>
  <si>
    <t>hộp chứa 5 cuộn nhãn, mỗi cuộn có 500 nhãn trắng, dùng để in nhãn cho xét nghiệm nhuộm trên máy BenchMark</t>
  </si>
  <si>
    <t>Ruy băng mực in nhãn cho xét nghiệm nhuộm trên máy hóa mô miễn dịch</t>
  </si>
  <si>
    <t>1 cuộn ruy băng mực in đủ in 8100 nhãn</t>
  </si>
  <si>
    <t>Khuôn đúc bệnh phẩm</t>
  </si>
  <si>
    <t>Kiểu lổ nhỏ hình vuông, được sử dụng cho các mẫu sinh thiết 
Bản lề nắp: có thể đảo ngược</t>
  </si>
  <si>
    <t>Lam nhuộm hóa mô miễn dịch/ Supperfrost Plus Slide/ Lam kính mài 2 đầu</t>
  </si>
  <si>
    <t>Được làm bằng thủy tinh theo tiêu chuẩn chất lượng cao
 -Bề mặt được tích điện để tăng cường sự bám dính của tế bào
 - Kích thước: 25x75x1mm</t>
  </si>
  <si>
    <t>Chỉ không tan tự nhiên silk số 5/0, dài 75 cm, kim tam giác 3/8c, dài 16 mm.</t>
  </si>
  <si>
    <t>Chỉ không tan tự nhiên silk số 5/0, dài 75 cm, kim tam giác 3/8c, dài 16 mm. Đóng gói bằng giấy Tyvek 100% sợi HDPE bền dai, chống rách, ngăn khuẩn hiệu quả. Kim thép 302 phủ silicon, mũi vuốt nhọn UltraGlyde</t>
  </si>
  <si>
    <t>sợi</t>
  </si>
  <si>
    <t>Chỉ không tan tổng hợp nylon số 2/0, dài 75 cm, kim tròn 1/2c, dài 26 mm.</t>
  </si>
  <si>
    <t>Chỉ không tan tổng hợp Nylon/Polyamide số 2/0, dài 75 cm, kim tròn 1/2c, dài 26 mm.  Kim thép 302 phủ silicon, mũi vuốt nhọn UltraGlyde</t>
  </si>
  <si>
    <t>Chỉ không tan tự nhiên silk số 3/0, dài 75 cm, kim tròn 1/2c, dài 26 mm</t>
  </si>
  <si>
    <t xml:space="preserve">Chỉ không tan tự nhiên silk số 3/0, dài 75 cm, kim tròn 1/2c, dài 26 mm. Đóng gói bằng giấy Tyvek 100% sợi HDPE bền dai, chống rách, ngăn khuẩn hiệu quả. Kim thép 302 phủ silicon </t>
  </si>
  <si>
    <t>Chỉ không tan tự nhiên silk số 3/0, không kim, 12 sợi x 75 cm. Đóng gói bằng giấy Tyvek 100% sợi HDPE bền dai, chống rách, ngăn khuẩn hiệu quả</t>
  </si>
  <si>
    <t>Chỉ Chromic catgut 5 (1) 75cm 1/2CR40</t>
  </si>
  <si>
    <t>Chỉ tan chậm tự nhiên chromic catgut số 1, dài 75 cm, kim tròn 1/2c, dài 40 mm. Đóng gói bằng giấy Tyvek 100% sợi HDPE bền dai, chống rách, ngăn khuẩn hiệu quả. Chỉ làm từ collagen, sợi chắc, dễ uốn. Kim thép 302 phủ silicon XtraCoat</t>
  </si>
  <si>
    <t>Chỉ tiêu tự nhiên (30-40 ngày) (4/0) 1/2 CR26</t>
  </si>
  <si>
    <t>Chỉ tan chậm tự nhiên chromic catgut số 4/0, dài 75 cm, kim tròn 1/2c, dài 26 mm. Đóng gói bằng giấy Tyvek 100% sợi HDPE bền dai, chống rách, ngăn khuẩn hiệu quả. Chỉ làm từ collagen, sợi chắc, dễ uốn. Kim thép 302 phủ silicon XtraCoat</t>
  </si>
  <si>
    <t>Nẹp khóa bàn ngón tay chữ T, Y 4-8 lỗ, 25.5 - 54.5mm, dùng vít 2.0mm</t>
  </si>
  <si>
    <t xml:space="preserve">Đóng gói tiệt trùng sẵn. Chất liệu : titanium Nẹp dùng vít khoá 2.0mm, vít xương cứng 2.0mm - Loại chữ T, đầu 3 lỗ, thân 4-8 lỗ, dài 29.5-54.5, dày 0.8mm, rộng 5mm - Loại hình ống, thân 2-7 lỗ, dài 11-41mm, dày 1.2mm, rộng 5.5mm - Loại chữ T, dầu 2 lỗ, thân 2-5 lỗ, dài 19-36mm, dày 0.8mm, rộng 5.5mm - Loại chữ L, đầu 2 lỗ, thân 4-5 lỗ, dài 19-25mm, dày 0.8mm, rộng 5.5mm, trái/phải - Loại chữ L xiên, đầu 2 lỗ, thân 4-5 lỗ, dài 19-25mm, dày 0.8mm, rộng 5.5mm, trái/ phải - Loại chữ T, đầu 3 lỗ, thân 4-7 lỗ, dài 35.2-57mm, nẹp dày 1.8mm, rộng 5mm - Loại chữ Y, đầu 3 lỗ, thân 4-7 lỗ, dài 38.2-60mm, nẹp dày 1.8mm, rộng 5mm - Loại condylar, đầu 2 lỗ, thân 3-7 lỗ, dài 30-59mm, nẹp dày 1.8mm, rộng 5mm - Loại nẹp thẳng có lỗ khoá, thân 4-10 lỗ, dài 36-84mm, dày 1.3mm, rộng 5.5mm - Loại nẹp khoá thích ứng, 12 lỗ, dài 88mm, dày 1.3mm, rộng 5mm Tương thích hệ thống vít khoá và trợ cụ canwell. Đạt tiêu chuẩn : ISO, CE, FDA </t>
  </si>
  <si>
    <t>Nẹp khóa bản nhỏ 5-12 lỗ, tương ứng với chiều dài 63-161mm, sử dụng vít khoá 3.5mm</t>
  </si>
  <si>
    <t>Đóng gói tiệt trùng sẵn. Chất liệu : Titanium
Nẹp khoá nén ép ít tiếp xúc LC-LCP bản nhỏ, sử dụng vít khoá 3.5mm, vít xương cứng 3.5mm, vít xốp 4.0mm
Kích thước : dài 4/5/6/7/8/9/10/11/12 lỗ, tương ứng chiều dài 59/72/85/98/111/124/137/150/163mm
Nẹp dày : đầu nẹp dày 3.2mm, thân nẹp dày 3.2mm
Nẹp rộng : đầu nẹp rộng 11.5mm, thân nẹp rộng 11.5mm
Tương thích hệ thống vít khoá và trợ cụ canwell
Đạt tiêu chuẩn : ISO, CE, FDA</t>
  </si>
  <si>
    <t>Đinh chốt xương đùi</t>
  </si>
  <si>
    <t>Đóng gói tiệt trùng sẵn. Chất liệu Titanium, đinh lòng rỗng, tương đương loại canefn,
Kích thước :
Ø9,10,11,12mm, L 300 --&gt; 460mm
Lag screw : Ф7.0, L 60 --&gt; 150mm
Locking screw : Ф4.9, L 20 --&gt; 80mm
End cap : L 5,10,15,20,25,30mm
Tương thích trợ cụ canwell
Tiêu chuẩn ISO, CE</t>
  </si>
  <si>
    <t>Đinh nội tủy xương chày/ xương đùi</t>
  </si>
  <si>
    <t>Đinh rỗng, chất liệu Titanium, dùng vít lag screw/ hoặc lưỡi chốt helical blade nén ép cổ xương đùi, đóng gói tiệt trùng sẵn
Kích thước :
Đinh ngắn : Ø9,10,11,12,13mm, L 170, 200, 240mm
Đinh dài : Ø9,10,11mm, L360, 400, 420mm
Vít Lag screw : Ф10.4, L 70 --&gt; 120mm
Lưỡi Helical Blade : Ф10.4, L 75 --&gt; 120mm
Locking screw : Ф4.9, L 20 --&gt; 80mm
End cap : L 5, 10, 15mm
Bộ gồm : Đinh + Vít lag screw/ Lưỡi Helical Blade + Vít khóa + Nắp. Tương thích trợ cụ canwell
Tiêu chuẩn ISO, CE</t>
  </si>
  <si>
    <t>Nẹp khóa đầu dưới xương quay dùng vít 3.5</t>
  </si>
  <si>
    <t>Chất liệu : Titanium
Nẹp khoá  đầu dưới xương quay, sử dụng vít khoá 3.5mm, vít xương cứng 3.5mm
- Loại chữ T thẳng, đầu 4 lỗ -  T-Plate, right-angled
Kích thước : đầu nẹp 4 lỗ, thân nẹp 3/4/5/6 lỗ, tương ứng chiều dài 47/58/69/80mm
Nẹp dày : đầu nẹp dày 1.6mm, thân nẹp dày 1.6mm
Nẹp rộng : đầu nẹp rộng 31mm, thân nẹp rộng 11mm
- Loại chữ T xiên, đầu 3 lỗ -  T-Plate, oblique-angled
Kích thước : đầu nẹp 3 lỗ, thân nẹp 3/4/5 lỗ, tương ứng chiều dài 52/63/74mm, trái/ phải
Nẹp dày : đầu nẹp dày 1.6mm, thân nẹp dày 1.6mm
Nẹp rộng : đầu nẹp rộng 23mm, thân nẹp rộng 10mm
- Loại chữ T thẳng, đầu 3 lỗ -  T-plate, right-angled
Kích thước : đầu nẹp 3 lỗ, thân nẹp 3/4/5/6 lỗ, tương ứng chiều dài 46.5/57.5/68.5/79.5mm
Nẹp dày : đầu nẹp dày 1.6mm, thân nẹp dày 1.6mm
Nẹp rộng : đầu nẹp rộng 24mm, thân nẹp rộng 10mm
Đóng gói tiệt trùng sẵn
Tương thích hệ thống vít khoá và trợ cụ Canwell 
Đạt tiêu chuẩn : ISO, CE, FDA</t>
  </si>
  <si>
    <t>Vít khóa 3.5 các cỡ (double lead) đầu chống trờn ren</t>
  </si>
  <si>
    <t>- Thép không gỉ (stainless steel)
- Đầu vít hình sao, có ren khóa đôi, tự taro
- Đường kính 3.5mm, dài 10-50mm với bước tăng 2mm, và từ 50-140mm với bước tăng 5mm</t>
  </si>
  <si>
    <t>Vít khóa 5.0 các cỡ (double lead) đầu chống trờn ren</t>
  </si>
  <si>
    <t>- Thép không gỉ (stainless steel)
- Đầu vít hình sao, có ren khóa đôi, tự taro
- Đường kính 5.0mm, dài 14-50mm với bước tăng 2mm, và từ 50-140mm với bước tăng 5mm</t>
  </si>
  <si>
    <t>Vít khóa tự taro 2.7 các cỡ, chất liệu Ti6Al4V</t>
  </si>
  <si>
    <t>- Chất liệu Ti6Al4V
- Đường kính ren 2.7mm, tự taro
- Đầu vít hình sao
- Dài 8-30mm với bước tăng 2mm</t>
  </si>
  <si>
    <t>Vít vỏ tự taro 4.5 các cỡ, chất liệu Ti6Al4V</t>
  </si>
  <si>
    <t>- Chất liệu Ti6Al4V
- Đường kính ren 4.5mm, tự taro
- Đầu vít hình sao
- Dài 12-50mm với bước tăng 2mm, từ 50-95mm với bước tăng 5mm</t>
  </si>
  <si>
    <t>Nẹp khóa nén ép 3.5mm, đường viền tự động, chất liệu Ti6Al4V</t>
  </si>
  <si>
    <t>Chất liệu Ti6Al4V.
Thiết kế phù hợp với giải phẫu xương của người châu á.
Thiết kế cho giải pháp trục xương nhỏ hoặc thân xương cẳng tay.
Nẹp được thiết kế mỏng, các cạnh được vát nhọn bo tròn giảm kích ứng tương thích với xương, dễ bóc tách mô mềm, hạn chế bám dính gân phù hợp với kỹ thuật mổ ít xâm lấn.
Thân nẹp có đường viền tự động.
Lỗ vít trên thân nẹp kết hợp dùng vít khóa 3.5mm và vít vỏ 3.5mm tự taro.
Có 4/ 6/ 8/ 10/ 12 lỗ ứng với chiều dài 34/ 54/ 74/ 92/ 112mm
Tiêu chuẩn ISO 13485</t>
  </si>
  <si>
    <t>Vít vỏ động tự taro 2.4 các cỡ, chất liệu Ti6Al4V</t>
  </si>
  <si>
    <t>Vít khóa 2.4mm các cỡ tự taro có ren khóa đôi (double lead) chống vít bật ra khỏi nẹp, chất liệu stainless steel</t>
  </si>
  <si>
    <t>Thép không gỉ (stainless steel)
Đầu vít hình sao chống trượt tự taro, có ren khóa đôi (double lead) chống vít bật ra khỏi nẹp.
Cải thiện chữa lành vết gãy được cố định bằng nẹp.
Kích thích sự phát triển của mô can xương.
Đường kính 2.4mm, dài 08-26mm với bước tăng 2mm
Tiêu chuẩn ISO 13485
* có kèm hình ảnh mô tả ren khóa đôi (double lead)</t>
  </si>
  <si>
    <t>Nẹp khóa đầu xa xương quay đa hướng, lỗ vít trên thân nẹp có ren khóa đôi (double lead) gia cố chống vít bật ra ngoài, chất liệu stainless steel</t>
  </si>
  <si>
    <t>Thép không gỉ (stainless steel)
Thiết kế phù hợp với giải phẫu xương của người châu á.
Lỗ vít trên thân nẹp có ren khóa đôi (double lead) gia cố chống vít bật ra ngoài.
Phù hợp với giải phẫu xương quay hoặc tương đương, tương thích với xương.
Lỗ vít trên thân nẹp kết hợp dùng vít khóa 2.4mm, vít vỏ 2.4mm.
Loại trái/phải
Đầu 6 lỗ 22mm, thân có 2/ 3/ 4/ 5 lỗ ứng với chiều dài 45/ 54/ 66/75mm
Tiêu chuẩn ISO 13485
* có kèm hình ảnh mô tả ren khóa đôi (double lead)</t>
  </si>
  <si>
    <t xml:space="preserve">Bộ khớp háng bán phần Bipolar II - chuôi không xi măng UTF-reduced, góc cổ chuôi 130 độ 
</t>
  </si>
  <si>
    <t>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xương đùi không xi măng (số lượng: 01 cái)
Loại cố định đầu gần, dạng nêm 2 chiều có rãnh và cổ trơn, chất liệu hợp kim hợp kim Titanium, phun Titanium Plasma dày 0.5mm. Góc cổ thân 130º, taper 12/14.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Bộ khớp có chứng nhận tiêu chuẩn FDA và CE</t>
  </si>
  <si>
    <t xml:space="preserve">Bộ Khớp háng bán phần Bipolar II - chuôi dài không xi măng U2 </t>
  </si>
  <si>
    <t xml:space="preserve">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dài không xi măng (số lượng: 01 cái)
Vật liệu hợp kim Titanium, dạng hình nêm 3 chiều và cổ trơn, bề mặt phun Titanium Plasma toàn thân, góc cổ thân 130 độ, taper 12/14, cuối chuôi vuốt nhọn.
Có 2 dạng: dạng thẳng (dài 180mm với 7 lựa chọn đường kính đầu xa từ 11mm-18mm) và dạng cong (dài 230mm, có 7 lựa chọn đường kính đầu xa từ 11mm-18mm với mỗi bên trái, phải)
Bộ khớp có chứng nhận tiêu chuẩn FDA và CE
</t>
  </si>
  <si>
    <t>Khớp háng toàn phần không xi măng UTF-reduced, Ceramic on PE có vitamin E</t>
  </si>
  <si>
    <t>1. Ổ cối không xi măng: (số lượng: 01 cái)
Vật liệu hợp kim Titanium,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2. Lớp lót PE có Vitamin E: (số lượng: 01 cái)
Vật liệu Polyethylene siêu cao phân tử liên kết chéo bổ sung vitamin E. Có dạng thường 0º và dạng chống trật 20º. Đường kính trong 28mm, 32mm, 36mm.
3. Chỏm xương đùi Ceramic (số lượng: 01 cái)
Vật liệu Ceramic, hình cầu, taper 12/14, các cỡ: 28mm(-2.5mm, +1mm, +4mm), 32mm(-3mm, 1mm,+5mm; +8mm), 36mm(-3mm, +1mm, +5mm; +9mm).
4. Chuôi xương đùi không xi măng (số lượng: 01 cái)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5. Vít ổ cối Titanium (số lượng: 02 cái): mũ lục lăng, đường kính 6.5mm với các độ dài 15mm, 20mm, 25mm, 30mm, 35mm, 40mm, 45mm, 50mm.
Bộ khớp có chứng nhận tiêu chuẩn FDA và CE.</t>
  </si>
  <si>
    <t xml:space="preserve">Khớp háng toàn phần không xi măng UTF-reduced, Metal on PE có vitamin E </t>
  </si>
  <si>
    <t>1. Ổ cối không xi măng: làm bằng hợp kim Titanium Alloy (Ti-6Al-4V) được phun Titanium Plasma (TiPlasma) nhám và phủ HA 0.08mm. Có 12 chốt khóa chống xoay. Ổ cối có 2 loại: ít lỗ vít (Cluster) hoặc nhiều lỗ vít (Multi hole),có 14 cỡ từ 44mm - 70mm với bước chuyển 2mm. Cạnh ổ cối có đánh dấu laser chỉ hướng. Có các lỗ vít với hướng xoay 32 độ. Các lỗ vít đều có nút chặn. Vít ổ cối bằng Titanium dài 15-50mm.
2. Lớp lót: bằng Polyethylene Crosslink siêu bền có bổ sung vitamin E giúp tăng khả năng chịu mài mòn, tăng độ cứng vật liệu và chống Oxi hóa. Lớp lót có 2 dạng (0° và 20°) Đường kính trong 28mm, 32mm, 36mm.
3. Chỏm xương đùi: bằng Cobalt Chrome siêu nhẵn; kích thước 28mm (-3mm, +0mm, +2,5mm, +5mm, +7.5mm, +10mm), 32mm (-3mm, +0mm, +2.5mm, +5mm, +7.5mm, +10mm) và chỏm lớn 36mm (-3mm, +0mm, +5mm, +10mm) với taper 12/14.
4. Chuôi xương đùi UTF-reduced: loại cố định đầu gần, dạng nêm 2 chiều và cổ trơn, chất liệu Titanium Alloy (Ti-6Al-4V), phun Titanium Plasma nhám.
Có 16 cỡ từ #00 đến #14 tương ứng với độ rộng bề ngang từ 22.8mm đến 43.5mm 
Góc cổ thân 130 độ với đầu taper 12/14 có 2 sự lựa chọn offset thông thường (có 14 cỡ từ : #1; #2 ;#3;#4 ;#5 ; #6 ;#7 ;#8 ;#9 ;#10 ;#11 ;#12; #13 ;#14,tương ứng với chiều  dài từ: 125mm;128mm ;131mm ;134mm; 137mm; 140mm; 142mm; 144mm; 146mm; 149mm; 152mm; 155mm; 158mm; 161mm) và offset dài (có 14 cỡ dài từ; #1; #2 ;#3;#4 ;#5 ; #6 ;#7 ;#8 ;#9 ;#10 ;#11 ;#12; #13 ;#14, tương ứng với chiều dài từ :125mm;128mm ;131mm ;134mm; 137mm; 140mm; 142mm; 144mm; 146mm; 149mm; 152mm; 155mm; 158mm; 161mm).
Chứng chỉ FDA - USA và CE - EU</t>
  </si>
  <si>
    <t>Gạc hút dịch thẳng đứng Suprasorb Liquacel 10x10 cm 33436</t>
  </si>
  <si>
    <t>Thành phần 80% Cellulose Ethyl Sulfonate Fibre (Khả năng trương nở rất tốt)
20% Cellulose Fibre
(Độ bền khi ướt cao)
Quá trình sản xuất Các sợi trong Suprasorb® Liquacel không được dệt nhưng được liên kết cơ học đục kim. Điều này mang lại cho băng có độ ổn định và độ bền kéo cao
Sản phẩm được khử trùng bằng chiếu xạ gamma theo tiêu chuẩn DIN EN ISO 11137</t>
  </si>
  <si>
    <t>Gạc hút dịch Suprasorb Liquacel Ag 10x10 cm, FV000247</t>
  </si>
  <si>
    <t xml:space="preserve">Thành phần: 60% CMC, 40% Tencel/ Lyocell , 1,2% nano Bạc
-Hút dịch vết thương thằng đứng tạo thạch, bảo vệ bờ vết thương.
-Gạc hút dịch không bị co lại, cấu trúc bền vững sau khi hút dịch, giúp thay băng không đau và lấy ra toàn bộ gạc. 
-Gạc tiêu diệt vi trùng phổ rộng như tụ cầu vàng kháng methicillin, làm sạch vết thương nhờ làm mềm các giả mạc và giữ lại trong thạch. </t>
  </si>
  <si>
    <t>Gạc hút dịch tạo gel diệt trùng Suprasorb A+Ag 10x10 cm 20571</t>
  </si>
  <si>
    <t>Thành phần: 
GCC hút dịch tạo gel- diệt trùng Suprasorb® A + Ag bao gồm sự kết hợp đồng nhất của sợi alginat canxi và sợi alginat bạc (1,5% ion bạc).
Sợi alginate bao gồm khoảng 60% axit mannuronic và khoảng 40% axit guluronic.
Các sợi canxi alginate ngâm tẩm bạc phản ứng với dịch tiết vết thương hoặc máu để tạo thành gel tạo ra môi trường ẩm ướt cho vết thương. Khả năng hấp thụ dịch tiết cao thúc đẩy quá trình chữa lành vết thương.
Kích cỡ  10x10cmm</t>
  </si>
  <si>
    <t>Gạc hút dịch tạo gel Suprasorb A 10x10 cm 20441</t>
  </si>
  <si>
    <t>Khả năng hấp thụ Băng - 16,6 g / 100 cm2
Dây - 15,98 g  / 100 cm2
Thành phần  100% sợi calcium alginate
Công nghệ khử trùng tiệt trùng bằng bức xạ theo tiêu chuẩn DIN EN ISO 11137
Gạc tan thành gel khi gặp dịch tiết từ vết thương Khi Canxi trong Alginate tiếp xúc với Natri trong dịch tiết, băng sẽ chuyển thành dạng gel (trao đổi ion)</t>
  </si>
  <si>
    <t>Gạc Solvaline N 10x10 cm, 31831</t>
  </si>
  <si>
    <t>Thành phần: Lõi thấm hút: 80% viscose, 20% polyester
Phim: polyethylene
Tính chất khác: 
Miếng gạc lót Solvaline N bao gồm lõi polyeste / visco có khả năng thấm hút cao được bao phủ cả hai mặt bằng màng polyetylen đục lỗ mịn.
Dịch rỉ được hấp thụ nhanh chóng qua các lỗ trên màng polyetylen
ít dính vết thương  do đó thay băng hầu như không đau và ít tổn thương.
Vì cả mặt trên và mặt dưới của băng Solvaline N đều có lớp màng phủ nên có thể dùng cả hai mặt băng lên vết thương, giúp tăng độ an toàn cho cả bệnh nhân và người sử dụng.</t>
  </si>
  <si>
    <t>Khớp háng bán phần có xi măng chuôi dài 182 - 212mm, taper 10/12.</t>
  </si>
  <si>
    <t>1. Cuống xương đùi (Stem): có 7 kích cỡ 1-7, chiều dài từ 182mm đến 212mm, bước nhảy 5mm, đường kính đầu xa Ø8 với size 1, 2; Ø10 với size 3,4,5; Ø11 với size 6,7.
- Vật liệu: hợp kim M30NW
- Góc cổ chuôi (Neck Angle) : 135 độ, taper 10/12.
2. Đầu xương đùi (Femoral head) :
- Chất liệu : hợp kim M30NW kích cỡ 22.2mm, 28mm.
3. Chỏm xương đùi + lớp đệm polyethylene UHMWPE kèm khóa chống trật đầu xương đùi, với các size: 40mm, 42mm, 44mm, 46mm, 48mm, 50mm, 52mm, 54mm, 56mm, 58mm.
4. Xi măng: chính hãng có kháng sinh Gentamycine.
5. Nút chặn xi măng.</t>
  </si>
  <si>
    <t>Khớp háng toàn phần không xi măng chuôi dài dùng trong thay Primary hoặc loại thay lại, bảo tồn xương.</t>
  </si>
  <si>
    <t>Cuống xương đùi (Stem): Vật liệu: Titanium Alloy TA6V theo tiêu chuẩn ISO5832-3, bên ngoài được phủ toàn thân 2 lớp T40 titanium và Calcium Hydroxyapatide (HA), thiết kế thân có rãnh dọc chống xoay và rãnh ngang chống lún, có khe dọc cuối chuôi tăng tiết diện bám xương. Kích thước: có 6 kích cỡ gồm 10, 12, 14, 16, 18, 20 với chiều dài: 200mm, 210mm, 220mm, 230mm, 240mm và đường kính cuối chuôi 10, 12, 13, 14mm. Chiều dài: 110mm, 115mm, 130mm, 140mm, 145mm, 150mm, 155mm, 160mm, 165mm, 170mm, 180mm, 190mm. Góc cổ chuôi: phổ biến ở hai góc độ 135° hoặc 128°, phần đầu taper 12/14 có nhiều rãnh siêu nhỏ tăng sự kết nối với đầu xương đùi. Đầu xương đùi (Head): Vật liệu: Co-Cr theo tiêu chuẩn ISO5832-12 , taper 12/14mm, kích thước 32mm (-4, +0, +4); 36mm (-4, +0, +4). Ổ cối (Cup): Vật liệu: Titanium Alloy TA6V theo tiêu chuẩn ISO5832-3,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Lớp đệm (Insert) : Chất liệu:  Polyethylene được trộn với 0.1% Vitamine E theo công nghệ Highly Crosslinked.  Mặt vát 20° của lớp đệm hạn chế sự va chạm cổ xương đùi. Cố định lớp đệm bằng 10 mấu chống xoay gắn vào vành của ổ cối. Kích thước của lớp đệm phổ biến cho các đầu xương đùi 32mm và 36mm. Vít ổ cối (Screw): Chất liệu titanium TA6V, đường kính 6.0mm, chiều dài vít 20-50mm.</t>
  </si>
  <si>
    <t>Khớp háng bán phần không xi măng chuôi dài 182 - 212mm, taper 10/12.</t>
  </si>
  <si>
    <t>Vít cố định dây chằng, đường kính từ 5-12mm, dài 20-35mm.</t>
  </si>
  <si>
    <t xml:space="preserve">* Sử dụng trong phẫu thuật tái tạo dây chằng chéo khớp gối.
* Chất liệu: Biocompatible PEEK.
* Đường kính vít: 5mm, 6mm, 7mm, 8mm, 9mm, 10mm, 11mm, 12mm.
* Kích thước dài: 
    + Vít đường kính 5, 6, 7, 10, 11mm có 2 chiều dài 25mm, 30mm.
    + Vít đường kính 8, 9mm có 3 chiều dài 20mm, 25mm, 30mm.
    + Vít đường kính 12mm có 2 chiều dài 30mm, 35mm. </t>
  </si>
  <si>
    <t>Vít chốt neo cố định giữ mảnh ghép gân có chốt dài 12mm, rộng 3mm, dài 1.5mm.</t>
  </si>
  <si>
    <t>* Sử dụng trong phẫu thuật tái tạo dây chằng chéo khớp gối.
* Chất liệu: làm bằng Titanium alloy và sợi UHMWPE, chốt dài 12mm, rộng 3mm, dày 1.5mm, thiết kế 4 lỗ tròn. Có 2 dây chỉnh chốt dài 900mm, đường kính tương đương chỉ số 2.
* Có 6 kích cỡ vòng treo: 15mm, 20mm, 25mm, 30mm, 35mm, 40mm.</t>
  </si>
  <si>
    <t>Vít chốt neo tự điều chỉnh chiều dài, có chốt làm bằng Titanium alloy, dài 12mm, rộng 3,9mm, dày 1.5mm.</t>
  </si>
  <si>
    <t>* Sử dụng trong phẫu thuật tái tạo dây chằng chéo khớp gối.
* Chất liệu: làm bằng Titanium alloy và sợi UHMWPE, chốt dài 12mm, rộng 3,9mm, dày 1.5mm, thiết kế 4 lỗ tròn.
* Vòng treo làm bằng sợi UHMWPE, đường kính dây treo tương đương chỉ số 7. Có 2 dây chỉnh chốt dài 900mm, đường kính tương đương chỉ số 2.
* Có thể điều chỉnh độ dài dây treo.</t>
  </si>
  <si>
    <t>Lưỡi đốt bằng sóng Radio dùng trong nội soi khớp, loại lưỡi có thể tháo rời khỏi tay cầm.</t>
  </si>
  <si>
    <t>Lưỡi đốt nội soi bằng sóng Radio, loại lưỡi có thể tháo rời khỏi tay cầm, chiều dài phần làm việc của lưỡi có 2 loại 150mm và 180mm. Góc gập có các loại 45, 70, 90 độ.
* Dây hút dịch có chiều dài 35 cm, có thể tháo rời khỏi tay cầm.
* Tương thích với tay cầm ARTro 200 có 2 nút bấm điều khiển bằng tay, dây truyền tín hiệu nối tay cầm với máy đốt bằng jack cắm 6 chân, chiều dài dây tín hiệu 4m.</t>
  </si>
  <si>
    <t>Lưỡi bào dùng trong nội soi khớp đường kính 2.0 mm, 3.0 mm, 4.0 mm, 5.0 mm, 5.5mm, 7.0mm.</t>
  </si>
  <si>
    <t>Lưỡi bào dùng trong nội soi khớp với đường kính: 2.0 mm, 3.0 mm, 4.0 mm, 5.0 mm, 5.5mm, 7.0mm.
* Kích thước dài: 
Đường kính 2.0mm: dài 85mm, 
Đường kính 3.0mm: dài 85mm, 130mm.
Đường kính 4.0mm: dài 130mm, 155mm, 174mm.
Đường kính 5.0mm: dài 130mm, 155 mm, 174mm.
Đường kính 5.5mm: dài 130mm, 174mm.
Đường kính 7.0mm: dài 130mm.
* Gập góc: có loại thẳng và loại gập góc 15 độ.
* Tương thích với tay nạo SV-8100H.</t>
  </si>
  <si>
    <t>Dây dẫn nước dùng trong nội soi khớp, chạy bằng máy bơm áp lực, loại dùng một lần</t>
  </si>
  <si>
    <t>Dây dẫn nước dùng trong nội soi khớp, có 2 đầu vát nhọn cắm vào chai dịch dẫn nước vào, sử dụng với máy bơm áp lực PV5201.
Dòng chảy vào 0,1-2l/phút, áp lực 10-150mmHg.</t>
  </si>
  <si>
    <t xml:space="preserve">Bộ tấm dán hạ thân nhiệt cỡ S cho bệnh nhân từ 46-60kg </t>
  </si>
  <si>
    <t>Sử dụng cho bệnh nhân từ 46 đến 60 kg
Trọng lượng tấm dán không bao gồm nước là 1,41 kg, trọng lượng tấm dán chứa nước bên trong là 2,09 kg
Tấm dán gồm có 3 lớp, có cách nhiệt với bên ngoài
Vị trí dán: Đùi và ngực
Tuổi thọ miếng dán: 5 ngày, lên đến 120 giờ/1 miếng
Tốc độ dòng chảy: Lên tới 5 lít/phút</t>
  </si>
  <si>
    <t xml:space="preserve">Bộ tấm dán hạ thân nhiệt cỡ M cho bệnh nhân từ 61- 75kg </t>
  </si>
  <si>
    <t>Sử dụng cho bệnh nhân từ 61 đến 75 kg
Trọng lượng tấm dán không bao gồm nước là 1,45 kg, trọng lượng tấm dán chứa nước bên trong là 2,14 kg
Tấm dán gồm có 3 lớp, có cách nhiệt với bên ngoài
Vị trí dán: Đùi và ngực
Tuổi thọ miếng dán: 5 ngày, lên đến 120 giờ/1 miếng
Tốc độ dòng chảy: Lên tới 5 lít/phút</t>
  </si>
  <si>
    <t>Dụng cụ hút mẫu bệnh phẩm (đầu côn) 
chuyên dùng trong xét nghiệm ELISA (conductive tips, 300μl, tray, DP (black-Knights))</t>
  </si>
  <si>
    <t xml:space="preserve"> Có thể tích hút tối đa 300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55.0 mm, Đồng tâm: ≤ 1.5, Thuộc phân nhóm 3, phân loại A</t>
  </si>
  <si>
    <t>Dụng cụ hút mẫu bệnh phẩm (đầu côn) 
chuyên dùng trong xét nghiệm ELISA (conductive tips, 1100μl, tray, DP (black-Knights))</t>
  </si>
  <si>
    <t xml:space="preserve"> Có thể tích hút tối đa 1100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97.0 mm, Đồng tâm: ≤ 1.5, Thuộc phân nhóm 3, phân loại A</t>
  </si>
  <si>
    <t>Bộ Xilanh 60ml dùng cho máy bơm cản từ Opistar</t>
  </si>
  <si>
    <t>Bộ xilanh 60ml dùng cho máy bơmthuốc cản quang 
Mallinekrodt/liebel-Flarshiem Opistar MRI Một bộ sản phẩm đóng gói gồm: 2 xilanh 60ml, 1 đầu chuyển spike dài, 1 đầu chuyển spike ngắn, 1 dây nối áp lực cao chữ Y dài 205cm với 2 van một chiều, bộ dây nối có đường kính trongngoài lần lượt là1,9mm và 3,35mm. Chịu áp lực cao 350psi, nạp thuốc bằng ống hut nhanh, chất liệu trong suốt,không chứa DEHP.Đạt tiêu chuẩn ISO,  13485, CE,FDA. Tiệt khuẩn bằng công nghệ E.O</t>
  </si>
  <si>
    <t>Vít đơn trục nén ép cột sống lưng</t>
  </si>
  <si>
    <t>- Vật liệu: Titanium Alloy Ti-6Al-4V ELI theo tiêu chuẩn ASTM F136.
- Đầu vít dạng hoa Tulip. 
- Mũi vít nhọn và có 2 rãnh cắt giúp vít tự taro, dễ dàng bắt vào xương.
- Vít có ren đôi với bước ren khác nhau. Cơ chế ren đôi nén ép giúp tăng độ bám của vít vào xương, thích hợp cho bệnh nhân bị loãng xương. 
- Thân vít có 2 loại ren: 2/3 ren trước là ren bén, bắt vào xương xốp (thân đốt sống); 1/3 ren sau là ren tù, bắt vào vỏ xương (chân cung). 
- Đường kính thân vít từ 4.0mm đến 7.0mm, bước tăng 0.5 mm
- Chiều dài thân vít từ 20mm đến 60mm mỗi bước tăng 5mm.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</si>
  <si>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đa trục nén ép cột sống lưng</t>
  </si>
  <si>
    <t>- Vật liệu: Titanium Alloy Ti-6Al-4V ELI theo tiêu chuẩn ASTM F136.
- Đầu vít dạng hoa Tulip. 
- Mũi vít nhọn và có 2 rãnh cắt giúp vít tự taro, dễ dàng bắt vào xương.
- Vít có ren đôi với bước ren khác nhau. Cơ chế ren đôi nén ép giúp tăng độ bám của vít vào xương, thích hợp cho bệnh nhân bị loãng xương.  
- Thân vít có 2 loại ren: 2/3 ren trước là ren bén, bắt vào xương xốp (thân đốt sống); 1/3 ren sau là ren tù, bắt vào vỏ xương (chân cung).
- Vít đa trục thay đổi được góc giữa thân và mũ vít. Góc xoay thay đổi từ 0 độ đến 60 độ.
- Đường kính thân vít từ 4.0mm đến 7.0mm, bước tăng 0.5 mm
- Chiều dài thân vít từ 20mm đến 60mm mỗi bước tăng 5mm.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</si>
  <si>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 xml:space="preserve">Bộ van dẫn lưu dịch não tủy  VP Shunt  áp lực cao/trung bình/thấp, đường kính van 16 mm, SM1 - Sophysa MINI </t>
  </si>
  <si>
    <t>Có 03 loại van tương ứng với 03 mức áp lực:
áp lực thấp 50 mm H2O; 
áp lực trung bình 110 mm H2O; 
áp lực cao 170 mm H2O. 
Vỏ van bằng Polysulfone trong suốt
Đường kính van 16 mm; đường kính ống dẫn dịch 1.8 mm
Cơ chế hoạt động dạng bóng trong ống hình côn
Catheter não thất,  dài 23 cm; đường kính trong 1.3 mm; đường kính ngoài 2.5 mm
Dây dẫn lưu xuống ổ bụng dài 110 cm; đường kính trong 1.1mm; đường kính ngoài 2.5 mm.</t>
  </si>
  <si>
    <t>Vít rỗng đa trục kèm ốc khóa trong để bơm xi măng dùng cho bộ làm cứng cột sống thắt lưng loãng xương (HT46)</t>
  </si>
  <si>
    <t>- Vít đa trục cột sống lưng rỗng có lỗ bơm xi E11 vật liệu Ti6Al-4V ELI per ASTM F136. Cánh ren ngược, cơ chế khóa vít tuyến tính, góc xoay dao động lên đến 60 độ, đường kính đầu vít: 13.80 mm. Mô men giữ nắp ốc khóa trong lên đến 30Nm.
- Đường kính 6.0 đến 8.5mm
- Dài 20 đến 120mm
- Bước ren 2.2 đến 2.5mm
- Ốc khóa trong đường kính 9.9mm, cao 6mm, bước ren 2.8mm</t>
  </si>
  <si>
    <t>Đĩa đệm cột sống lưng nhân tạo có răng cưa loại cong Taurus  hoặc tương đương</t>
  </si>
  <si>
    <t>- Hình dáng cong theo cấu trúc khoang đĩa đệm, nghiêng 7 độ, 1 khoang nhồi xương lớn đi kèm 4 lỗ thân kích thích mọc xương, có răng ngược chống di lệch đĩa đệm, 2 điểm đánh dấu tantalum giúp xác định vị trí của đĩa qua X-Ray.
-  Kích cỡ (size): Dài 25, 27, 30, 33 mm, rộng 10, 12 mm, cao: 7,8,9,10,11,12,14,16 mm</t>
  </si>
  <si>
    <t>Kim chọc dò tạo đường dẫn xi măng, tương thích bộ dụng cụ bơm xi măng tạo hình thân đốt sống qua da</t>
  </si>
  <si>
    <t xml:space="preserve"> - Tay cầm bằng nhựa với đầu kim vát (beveled tip)
- Có các cỡ : 9, 11, 13, 15 Gauge, độ dài 120, 150mm</t>
  </si>
  <si>
    <t>Vít đa trục rỗng nòng qua da CD Horizon Solera</t>
  </si>
  <si>
    <t>- Mũ vít vật liệu Colbalt Chrome với vòng vương miện Titanium
 - Thân vít vật liệu hợp kim Titanium
- Vít rỗng nòng
 - Vít có hai bước ren để tăng cố định vào xương, phù hợp cho vùng xương xốp và vùng xương cứng
 '- Phần bẻ của mũ vít dài ≥13.5mm cho phép nắn chỉnh trượt
 - Vít đi với hệ thống rod ≤ 4.75mm
 - Có nhiều loại đường kính khác nhau: từ ≤ 4.5mm - ≥ 8.5mm, bước tăng ≤1mm
 - Chiều dài vít từ ≤ 35mm - ≥ 55mm với bước tăng ≤5mm
 - Đồng bộ với nẹp dọc qua da đường kính ≤ 4.75mm và ốc khóa trong qua da tự gãy có  chiều cao ban đầu ≥ 10.3mm</t>
  </si>
  <si>
    <t>Ốc khóa trong CD Horizon Solera</t>
  </si>
  <si>
    <t>- Vật liệu: hợp kim Titanium
 - Khoảng cách giữa hai bước ren ≤  0.9mm
 - Chiều cao ban đầu trước khi bẻ mũ vít khóa trong: ≥ 10.3mm
 - Tự gãy khi vặn đủ lực
 - Đồng bộ với vít cột sống ngực/thắt lưng đa trục rỗng nòng qua da và nẹp dọc qua da uốn sẵn ≤  4.75mm</t>
  </si>
  <si>
    <t>Nẹp dọc uốn sẵn qua da cột sống ngực lưng hợp kim Cobalt Chrome CD Horizon Solera</t>
  </si>
  <si>
    <t>- Vật liệu: Cobalt Chrome
 - Đường kính: ≤ 4.75 mm
 - Uốn sẵn
 - Chiều dài từ ≤ 30mm - ≥ 90mm với bước tăng  ≤5mm
 - Đồng bộ với vít cột sống ngực/thắt lưng đa trục rỗng nòng qua da và ốc khóa trong qua da tự gãy có chiều cao ban đầu ≥ 10.3mm</t>
  </si>
  <si>
    <t>- Vật liệu: PEEK
 - Hình viên đạn lồi, có răng 2 bên để chống trượt.
 - Số điểm đánh dấu cản quang ≥ 03 điểm làm bằng Tantalum
 - Chiều dài ≥ 02 cỡ trong đó có tối thiểu các cỡ 22mm; 26mm
 - Chiều cao tối thiểu có các cỡ  6mm; 7mm, 8mm, 9mm;10mm; 11mm; 12mm; 13mm, 14mm; 15mm; 16mm
 - Chiều rộng khoảng 10mm
 - Khoang ghép xương từ: 0.32 -đến ≥1.19cc tùy kích thước. 
 - Đóng gói trong hộp đã được tiệt trùng.</t>
  </si>
  <si>
    <t>- Vật liệu: PEEK
 - Đầu hình viên đạn, có răng.
 - Số điểm đánh dấu cản quang ≥ 04 điểm
 - Chiều dài ≥ 02 cỡ trong đó tối thiểu có 25, 30mm
 - Chiều cao ≥ 09 cỡ trong đó có các cỡ 7, 8, 9, 10, 11, 12, 13, 14 và 15mm
 - Chiều rộng trước /sau khoảng 10mm
 - Độ ưỡn ≥ 6 độ
 - Diện tích bề mặt ≥ 130mm2 với chiều dài 25mm, ≥ 156mm2 với chiều dài 30mm
 - Khoang ghép xương từ: 0.3  đến ≥ 1.1 cc tùy kích thước.
 - Đóng gói trong hộp đã được tiệt trùng.
 - Có ≥ 2 đầu gắn dụng cụ để đặt trong đó có gắn thẳng 0 độ hoặc gắn nghiêng 15 độ
 - Cách nhận biết khi đặt đĩa đệm hoàn chỉnh là: Sau khi đặt vào đĩa đệm bệnh nhân sẽ cho hình ảnh X quang( Lateral hình chữ H, A/P là 3 đường thẳng song song)</t>
  </si>
  <si>
    <t>Kim định vị và dùi cuống cung dùng trong phẫu thuật cột sống can thiệp tối thiểu, có vạch chia độ sâu</t>
  </si>
  <si>
    <t xml:space="preserve">
`- Tay nắm dạng chữ T, dễ dàng cầm nắm và xoay vặn
- Đầu có ren khóa Luer Lock, có vạch chia độ sâu
- Tương thích với hệ thống theo dõi thần kinh trong phẫu thuật cột sống (NVM5)
- Hộp tiệt trùng sẵn, gồm 2 kim, mũi vát và mũi nhọn hình kim cương</t>
  </si>
  <si>
    <t xml:space="preserve">Miếng ghép đĩa đệm cột sống lưng dạng thẳng, độ ưỡn 5°, </t>
  </si>
  <si>
    <t xml:space="preserve">- Vật liệu: PEEK.
- Chiều cao: Từ 8mm đến 14mm. Trong đó chiều cao phía sau từ 8mm đến 14mm, chiều cao phía trước từ 9mm đến 17mm. 
- Chiều rộng: 10mm.
- Chiều dài: 25mm, 30mm, 35mm và 40mm. 
- Độ ưỡn: 5°.
- Có 3 điểm đánh dấu cản quang. Một điểm ở phần đầu miếng ghép, cách bờ trước miếng ghép 3mm. Hai điểm ở phần sau miếng ghép, trong đó có 1 điểm cách bờ sau miếng ghép 1.5mm. 
- Dung tích khoang ghép xương từ 0.56cc đến 2.13cc tùy từng kích thước. 
- Kỹ thuật đặt miếng ghép: Chèn và xoay. </t>
  </si>
  <si>
    <t>Đĩa đệm cổ động, xoay đa hướng, tâm xoay biến thiên, độ ưỡn 20 độ, nghiêng bên 16 độ</t>
  </si>
  <si>
    <t>Vật liệu cobalt-chrome-molypdenum. Cao 5-7mm, rộng 15-19mm, sâu 13-15mm. Bề mặt nhám có răng cố định. Độ xoay ưỡn 20 độ, nghiêng bên 16 độ, quay 360 độ. Hai mảnh gắn với nhau bởi trục xoay có trung tâm biến thiên. Đóng gói lắp ráp sẵn, tiệt trùng sẵn. Tiêu chuẩn chất lượng CE, ISO.</t>
  </si>
  <si>
    <t xml:space="preserve">Kim đẩy xi măng dùng cho vít nắn trượt, bơm xi măng và bắt vít qua da </t>
  </si>
  <si>
    <t>* Sử dụng tương thích với kim đẩy xi măng dùng cho vít nắn trượt, bơm xi măng, bắt vít qua da DIPLOMAT .
* Sản phẩm đóng gói tiệt trùng sẵn.
Kim đẩy xi măng dùng cho vít nắn trượt, bơm xi măng và bắt vít qua da DIPLOMAT</t>
  </si>
  <si>
    <t xml:space="preserve">Nẹp dọc dài 50-150mm loại thẳng, dùng cho vít loại 2 ren bơm xi măng, bắt vít qua da </t>
  </si>
  <si>
    <t>Nẹp dọc khối trụ thẳng đồng nhất bằng titanium dài 50-150mm, đường kính 5.5mm, một đầu nhọn, một đầu then hoa thị. Tiêu chuẩn chất lượng: CE, ISO. Dùng kèm vít nắn trượt, bơm xi măng, bắt vít qua da DIPLOMAT</t>
  </si>
  <si>
    <t>Vít đa trục rỗng loại có bước ren lớn ở mũi vít và bước ren nhỏ đuôi vít, đuôi vít rời, có lỗ bơm xi măng kèm ốc khóa trong</t>
  </si>
  <si>
    <t>Đuôi vít và thân vít: hợp kim Ti (Ti6Al4V). Thiết kế bước ren lớn ở mũi vít (phần xương xốp) và bước ren nhỏ đuôi vít (phần vỏ xương). Thân vít rỗng (1.9mm), cùng một loại thân vít có thể dùng cho tất cả các chỉ định. Tự ta rô.  Vít poly có thân vít và đuôi vít rời - Ø=4.5-9.5mm, dài 25-100mm. đuôi vít  tiêu chuẩn 14.9mm. 
Nắp ốc vật liệu Titanium. Đầu vặn hoa thị Torx T30. Ren tiết diện hình thang giúp tự khóa. Kích thước Ø 9.7 x 4.2. Tiêu chuẩn chất lượng CE, ISO</t>
  </si>
  <si>
    <t>Vít đa trục rỗng loại hai trong một bơm xi măng và bắt vít qua da, có thiết kế hai bước ren, đuôi vít rời, dài 150mm kèm ốc khóa trong</t>
  </si>
  <si>
    <t>* Đuôi vít và thân vít: hợp kim Ti (Ti6Al4V). Thiết kế bước ren lớn ở mũi vít (phần xương xốp) và bước ren nhỏ đuôi vít (phần vỏ xương). Thân vít rỗng (1.9mm), cùng một loại thân vít có thể dùng cho tất cả các chỉ định. Tự ta rô.  Vít poly có thân vít và đuôi vít rời, có góc xoay  25±° - Ø=4.5-9.5mm, dài 25-100mm. Đặc biệt đuôi vít rời 3 chức năng: đầu dài (nắn trượt), bơm xi măng và mổ bắt vít qua da. Tiêu chuẩn chất lượng CE, ISO
* Nắp ốc vật liệu Titanium. Đầu vặn hoa thị Torx T30. Ren tiết diện hình thang giúp tự khóa. Chiều cao ren lớn tránh bị nhảy ren. Kích thước Ø9.7 x 4.2. Tiêu chuẩn chất lượng CE, ISO</t>
  </si>
  <si>
    <t>4</t>
  </si>
  <si>
    <t>Miếng vá tái tạo màng cứng kích cỡ  15x15cm</t>
  </si>
  <si>
    <t>Miếng vá tái tạo màng cứng, loại Neodura
Vật liệu: Poly-L-Lactic Acid và Porcine Gelatin;  chống dính với mô não, giảm biến chứng phẫu thuật, khả năng cơ học cao.Tự dính, tự tiêu
- Kích thước 15x15cm.</t>
  </si>
  <si>
    <t>Miếng vá tái tạo màng cứng kích cỡ  8x12cm</t>
  </si>
  <si>
    <t>Miếng vá tái tạo màng cứng, loại Neodura
Vật liệu: Poly-L-Lactic Acid và Porcine Gelatin;  chống dính với mô não, giảm biến chứng phẫu thuật, khả năng cơ học cao.Tự dính, tự tiêu
- Kích thước 8x12cm.</t>
  </si>
  <si>
    <t>Miếng vá tái tạo màng cứng kích cỡ  5x5cm</t>
  </si>
  <si>
    <t>Miếng vá tái tạo màng cứng, loại Neodura
Vật liệu: Poly-L-Lactic Acid và Porcine Gelatin;  chống dính với mô não, giảm biến chứng phẫu thuật, khả năng cơ học cao.Tự dính, tự tiêu
- Kích thước 5x5cm.</t>
  </si>
  <si>
    <t xml:space="preserve">Gạc Phẫu thuật Ổ Bụng 30 x 30cm x 4 lớp, CQKVT </t>
  </si>
  <si>
    <t>Nguyên liệu gạc hút nước 100% cotton và có độ thấm hút rất cao, có sợi cản quang
Đặc tính:
- Khả năng hút nước: Trung bình 1 gam gạc giữ được từ 5 gam nước trở lên; 
- Tốc độ hút nước &lt; 5 giây
- Độ ẩm: &lt;8%; 
- Độ acid và độ kiềm: Đạt trung tính; 
- Không có tinh bột hoặc Dextrin; 
- Các chất tan trong nước: 0,5% ; 
- Trọng lượng: 23g/m2 ± 0.5. 
- Mật độ sợi : ngang 18 sợi/inch, dọc 26 sợi/inch; 
- Tri số sợi: 40/40</t>
  </si>
  <si>
    <t>Chỉ thị hóa học dùng trong lò hấp 1243A</t>
  </si>
  <si>
    <t>- Đặt bên trong gói dụng cụ để xác định tiệt khuẩn hơi nước đạt hay không
- Kiểm soát đồng thời 3 thông số thời gian, nhiệt độ, áp suất đạt hay không
- Kích thước 5.1cm x 1.9cm</t>
  </si>
  <si>
    <t>Chỉ thị hóa học dùng cho tiệt khuẩn EO 1251</t>
  </si>
  <si>
    <t>- Thiết kế dạng que giấy dài có vạch mực chỉ thị hóa học.
- Vạch mực chỉ thị  sẽ chuyển từ màu đỏ sang màu xanh lá sau khi qua quá trình tiệt khuẩn nhiệt độ thấp với khí Ethylen Oxide.
- Kích thước: 1,5cm x 20cm</t>
  </si>
  <si>
    <t>Chỉ thị sinh học cho máy EO 3M-1294</t>
  </si>
  <si>
    <t>- Ống thử sinh học có  chứa chủng Bacillus Atrophaeus
- Dùng kiểm tra chất lượng tiệt khuẩn cho cả mẻ hấp – kiểm tra khối
- Cho kết quả 4h khi sử dụng với máy đọc 3M - 390G</t>
  </si>
  <si>
    <t>Bình đựng hóa chất H2O2 - cho máy hấp nhiệt độ thấp</t>
  </si>
  <si>
    <t>Hóa chất khử khuẩn sử dụng cho máy hấp nhiệt độ thấp Plasma
- Nồng độ cô đọng H2O2: 59 ± 5%.
- Mỗi chai có mã vạch và số serial để theo dõi.
- Đóng gói 240mL/Binh
- Hạn sử dụng 12 tháng kể từ ngày sản xuất ở điều kiện nhiệt độ phòng, 30 ngày sau khi gắn vào máy hấp.</t>
  </si>
  <si>
    <t>Chỉ thị hóa học kiểm tra máy hấp nhiệt độ thấp plasma indicator</t>
  </si>
  <si>
    <t>Plasma Indicator dùng để kiểm tra sự thâm nhập của H2O2 vào bên trong gói hấp plasma. Chỉ thị sẽ chuyển từ màu xanh sang màu hồng tím là đối chứng là đạt.
- Đạt tiêu chuẩn: ISO 13485, FDA
- Kích thước: 101mm x R19mm.</t>
  </si>
  <si>
    <t>Băng keo chỉ thị nhiệt 18mm</t>
  </si>
  <si>
    <t>Sử dụng cho nồi hấp tiệt trùng 121 độ C (Nồi hấp trọng lực) và 132 - 134 độ C (Máy hấp có hút chân không). 
- Các gạch chỉ thị chuyển màu Nâu đậm/đen sau khi tiếp xúc với hơi nước. 
- Tiêu chuẩn áp dụng: EN ISO 11140-1, Type 1
- Kích thước: L 56m x W 18 mm
- Đóng gói: 48 cuộn/hộp
- Lưu trữ: 10 - 38 độ C, Độ ẩm 10 - 60% tránh trực tiếp ánh sáng mặt trời.</t>
  </si>
  <si>
    <t>Túi ép đựng dụng cụ tiệt khuẩn tyvek 200mm x 70m</t>
  </si>
  <si>
    <t>Túi ép tiệt trùng loại Tyvek 200mm x 70m</t>
  </si>
  <si>
    <t xml:space="preserve">Cuộn
</t>
  </si>
  <si>
    <t>Bông hút nước y tế 5cm x 5cm</t>
  </si>
  <si>
    <t>Bông hút nước được chế từ lông của hạt cây Bông, đã loại mỡ và làm tơi. Sợi mảnh, mềm, không có lẫn các mảnh lá hoặc vỏ hạt, Không mùi, Bông có màu trắng. Đạt tiêu chuẩn ISO 9001:2015; ISO 13485:2017.</t>
  </si>
  <si>
    <t>Bông y tế thấm nước
 3cm x 3cm/ Miếng</t>
  </si>
  <si>
    <t>-Bông y tế làm từ bông xơ tự nhiên 100% cotton, chỉ có sợi bông không có loại sợi nào khác; có màu trắng tự nhiên; không dùng chất tạo màu trắng; khả năng hút giữ nước : 5g bông giữ được ≥100 gram nước, tốc độ chìm ≤ 8s, chất tan trong nước: không quá 0,5%. Kích thước 3cm x 3cm</t>
  </si>
  <si>
    <t>Bông y tế thấm nước
 5cm x 5cm/ Miếng</t>
  </si>
  <si>
    <t>-Bông y tế làm từ bông xơ tự nhiên 100% cotton, chỉ có sợi bông không có loại sợi nào khác; có màu trắng tự nhiên; không dùng chất tạo màu trắng; khả năng hút giữ nước : 5g bông giữ được ≥100 gram nước, tốc độ chìm ≤ 8s, chất tan trong nước: không quá 0,5%. Kích thước 5cm x 5cm</t>
  </si>
  <si>
    <t>Hộp đựng vật sắt nhọn 1.5L</t>
  </si>
  <si>
    <t>Hộp đựng vật sắt nhọn 6.8L</t>
  </si>
  <si>
    <t>Giấy in kết quả dùng cho máy STERRAD 100S - 4003175002</t>
  </si>
  <si>
    <t>Giấy in 2 lớp dùng in kết quả tiệt trùng máy Sterrrad 100S</t>
  </si>
  <si>
    <t>Giấy in kiểm tra chu trình chạy máy EO 1217</t>
  </si>
  <si>
    <t>Giấy in chu trình tiệt khuẩn 
của máy nhiệt độ thấp khí Ethylen oxide, kích thước: 80mm</t>
  </si>
  <si>
    <t>Tấm thử chức năng Bowie dick test 00130LF</t>
  </si>
  <si>
    <t>Tờ Bowie – Dick Test 121 độ
ComplyTM Bowie – Dick test sheet</t>
  </si>
  <si>
    <t xml:space="preserve">Bông gạc đắp vết thương 8cm x 12cm </t>
  </si>
  <si>
    <t>Bông gạc đắp vết thương có thành phần kết hợp từ 1 lớp Bông y tế (bông hút nước) bên trong và 1 lớp Vải bọc bên ngoài. Lớp Vải bọc này được làm từ Gạc y tế (Gạc hút nước). 
+Gạc y tế (Gạc hút) được dệt từ sợi cotton 100%, có chỉ số sợi dọc và sợi ngang là 32/1; không được ẩm ướt, sợi chắc, mịn; không mùi; chỉ có sợi bông, không tạp chất, không có loại sợi nào khác.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12cm, không tiệt trùng.
ISO 9001:2015;
ISO 13485:2016</t>
  </si>
  <si>
    <t>Bông gạc đắp vết thương 8cm x 17cm</t>
  </si>
  <si>
    <t>Bông gạc đắp vết thương có thành phần kết hợp từ 1 lớp Bông y tế (bông hút nước) bên trong và 1 lớp Vải bọc bên ngoài. Lớp Vải bọc này được làm từ Gạc y tế (Gạc hút nước). 
+Gạc y tế (Gạc hút) được dệt từ sợi cotton 100%, có chỉ số sợi dọc và sợi ngang là 32/1; không được ẩm ướt, sợi chắc, mịn; không mùi; chỉ có sợi bông, không tạp chất, không có loại sợi nào khác.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17cm, không tiệt trùng.
ISO 9001:2015;
ISO 13485:2016</t>
  </si>
  <si>
    <t>Bông gạc đắp vết thương có thành phần kết hợp từ 1 lớp Bông y tế (bông hút nước) bên trong và 1 lớp Vải bọc bên ngoài. Lớp Vải bọc này được làm từ từ Gạc vải không dệt (Vải không dệt ngấm). 
+Gạc vải không dệt (Vải không dệt ngấm): thành phần nguyên liệu gồm Polyester và Rayon hoặc Polyester và Viscose (hoặc hợp chất tương tự); Vải phải đều; Vải không có mùi; màu trắng.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12cm, không tiệt trùng. ISO 9001:2015;
ISO 13485:2016</t>
  </si>
  <si>
    <t xml:space="preserve">Bông gạc đắp vết thương tiệt trùng 8cm x 12cm </t>
  </si>
  <si>
    <t>Bông gạc đắp vết thương có thành phần kết hợp từ 1 lớp Bông y tế (bông hút nước) bên trong và 1 lớp Vải bọc bên ngoài. Lớp Vải bọc này được làm từ từ Gạc vải không dệt (Vải không dệt ngấm). 
+Gạc vải không dệt (Vải không dệt ngấm): thành phần nguyên liệu gồm Polyester và Rayon hoặc Polyester và Viscose (hoặc hợp chất tương tự); Vải phải đều; Vải không có mùi; màu trắng.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12cm, đã tiệt trùng bằng khí EO. ISO 9001:2015;
ISO 13485:2016</t>
  </si>
  <si>
    <t>Bông gạc đắp vết thương có thành phần kết hợp từ 1 lớp Bông y tế (bông hút nước) bên trong và 1 lớp Vải bọc bên ngoài. . Lớp Vải bọc này được làm từ Gạc y tế (Gạc hút nước). 
+Gạc vải không dệt (Vải không dệt ngấm): thành phần nguyên liệu gồm Polyester và Rayon hoặc Polyester và Viscose (hoặc hợp chất tương tự); Vải phải đều; Vải không có mùi; màu trắng.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12cm, đã tiệt trùng bằng khí EO. ISO 9001:2015;
ISO 13485:2016</t>
  </si>
  <si>
    <t>Bộ đón bé chào đời, 9 khoản, vô trùng</t>
  </si>
  <si>
    <t>Bộ sản phẩm đón bé chào đời 9 khoản,VT
1. Áo, mũ, tã, bao tay, bao chân : 01 bộ
2. Que tăm bông (02 que/gói)     : 01 gói
3. Kẹp rốn                                   : 01 cái
4. Vòng tay mẹ và bé                  : 01 bộ 
5. Khăn lông 60x100cm xanh, hồng: 01 cái
6. Khăn lau bé 60x80cmx4 lớp  : 01 cái
7. Khăn lau tay 25x25cmx4 lớp  : 02 cái
8. Tấm lót nylon 60x100cm     : 01 cái
9. Tấm lót 45x70cm  : 01 cái</t>
  </si>
  <si>
    <t>Màng lọc liên tục cấp cứu dành cho máy Diapact</t>
  </si>
  <si>
    <t>Catheter lọc máu loại long-term Kflow-Epic, chất liệu bằng polyurethane.</t>
  </si>
  <si>
    <t>- Chất liệu Polyurethane + Carbothane tương thích sinh học làm cho catheter mềm dẻo ở nhiệt độ cơ thể, chống xoắn vặn, không bị thay đổi tính chất khi tiếp xúc các dung môi khử trùng thông dụng như iodine, alcohol.
- Thiết kế nòng đôi chữ D, duy trì tính ổn định của dòng chảy và áp lực. Dài 19, 24, 27cm
- Đầu xa thiết kế dạng nấc thang, giảm hiện tượng tái tuần hoàn, giảm dính thành mạch; mềm mại hạn chế tổn thương thành mạch. 
- Có Cuff đặc biệt, kích thích tăng mô hạt và cố định catheter.
- Có băng dán cố định Catheter không cần khâu chỉ.</t>
  </si>
  <si>
    <t>Bộ catheter lọc máu dài hạn có van khóa khí tự động Glidepath, đầu catheter thiết kế xoắn Z-tip.</t>
  </si>
  <si>
    <t>- Bộ catheter đường hầm dùng trong lọc máu dài hạn.
 - Chất liệu catheter bằng polyurethane, có cản quang.
 - Tốc độ dòng chảy lên đến 500 ml/phút.
 - Chiều dài từ đầu tip đến cuff là 15-42 cm, đường kính 14.5Fr, đường kính gập cong trung bình là 1.04 inch.
 - Đầu catheter thiết kế xoắn ốc hạn chế sự tái lọc, tỷ lệ tái lọc bằng hoặc dưới 1%, trên 6 lỗ bên; van khóa khí tự động ngăn ngừa thuyên tắc khí và máu trào ngược.
- Các bộ phận đi kèm: 01 thông luồn catheter 15Fr có van khóa khí tự động, 01 dây guidewire 0.038".
 -Tiêu chuẩn: FDA/ISO.</t>
  </si>
  <si>
    <t>Protégé</t>
  </si>
  <si>
    <t>Blue Medical Devices B.V.</t>
  </si>
  <si>
    <t>Blue Medical Devices B.V.- Hà Lan</t>
  </si>
  <si>
    <t>PROxxxx</t>
  </si>
  <si>
    <t>2100584ĐKLH/BYT-TB-CT</t>
  </si>
  <si>
    <t>1 Cái/hộp</t>
  </si>
  <si>
    <t>Bóng nong động mạch vành loại áp lực cao MozecNC</t>
  </si>
  <si>
    <t>- Chất liệu: Nylon không dàn hồi
- Dây dẫn cấu tạo liền khối theo công nghệ FeatherGlide hiệu chỉnh lực đẩy lên đến 0.35N, đoạn dây trục chất liệu MeriStem.
- Độ dày đầu mũi: 0.0160 ± 0.0005".
- Độ dày xuyên qua tổn thương với bóng nhỏ nhất: ≤ 0.90".
- Gấp nếp 2 lần đối với đường kính 2.00, gấp nếp 3 lần đối với đường kính 2.25 tới 4.50mm.
- Đường kính: 2.00, 2.25, 2.50, 2.75, 3.00, 3.50, 4.00, 4.50mm.
- Chiều dài: 8, 13, 15, 18mm</t>
  </si>
  <si>
    <t xml:space="preserve">Meril Life Sciences Pvt. Ltd, </t>
  </si>
  <si>
    <t xml:space="preserve">MNCxxxxx
</t>
  </si>
  <si>
    <t>GPNK số 10535NK/ BYT-TB-CT ngày 15/08/2018 hiệu lực 31/12/2021</t>
  </si>
  <si>
    <t xml:space="preserve"> Cái/ Hộp</t>
  </si>
  <si>
    <t>Công ty Cổ Phần Trang Thiết Bị Y Tế Cổng Vàng</t>
  </si>
  <si>
    <t>Dây dẫn (vi dây dẫn) can thiệp tim mạch (Extension wire, Grand Slam, SION, SION blue, SION blue ES)</t>
  </si>
  <si>
    <t>AG149001, AG141002, AHW14R001S, AHW14R004S, AHW14R017S</t>
  </si>
  <si>
    <t>9773NK/BYT-TB-CT</t>
  </si>
  <si>
    <t>1968 PL-TTDV/
170000027/PCBPL-BYT</t>
  </si>
  <si>
    <t>Hạt nút mạch Contour™ Embolization Particles</t>
  </si>
  <si>
    <t xml:space="preserve">Boston Scientific
Limited </t>
  </si>
  <si>
    <t>M0017600121 
M0017600151 
M0017600221 
M0017600251 
M0017600321 
M0017600351 
M0017600421 
M0017600451
M0017600621 
M0017600651 
M0017600821 
M0017600851 
M0017601151</t>
  </si>
  <si>
    <t>16733NK/BYT-TB-CT</t>
  </si>
  <si>
    <t>2 lọ/Hộp, 
5 Lọ/Hộp</t>
  </si>
  <si>
    <t>Bóng nong mạch vành IKAZUCHI Zero</t>
  </si>
  <si>
    <t>Kaneka Corporation</t>
  </si>
  <si>
    <t>Kaneka Corporation - Nhật Bản</t>
  </si>
  <si>
    <t>ZE-xx-xxx</t>
  </si>
  <si>
    <t>18339NK/BYT-TB-CT ngày 09/7/2021</t>
  </si>
  <si>
    <t>Dây nối áp lực cao 84BAR Extension line dài 30cm</t>
  </si>
  <si>
    <t>K3/30/RB</t>
  </si>
  <si>
    <t>220000255/PCBB-HCM ngày 24/01/2022</t>
  </si>
  <si>
    <t>Gói/ 1 cái</t>
  </si>
  <si>
    <t>Bóng nong dùng can thiệp mạch máu ngoại biên Mustang Balloon Dilatation Catheter</t>
  </si>
  <si>
    <t>Boston Scientific Limited/ Boston Scientific Medical Devica (Malaysia) SDN BHD</t>
  </si>
  <si>
    <t>Ireland/ Malaysia</t>
  </si>
  <si>
    <t>Boston Scientific Corporation, Mỹ</t>
  </si>
  <si>
    <t>15847NK/BYT-TB-CT/17397NK/BYT-TB-CT</t>
  </si>
  <si>
    <t>H74939171XXXXXX</t>
  </si>
  <si>
    <t>N07.01.240.0587.183.0010/N07.01.240.0588.205.0001</t>
  </si>
  <si>
    <t>36 tháng</t>
  </si>
  <si>
    <t>Cáp nối cho ống thông chẩn đoán, Electrophysiology Cable</t>
  </si>
  <si>
    <t>Irvine Biomedical Inc (a St. Jude Medical Company)</t>
  </si>
  <si>
    <t>Irvine Biomedical Inc (a St. Jude Medical Company)/ Mỹ</t>
  </si>
  <si>
    <t>IBI-85954;
IBI-85931</t>
  </si>
  <si>
    <t>PCB số: 220000883/PCBA-HCM, ngày 21/04/2022</t>
  </si>
  <si>
    <t>CÔNG TY TNHH THIẾT BỊ Y TẾ KHẢI VINH</t>
  </si>
  <si>
    <t>Cáp nối cho ống thông chẩn đoán điều khiển được 6, 8, 10 điện cực Response Electrophysiology Extension Cable</t>
  </si>
  <si>
    <t>St. Jude Medical</t>
  </si>
  <si>
    <t>401972;
401977</t>
  </si>
  <si>
    <t>PCB số: 220000109/PCBA-HCM, ngày 18/01/2022</t>
  </si>
  <si>
    <t>Cáp nối cho ống thông chẩn đoán độ cong cố định 2, 4 điện cực, Supreme Electrophysiology Extension Cable/ Cáp nối cho ống thông chẩn đoán độ cong cố định 6 điện cực, Supreme Electrophysiology Extension Cable/ 
Cáp nối cho ống thông chẩn đoán độ cong cố định 8, 10 điện cực, Supreme Electrophysiology Extension Cable</t>
  </si>
  <si>
    <t>401980; 
401983;
401984;
401985</t>
  </si>
  <si>
    <t>Ryurei</t>
  </si>
  <si>
    <t>Cấu trúc:
- Bóng nong được làm bằng vật liệu Polyamide.
- Số điểm cản quang định vị bóng: đơn hoặc đôi
- Áp lực định mức: 6atm. Áp lực tối đa 14atm (với cỡ bóng ≤ 3.0mm)  
- Entry profile: 0.41mm rất linh hoạt. Đầu tip được đánh dấu đỏ, làm bằng vật liệu Elastomer. Lõi dây dẫn bằng thép không gỉ.
- Crossing Profile: 0.58mm
- Đoạn xa được phủ lớp ái nước M Coat
 -Đoạn kết nối giữa bóng và đầu tip (bonding part) chỉ 0.4mm.
 -Điểm đánh dấu cản quang dài 0.8mm và dày 25µm
 -Đường kính trục: 1.9Fr đoạn gần, 2.4Fr - 2.7Fr đoạn xa
 - Độ dài trục: 145 cm
Kích thước bóng: Đường kính: 1.0mm, 1.25mm, 1.5mm, 2.0mm, 2.25mm, 2.5mm, 2.75mm, 3.0mm; 3.25mm, 3.5mm, 3.75mm, 4.0mm. Chiều dài 5mm, 10mm,15mm, 20mm, 30mm, 40mm</t>
  </si>
  <si>
    <t xml:space="preserve">Ashitaka Factory of Terumo Corporation </t>
  </si>
  <si>
    <t>Terumo Corporation/ Nhật Bản</t>
  </si>
  <si>
    <t>DC-RR1005HH; DC-RR1210HH;
DC-RR1215HH; DC-RR2010HHW; 
DC-RR2015HHW; DC-RR2020HHW;
 DC-RR2510HHW; DC-RR2515HHW; 
DC-RR2520HHW</t>
  </si>
  <si>
    <t>GPNK số: 16651NK/BYT-TB-CT, ngày 14/10/2020</t>
  </si>
  <si>
    <t>Accuforce</t>
  </si>
  <si>
    <t>GPLH số: 210188ĐKLH/BYT-TB-CT, ngày 26/07/2021</t>
  </si>
  <si>
    <t>Runthrough NS PTCA Guide Wire</t>
  </si>
  <si>
    <t>Terumo Corporation - Nhật</t>
  </si>
  <si>
    <t>TW-AS418FA;
TW-DS418FH; 
TW-AS418XA</t>
  </si>
  <si>
    <t>16457NK/BYT-TB-CT</t>
  </si>
  <si>
    <t>Hộp/ 5 cái</t>
  </si>
  <si>
    <t>Dây dẫn và dụng cụ điều khiển dây dẫn của Hệ thống bào mảng xơ vữa Rotablator RotaWire™ and wireClip™ Torquer Guidewire and Guidewire Manipulation Device</t>
  </si>
  <si>
    <t>Boston Scientific Corporation</t>
  </si>
  <si>
    <t>Boston Scientific Corporation, USA</t>
  </si>
  <si>
    <t>H802228240022; H802232390012</t>
  </si>
  <si>
    <t>15772NK/BYT-TB-CT</t>
  </si>
  <si>
    <t>Hộp 5 Cái</t>
  </si>
  <si>
    <t>CÔNG TY TNHH THƯƠNG MẠI VÀ DỊCH VỤ THANH PHƯƠNG</t>
  </si>
  <si>
    <t>Ống thông có mũi khoan của Hệ thống bào mảng xơ vữa Rotablator RotaLink™ Plus Pre-Connected Exchangeable Burr Catheter and Burr Advancing Device</t>
  </si>
  <si>
    <t xml:space="preserve">Boston Scientific Limited </t>
  </si>
  <si>
    <t>H749236310020; H749236310030; H749236310040; H749236310050; H749236310060; H749236310070; H749236310150; H749236310160</t>
  </si>
  <si>
    <t>Hộp 1 Cái</t>
  </si>
  <si>
    <t>Ống thông có mũi khoan của Hệ thống bào mảng xơ vữa Rotalator RotaLink™ Burr Exchangeable Burr</t>
  </si>
  <si>
    <t>H802227680020; H802227680030; H802227680040; H802227680050; H802227680060; H802227680070; H802227680150; H802227680160</t>
  </si>
  <si>
    <t>Dụng cụ đẩy RotaLink™ Advancer Catheter Advancing Device</t>
  </si>
  <si>
    <t>H80222782001A0</t>
  </si>
  <si>
    <t>Miễn GPNK
- Bảng phân loại TTBYT số 0077/PCBPL-BYT</t>
  </si>
  <si>
    <t>Dầu bôi trơn- Hệ thống bào mảng xơ vữa Rotaglide™ Lubricant</t>
  </si>
  <si>
    <t>Dung dịch dùng trong hệ thống máy bào mảng xơ vữa trong lòng mạch máu .Thành phần: Dầu ô liu, phospholipid lòng đỏ trứng, sodium deoxycholate, L-histidine, dinatri EDTA , sodium hydroxide, nước. Tiêu chuẩn chất lượng ISO 9001, FDA
(Hoặc tương đương)</t>
  </si>
  <si>
    <t>FRESENIUS KABI AUSTRIA GMBH</t>
  </si>
  <si>
    <t>Austria</t>
  </si>
  <si>
    <t>H7492354800160; H7492354800162</t>
  </si>
  <si>
    <t>Hộp 6 Cái</t>
  </si>
  <si>
    <t>Dụng cụ hỗ trợ bung dù đóng vách ngăn liên thất, liên nhỉ và ống động mạch (Amplatzer Trevisio Intravascular Delivery System)</t>
  </si>
  <si>
    <t>Abbott Medical</t>
  </si>
  <si>
    <t>Abbott Medical/ Hoa Kỳ</t>
  </si>
  <si>
    <t>9-ATV06F45/60;
9-ATV07F45/60;
9-ATV08F45/60;
9-ATV07F45/80;
9-ATV08F45/80;
9-ATV09F45/80;
9-ATV10F45/80;
9-ATV12F45/80;
9-ATV13F45/80;</t>
  </si>
  <si>
    <t>17882NK/BYT-TB-CT</t>
  </si>
  <si>
    <t>Basix Compak</t>
  </si>
  <si>
    <t>Merit Maquiladora Mexico, S. DE R.L. DE C.V</t>
  </si>
  <si>
    <t>Merit Medical Systems, Inc - Mỹ</t>
  </si>
  <si>
    <t>Inxxxx</t>
  </si>
  <si>
    <t>Phiếu tiếp nhận loại B số 220000447/PCBB-HCM</t>
  </si>
  <si>
    <t>5 bộ/ Hộp</t>
  </si>
  <si>
    <t>Hệ stent mạch vành phủ thuốc BioFreedom</t>
  </si>
  <si>
    <t>Biosensors Interventional Technologies Pte. Ltd.</t>
  </si>
  <si>
    <t>Biosensors Europe SA - Thụy Sỹ</t>
  </si>
  <si>
    <t>BFR1-xxxx</t>
  </si>
  <si>
    <t>18024NK/BYT-TB-CT</t>
  </si>
  <si>
    <t>Công ty TNHH Thương Mại Dược Phẩm Đan Thanh</t>
  </si>
  <si>
    <t xml:space="preserve">Vi ống thông can thiệp Asahi Masters PARKWAY HF KIT </t>
  </si>
  <si>
    <t>- Bộ vi ống thông (có kèm dây dẫn, torque rời) với đầu tip ống thông nhỏ 2.6F dành cho mạch máu chọn lọc.
- Lòng ống rộng 0.69 mm.
- Ống thông được viền bằng sợi bện Tungsten tăng khả năng hiển thị và duy trì hình dạng lòng trong ống. 
- Áp lực bơm lên tới 1000 psi. 
- Lớp phủ Hydrophilic: 65 cm. 
- Dây dẫn đi kèm 0.021 inch với hình dạng đầu tip: angle hoặc multi curve.
- Chiều dài khả dụng 105, 125 cm.
-Tiêu chuẩn kỹ thuật: ISO, CE</t>
  </si>
  <si>
    <t>WMST105-27HFK, WMST125-27HFK,  WMST105-27HFKM, WMST125-27HFKM</t>
  </si>
  <si>
    <t>GPNK: 17519NK/BYT-TB-CT cấp ngày 08/02/2021</t>
  </si>
  <si>
    <t>20181390/1 PL-VTC/180000027/PCBPL-BYT</t>
  </si>
  <si>
    <t>Covidien</t>
  </si>
  <si>
    <t>Công ty TNHH TMDV và SX Việt Tường</t>
  </si>
  <si>
    <t>Bóng nong động mạch ngoại biên FlexiTrack-018</t>
  </si>
  <si>
    <t>L2MTech GmbH</t>
  </si>
  <si>
    <t xml:space="preserve"> Đức</t>
  </si>
  <si>
    <t>L2MTech GmbH/ Đức</t>
  </si>
  <si>
    <t>FTMxxxxxxxxx</t>
  </si>
  <si>
    <t>GPNK số:18299NK/BYT-TB-CT, Hà Nội, ngày 9 tháng 7 năm 2021</t>
  </si>
  <si>
    <t xml:space="preserve">Hộp / 1 cái </t>
  </si>
  <si>
    <t xml:space="preserve">Công ty cổ phần thương mại Cổng Vàng </t>
  </si>
  <si>
    <t>Giá đỡ mạch ngoại biên tự bung bằng Nitinol PearlFlowNS</t>
  </si>
  <si>
    <t>GPNK Số:18650NK/BYT-TB-CT, Hà Nội, ngày 23 tháng 8 năm 2021</t>
  </si>
  <si>
    <t>TOMO IHC Adhesive Glass Slide, TOM-11</t>
  </si>
  <si>
    <t>Matsunami Glass Ind., Ltd., Japan</t>
  </si>
  <si>
    <t>08082286001</t>
  </si>
  <si>
    <t>180002150_PCBA-HCM</t>
  </si>
  <si>
    <t>1000pcs</t>
  </si>
  <si>
    <t>EbarTM Label Kit</t>
  </si>
  <si>
    <t>Ventana Medical Systems, Inc., USA</t>
  </si>
  <si>
    <t>Not Available</t>
  </si>
  <si>
    <t>05248850001</t>
  </si>
  <si>
    <t>2500pcs</t>
  </si>
  <si>
    <t>THERMAL TRANSFER RIBBON</t>
  </si>
  <si>
    <t>05250889001</t>
  </si>
  <si>
    <t>8100 pcs</t>
  </si>
  <si>
    <t>Richard - Allan Scientific
Trung Quốc</t>
  </si>
  <si>
    <t>Epredia holdings (Thermo Fisher Scientific) - Anh/Mỹ</t>
  </si>
  <si>
    <t>B851090WH
B851080WH</t>
  </si>
  <si>
    <t>210000123/PCBA-HN</t>
  </si>
  <si>
    <t>Thùng/ 1000 cái</t>
  </si>
  <si>
    <t>Cty TNHH Sinh Nam</t>
  </si>
  <si>
    <t>New Erie Scientific LLC (Epredia) /Mỹ</t>
  </si>
  <si>
    <t>Chỉ Caresilk (Silk) số 5/0, kim tam giác, dài 16 mm,  S10E16</t>
  </si>
  <si>
    <t>Chỉ không tan tự nhiên silk số 5/0, dài 75 cm, kim tam giác 3/8c, dài 16 mm.  Kim thép 302 phủ silicon, mũi vuốt nhọn UltraGlyde</t>
  </si>
  <si>
    <t>CPT - Việt Nam</t>
  </si>
  <si>
    <t>S10E16</t>
  </si>
  <si>
    <t>Hộp / 24 tép</t>
  </si>
  <si>
    <t>Chỉ Carelon (Nylon) số 2/0, kim tròn, dài 26 mm,  M30A26</t>
  </si>
  <si>
    <t>M30A26</t>
  </si>
  <si>
    <t>220001124/PCBB-HCM</t>
  </si>
  <si>
    <t>Chỉ Caresilk (Silk) số 3/0, kim tròn, dài 26 mm,  S20A26</t>
  </si>
  <si>
    <t xml:space="preserve">Chỉ không tan tự nhiên silk số 3/0, dài 75 cm, kim tròn 1/2c, dài 26 mm. Kim thép 302 phủ silicon </t>
  </si>
  <si>
    <t>S20A26</t>
  </si>
  <si>
    <t>Chỉ Trustigut (C) (Chromic Catgut) số 1, kim tròn, dài 40 mm,  C50A40</t>
  </si>
  <si>
    <t>Chỉ tan chậm tự nhiên chromic catgut số 1, dài 75 cm, kim tròn 1/2c, dài 40 mm. Kim thép 302 phủ silicon XtraCoat</t>
  </si>
  <si>
    <t>C50A40</t>
  </si>
  <si>
    <t>2100210ĐKLH/BYT-TB-CT</t>
  </si>
  <si>
    <t>Chỉ Trustigut (C) (Chromic Catgut) số 4/0, kim tròn, dài 26 mm,  C20A26</t>
  </si>
  <si>
    <t>Chỉ tan chậm tự nhiên chromic catgut số 4/0, dài 75 cm, kim tròn 1/2c, dài 26 mm. Chỉ làm từ collagen, sợi chắc, dễ uốn. Kim thép 302 phủ silicon XtraCoat</t>
  </si>
  <si>
    <t>C20A26</t>
  </si>
  <si>
    <t>Nẹp khóa bàn ngón tay Canwell các cỡ</t>
  </si>
  <si>
    <t>CANWELL MEDICAL CO., LTD.</t>
  </si>
  <si>
    <t>CANWELL MEDICAL CO., LTD./ Trung Quốc</t>
  </si>
  <si>
    <t>121133004 --&gt; 121133008 (Model: BC58); 121121002 --&gt; 121121007  (Model: ZSQ01)
121130102 --&gt; 121130105 (Model: BC54); 121131004 --&gt; 121131105 (Model: BC55); 121132004 --&gt; 121132105 (Model: BCS56); 121234104 --&gt; 121234107 (Model: BCS99); 121233104 --&gt; 121233107 (Model: BCS96); 121224103 --&gt; 121224107 (Model: BCS57); 121222104 --&gt; 121222110 (Model: ZSQ39); 121223112   (Model: ZSQ40)</t>
  </si>
  <si>
    <t>13374NK/BYT-TB-CT</t>
  </si>
  <si>
    <t>Cái / gói</t>
  </si>
  <si>
    <t>Công ty TNHH Thương Mại Kỹ thuật An Pha</t>
  </si>
  <si>
    <t>Nẹp khóa bản nhỏ Canwell các cỡ</t>
  </si>
  <si>
    <t>122226004 --&gt; 122226012 (Model: ZSQ24)</t>
  </si>
  <si>
    <t>Bộ đinh xương đùi Canwell các cỡ</t>
  </si>
  <si>
    <t>135406517 --&gt; 135404742 (Model: SDG04)</t>
  </si>
  <si>
    <t>Bộ / gói</t>
  </si>
  <si>
    <t>Bộ đinh đầu trên xương đùi Canwell các cỡ</t>
  </si>
  <si>
    <t>Nẹp khóa đầu dưới xương quay Canwell các cỡ</t>
  </si>
  <si>
    <t>122220003 --&gt; 122220006 (Model: BCS08); 122221103 --&gt; 122221205  (Model: BCS06); 122222003 --&gt; 122222006 (Model: BCS07)</t>
  </si>
  <si>
    <t>Vít khóa tự taro đường kính 3.5mm</t>
  </si>
  <si>
    <t xml:space="preserve">Aysam Ortopedi ve Tibbi Aletler San. Tic. Ltd. Sti
</t>
  </si>
  <si>
    <t xml:space="preserve">Thổ Nhĩ Kỳ
</t>
  </si>
  <si>
    <t xml:space="preserve">Aysam Ortopedi ve Tibbi Aletler San. Tic. Ltd. Sti/ Thổ Nhĩ Kỳ
</t>
  </si>
  <si>
    <t xml:space="preserve">A19935xx
</t>
  </si>
  <si>
    <t xml:space="preserve">GPNK số 15176NK/BYT-TB-CT ngày 13 tháng 4 năm 2020
</t>
  </si>
  <si>
    <t xml:space="preserve">10 Cái/ Gói
</t>
  </si>
  <si>
    <t>Công Ty CP TBYT Và TM Hoa Cẩm Chướng</t>
  </si>
  <si>
    <t>Vít khóa tự taro đường kính 5.0 mm</t>
  </si>
  <si>
    <t xml:space="preserve">A20950xx
</t>
  </si>
  <si>
    <t>Vít khóa (Ti) đường kính 2.7mm</t>
  </si>
  <si>
    <t xml:space="preserve">Normmed Medikal Ve Makina Sanayi Ticaret Limited Sirketi
</t>
  </si>
  <si>
    <t xml:space="preserve">Normmed Medikal Ve Makina Sanayi Ticaret Limited Sirketi/ Thổ Nhĩ Kỳ
</t>
  </si>
  <si>
    <t xml:space="preserve">PNM2001-xxx
</t>
  </si>
  <si>
    <t xml:space="preserve">GPNK số 17082NK/BYT-TB-CT ngày 8 tháng 12 năm 2020
</t>
  </si>
  <si>
    <t>Vít xương cứng (Ti) đường kính 4.5mm</t>
  </si>
  <si>
    <t xml:space="preserve">PNM2006-xxx
</t>
  </si>
  <si>
    <t>Nẹp khóa nén ép 3.5 (A Plus)</t>
  </si>
  <si>
    <t>0202-0806-04
--&gt; 0202-0806-12</t>
  </si>
  <si>
    <t>Vít vỏ 2.4 các cỡ (A Plus)</t>
  </si>
  <si>
    <t>0924-1302-08
--&gt; 0924-1302-30</t>
  </si>
  <si>
    <t>Vít khóa 2.4 các cỡ (Syntec)</t>
  </si>
  <si>
    <t>02210108 --&gt; 02210126</t>
  </si>
  <si>
    <t>Số:16056NK/BYT-TB-CT, ngày 24/07/2020</t>
  </si>
  <si>
    <t>Nẹp khóa đầu xa xương quay đa hướng (Syntec)</t>
  </si>
  <si>
    <t>02111xxx</t>
  </si>
  <si>
    <t>United Orthopedic Corporation</t>
  </si>
  <si>
    <t>United Orthopedic Corporation/Đài Loan</t>
  </si>
  <si>
    <t>1503-3xxx; 1206-1xxx; 1106-xxxx</t>
  </si>
  <si>
    <t>12678NK/BYT-TB-CT</t>
  </si>
  <si>
    <t xml:space="preserve">Hộp/ Cái </t>
  </si>
  <si>
    <t>Tổng Công Ty TBYT Việt Nam- CTCP</t>
  </si>
  <si>
    <t>1503-3xxx; 1206-1xxx; 1104-xxxx</t>
  </si>
  <si>
    <t>1306-xxxx; 1406-xxxx; 1203-xxxx; 1106-xxxx; 5206-10xx</t>
  </si>
  <si>
    <t>1306-xxxx; 1406-xxxx; 1206-xxxx; 1106-xxxx; 5206-10xx</t>
  </si>
  <si>
    <t xml:space="preserve">Lohmann &amp; Rauscher GmbH &amp; Co. KG/ </t>
  </si>
  <si>
    <t>Lohmann &amp; Rauscher International GmbH &amp; Co. KG/ Đức</t>
  </si>
  <si>
    <t>1258/170000077/PCBPL-BYT</t>
  </si>
  <si>
    <t>Hộp/10 Cái</t>
  </si>
  <si>
    <t>Công ty TNHH Đạt Phú Lợi</t>
  </si>
  <si>
    <t>Speciality Fibres And Materials Ltd/</t>
  </si>
  <si>
    <t>Speciality Fibres And Materials Ltd/Vương Quốc Anh</t>
  </si>
  <si>
    <t>FV000247</t>
  </si>
  <si>
    <t>2661A/2021/180000028/PCBPL-BYT</t>
  </si>
  <si>
    <t>Lohmann &amp; Rauscher GmbH</t>
  </si>
  <si>
    <t>Lohmann &amp; Rauscher International GmbH &amp; Co. KG/Đức</t>
  </si>
  <si>
    <t>Lohmann &amp; Rauscher GmbH/</t>
  </si>
  <si>
    <t>Bastos Viegas/Bồ Đào Nha</t>
  </si>
  <si>
    <t>190000356/PCBA-HCM</t>
  </si>
  <si>
    <t>Hộp/100 Cái</t>
  </si>
  <si>
    <t>Khớp háng bán phần có xi măng chuôi dài Generic Revision - Spheric.</t>
  </si>
  <si>
    <t>Amplitude/ 
Teknimed SAS</t>
  </si>
  <si>
    <t>Pháp</t>
  </si>
  <si>
    <t>Amplitude - Pháp</t>
  </si>
  <si>
    <t>1-01004.…/
1-0102….../
1-01011.…/
1-0400203
(các kích cỡ)</t>
  </si>
  <si>
    <t>GPNK số 7074NK/BYT-TB-CT ngày 23/08/2018</t>
  </si>
  <si>
    <t>Khớp háng toàn phần không xi măng chuôi dài dùng trong thay Primary hoặc loại thay lại Stemsys Revision - Freeliner</t>
  </si>
  <si>
    <t>Evolutis S.A.S</t>
  </si>
  <si>
    <t>Evolutis S.A.S - Pháp</t>
  </si>
  <si>
    <t>H45 R../
H10…/
H75.…/
H75 XE…./
H15 SB…./
(các kích cỡ)</t>
  </si>
  <si>
    <t>GPNK số 16646NK/BYT-TB-CT ngày 14/10/2020</t>
  </si>
  <si>
    <t>Vít chẹn dây chằng các loại các cỡ ( Peek Force).</t>
  </si>
  <si>
    <t>Aleda Makina Sanayi Dış. Tic. Ltd. Şti.</t>
  </si>
  <si>
    <t>Aleda Makina Sanayi Dış. Tic. Ltd. Şti./ Thổ Nhĩ Kỳ</t>
  </si>
  <si>
    <t xml:space="preserve">PFR00…/
(các kích cỡ)
</t>
  </si>
  <si>
    <t>18740NK/BYT-TB-CT
Cấp ngày: 10/09/2021</t>
  </si>
  <si>
    <t>Vít nút treo giữ mảnh ghép gân các cỡ (Ti-Force).</t>
  </si>
  <si>
    <t xml:space="preserve">TFR00…/
(các kích cỡ)
</t>
  </si>
  <si>
    <t>Vít nút treo tự điều chỉnh chiều dài (Force Plus Liftup).</t>
  </si>
  <si>
    <t xml:space="preserve">YN00…/
(các kích cỡ)
</t>
  </si>
  <si>
    <t>Lưỡi cắt đốt lưỡng cực bằng sóng cao tần Bivac có hút, tay cầm rời.</t>
  </si>
  <si>
    <t>Medevo</t>
  </si>
  <si>
    <t>Cộng hòa Séc</t>
  </si>
  <si>
    <t>Medevo/ Đức</t>
  </si>
  <si>
    <t>890…/
(các kích cỡ)</t>
  </si>
  <si>
    <t>0524PL-COLNEPH/190000025/PCBPL-BYT</t>
  </si>
  <si>
    <t>Gói/Cái</t>
  </si>
  <si>
    <t>Lưỡi bào nội soi khớp DR wave cutter đường kính 4mm, dài 130mm.</t>
  </si>
  <si>
    <t>DR Medical</t>
  </si>
  <si>
    <t>029…/
(các kích cỡ)</t>
  </si>
  <si>
    <t>Dây dẫn nước sử dụng 1 lần SUTS.</t>
  </si>
  <si>
    <t>Vimex</t>
  </si>
  <si>
    <t>Vimex/ Ba Lan</t>
  </si>
  <si>
    <t>5201…/
(các kích cỡ)</t>
  </si>
  <si>
    <t>07/2204/MERAT-2020</t>
  </si>
  <si>
    <t>Gói/Sợi</t>
  </si>
  <si>
    <t>Productos Para El Cuidado de la Salud de CV</t>
  </si>
  <si>
    <t>Medivance Inc., Mỹ</t>
  </si>
  <si>
    <t>317-05</t>
  </si>
  <si>
    <t>15619NK/BYT-TB-CT</t>
  </si>
  <si>
    <t>01 bộ/túi</t>
  </si>
  <si>
    <t>Công ty TNHH Sản xuất và Thương mại Trường Thủy</t>
  </si>
  <si>
    <t>317-07</t>
  </si>
  <si>
    <t>Ritter</t>
  </si>
  <si>
    <t>Ritter/Đức</t>
  </si>
  <si>
    <t>49000-0000</t>
  </si>
  <si>
    <t xml:space="preserve"> 22000225/PCBA-HCM
Ngày cấp phép: 25/10/2022</t>
  </si>
  <si>
    <t>10x96tips/Hộp</t>
  </si>
  <si>
    <t>CÔNG TY TNHH THƯƠNG MẠI Y TẾ PHÚ GIA</t>
  </si>
  <si>
    <t>49001-0000</t>
  </si>
  <si>
    <t>Shenzhen Antmed Co.,Ltd.-Trung Quốc</t>
  </si>
  <si>
    <t>50 bộ/thùng</t>
  </si>
  <si>
    <t>Công ty cổ phần giải pháp và dịch vụ hờp lực</t>
  </si>
  <si>
    <t xml:space="preserve">Vít chân cung nén ép đơn trục (kèm ốc khóa trong) </t>
  </si>
  <si>
    <t>IQ 117-XXXX</t>
  </si>
  <si>
    <t xml:space="preserve">Vít chân cung nén ép đa trục (kèm ốc khóa trong) </t>
  </si>
  <si>
    <t>SOPHYSA S.A</t>
  </si>
  <si>
    <t>SOPHYSA S.A- Pháp</t>
  </si>
  <si>
    <t>SM1-2010H/ SM1-2010M/ SM1-2010L</t>
  </si>
  <si>
    <t>GPNK số 15122NK/BYT-TB-CT ngày 13 tháng 4 năm 2020</t>
  </si>
  <si>
    <t>WELLONG Instrument Co.,Ltd- Đài Loan</t>
  </si>
  <si>
    <t xml:space="preserve">Vít đa trục có lỗ để bơm xi măng Iliad
</t>
  </si>
  <si>
    <t xml:space="preserve">Medyssey Co., Ltd.  
</t>
  </si>
  <si>
    <t xml:space="preserve">Medyssey Co., Ltd. /Hàn Quốc
</t>
  </si>
  <si>
    <t xml:space="preserve">HPOxxxx, SA100
</t>
  </si>
  <si>
    <t>17911NK/BYT-TB-CT
ngày 22/4/2021</t>
  </si>
  <si>
    <t xml:space="preserve">Cái/ Gói 
</t>
  </si>
  <si>
    <t>Đĩa đệm cột sống lưng dạng cong Taurus</t>
  </si>
  <si>
    <t>TP07xxxxx</t>
  </si>
  <si>
    <t>Kim chọc dò tạo đường dẫn xi măng các cỡ Needle</t>
  </si>
  <si>
    <t xml:space="preserve">Tecres S.p.A </t>
  </si>
  <si>
    <t>Tecres S.p.A/Ý</t>
  </si>
  <si>
    <t>ASBxxxx</t>
  </si>
  <si>
    <t>Sản phẩm là trang thiết bị y tế loại B nằm trong danh mục không cần xin GPNK theo thông tư số 14/BYT-TB-CT của Bộ Y tế</t>
  </si>
  <si>
    <t>Vít đa trục rỗng nòng qua da</t>
  </si>
  <si>
    <t>- Mũ vít vật liệu Colbalt Chrome với vòng vương miện Titanium
 - Thân vít vật liệu hợp kim Titanium
- Vít rỗng nòng
 - Vít có hai bước ren để tăng cố định vào xương, phù hợp cho vùng xương xốp và vùng xương cứng
 '- Phần bẻ của mũ vít dài lên tới 13.8mm cho phép nắn chỉnh trượt
 - Vít đi với hệ thống rod 4.75
 - Có nhiều loại đường kính khác nhau: từ 4.5mm - 8.5mm, bước tăng 1mm
 - Chiều dài vít từ 35mm - 55mm với bước tăng 5mm
 - Đồng bộ với nẹp dọc qua da đường kinh 4.75mm và ốc khóa trong qua da tự gãy có chiều cao ban đầu là 10.38mm, chiều cao sau khi vặn đủ lực là 4.85mm</t>
  </si>
  <si>
    <t>Medtronic Puerto Rico Operations, Co.</t>
  </si>
  <si>
    <t>Medtronic Sofamor Danek USA, Inc, Hoa Kỳ</t>
  </si>
  <si>
    <t>548500xxxxx</t>
  </si>
  <si>
    <t>C, D</t>
  </si>
  <si>
    <t>1 cái/gói</t>
  </si>
  <si>
    <t>CÔNG TY TNHH THIẾT BỊ Y TẾ TRÀNG THI</t>
  </si>
  <si>
    <t>- Vật liệu: hợp kim Titanium
 - Khoảng cách giữa hai bước ren 0.9mm
 - Đường kính ren 7.863mm
 - Chiều cao sau khi bẻ mũ vít khóa trong 4.85mm
 - Chiều cao ban đầu trước khi bẻ mũ vít khóa trong: 10.38mm
 - Tự gãy khi vặn đủ lực
 - Đồng bộ với vít cột sống ngực/thắt lưng đa trục rỗng nòng qua da và nẹp dọc qua da uốn sẵn 4.75mm</t>
  </si>
  <si>
    <t xml:space="preserve">Warsaw Orthopedic, Inc. (also known as Medtronic Sofamor Danek Manufacturing) </t>
  </si>
  <si>
    <t>Nẹp dọc uốn sẵn qua da cột sống ngực lưng hợp kim Cobalt Chrome</t>
  </si>
  <si>
    <t>- Vật liệu: Cobalt Chrome
 - Đường kính: 4.75 mm
 - Uốn sẵn
 - Chiều dài từ 30mm - 90mm với bước tăng 5mm
 - Đồng bộ với vít cột sống ngực/thắt lưng đa trục rỗng nòng qua da và ốc khóa trong qua da tự gãy có chiều cao ban đầu là 10.38mm, chiều cao sau khi vặn đủ lực là 4.85mm (không tính phần khuyết của vít khóa trong)</t>
  </si>
  <si>
    <t>64100xxxx</t>
  </si>
  <si>
    <t>Miếng ghép đĩa đệm nhân tạo dùng trong phẫu thuật cột sống CAPSTONE</t>
  </si>
  <si>
    <t>- Vật liệu: PEEK
 - Hình viên đạn lồi, có răng 2 bên để chống trượt.
 - Số điểm đánh dấu cản quang: 3 điểm làm bằng Tantalum
 - Chiều dài: 22mm; 26mm
 - Chiều cao từ 6mm; 7mm, 8mm, 9mm;10mm; 11mm; 12mm; 13mm, 14mm; 15mm; 16mm
 - Chiều rộng: 10mm
 - Khoang ghép xương từ: 0.32 - 1.19cc tùy kích thước. 
 - Đóng gói trong hộp đã được tiệt trùng.</t>
  </si>
  <si>
    <t>Medtronic Sofamor Danek USA, Inc., Hoa Kỳ</t>
  </si>
  <si>
    <t>299xxxx</t>
  </si>
  <si>
    <t>Miếng ghép đĩa đệm nhân tạo dùng trong phẫu thuật cột sống CRESCENT</t>
  </si>
  <si>
    <t>- Vật liệu: PEEK
 - Đầu hình viên đạn, có răng.
 - Số điểm đánh dấu cản quang: 4 điểm
 - Chiều dài: 25, 30mm 
 - Chiều cao: 7, 8, 9, 10, 11, 12, 13, 14 và 15mm
 - Chiều rộng trước /sau : 10mm
 - Độ ưỡn: 6 độ
 - Diện tích bề mặt 133mm2 với chiều dài 25mm, 156mm2 với chiều dài 30mm
 - Khoang ghép xương từ: 0.3 - 1.17 cc tùy kích thước.
 - Đóng gói trong hộp đã được tiệt trùng.
 - Có 2 đầu gắn dụng cụ để đặt gắn thẳng 0 độ hoặc gắn nghiêng 15 độ
 - Cách nhận biết khi đặt đĩa đệm hoàn chỉnh là: Sau khi đặt vào đĩa đệm bệnh nhân sẽ cho hình ảnh X quang( Lateral hình chữ H, A/P là 3 đường thẳng song song)</t>
  </si>
  <si>
    <t>I - PAS Kim định vị và dùi cuống cung dùng trong phẫu thuật cột sống can thiệp tối thiểu, mũi kim hình vát</t>
  </si>
  <si>
    <t>201002x</t>
  </si>
  <si>
    <t>292-XV/2017/170000024
/PCBPL-BYT</t>
  </si>
  <si>
    <t>2 Cái / Hộp</t>
  </si>
  <si>
    <t>CoRoent LO - Miếng ghép đĩa đệm cột sống lưng dạng thẳng, độ ưỡn 5°</t>
  </si>
  <si>
    <t>685xxxx</t>
  </si>
  <si>
    <t>GPPNK số 16853NK/BYT-TB-CT ngày 11/11/2020</t>
  </si>
  <si>
    <t>Đĩa đệm cổ động, xoay đa hướng, tâm xoay biến thiên, độ ưỡn 20 độ, nghiêng bên 16 độ ROTAIO</t>
  </si>
  <si>
    <t>GA051513 - GA071713</t>
  </si>
  <si>
    <t>Kim đẩy xi măng dùng cho vít nắn trượt, bơm xi măng và bắt vít qua da DIPLOMAT</t>
  </si>
  <si>
    <t>SM-SF0927</t>
  </si>
  <si>
    <t>Công bố tiêu chuẩn áp dụng của trang thiết bị y tế thuộc loại B của kim đẩy Diplomat số: 220002007/PCBB-HCM
ngày 10/06/2022</t>
  </si>
  <si>
    <t>Nẹp dọc DIPLOMAT dài 50-150mm, dùng cho vít DIPLOMAT</t>
  </si>
  <si>
    <t>AB0855-00050 - AB0855-00150</t>
  </si>
  <si>
    <t>GPNK số: 17819NK/BYT-TB-CT ngày 20/04/2021</t>
  </si>
  <si>
    <t>Vít đa trục rỗng, bơm xi măng DIPLOMAT, đuôi vít rời, kèm ốc khóa trong</t>
  </si>
  <si>
    <t>"Thân vít đa trục: AB0221-45025-AB0321-95100 
Đuôi vít:
AB0010-55001
Ốc khóa trong: AB0140-55000"</t>
  </si>
  <si>
    <t>Vít đa trục cột sống lưng bắt vít qua da, loại hai ren, đuôi vít rời DIPLOMAT kèm ốc khóa trong</t>
  </si>
  <si>
    <t>"Thân vít đa trục: AB0221-45025 -- AB0321-95100
Đuôi vít MIS: AB0030-55001
Ốc khóa trong: AB0140-55000"</t>
  </si>
  <si>
    <t>Công ty CP TTB Y Tế Trọng Minh
Hiên - 0903 965 375</t>
  </si>
  <si>
    <t>Gạc Phẫu thuật Ổ Bụng 30 x 30cm x 4 lớp, CQKVT (50 cái/gói) (Danameco, VN)</t>
  </si>
  <si>
    <t>Danameco, Việt Nam</t>
  </si>
  <si>
    <t>GOB21WC050</t>
  </si>
  <si>
    <t>220000005/PCBB-ĐNa</t>
  </si>
  <si>
    <t>50 cái/gói</t>
  </si>
  <si>
    <t>Tổng Công ty Cổ phần Y tế Danameco</t>
  </si>
  <si>
    <t xml:space="preserve">Giấy tẩm chất thử (chỉ thị hóa học) dùng cho máy tiệt khuẩn dụng cụ y tế bằng hơi nước </t>
  </si>
  <si>
    <t>3M</t>
  </si>
  <si>
    <t>3M, Mỹ</t>
  </si>
  <si>
    <t>500 miếng/túi</t>
  </si>
  <si>
    <t>Công ty TNHH Xây dựng, thương mại và dịch vụ y tế Hà Nội</t>
  </si>
  <si>
    <t xml:space="preserve">Giấy thử (chỉ thị hóa học) 3M dùng cho máy tiệt khuẩn dụng cụ y tế </t>
  </si>
  <si>
    <t>170000617/PCBA-HCM</t>
  </si>
  <si>
    <t>240 miếng/ túi</t>
  </si>
  <si>
    <t xml:space="preserve">
Chỉ thị sinh học 3M Attest™ Biological Indicators 1294</t>
  </si>
  <si>
    <t>- Ống thử sinh học có  chứa chủng Bacillus Atrophaeus
- Dùng kiểm tra chất lượng tiệt khuẩn cho cả mẻ hấp – kiểm tra khối
- Cho kết quả 4h khi sử dụng với máy đọc 390G</t>
  </si>
  <si>
    <t>50 ống/ hộp</t>
  </si>
  <si>
    <t>Vật tư sử dụng hấp Plasma cho máy Getinge</t>
  </si>
  <si>
    <t>Bình hóa chất H2O2 (240ml/bình) - cho máy hấp nhiệt độ thấp Getinge Stericool</t>
  </si>
  <si>
    <t>Getinge IC Production Poland</t>
  </si>
  <si>
    <t>GETINGE INFECTION CONTROL AB - Thụy Điển</t>
  </si>
  <si>
    <t xml:space="preserve">ST240
</t>
  </si>
  <si>
    <t>TKHQ: 102447730122</t>
  </si>
  <si>
    <t>Hộp 1 bình</t>
  </si>
  <si>
    <t>Getinge- Steritec Products Mfg</t>
  </si>
  <si>
    <t>Số phiếu tiếp nhận hồ sơ công bố tiêu chuẩn áp dụng của TTBYT số: 180001164/PCBA-HN ngày 28/06/2018</t>
  </si>
  <si>
    <t>Phiếu tiếp nhận số:170001936/PCBA-HN ngày 17 tháng 10 năm 2017</t>
  </si>
  <si>
    <t>48 cuộn/thùng</t>
  </si>
  <si>
    <t>Công ty TNHH TTBYT B.M.S</t>
  </si>
  <si>
    <t xml:space="preserve">Công ty TNHH TTBYT B.M.S, Việt Nam 
</t>
  </si>
  <si>
    <t xml:space="preserve">BMS 200-70
</t>
  </si>
  <si>
    <t xml:space="preserve">170002850/PCBA-HCM ngày 16/12/2017
</t>
  </si>
  <si>
    <t>4 cuộn/ thùng</t>
  </si>
  <si>
    <t>Công Ty Tnhh Trang Thiết Bị Y Tế B.M.S</t>
  </si>
  <si>
    <t>Bông y tế 5cm x 5cm</t>
  </si>
  <si>
    <t>Bảo Thạch</t>
  </si>
  <si>
    <t>Bảo Thạch/ Việt Nam</t>
  </si>
  <si>
    <t>1395PA</t>
  </si>
  <si>
    <t>170000045/PCBA-BD</t>
  </si>
  <si>
    <t>Gói/500gr</t>
  </si>
  <si>
    <t>Công Ty Cổ Phần Thiết Bị Y Tế Bảo Thạch</t>
  </si>
  <si>
    <t>Bông y tế 3cm x 3cm</t>
  </si>
  <si>
    <t>819PA</t>
  </si>
  <si>
    <t>Hộp đựng vật sắc nhọn y tế 1,5L</t>
  </si>
  <si>
    <t>Tương Lai- Việt Nam</t>
  </si>
  <si>
    <t>HOP1.5</t>
  </si>
  <si>
    <t>190000008/PCBA-ĐN</t>
  </si>
  <si>
    <t>Bao 50 cái</t>
  </si>
  <si>
    <t>Hộp đựng vật sắc nhọn y tế 6,8L</t>
  </si>
  <si>
    <t>HOP6.8</t>
  </si>
  <si>
    <t>Bao 25 cái</t>
  </si>
  <si>
    <t>Giấy in kết quả dùng cho máy STERRAD 100S</t>
  </si>
  <si>
    <t>Exact Industries, Inc.</t>
  </si>
  <si>
    <t xml:space="preserve">Advanced Sterilization Products Inc - Mỹ
</t>
  </si>
  <si>
    <t xml:space="preserve">4003175002
</t>
  </si>
  <si>
    <t xml:space="preserve">Tờ khai hải quan
</t>
  </si>
  <si>
    <t xml:space="preserve">Hộp 1 cuộn
</t>
  </si>
  <si>
    <t>Công Ty Cổ Phần Dược Phẩm Thiết Bị Y Tế Hà Nội</t>
  </si>
  <si>
    <t>1217</t>
  </si>
  <si>
    <t>Phiếu tiếp nhận số: 170000627/PCBA-HCM</t>
  </si>
  <si>
    <t xml:space="preserve">2 cuộn/ hộp	</t>
  </si>
  <si>
    <t>Công Ty Tnhh Thương Mại Kỹ Thuật An Pha</t>
  </si>
  <si>
    <t>00130LF Bowie dick sheet Test kiểm soát tiệt trùng bằng hơi nước</t>
  </si>
  <si>
    <t>Tờ Bowie – Dick Test
ComplyTM Bowie – Dick test sheet</t>
  </si>
  <si>
    <t>00130LF</t>
  </si>
  <si>
    <t>Phiếu tiếp nhận số: 170000630/PCBA-HCM</t>
  </si>
  <si>
    <t>50 tờ/ hộp</t>
  </si>
  <si>
    <t>Châu Ngọc Thạch (thương hiệu Bảo Thạch)</t>
  </si>
  <si>
    <t>Châu Ngọc Thạch (thương hiệu Bảo Thạch)/Việt Nam</t>
  </si>
  <si>
    <t>1903PA</t>
  </si>
  <si>
    <t>210000043/PCBA-BD</t>
  </si>
  <si>
    <t>Gói/100 miếng</t>
  </si>
  <si>
    <t>1902PA</t>
  </si>
  <si>
    <t>1170PA</t>
  </si>
  <si>
    <t>Gói/10 miếng</t>
  </si>
  <si>
    <t>534PA</t>
  </si>
  <si>
    <t>583PA</t>
  </si>
  <si>
    <t>Bộ đón bé chào đời,VT</t>
  </si>
  <si>
    <t>Hoàng Bảo Nguyên</t>
  </si>
  <si>
    <t>Hoàng Bảo Nguyên/ Việt Nam</t>
  </si>
  <si>
    <t>DB01.009</t>
  </si>
  <si>
    <t>190000021/PCBSX-HCM</t>
  </si>
  <si>
    <t>190000600/PCBA-HCM</t>
  </si>
  <si>
    <t>Gói/1 Bộ</t>
  </si>
  <si>
    <t>Công ty TNHH Hoàng Bảo Nguyên</t>
  </si>
  <si>
    <t>Quả lọc thận nhân tạo (Haemofilter Diacap Acute L 2,0 QM)</t>
  </si>
  <si>
    <t>Màng lọc máu cấp cứu; chất liệu: Polysulfone; tiệt  khuẩn bằng tia Gamma; diện tích bề mặt 2.0 ㎡,  hệ số sàng: Myoglobine = 0.55;  β2-microglobulin =0.8;  Albumin = 0.005</t>
  </si>
  <si>
    <t>B. Braun Avitum Saxonia GmbH</t>
  </si>
  <si>
    <t>B. Braun Avitum AG - Đức</t>
  </si>
  <si>
    <t>20 cái / thùng</t>
  </si>
  <si>
    <t>Công ty TNHH TM-DV Đồng Hữu</t>
  </si>
  <si>
    <t>Catheter lọc máu 2 nòng loại dài hạn Kit - KFLOW long-term catheter</t>
  </si>
  <si>
    <t>KFE-HDL-1419-K; 
KFE-HDL-1423-K; 
KFE-HDL-1423-PCK; 
KFE-HDL-1427-K; 
KFE-HDL-1427-PCK</t>
  </si>
  <si>
    <t>GPNK 6048NK/BYT-TB-CT ngày 13/7/2018</t>
  </si>
  <si>
    <t>Hộp/ 1 bộ</t>
  </si>
  <si>
    <t>Bard Reynosa S.A de C.V.</t>
  </si>
  <si>
    <t>Bard Access Systems, Inc/Mỹ</t>
  </si>
  <si>
    <t>6393190
6393230
6393270</t>
  </si>
  <si>
    <t>Hộp/05 Cái</t>
  </si>
  <si>
    <t>CÔNG TY TNHH 4-LIFE VIỆT NAM</t>
  </si>
  <si>
    <t>N07.01.240.0562.173.0009</t>
  </si>
  <si>
    <t xml:space="preserve">Bóng nong động mạch vành áp lực thường loại phủ thuốc </t>
  </si>
  <si>
    <t>QĐ:622/QĐ-NTP 
Ngày 06/06/2022 Tên gói thầu: "Vật tư y tế kỹ thuật cao  chuyên khoa Tim Mạch Can Thiệp năm 2022" bệnh viện Nguyễn Tri Phương</t>
  </si>
  <si>
    <t>https://congkhaiketquathau.moh.gov.vn/Pages/admin/report/TT14/manager/mohVtIvdManager.zul?code=1</t>
  </si>
  <si>
    <t>Công Ty Cổ phần trang thiết bị y tế Trọng Minh</t>
  </si>
  <si>
    <t>Công Ty Tnhh Xnk Bình Long</t>
  </si>
  <si>
    <t>Công Ty TNHH Better One</t>
  </si>
  <si>
    <t>05/04/2022 đến 31/12/2022</t>
  </si>
  <si>
    <t>N07.01.240.3078.115.0004</t>
  </si>
  <si>
    <t>Quyết định 622/ BV NTP</t>
  </si>
  <si>
    <t>Ngày 06/ 06/ 2022</t>
  </si>
  <si>
    <t>CÔNG TY CP TRANG THIẾT BỊ Y TẾ CỔNG VÀNG</t>
  </si>
  <si>
    <t>CÔNG TY  TNHH TM- DV NGUYỄN LƯU</t>
  </si>
  <si>
    <t>CÔNG TY CỔ PHẦN THIẾT BỊ Y TẾ KINDAKARE</t>
  </si>
  <si>
    <t>Extension, Grand Slam
2,650,000
SION, SION blue, SION blue ES
2,680,000</t>
  </si>
  <si>
    <t xml:space="preserve">N07.01.460.0272.271.0041
N07.01.460.0272.271.0008
N07.01.460.0272.271.0037
N07.01.460.0272.271.0038
N07.01.460.0272.271.0035
</t>
  </si>
  <si>
    <t>Vi dây dẫn can thiệp tim mạch Extension
Vi dây dẫn can thiệp tim mạch Grand Slam
Vi dây dẫn can thiệp tim mạch SION
Vi dây dẫn can thiệp tim mạch SION blue
Vi dây dẫn can thiệp tim mạch SION blue ES</t>
  </si>
  <si>
    <t>N07.01.430.0587.183.0006</t>
  </si>
  <si>
    <t>2050/QĐ-BVCR</t>
  </si>
  <si>
    <t>1063/QĐ-VĐ</t>
  </si>
  <si>
    <t>23/05/2022</t>
  </si>
  <si>
    <t>Công Ty TNHH Alexias</t>
  </si>
  <si>
    <t>Công Ty TNHH Thiết Bị Y Tế Khải Thiên</t>
  </si>
  <si>
    <t>N07.01.240.2685.232.0005</t>
  </si>
  <si>
    <t>468/QĐ-BVĐHYD</t>
  </si>
  <si>
    <t>Bệnh viện Đại Học Y Dược TP.HCM</t>
  </si>
  <si>
    <t>N07.01.250.2730.107.0002</t>
  </si>
  <si>
    <t>cấu hình chung</t>
  </si>
  <si>
    <t>N07.01.060.2581.175.0005</t>
  </si>
  <si>
    <t>31/03/2022</t>
  </si>
  <si>
    <t>N07.01.150.3935.175.0002</t>
  </si>
  <si>
    <t>N07.01.150.3935.175.0004
N07.01.150.3935.175.0005
N07.01.150.3935.175.0006</t>
  </si>
  <si>
    <t>N07.01.240.0280.232.0001</t>
  </si>
  <si>
    <t>N07.01.240.0280.232.0003</t>
  </si>
  <si>
    <t>12/04/2022 đến ngày 31/03/2023</t>
  </si>
  <si>
    <t>N07.01.460.0280.232.0001</t>
  </si>
  <si>
    <t>Thông báo trúng thầu số 235/TB-BVCR</t>
  </si>
  <si>
    <t>CÔNG TY CỔ PHẦN CÔNG NGHỆ KỸ THUẬT GDM</t>
  </si>
  <si>
    <t>CÔNG TY TNHH VẬT TƯ VÀ TRANG THIẾT BỊ Y TẾ HÀ THÀNH</t>
  </si>
  <si>
    <t>Bệnh viện Đa khoa Trung Ương Cần Thơ</t>
  </si>
  <si>
    <t>Thông báo trúng thầu số 2278/TB-BVTWCT</t>
  </si>
  <si>
    <t>N07.01.190.0048.175.0007</t>
  </si>
  <si>
    <t>N07.01.220.3079.213.0001</t>
  </si>
  <si>
    <t>basixCOMPAKᵀᴹ Inflation Device</t>
  </si>
  <si>
    <t>550/QĐ-BVĐKTĐ</t>
  </si>
  <si>
    <t>19/08/2022</t>
  </si>
  <si>
    <t>N06.02.020.0537.257.0006</t>
  </si>
  <si>
    <t>Hệ stent mạch vành phủ thuốc Biolimus A9 - BioFreedom Drug Coated Coronary Stent System</t>
  </si>
  <si>
    <t>Số 1527/QĐ-BVNDGĐ ngày 08 tháng 09 năm 2022</t>
  </si>
  <si>
    <t>Ngày 24 tháng 10 năm 2022</t>
  </si>
  <si>
    <t>https://congkhaiketquathau.moh.gov.vn</t>
  </si>
  <si>
    <t>Số 622/QĐ NTP ngày 06 tháng 06 năm 2022</t>
  </si>
  <si>
    <t>Ngày 28 tháng 6 năm 2022</t>
  </si>
  <si>
    <t>Số 1527/QĐ-BVNDGĐ ngày 08 tháng 09 năm 2022 (bệnh viện Nhân Dân Gia Định)</t>
  </si>
  <si>
    <t>N04.04.030.0272.271.0017</t>
  </si>
  <si>
    <t>N07.01.240.4944.155.0001</t>
  </si>
  <si>
    <t>FlexiTrack-018</t>
  </si>
  <si>
    <t>Số 595/QĐ-BVTN ngày 07 tháng 4 năm 2022 Tên gói thầu: vật tư y tế nhóm 3</t>
  </si>
  <si>
    <t>2022-11-11 10:22:58.339</t>
  </si>
  <si>
    <t>N06.02.040.4944.155.0001</t>
  </si>
  <si>
    <t>PearlFlowNS</t>
  </si>
  <si>
    <t>Số 2909/QĐ-BVK Tên gói thầu: Gói 3: 192 danh mục sinh phẩm, hóa chất, vật tư tương thích với máy BenchMark XT và BenchMark Ultra</t>
  </si>
  <si>
    <t xml:space="preserve"> ngày 05 tháng 10 năm 2020 </t>
  </si>
  <si>
    <t>Số: 1452/QĐ-VĐ Tên gói thầu: Danh mục sinh phẩm, hóa chất, vật tư sử dụng cho nhuộm hóa mô miễn dịch tự động</t>
  </si>
  <si>
    <t xml:space="preserve">ngày 19/7/2021 </t>
  </si>
  <si>
    <t>4.000/ cái</t>
  </si>
  <si>
    <t>N03.07.060.5659.279.0002</t>
  </si>
  <si>
    <t>Cassette nhựa có nắp lỗ nhỏ (Khuôn đúc mẫu mô)</t>
  </si>
  <si>
    <t>Cty TNHH TMDV Quan Minh</t>
  </si>
  <si>
    <t>Công Ty Tnhh Thiết Bị Kỹ Thuật Y Sinh</t>
  </si>
  <si>
    <t>20.000/ cái</t>
  </si>
  <si>
    <t>N00.00.000.3630.175.0016</t>
  </si>
  <si>
    <t>N05.02.030.1141.000.0007</t>
  </si>
  <si>
    <t xml:space="preserve">Số:1338/QĐ-BVĐKCL </t>
  </si>
  <si>
    <t>N05.02.030.1141.000.0196</t>
  </si>
  <si>
    <t>N05.02.030.1141.000.0004</t>
  </si>
  <si>
    <t>Số 174 /QĐ-BV</t>
  </si>
  <si>
    <t xml:space="preserve">Bệnh viện đa khoa Cà Mau </t>
  </si>
  <si>
    <t>N05.02.050.1141.000.0063</t>
  </si>
  <si>
    <t>Số: 331/QĐ-BV4</t>
  </si>
  <si>
    <t xml:space="preserve"> 15/7/2022 </t>
  </si>
  <si>
    <t>N05.02.050.1141.000.0043</t>
  </si>
  <si>
    <t>N07.06.040.0633.279.0011</t>
  </si>
  <si>
    <t>Bệnh viện Đại học Y Dược TP.HCM</t>
  </si>
  <si>
    <t>Công ty TNHH Dược Phẩm Y Khoa An Tâm</t>
  </si>
  <si>
    <t>Công ty TNHH Thương Mại - Dịch vụ Phương Khánh</t>
  </si>
  <si>
    <t>N07.06.040.0633.279.0020</t>
  </si>
  <si>
    <t>N07.06.040.0633.279.0038</t>
  </si>
  <si>
    <t>N07.06.040.0633.279.0039</t>
  </si>
  <si>
    <t>N07.06.040.0633.279.0030</t>
  </si>
  <si>
    <t>3697/QĐ-BTWT</t>
  </si>
  <si>
    <t>Bệnh viện Đa Khoa Trung Ương Cần Thơ</t>
  </si>
  <si>
    <t>N07.06.040.0324.272.0054</t>
  </si>
  <si>
    <t>Công ty TNHH Trang Thiết Bị Y Tế Trần Việt</t>
  </si>
  <si>
    <t>Công ty TNHH Thiết Bị Y Tế Dương Sinh</t>
  </si>
  <si>
    <t>N07.06.040.0324.272.0134; N07.06.040.0324.272.0055</t>
  </si>
  <si>
    <t>N07.06.040.5053.272.0087</t>
  </si>
  <si>
    <t>N07.06.040.5053.272.0071</t>
  </si>
  <si>
    <t>N07.06.040.0029.296.0011</t>
  </si>
  <si>
    <t>N07.06.040.0029.296.0024</t>
  </si>
  <si>
    <t>N07.06.040.4067.296.0022</t>
  </si>
  <si>
    <t>N07.06.040.4067.296.0020</t>
  </si>
  <si>
    <t>N06.04.052.4272.296.0011</t>
  </si>
  <si>
    <t>Bộ khớp háng bán phần Bipolar II - chuôi không xi măng UTF-reduced, góc cổ chuôi 130 độ</t>
  </si>
  <si>
    <t xml:space="preserve"> Quyết định số 11320/QĐ-BVĐHYD </t>
  </si>
  <si>
    <t>Ngày 01/07/2022</t>
  </si>
  <si>
    <t>N06.04.052.4272.296.0012</t>
  </si>
  <si>
    <t>Bộ khớp háng bán phần Bipolar II - chuôi dài không xi măng U2 Revision, góc cổ chuôi 130 độ</t>
  </si>
  <si>
    <t>N06.04.051.4272.296.0019</t>
  </si>
  <si>
    <t>Bộ khớp háng toàn phần không xi măng UTF-reduced góc cổ chuôi 130 độ, Ceramic on PE có vitamin E (kích thước chỏm 28/32/36)</t>
  </si>
  <si>
    <t>N06.04.051.4272.296.0020</t>
  </si>
  <si>
    <t>Bộ khớp háng toàn phần không xi măng UTF-reduced góc cổ chuôi 130 độ, Metal on PE có vitamin E (kích thước chỏm 28/32/36)</t>
  </si>
  <si>
    <t xml:space="preserve">Số 595/QĐ-BVTN </t>
  </si>
  <si>
    <t>Ngày 07 tháng 4 năm 2022 </t>
  </si>
  <si>
    <t>N02.03.020.4964.109.0003</t>
  </si>
  <si>
    <t>Gạc alginate các loại, các cỡ</t>
  </si>
  <si>
    <t xml:space="preserve"> CÔNG TY TNHH HEALTH NEEDS</t>
  </si>
  <si>
    <t>N02.03.090.4964.109.0002</t>
  </si>
  <si>
    <t>Gạc, gạc lưới có tẩm kháng sinh hoặc chất sát khuẩn các loại, các cỡ</t>
  </si>
  <si>
    <t>N02.03.010.4964.109.0004</t>
  </si>
  <si>
    <t>N06.04.052.0202.240.0004</t>
  </si>
  <si>
    <t xml:space="preserve">Số: 755/QĐ-BV </t>
  </si>
  <si>
    <t>Ngày 04 tháng 11 năm 2021</t>
  </si>
  <si>
    <t>Bệnh viện Đa khoa Bạc Liêu</t>
  </si>
  <si>
    <t xml:space="preserve">3S Medical
</t>
  </si>
  <si>
    <t xml:space="preserve">GEMS
</t>
  </si>
  <si>
    <t>N06.04.051.2047.240.0004</t>
  </si>
  <si>
    <t xml:space="preserve">Số: 737/QĐ-BVKV </t>
  </si>
  <si>
    <t xml:space="preserve">Ngày 18 tháng 10 năm 2022 </t>
  </si>
  <si>
    <t>Bệnh viện Đa khoa Khu Vực Củ Chi</t>
  </si>
  <si>
    <t>N07.06.040.4554.272.0001</t>
  </si>
  <si>
    <t>Vít chẹn dây chằng các loại các cỡ</t>
  </si>
  <si>
    <t>N07.06.040.4554.272.0002</t>
  </si>
  <si>
    <t>Vít nút treo giữ mảnh ghép gân các cỡ</t>
  </si>
  <si>
    <t>N07.06.040.4554.272.0003</t>
  </si>
  <si>
    <t>Vít nút treo tự điều chỉnh chiều dài</t>
  </si>
  <si>
    <t>N07.06.080.4985.252.0001</t>
  </si>
  <si>
    <t>Lưỡi cắt đốt lưỡng cực bằng sóng cao tần Bivac có hút, tay cầm rời</t>
  </si>
  <si>
    <t>Số 245/QĐ-TWQH</t>
  </si>
  <si>
    <t>Bệnh viện Phong và Da liễu Trung ương Quy Hòa</t>
  </si>
  <si>
    <t>N07.06.080.1893.274.0003</t>
  </si>
  <si>
    <t>Lưỡi bào nội soi khớp DR wave cutter đường kính 4mm, dài 130mm</t>
  </si>
  <si>
    <t>N07.06.080.4332.118.0002</t>
  </si>
  <si>
    <t>Dây dẫn nước sử dụng 1 lần SUTS</t>
  </si>
  <si>
    <t>29/10/2022 - 31/12/2023</t>
  </si>
  <si>
    <t>N08.00.370.3019.213.0005</t>
  </si>
  <si>
    <t>6026/QĐ-BV</t>
  </si>
  <si>
    <t>Bệnh viện Trung Ương Quân đôi 108</t>
  </si>
  <si>
    <t>25.000.000</t>
  </si>
  <si>
    <t>N08.00.370.3019.213.0006</t>
  </si>
  <si>
    <t>https://kekhaigiattbyt.moh.gov.vn/cong-khai-gia/KKG-0999-00320</t>
  </si>
  <si>
    <t>01/11/2022 - 31/12/2023</t>
  </si>
  <si>
    <t>N08.00.190.3637.155.0001</t>
  </si>
  <si>
    <t>Dụng cụ hút mẫu bệnh phẩm (đầu côn) 
chuyên dùng trong xét nghiệm ELISA</t>
  </si>
  <si>
    <t>conductive tips, 300μl, tray, DP (black-Knights)</t>
  </si>
  <si>
    <t xml:space="preserve">6.940.000
</t>
  </si>
  <si>
    <t>Số 57 /QĐ-BVĐK ngày 27 tháng 01 năm 2021 Tên gói thầu: Mua bổ sung hoá chất xét nghiệm năm 2020</t>
  </si>
  <si>
    <t>27 tháng 01 năm 2021</t>
  </si>
  <si>
    <t>Bệnh viện đa khoa tỉnh Vĩnh Phúc
Bệnh viện Đa khoa tỉnh Vĩnh Phúc</t>
  </si>
  <si>
    <t>CTY TNHH THƯƠNG MẠI Y TẾ PHÚ GIA</t>
  </si>
  <si>
    <t>CTY CP Y TẾ FUSION</t>
  </si>
  <si>
    <t>CÔNG TY TNHH THƯƠNG MẠI DỊCH VỤ XUẤT  NHẬP KHẨU HOÀN VŨ</t>
  </si>
  <si>
    <t>https://kekhaigiattbyt.moh.gov.vn/cong-khai-gia/KKG-0999-00321</t>
  </si>
  <si>
    <t xml:space="preserve">Dụng cụ hút mẫu bệnh phẩm (đầu côn) 
chuyên dùng trong xét nghiệm ELISA </t>
  </si>
  <si>
    <t>conductive tips, 1100μl, tray, DP (black-Knights)</t>
  </si>
  <si>
    <t xml:space="preserve">7.776.000
</t>
  </si>
  <si>
    <t xml:space="preserve"> Bệnh viện đa khoa tỉnh Vĩnh Phúc
Bệnh viện Đa khoa tỉnh Vĩnh Phúc</t>
  </si>
  <si>
    <t>MSLH số 220001366/PCBB-HCM ngày 27/04/2022</t>
  </si>
  <si>
    <t>01/04/2022-31/12/2022</t>
  </si>
  <si>
    <t>N07.06.040.0942.000.0007</t>
  </si>
  <si>
    <t>Vít chân cung nén ép (đơn trục)</t>
  </si>
  <si>
    <t>N07.06.040.0942.000.0006</t>
  </si>
  <si>
    <t>Vít chân cung nén ép (đa trục)</t>
  </si>
  <si>
    <t>N06.01.020.3902.240.0001
N06.01.020.3902.240.0002
N06.01.020.3902.240.0003</t>
  </si>
  <si>
    <t xml:space="preserve">Bộ van dẫn lưu dịch não tủy  VP Shunt  áp lực cao, thấp,trung bình, đường kính van 16 mm, SM1 - Sophysa MINI </t>
  </si>
  <si>
    <t xml:space="preserve">Số 2108/QĐ-BVĐHYHN </t>
  </si>
  <si>
    <t>ngày 13 tháng 10 năm 2022</t>
  </si>
  <si>
    <t>Bệnh viện Đại học Y Hà Nội</t>
  </si>
  <si>
    <t>N07.06.040.5007.174.0004</t>
  </si>
  <si>
    <t>IDS</t>
  </si>
  <si>
    <t>Quang Minh</t>
  </si>
  <si>
    <t>Minh Đăng</t>
  </si>
  <si>
    <t>N06.04.020.5007.174.0004</t>
  </si>
  <si>
    <t>N03.03.010.4127.292.0001</t>
  </si>
  <si>
    <t>N07.06.040.3055.175.0019</t>
  </si>
  <si>
    <t>N07.06.040.3059.175.0032</t>
  </si>
  <si>
    <t>N03.03.120.3326.175.0002</t>
  </si>
  <si>
    <t>N06.04.020.3326.175.0008</t>
  </si>
  <si>
    <t>CoRoent LO - Miếng ghép đĩa đệm cột sống lưng loại thẳng, độ ưỡn 5 độ</t>
  </si>
  <si>
    <t>Số 2141/ QĐ-BE ngày 22 tháng 7 năm 2022 Tên gói thầu: Gói thầu số 7 cung cấp vật tư tiêu hao kỹ thuật cao( gồm 425 danh mục chia thành 386 phần)</t>
  </si>
  <si>
    <t>Ngày 10/08/2022</t>
  </si>
  <si>
    <t>Bệnh Viện E( Bao gồm trung tâm tim mạch)</t>
  </si>
  <si>
    <t>N06.04.020.3860.155.0012</t>
  </si>
  <si>
    <t>Đĩa đệm cổ động, xoay đa hướng, cobalt-chrome-molypdenum, ROTAIO các cỡ</t>
  </si>
  <si>
    <t>QĐ số: 1286/QĐ-SYT</t>
  </si>
  <si>
    <t>N07.06.040.3860.155.0045</t>
  </si>
  <si>
    <t>N07.06.040.3860.155.0013</t>
  </si>
  <si>
    <t>Nẹp dọc thẳng cột sống lưng, dùng kèm vít hai ren đuôi vít rời  DIPLOMAT</t>
  </si>
  <si>
    <t>N07.06.040.3860.155.0041</t>
  </si>
  <si>
    <t>Vít đa trục cột sống lưng, loại hai ren, đuôi vít rời DIPLOMAT, kèm vít khóa trong</t>
  </si>
  <si>
    <t>N07.06.040.3860.155.0037</t>
  </si>
  <si>
    <t>Vít đa trục cột sống lưng bắt vít qua da, loại hai ren, đuôi vít rời DIPLOMAT, kèm vít khóa trong</t>
  </si>
  <si>
    <t>N07.02.070</t>
  </si>
  <si>
    <t>N02.03.020.4196.000.0270</t>
  </si>
  <si>
    <t>Gạc Phẫu thuật Ổ Bụng 30 x 30cm x 4 lớp, Cản quang, Chưa vô trùng</t>
  </si>
  <si>
    <t>522/QĐ-SYT ngày 20/04/2021</t>
  </si>
  <si>
    <t>Tổng cty CP Y Tế Danameco</t>
  </si>
  <si>
    <t>07/04/2022 đến ngày 31/12/2023</t>
  </si>
  <si>
    <t>Số 774 /QĐ-BVN</t>
  </si>
  <si>
    <t>Số 6095/QĐ-BVHV</t>
  </si>
  <si>
    <t>Bệnh viện Hùng Vương</t>
  </si>
  <si>
    <t>Công ty TNHH thiết bị y tế Nguyệt Cát</t>
  </si>
  <si>
    <t>Công Ty Cổ Phần Thiết Bị Y Tế Thái Phú</t>
  </si>
  <si>
    <t>N00.00.000.0005.175.0001</t>
  </si>
  <si>
    <t>Giấy thử (chỉ thị hóa học) 3M dùng cho máy tiệt khuẩn dụng cụ y tế</t>
  </si>
  <si>
    <t xml:space="preserve">Số 1564/QĐ-BVSN </t>
  </si>
  <si>
    <t>Bệnh viện Sản nhi Nghệ An</t>
  </si>
  <si>
    <t>714/QĐ-BVAG</t>
  </si>
  <si>
    <t>Bệnh viện đa khoa trung tâm An Giang</t>
  </si>
  <si>
    <t xml:space="preserve">07/04/2022 đến ngày 31/12/2023 </t>
  </si>
  <si>
    <t>N00.00.000.0005.175.0022</t>
  </si>
  <si>
    <t>Chỉ thị sinh học 3M Attest™ Biological Indicators 1294</t>
  </si>
  <si>
    <t>955/QĐ-PS-VTKT</t>
  </si>
  <si>
    <t>Bệnh viện phụ sản Hà Nội</t>
  </si>
  <si>
    <t>Công ty Cổ phần Medcomtech</t>
  </si>
  <si>
    <t>Công ty Cổ phần Đầu tư Thiết bị y tế Tiến Minh</t>
  </si>
  <si>
    <t>N03.07.030.1612.000.0029</t>
  </si>
  <si>
    <t>476/QĐ-SYT ngày 08/04/2021</t>
  </si>
  <si>
    <t>SYT</t>
  </si>
  <si>
    <t>702/QĐ-SYT ngày 27/05/2021</t>
  </si>
  <si>
    <t>2134/QĐ-BVNĐC</t>
  </si>
  <si>
    <t>Bệnh viện Nguyễn Đình Chiểu tỉnh Bến Tre</t>
  </si>
  <si>
    <t>605/QĐ-BVĐK</t>
  </si>
  <si>
    <t>134/QĐ-BVAG</t>
  </si>
  <si>
    <t>27/5/2021</t>
  </si>
  <si>
    <t xml:space="preserve">N00.00.000.1256.000.0012
</t>
  </si>
  <si>
    <t>Bộ sản phẩm đón bé chào đời vô trùng</t>
  </si>
  <si>
    <t>CÔng ty Danameco</t>
  </si>
  <si>
    <t>Công ty An Lộc Phú</t>
  </si>
  <si>
    <t>Công ty BNC</t>
  </si>
  <si>
    <t>N07.02.060.0332.155.0001</t>
  </si>
  <si>
    <t>Quả lọc thận nhân tạo cấp cứu  (DIACAP ACUTE L 2,0 QM)</t>
  </si>
  <si>
    <t>Công ty TNHH Phú Khang Huyền</t>
  </si>
  <si>
    <t>Công ty TNHH TTBYT Nhật Khí</t>
  </si>
  <si>
    <t>N07.02.030.2730.107.0001</t>
  </si>
  <si>
    <t>Số 1131/QĐ-NTP</t>
  </si>
  <si>
    <t>N04.04.010.0367.213.0001</t>
  </si>
  <si>
    <t>Bộ thử phát hiện mô dùng màu nâu (DAB) - ultraView Universal DAB Detection Kit (05269806001)</t>
  </si>
  <si>
    <t>Chất thử chẩn đoán cho xét nghiệm miễn dịch (mô, tế bào) dùng trên máy xét nghiệm mô tế bào trên lam - CDX-2 (EPR2764Y) PAb, Cell Marque (05463491001)</t>
  </si>
  <si>
    <t>Chất thử chẩn đoán dùng cho máy xét nghiệm mô tế bào trên lam BenchMark - BLUING REAGENT (05266769001)</t>
  </si>
  <si>
    <t>Chất thử chuẩn đoán dùng trên máy xét nghiệm mô, tế bào trên lam - MLH1 (M1) MM PAB-US Export (08033668001)</t>
  </si>
  <si>
    <t>Chất thử chuẩn đoán dùng trên máy xét nghiệm mô, tế bào trên lam - MSH2 (G219-1129) MM PAB-US Export (08033684001)</t>
  </si>
  <si>
    <t>Chất thử kháng thể - Anti-Keratin, Pan (AE1/AE3 &amp; PCK26) PAB (05267145001)</t>
  </si>
  <si>
    <t>Chất thử kháng thể - CONFIRM anti-CD20 (L26) PAB (05267099001)</t>
  </si>
  <si>
    <t>Chất thử kháng thể - CONFIRM ANTI-ER (SP1) (05278406001)</t>
  </si>
  <si>
    <t>Chất thử kháng thể - CONFIRM ANTI-KI-67 (30-9) RABBIT MONOCLO (05278384001)</t>
  </si>
  <si>
    <t>Chất thử kháng thể - Desmin (DE-R-11)- CONFIRM anti-Desmin (DE-R-11) PAb (05267005001)</t>
  </si>
  <si>
    <t>Chất thử kháng thể - NexES, Reagent, Cell MArque, SM Actin (05268303001)</t>
  </si>
  <si>
    <t>Chất thử kháng thể- CONFIRM ANTI-PR (1E2) (05277990001)</t>
  </si>
  <si>
    <t>Chất thử kháng thể- Cytokeratin 5/6 (D5/16B4) (06478441001)</t>
  </si>
  <si>
    <t>Chất thử kiểm tra - Anti-CHROMOGRANIN A (LK2H10) PAB (05267056001)</t>
  </si>
  <si>
    <t>Chất thử kiểm tra - c-MYC (Y69) PAB (06504612001)</t>
  </si>
  <si>
    <t>Chất thử kiểm tra - CONFIRM anti-CD23 (SP23) Rabbit Monoclon (05479258001)</t>
  </si>
  <si>
    <t>Chất thử kiểm tra - CONFIRM anti-CD3 (2GV6) Rabbit Monoclona (05278422001)</t>
  </si>
  <si>
    <t>Chất thử kiểm tra - CONFIRM anti-CD34 (QBEnd/10) Primary Ant (05278210001)</t>
  </si>
  <si>
    <t>Chất thử kiểm tra - CONFIRM anti-Melanosome (HMB45) Mouse M (05479282001)</t>
  </si>
  <si>
    <t>Chất thử kiểm tra - CONFIRM anti-S100 (4C4.9) Primary Antibo (05278104001)</t>
  </si>
  <si>
    <t>Chất thử kiểm tra - CONFIRM bcl-2 (124) Mab (05986826001)</t>
  </si>
  <si>
    <t>Chất thử kiểm tra - CONFIRM Cytokeratin 20 Rabbit Mono (05587760001)</t>
  </si>
  <si>
    <t>Chất thử kiểm tra - CONFIRM Cytokeratin7 RabbitMono (05986818001)</t>
  </si>
  <si>
    <t>Chất thử kiểm tra - DOG-1 (SP31) PAB(06433189001)</t>
  </si>
  <si>
    <t>Chất thử kiểm tra - Hematoxylin II (05277965001)</t>
  </si>
  <si>
    <t>Chất thử kiểm tra - VENTANA ANTI-P63 (4A4) (05867061001)</t>
  </si>
  <si>
    <t>Chất thử kiểm tra- anti-CD30 (Ber-H2) (07007841001)</t>
  </si>
  <si>
    <t>Chất thử kiểm tra bcl-6 - Cell Marque, bcl-6 (05269008001)</t>
  </si>
  <si>
    <t>Chất thử kiểm tra Calcitonin (SP17) Pab- Calcitonin (SP17) PAb, Cell Marque (06586554001)</t>
  </si>
  <si>
    <t>Chất thử kiểm tra Catenin - Cell Marque, Beta-Catenin (05269016001)</t>
  </si>
  <si>
    <t>Chất thử kiểm tra CD10 (SP67)- VENTANA anti-CD10 (SP67) (05857856001)</t>
  </si>
  <si>
    <t>Chất thử kiểm tra CD15 (MMA) - CONFIRM anti-CD15 (MMA) PAB, IVD (05266904001)</t>
  </si>
  <si>
    <t>Chất thử kiểm tra CD31 (JC70) - CD31 (JC70) PAb, Cell Marque (05463475001)</t>
  </si>
  <si>
    <t>Chất thử kiểm tra CD56 - Confirm anti-CD56 (123C3) mAB (05878519001)</t>
  </si>
  <si>
    <t>Chất thử kiểm tra CD56 - Confirm anti-CD56 (123C3) mAB (06433359001)</t>
  </si>
  <si>
    <t>Chất thử kiểm tra CEA (CEA31) PAB - CEA (CEA31) PAb, Cell Marque (06433316001)</t>
  </si>
  <si>
    <t>Chất thử kiểm tra- CELL MARQUE, THYROGLOBULIN (05267820001)</t>
  </si>
  <si>
    <t>Chất thử kiểm tra Cyclin D1 (SP4-R) - VENTANA ANTI-CYCLIN D1 (SP4-R) (05862949001)</t>
  </si>
  <si>
    <t>Chất thử kiểm tra EMA (E29) - CONFIRM EMA (E29) Mouse mAb (05878900001)</t>
  </si>
  <si>
    <t>Chất thử kiểm tra Her2/Neu dùng cho máy xét nghiệm mô tế bào- VEN anti-HER2/neu (4B5) RM PAB-US EXPORT (05999570001)</t>
  </si>
  <si>
    <t>Chất thử kiểm tra Myogenin - NexES, Reagent, Cell MArque, Myogenin (05268290001)</t>
  </si>
  <si>
    <t>Chất thử kiểm tra NSE - NSE (MRQ-55) PAB (06648568001)</t>
  </si>
  <si>
    <t>Chất thử kiểm tra SMA - CELL MARQUE, MUSCLE SPECIFIC ACTIN (05267161001)</t>
  </si>
  <si>
    <t>Chất thử kiểm tra TTF-1 (SP141) PAB- TTF-1 (SP141) PAB (06640613001)</t>
  </si>
  <si>
    <t>Chất thử kiểm tra Vimentin (Vim 3B4) - CONFIRM anti-Vimentin (Vim 3B4) Primary (05266998001)</t>
  </si>
  <si>
    <t>Chất thử kiểm tra Vimentin (Vim 3B4) - CONFIRM anti-Vimentin (Vim 3B4) Primary (05278139001)</t>
  </si>
  <si>
    <t>Chất thử thí nghiệm , dùng trong y học - CONFIRM anti-CD5 (SP19) Rabbit Mono(05929903001)</t>
  </si>
  <si>
    <t>Chất thử thí nghiệm dùng trong y học - CONFIRM anti-Synaptophysin (SP11) Rabbit (05479304001)</t>
  </si>
  <si>
    <t>Dung dịch EZ Prep - 10X EZ PREP SOLUTION, 2L (05279771001) (Bình / 2 LUt)</t>
  </si>
  <si>
    <t>Dung dịch EZ Prep - 10X EZ PREP SOLUTION, 2L (05279771001) (Bình / 2 Lit)</t>
  </si>
  <si>
    <t>Dung dịch phản ứng , 10X - Reaction Buffer Concentrate (10X) (05353955001)</t>
  </si>
  <si>
    <t>Dung dịch phủ lam - LCS (05264839001) (Bình / 2 LUt)</t>
  </si>
  <si>
    <t>Dung dịch phủ lam - LCS (05264839001) (Bình / 2 Lít)</t>
  </si>
  <si>
    <t>Dung dịch xử lý mô - CELL CONDITIONING SOLUTION, CC1, 2L (05279801001) (Bình / 2 LUt)</t>
  </si>
  <si>
    <t>Dung dịch xử lý mô - CELL CONDITIONING SOLUTION, CC1, 2L (05279801001) (Bình / 2 Lít)</t>
  </si>
  <si>
    <t>Hóa chất xét nghiệm (chất thử tạo màu) - OptiView DAB Detection Kit (06396500001)</t>
  </si>
  <si>
    <t>Kháng thể anti-CD117 (EP10)</t>
  </si>
  <si>
    <t>Chất thử chẩn đoán dùng trên máy xét nghiệm mô tế bào trên lam-VENTANA CD117 (EP10)</t>
  </si>
  <si>
    <t>Kháng thể anti-MUC1 (H23)</t>
  </si>
  <si>
    <t>Chất thử chẩn đoán dùng trên máy xét nghiệm mô tế bào trên lam-VENTANA MUC1 (H23)</t>
  </si>
  <si>
    <t>Kháng thể anti-P53 (DO-7)</t>
  </si>
  <si>
    <t>Chất thử chẩn đoán dùng trên máy xét nghiệm mô tế bào trên lam-VENTANA P53</t>
  </si>
  <si>
    <t>Kháng thể anti-SOX-2 (SP76)</t>
  </si>
  <si>
    <t xml:space="preserve">Chất thử chẩn đoán dùng trên máy xét nghiệm mô tế bào trên lam-VENTANA SOX-2 (SP76)  </t>
  </si>
  <si>
    <t>Kháng thể MUC5AC (MRQ-19)</t>
  </si>
  <si>
    <t xml:space="preserve">Chất thử chẩn đoán dùng trên máy xét nghiệm mô tế bào trên lam-VENTANA MUC5AC (MRQ-19) </t>
  </si>
  <si>
    <t>Kháng thể SOX-10 (SP267)</t>
  </si>
  <si>
    <t>Chất thử chẩn đoán dùng trên máy xét nghiệm mô tế bào trên lam-VENTANA</t>
  </si>
  <si>
    <t>MUC6 (MRQ-20) Mouse Monoclonal Antibody</t>
  </si>
  <si>
    <t>Dung dịch phủ lam - ssc (Bình/ 2 lít)</t>
  </si>
  <si>
    <t>Dung dịch SSC 10X- 10X SSC SOLUTION,2L(05353947001)</t>
  </si>
  <si>
    <t xml:space="preserve"> OptiView Amplification Kit</t>
  </si>
  <si>
    <t>Chất cố định tiêu bản Formalin,
pha loãng trung tính 10%</t>
  </si>
  <si>
    <t>Độ pH ổn định 6.8-7.2, nồng độ  formalin 10% ổn định ở nhiệt độ đông lạnh</t>
  </si>
  <si>
    <t>Chất xử lý tế bào Clearant, Clear-Rite 3</t>
  </si>
  <si>
    <t xml:space="preserve"> - Thành phần: hỗn hợp  Isoparaffinic và hydrocarbon
 - Loại bỏ chất béo tuyệt đối trong xử lý mô
 - Giúp cho quá trình khử parafin được hoàn thiện và lam nhuộm trong suốt
 - Không làm cho mẫu bị khô cứng khi phơi nhiễm kéo dài
 - Sử dụng được cho tất cả các máy xử lý mô và máy nhuộm tự động
 - Không benzene
 - Không mùi</t>
  </si>
  <si>
    <t>Binh</t>
  </si>
  <si>
    <t>Hóa chất TCCA</t>
  </si>
  <si>
    <t>Nồng độ 90%
Qui cách: 50 kg/thùng</t>
  </si>
  <si>
    <t>Hóa chất Soda Na2CO3 99,2%</t>
  </si>
  <si>
    <t>Nồng độ 99,2%
Qui cách: 40 kg/bao</t>
  </si>
  <si>
    <t>Methanol 99%</t>
  </si>
  <si>
    <t>Nồng độ 99%
Qui cách 30 lit/can</t>
  </si>
  <si>
    <t>Dung dịch sát khuẩn, khử trùng dụng cụ cácloại</t>
  </si>
  <si>
    <t xml:space="preserve">Lít
</t>
  </si>
  <si>
    <t>Xét nghiệm sốt xuất huyết (IgM)</t>
  </si>
  <si>
    <t xml:space="preserve"> 12 break-apart 8-well coated Dengue Virus antigens; IgM Sample Dilution Buffer: 1 x 100 mL; Stop Solution: 1 x 15 mL; Washing Buffer (20x conc.): 1 x 50 mL; Conjugate: 1 x 20 mL; TMB Substrate Solution: 1 x 15 mL;  Positive Control: 1 x 2mL; Cut-off Control: 1 x 3mL; Negative Control: 1 x 2 mL</t>
  </si>
  <si>
    <t>Quick Test heroin-Morphine- Opiates( Amvi)</t>
  </si>
  <si>
    <t>Đĩa chữ U</t>
  </si>
  <si>
    <t>Đĩa có đáy chữ U, có thể tích: 323μl (tính theo toán học). Thể tích làm việc: 40 - 280μl thành phần là hợp chất Polypropylene trong suốt, không có kim loại nặng, không có các loại enzyme phân hủy DNA, RNA, không có DNA người và không có chất gây sốt. Tiêu chuẩn ISO13485 và CE</t>
  </si>
  <si>
    <t>Đĩa đáy bằng</t>
  </si>
  <si>
    <t>Đĩa có đáy bằng, có thể tích: 323μl (tính theo toán học). Thể tích làm việc: 40 - 280μl thành phần là hợp chất Polypropylene trong suốt, không có kim loại nặng, không có các loại enzyme phân hủy DNA, RNA, không có DNA người và không có chất gây sốt. Tiêu chuẩn ISO13485 và CE</t>
  </si>
  <si>
    <t>Giấy thấm máu gót chân ở trẻ sơ sinh (16 lỗ)</t>
  </si>
  <si>
    <t>Giấy được sản xuất từ 100% bột bông nguyên chất đảm bảo độ dày đồng nhất, độ thấm hút tốt và độ tinh sạch cao. Tiêu chuẩn ISO13485 và CE</t>
  </si>
  <si>
    <t>Tờ</t>
  </si>
  <si>
    <t>Hóa chất sàng lọc bệnh tăng sản thượng thận bẩm sinh ở trẻ sơ sinh 17OHP (CAH)</t>
  </si>
  <si>
    <t>Hộp hóa chất này được thiết kế đặc biệt phù hợp để sàng lọc bệnh tăng sản thượng thận bẩm sinh (CAH). Độ nhạy là 2,5 ng/ml. Tiêu chuẩn ISO13485 và CE</t>
  </si>
  <si>
    <t>Hóa chất sàng lọc bệnh thiếu men G6PD ở trẻ sơ sinh</t>
  </si>
  <si>
    <t>Hộp hóa chất này được thiết kế để sàng lọc bệnh thiếu men G6PD ở trẻ sơ sinh. Độ nhạy là 1,0 U/g Hb.  Tiêu chuẩn ISO13485 và CE</t>
  </si>
  <si>
    <t>Hóa chất sàng lọc bệnh thiểu năng tuyến giáp ở trẻ sơ sinh TSH</t>
  </si>
  <si>
    <t>Hộp hóa chất được thiết kế để đo nồng độ TSH để đánh giá tình trạng suy giáp bẩm sinh ở trẻ sơ sinh. Độ nhạy là 1,044 µIU/ml. Tiêu chuẩn ISO13485 và CE</t>
  </si>
  <si>
    <t>Hóa chất sàng lọc Bệnh Phenylketone niệu (PKU) ở trẻ sơ sinh.</t>
  </si>
  <si>
    <t>Hộp hóa chất được thiết kế để đo nồng độ PKU ở mẫu máu trẻ sơ sinh. Độ nhạy là 1,396 mg/dl. Tiêu chuẩn ISO13485 và CE</t>
  </si>
  <si>
    <t>Hóa chất sàng lọc rối loạn di truyền chuyển hóa đường đơn Galactose ở trẻ sơ sinh</t>
  </si>
  <si>
    <t>Hộp hóa chất được thiết kế để đo nồng độ Total Galactose ở mẫu máu trẻ sơ sinh. Độ nhạy là 1.76 mg/dL. Tiêu chuẩn ISO13485 và CE</t>
  </si>
  <si>
    <t>- Hoá chất chuẩn xét nghiệm yếu tố nội miễn dịch vi hạt hoá phát quang để định lượng vitamin B12 trong huyết thanh và huyết tương.</t>
  </si>
  <si>
    <t>- Hoá chất hiệu chứng xét nghiệm yếu tố nội miễn dịch vi hạt hoá phát quang để định lượng vitamin B12 trong huyết thanh và huyết tương.</t>
  </si>
  <si>
    <t>- Xét nghiệm yếu tố nội miễn dịch vi hạt hoá phát quang để định lượng vitamin B12 trong huyết thanh và huey61t tương.</t>
  </si>
  <si>
    <t>Hóa chất chuẩn Folate</t>
  </si>
  <si>
    <t>- Hoá chất chuẩn xét nghiệm Protein gắn kết Folate dạng vi hạt hóa phát quang để định lượng folate trong huyết thanh, huyết tương và tế bào hồng cầu.</t>
  </si>
  <si>
    <t>Hóa chất chứng Folate</t>
  </si>
  <si>
    <t>- Hoá chất hiệu chứng xét nghiệm Protein gắn kết Folate dạng vi hạt hóa phát quang để định lượng folate trong huyết thanh, huyết tương và tế bào hồng cầu.</t>
  </si>
  <si>
    <t>Hóa chất xét nghiệm Folate</t>
  </si>
  <si>
    <t>- Xét nghiệm Protein gắn kết Folate dạng vi hạt hóa phát quang để định lượng folate trong huyết thanh, huyết tương và tế bào hồng cầu.</t>
  </si>
  <si>
    <t>Hóa chất định lượng Na, K, Cl</t>
  </si>
  <si>
    <t>Hoá chất định lượng sodium (Na), potassium (K), và
chloride (Cl) trong huyết thanh, huyết tương hoặc nước tiểu người.</t>
  </si>
  <si>
    <t>Que thử nước tiểu 10 thông số tự động</t>
  </si>
  <si>
    <t>Que thử nước tiểu định lượng các thông số Glucose, Bilibrubin, Protein, Kentones, PH, Blood, Specific Gravity, Urobilinogen, Nitrite, Leukocytes</t>
  </si>
  <si>
    <t>Giemsa 100mL</t>
  </si>
  <si>
    <t>Kit Realtime PCR
HPV HR
Genotype</t>
  </si>
  <si>
    <t>Bộ xét nghiệm real-time PCR phát hiện HPV (Human Papillomavirus) và xác định nhóm type nguy cơ cao, nguy cơ thấp, genotype 6, genotype 11, genotype 16 và genotype 18 có mặt trong các bệnh phẩm khác nhau lấy từ người (không bao gồm ly trích)</t>
  </si>
  <si>
    <t>Acid acetic 3%</t>
  </si>
  <si>
    <t>Acid acetic 30%</t>
  </si>
  <si>
    <t>Lugol 3%</t>
  </si>
  <si>
    <t>Nitrat Bạc</t>
  </si>
  <si>
    <t>Crystal Violet</t>
  </si>
  <si>
    <t>Iodine nguyên chất</t>
  </si>
  <si>
    <t>Kali iodua(KI)</t>
  </si>
  <si>
    <t>Double Chamber Breath bag (Test phân tích C13 hơi thở)</t>
  </si>
  <si>
    <t xml:space="preserve">Vi sinh hiếu khí (chất xử lý nước thải Biobug HC) </t>
  </si>
  <si>
    <t>Dạng bột</t>
  </si>
  <si>
    <t>RIQAS Coagulation (Coagulation Programme) (Chương trình Ngoại kiểm Riqas Đông Máu)
(Hoặc tương đương)</t>
  </si>
  <si>
    <t>Maternal Control - Level 1 (Maternal Control 1)  (Nội kiểm Sàng lọc trước sinh mức 1)
(hoặc tương đương)</t>
  </si>
  <si>
    <t xml:space="preserve">Dạng đông khô. Thành phần 100% từ người. Đáp ứng đủ 06 thông số bao gồm Inhibin A. Bảo quản 2-8oC.  Độ bền mở nắp tối thiểu 7 ngày ở 2-8oC hoặc tương đương. </t>
  </si>
  <si>
    <t>Maternal Control - Level 2 (Maternal Control 2) (Nội kiểm Sàng lọc trước sinh mức 2)
(hoặc tương đương)</t>
  </si>
  <si>
    <t>Maternal Control - Level 3 (Maternal Control 3) (Nội kiểm Sàng lọc trước sinh mức 3)
(hoặc tương đương)</t>
  </si>
  <si>
    <t>Tri- Level Cardiac Control (CRD Control 1,2,3) (Nội kiểm tim mạch đông khô mức 1,2,3)
(hoặc tương đương)</t>
  </si>
  <si>
    <t>Dạng đông khô. Thành phần 100% từ người. Đáp ứng 7 thông số. Bảo quản 2-8oC. Độ bền mở nắp tối thiểu 5 ngày 2-8oC hoặc 28 ngày -20oC hoặc tương đương</t>
  </si>
  <si>
    <t>RIQAS ESR (ESR Programme)         (Chương trình Ngoại kiểm Riqas Tốc Độ Máu Lắng)</t>
  </si>
  <si>
    <t xml:space="preserve"> Chương trình ngoại kiểm tốc độ máu lắng. Gồm 1 thông số ESR. Có chu kỳ bắt đầu tháng 3 hàng năm. Phù hợp để tham gia chương trình ngoại kiểm Riqas được triển khai tại các Trung tâm kiểm chuẩn.</t>
  </si>
  <si>
    <t>RIQAS Monthly Haematology(Chương trình Ngoại kiểm Riqas Huyết Học)</t>
  </si>
  <si>
    <t xml:space="preserve"> Chương trình ngoại kiểm Huyết học đáp ứng 11 thông số công thức máu hoặc tương đương. Chu kỳ  bắt đầu tháng 1-12 hàng năm.Phù hợp để tham gia chương trình ngoại kiểm Riqas được triển khai tại các Trung tâm kiểm chuẩn.</t>
  </si>
  <si>
    <t>RIQAS CerebroSpinal Fluid(Chương trình Ngoại kiểm Riqas Dịch Não Tủy)</t>
  </si>
  <si>
    <t xml:space="preserve"> Chương trình ngoại kiểm Dịch não tủy đáp ứng 7 thông số hoặc tương đương.  Có chu kỳ bắt đầu tháng 3 hàng năm. Phù hợp để tham gia chương trình ngoại kiểm Riqas được triển khai tại các Trung tâm kiểm chuẩn.</t>
  </si>
  <si>
    <t>RIQAS Monthly  General Clinical Chemistry(Chương trình Ngoại kiểm Riqas Sinh Hóa)</t>
  </si>
  <si>
    <t xml:space="preserve"> Chương trình ngoại kiểm Sinh hóa đáp ứng trên 50 thông số sinh hóa thường qui, bộ mỡ, hormones và kim loại vi lượng hoặc tương đương. Có chu kỳ bắt đầu tháng 1-12 hàng năm. Phù hợp để tham gia chương trình ngoại kiểm Riqas được triển khai tại các Trung tâm kiểm chuẩn.</t>
  </si>
  <si>
    <t>Chất gắn tiêu bản Mounting Medium</t>
  </si>
  <si>
    <t>Sử dụng chất thay thế xylen giúp giảm độc hại, khô nhanh, quan sát mẫu rõ, không phai màu nhuộm khi lưu trữ thời gian dài</t>
  </si>
  <si>
    <t>Chất nhuộm tiêu bản Hematoxylin</t>
  </si>
  <si>
    <t>Lam nhuộm sắc nét rõ ràng, nhiễm sắc thể vùng nhân được phân định rõ ràng</t>
  </si>
  <si>
    <t>Chất nhuộm tiêu bản EA-50</t>
  </si>
  <si>
    <t>Màu nhuộm bào tương sáng, có thể điều chỉnh cường độ màu</t>
  </si>
  <si>
    <t>Chất nhuộm tiêu bản Eosin Y</t>
  </si>
  <si>
    <t>Bắt màu nhanh, phân định thành phần tế bào rõ nét, không lẫn lộn màu tế bào nhân và tế bào chất</t>
  </si>
  <si>
    <t>Chất nhuộm tiêu bản OG-6</t>
  </si>
  <si>
    <t>Nhuộm keratin trong tế bào, màu nhuộm sáng, bắt màu nhanh</t>
  </si>
  <si>
    <t>Test nhanh chẩn đoán viêm gan C</t>
  </si>
  <si>
    <t>Hóa chất phát hiện các kháng thể với Clonorchis trong các mẫu huyết thanh hoặc huyết tương người dùng cho máy xét nghiệm Elisa</t>
  </si>
  <si>
    <t>Bán định lượng kháng thể IgG kháng Clonorchis trong huyết thanh người bằng kỹ thuật ELISA.
Độ nhạy: ≥ 99.% 
Độ đặc hiệu: ≥ 92%
Nhiệt độ ủ: 15°C - 25°C
Tổng thời ủ: 50 phút 
Bao gồm N-Control, P-Control</t>
  </si>
  <si>
    <t>CSF Control Level 2 (CSF Control 2) 
(Nội kiểm dịch não tủy mức 2)
(hoặc tương đương)</t>
  </si>
  <si>
    <t>Thành phần từ người. Đáp ứng 11 thông số. Bảo quản 2-8oC. Độ bền mở nắp tối thiểu 14 ngày 2-8oC hoặc tương đương</t>
  </si>
  <si>
    <t>CSF Control Level 3 (CSF Control 3) 
(Nội kiểm dịch não tủy mức 3)
(hoặc tương đương)</t>
  </si>
  <si>
    <t>Blood Gas Control - Level 1 (BG Control 1)  (Nội kiểm khí máu mức 1)
(hoặc tương đương)</t>
  </si>
  <si>
    <t>Đáp ứng 10 thông số khí máu và ion đồ, bao gồm Bicarbonate. Bảo quản 2-8oC.  Độ bền mở nắp tối thiểu 1 phút cho khí máu và 1 giờ cho ion đồ hoặc tương đương</t>
  </si>
  <si>
    <t>Blood Gas Control - Level 2 (BG Control 2) (Nội kiểm khí máu mức 2)
(hoặc tương đương)</t>
  </si>
  <si>
    <t>Blood Gas Control - Level 3 (BG Control 3) (Nội kiểm khí máu mức 3)
(hoặc tương đương)</t>
  </si>
  <si>
    <t>Hóa chất hiệu chuẩn cho xét nghiệm Prealbumin</t>
  </si>
  <si>
    <t>Chất hiệu chuẩn cho xét nghiệm Prealbumin. Thành phần: Chất nền huyết thanh người dạng lỏng chứa lượng prealbumin ở người</t>
  </si>
  <si>
    <t>Hộp que thử xét nghiệm tổng phân tích nước tiểu 11 thông số</t>
  </si>
  <si>
    <t>Xác định các thông số nước tiểu trên máy tự động: Bilirubin, Urobilinogen, Ketones (Acetoacetic acid), Ascorbic acid, Glucose, Protein (albumin), máu, pH, Nitrite, Leukocytes và tỷ trọng nước tiểu</t>
  </si>
  <si>
    <t>Hóa chất hiệu chuẩn cho xét nghiệm Vancomycin</t>
  </si>
  <si>
    <t>Chất hiệu chuẩn được sử dụng cho xét nghiệm Vancomycin. Thành phần: vancomycin trong dung dịch đệm, natri azit 0,09%, pH 5,0.</t>
  </si>
  <si>
    <t>Định lượng Vancomycin</t>
  </si>
  <si>
    <t>Hóa chất sử dụng cho xét nghiệm Vancomycin. Dải đo: 2.0–50.0 μg/mL (1.3–34 μmol/L). Phương pháp đo: phương pháp miễn dịch enzyme đồng nhất. Thành phần: Thuốc thử enzim 1-Vancomycin đánh dấu bởi G6PDH vi khuẩn (0,21 U/mL), albumin huyết thanh bò. Thuốc thử kháng thể/cơ chất 2- Kháng thể chuột đơn dòng với vancomycin (27 μg/mL),albumin huyết thanh bò</t>
  </si>
  <si>
    <t>Bộ xét nghiệm định tính Mycoplasma hominis, Mycoplasma genitalium, Neisseria gonorrhea, Trichomonas vaginalis, Ureaplasma urealyticum, Chlamydia trachomatis, Gardnerella vaginalis, Treponema pallidum, Herpes Simplex Virus 1, Herpes Simplex Virus 2, Ureaplasma parvum, Candida albicans</t>
  </si>
  <si>
    <t>- Kit phát hiện 12 tác nhân nguy cơ cao lây bệnh đường sinh dục gồm: Neisseria gonorrhea, Chlamydia trachomatis, Ureaplasma urealyticum, Mycoplasma genitalium, Treponema pallidum, Ureaplasma parvum, Mycoplasma hominis, Trichomonas vaginalis, Candida albicans, Gardnerella vaginalis, Herpes Simplex Virus 1, Herpes Simplex Virus 2
- Công nghệ: Real-time PCR sử dụng Taqman Probe
- LoD: 0.5~5 copies/ul
- Độ nhạy: 96.44% - 100%
- Độ đặc hiệu: 98.20% - 100%
- Có hệ thống chống ngoại nhiễm Uracil-DNA Glycosylase(UDG)
- Các kênh màu huỳnh quang sử dụng: FAM, HEX, Cy5, Q705, Rox</t>
  </si>
  <si>
    <t xml:space="preserve">Không phân nhóm </t>
  </si>
  <si>
    <t>MasterMix</t>
  </si>
  <si>
    <t xml:space="preserve"> Thành phần chính: -Tris-HCL pH 8,0, KCl, MgCl2 -dATP, dTTP, dCTP, dGTP -Taq DNA polymerase</t>
  </si>
  <si>
    <t>Chỉ thị kháng sinh đồ cho vi khuẩn Strep</t>
  </si>
  <si>
    <t xml:space="preserve">Đóng gói 10 lọ/ hộp. Thể tích 6 ml/ lọ. Mỗi lọ có thể dùng với khoảng 100 ống canh trường làm kháng sinh đồ AST-S broth
</t>
  </si>
  <si>
    <t>Chỉ thị làm kháng sinh đồ vi khuẩn</t>
  </si>
  <si>
    <t xml:space="preserve">Đóng gói 10 lọ/ hộp. Thể tích 6 ml/ lọ. Mỗi lọ có thể dùng với khoảng 100 ống canh trường làm kháng sinh đồ AST broth
</t>
  </si>
  <si>
    <t>Thẻ định danh nấm</t>
  </si>
  <si>
    <t>Thẻ định danh và kháng sinh đồ vi khuẩn gram âm</t>
  </si>
  <si>
    <t xml:space="preserve">Chứa 136 giếng hóa chất. 51 giếng (45 giếng hóa chất + 2 giếng huỳnh quang kiểm chuẩn) phần định danh và 85 giếng (84 giếng hóa chất + 1 giếng huỳnh quang kiểm chuẩn) phần kháng sinh đồ. Panel sử dụng các kháng sinh dòng aminoglycoside, beta-lactam, quinolone, tetracycline, folate antagonist. Các hóa chất bao gồm: l-phenylalanine-amc, 4mu-n-acetyl-bd-glucosaminide, l-glutamic acid-amc, l-pyroglutamic acid-amc, colistin, d-mannitol, alpha-ketoglutaric acid, gamma-l-glutamyl-na, n-acetyl-galactosamine, sorbitol, sucrose, beta-gentiobiose...
</t>
  </si>
  <si>
    <t>Thẻ định danh và kháng sinh đồ vi khuẩn Strep</t>
  </si>
  <si>
    <t xml:space="preserve">" Chứa 136 giếng hóa chất. 51 giếng (45 giếng hóa chất + 2 giếng huỳnh quang kiểm chuẩn) phần định danh và 85 giếng (84 giếng hóa chất + 1 giếng huỳnh quang kiểm chuẩn) phần kháng sinh đồ. Panel sử dụng các loại thuốc kháng sinh dòng beta-lactam, macrolide lincosamide streptogramin, lipopeptide, quinolone, oxazolidinone, tetracyline, folate antagonist. Các hóa chất bao gồm: amygdalin, d-galactose, d-mannitol, d-raffinose, n-acetyl-glucosamine, pnp-ad-galactoside, alanine-alanine-pna, thymidine, pullulan, esculin...
"
</t>
  </si>
  <si>
    <t>Thẻ định danh và làm kháng sinh đồ vi khuẩn gram dương</t>
  </si>
  <si>
    <t xml:space="preserve">Chứa 136 giếng hóa chất. 51 giếng (45 giếng hóa chất + 2 giếng huỳnh quang kiểm chuẩn) phần định danh và 85 giếng (84 giếng hóa chất + 1 giếng huỳnh quang kiểm chuẩn) phần kháng sinh đồ. 
</t>
  </si>
  <si>
    <t>Thẻ kháng sinh đồ vi khuẩn Gram dương</t>
  </si>
  <si>
    <t xml:space="preserve">Chứa 84 giếng hóa chất + 1 giếng huỳnh quang kiểm chuẩn. Panel sử dụng các loại thuốc kháng sinh dòng beta-lactam, phenicol, tetracycline, quinolone, aminoglycoside, glycopeptide…Các hóa chất bao gồm: 4mu-bd-cellobioside, l-pyroglutamic acid-amc, methionine-amc, arginine-arginine-amc, 4mu-n-acetyl-bd-glucosaminide, colistin, polymyxin b, alpha-ketoglutaric acid, 3-methyladipic acid, alanine-alanine-pna, beta-gentiobiose, n-acetyl-glucosamine...
</t>
  </si>
  <si>
    <t>Panel Kháng sinh đồ gram âm có CPO (panel Phoenix nmic)</t>
  </si>
  <si>
    <t>Dùng để thử nghiệm độ nhạy cảm của hầu hết các loại vi khuẩn Gram âm hiếu khí và kỵ khí tùy nghi . -Có chứa các loại kháng sinh và 1 giếng kiểm soát sinh trưởng. Các kháng sinh thuộc các nhóm:Beta_x0002_lactam, Aminoglycoside, Phenicol, Quinolone,</t>
  </si>
  <si>
    <t>Bộ xét nghiệm định lượng/định tính kháng thể IgM kháng vi rút Dengue</t>
  </si>
  <si>
    <t>Dùng kèm RF Absorbent được dùng để loại bỏ các yếu tố viêm khớp dạng thấp RF IgM trong huyết thanh, Định tính và định lượng kháng thể IgM kháng virus Dengue ( Dengue 1-4) trong huyết thanh hoặc huyết tương người. Tổng thời gian ủ là 135 phút. Độ nhạy 96,7%, độ đặc hiệu 99%</t>
  </si>
  <si>
    <t>Dung dịch xử lý mẫu RF-Aborbent</t>
  </si>
  <si>
    <t>RF Absorbent được dùng để loại bỏ các yếu tố viêm khớp dạng thấp RF IgM trong huyết thanh</t>
  </si>
  <si>
    <t>Bộ xét nghiệm định tính kháng thể IgM kháng Helicobacter pylori</t>
  </si>
  <si>
    <t xml:space="preserve">Xét nghiệm miễn dịch enzym để phát hiện kháng thể IgM với Helicobacter pylori trong huyết thanh người. Độ nhạy: 80.0%
Độ đặc hiệu: 97.7%
Độ chính xác: 95.4%
Độ chụm nội xét nghiệm: 1.1 – 1.7%
Độ chụm liên xét nghiệm: 1.8 - 3.1%
Độ ổn định: ổn định 2-8 oC trong 15 tháng
</t>
  </si>
  <si>
    <t>Bộ xét nghiệm định lượng và định tính kháng thể IgG kháng Helicobacter pylori</t>
  </si>
  <si>
    <t>Dùng để định lượng và định tính các kháng thể lớp IgG kháng Helicobacter pylori trong huyết thanh và huyết tương của người. Khoảng định lượng  0.014 – 150 DU/mL.9.3. Độ nhạy phân tích của ELISA DRG được tính bằng cách thêm 2 độ lệch chuẩn so với trung bình của 20 lần lặp lại phân tích của chứng âm và đã được tìm thấy là 0,014 DU/mL.9.4 Độ đặc hiệu lâm sàng : 100%</t>
  </si>
  <si>
    <t>Bộ xét nghiệm định tính kháng thể IgG kháng Echinococcus (Echinococcus IgG )</t>
  </si>
  <si>
    <t>Định tính kháng thể IgG kháng kháng nguyên Echinococcus trong huyết thanh người bằng kỹ thuật ELISA.
Độ nhạy: ≥ 97%
Độ đặc hiệu: ≥ 91%
Nhiệt độ ủ: 15°C - 25°C
Tổng thời gian ủ: 20 phút
Đọc kết quả ở bước sóng 450/620. 
Bao gồm N-Control, P-Control.</t>
  </si>
  <si>
    <t>Bộ xét nghiệm giun xoắn IgG (Trichinella)</t>
  </si>
  <si>
    <t xml:space="preserve">Định tính kháng thể IgG kháng kháng nguyên Trichinella trong huyết thanh người bằng kỹ thuật ELISA.
Độ nhạy: ≥ 99% 
Độ đặc hiệu: ≥ 99% 
Nhiệt độ ủ: 15°C - 25°C
Tổng thời gian ủ: 20 phút
Đọc kết quả ở bước sóng 450/620. 
Bao gồm N-Control, P-Control.
</t>
  </si>
  <si>
    <t>Bộ xét nghiệm giun đũa IgG (Ascaris)</t>
  </si>
  <si>
    <t xml:space="preserve">Định tính kháng thể IgG kháng kháng nguyên Ascaris trong huyết thanh người bằng kỹ thuật ELISA.
Độ nhạy: ≥ 99% 
Độ đặc hiệu: ≥ 96% 
Nhiệt độ ủ: 15°C - 25°C
Tổng thời gian ủ: 20 phút
Đọc kết quả ở bước sóng 450/620. 
Bao gồm N-Control, P-Control.
</t>
  </si>
  <si>
    <t>Bộ xét nghiệm sán máng IgG(Schistosoma)</t>
  </si>
  <si>
    <t>Định tính kháng thể IgG kháng kháng nguyên Schistosoma trong huyết thanh người bằng kỹ thuật ELISA.
Độ nhạy: ≥ 99% 
Độ đặc hiệu: ≥ 85% 
Nhiệt độ ủ: 15°C - 25°C
Tổng thời gian ủ: 25 phút
Đọc kết quả ở bước sóng 450/620. 
Bao gồm N-Control, P-Control.</t>
  </si>
  <si>
    <t>Hóa chất xét nghiệm giun đầu gai (Gnathostoma)</t>
  </si>
  <si>
    <t>Định tính kháng thể IgG kháng giun đầu gai (Gnathostoma spinigerum) trong mẫu huyết thanh người bằng kỹ thuật ELISA
Độ nhạy: &gt;98%        
Nhiệt độ ủ: 25°C - 37°C
Phương pháp đo: độ hấp thụ OD
Tổng thời gian ủ: 50 phút
Bao gồm N-Control, P-Control</t>
  </si>
  <si>
    <t>Bộ xét nghiệm kháng thể IgG kháng sán lá phổi (Anti Paragonimus (lung fluke) IgG)</t>
  </si>
  <si>
    <t>Bán định lượng kháng thể IgG kháng Paragonimus trong huyết thanh người bằng kỹ thuật ELISA.
Độ nhạy: ≥ 95 %       
Độ đặc hiệu: ≥ 99 %
Nhiệt độ ủ: 15°C - 25°C
Tổng thời gian ủ: 50 phút 
Bao gồm N-Control, P-Control</t>
  </si>
  <si>
    <t>HCV test nhanh</t>
  </si>
  <si>
    <t>- Độ nhạy: 99.9%. Độ đặc hiệu: 100%. Cho kết quả nhanh trong 10 phút.
- Thành phần: card và assay diluent dropper 5 ml. Colloidal Gold (0.8±0.16µg); Recombinant HCV antigen (1.0±0.2µg); Goat anti-human IgG (0.6±0.12µg)
- Tương thích máy đọc DATSR-100</t>
  </si>
  <si>
    <t>Hóa chất xét nghiệm HBcAb</t>
  </si>
  <si>
    <t>1. Chức năng/công dụng: Sử dụng cho chẩn đoán in vitro nhằm phát hiện định tính kháng thể kháng nguyên lõi virus viêm gan B (Anti -HBc) trong huyết tương hoặc huyết thanh người; dùng cho mục đích hỗ trợ sàng lọc và chẩn đoán nhiễm virus viêm gan B.
2. Chất liệu/thành phần:
- Chứa hạt phủ kháng nguyên HBc tái tổ hợp, gelatin. Chất bảo quản: natri azid.
- Chứa kháng thể đơn dòng IgG đánh dấu ALP kiềm. Chất bảo quản: natri azid.
3. Đặc tính công năng:
    Độ nhiễu trung bình ≤ 10%
4. Tiêu chuẩn chất lượng: ISO
5. Tiêu chuẩn đóng gói: 3x14 tests/Hộp</t>
  </si>
  <si>
    <t>Hóa chất hiệu chuẩn xét nghiệm HBcAb</t>
  </si>
  <si>
    <t>1. Chức năng/công dụng: Hóa chất hiệu chuẩn xét nghiệm HBcAb
2. Chất liệu/thành phần:
- Chứa NaCl trong dung dịch đệm Tris có chất ổn định protein. Chất bảo quản: natri azid.
3. Tiêu chuẩn chất lượng: ISO.
4. Tiêu chuẩn đóng gói: 1x 2x1,5 mL/Hộp</t>
  </si>
  <si>
    <t>Hóa chất xét nghiệm HBeAb</t>
  </si>
  <si>
    <t>1. Chức năng/công dụng: Sử dụng cho chẩn đoán in vitro nhằm phát hiện định tính kháng thể với kháng nguyên e vi rút viêm gan B (anti-HBe) trong huyết tương hoặc huyết thanh người. Hỗ trợ chẩn đoán và kiểm tra nhiễm vi rút viêm gan B.
2. Chất liệu/thành phần: 
- Hỗn hợp kháng thể liên kết enzyme các hạt phủ kháng thể đơn dòngmanti-HBe và kháng thể đơn dòng anti-HBe đánh đấu ALP, gelatin. Chất bảo quản: natri azid
- Kháng nguyên HBe tái tổ hợp và các chất ổn định hóa học trong dung dịch đệm Tris. Chất bảo quản: natri azid
3. Đặc tính công năng: Độ chính xác ≤1,2%
4. Tiêu chuẩn chất lượng: ISO, CE
5. Các bộ khác đi kèm: Chất hiệu chuẩn: HBeAb calibrator-N (Đóng gói: 2,0mLx2 Nồng độ)
6. Tiêu chuẩn đóng gói: 3x14 tests/Hộp</t>
  </si>
  <si>
    <t>Hóa chất xét nghiệm HBeAg</t>
  </si>
  <si>
    <t>1. Chức năng/công dụng: Sử dụng cho chẩn đoán in vitro nhằm phát hiện định tính kháng nguyên E virus viêm gan B trong huyết tương hoặc huyết thanh người; hỗ trợ cho chẩn đoán và kiểm tra nhiễm virus viêm gan B.
2. Chất liệu/thành phần: 
- Dung dịch chứa hạt phủ kháng thể đơn dòng anti-HBe, gelatin. Chất bảo quản: natri azid
- Dung dịch chứa kháng thể đơn dòng anti-HBe đánh dấu ALP. Chất bảo quản: natri azid
3. Đặc tính công năng: Độ chính xác ≤ 5%; Độ nhạy lâm sàng: 99,1%; Độ đặc hiệu lâm sàng: 99,9% 
4. Tiêu chuẩn chất lượng: ISO, CE
5. Tiêu chuẩn đóng gói: 3x14 tests/Hộp
6. Đóng gói kèm theo: Hóa chất hiệu chuẩn cho xét nghiệm định tính HBeAg (1 bộx2 nồng độx1.5mL).</t>
  </si>
  <si>
    <t>Hóa chất xét nghiệm HBsAb</t>
  </si>
  <si>
    <t>1. Chức năng/công dụng: Sử dụng cho chẩn đoán in vitro nhằm phát hiện định tính và định lượng kháng thể với kháng nguyên bề mặt virus viêm gan B (Anti -HBs) trong huyết tương hoặc huyết thanh người; dùng cho mục đích hỗ trợ chẩn đoán virus viêm gan B, xác định hiệu quả của tiêm ngừa virus viêm gan B và giám sát hiệu quả điều trị.
2. Chất liệu/thành phần:
- Chứa hạt phủ kháng nguyên HBs, gelatin. Chất bảo quản: natri azid.
- Chứa kháng nguyên HBs đánh dấu ALP kiềm. Chất bảo quản: natri azid.
3. Ngưỡng đo: 10-1000 mIU/mL; Độ nhiễu trung bình ≤ 10%
4. Tiêu chuẩn chất lượng: ISO
5. Tiêu chuẩn đóng gói: 3x14 tests/Hộp</t>
  </si>
  <si>
    <t>Hóa chất hiệu chuẩn xét nghiệm HBsAb</t>
  </si>
  <si>
    <t>1. Chức năng/công dụng: Hóa chất hiệu chuẩn xét nghiệm HBsAb
2. Chất liệu/thành phần:
- Chứa NaCl trong dung dịch đệm Tris có chất ổn định protein. Chất bảo quản: natri azid.
3. Tiêu chuẩn chất lượng: ISO.
4. Tiêu chuẩn đóng gói: 1x2x1,5 mL/Hộp</t>
  </si>
  <si>
    <t>Hóa chất hiệu chuẩn xét nghiệm HBsAg</t>
  </si>
  <si>
    <t>1. Chức năng/công dụng: Hóa chất hiệu chuẩn xét nghiệm HBsAg
2. Chất liệu/thành phần:
- Chứa NaCl trong dung dịch đệm Tris có chất ổn định protein. Chất bảo quản: natri azid. 
3. Tiêu chuẩn chất lượng: ISO.
4. Tiêu chuẩn đóng gói: 1x2x2,0 mL/Hộp</t>
  </si>
  <si>
    <t>Hóa chất xét nghiệm HBsAg</t>
  </si>
  <si>
    <t>1.Chức năng/công dụng: Sử dụng cho chẩn đoán in vitro nhằm phát hiện định tính kháng nguyên bề mặt kháng virus viêm gan B (HBsAg) trong huyết tương hoặc huyết thanh người; hỗ trợ sàng lọc và chẩn đoán nhiễm virus viêm gan B.
2. Chất liệu/thành phần: 
- Dung dịch chứa hạt phủ kháng thể Anti-HBs, gelatin. Chất bảo quản: natri azid
- Dung dịch chứa kháng thể Anti-HBs đánh dấu ALP. Chất bảo quản: natri azid
3. Đặc tính công năng:
    Độ nhiễu trung bình ≤ 10%. 
4.Tiêu chuẩn chất lượng: ISO
5. Tiêu chuẩn đóng gói: 3x14 tests/Hộp</t>
  </si>
  <si>
    <t>Hóa chất kiểm chuẩn xét nghiệm HBsAg</t>
  </si>
  <si>
    <t>1. Chức năng/công dụng: Chất nội kiểm chuẩn của xét nghiệm HBsAg
2. Tiêu chuẩn chất lượng: ISO.
3. Tiêu chuẩn đóng gói: 2x3x2,5 mL/Hộp</t>
  </si>
  <si>
    <t>Hóa chất hiệu chuẩn xét nghiệm định lượng HBsAg-Quant</t>
  </si>
  <si>
    <t>1. Chức năng/công dụng: Hóa chất chuẩn hóa xét nghiệm HBsAb
2. Chất liệu/thành phần:
- Chứa NaCl trong dung dịch đệm Tris có chất ổn định protein. Chất bảo quản: natri azid.
3. Tiêu chuẩn chất lượng: ISO, CE
4. Tiêu chuẩn đóng gói: 1x6x2,0 mL/Hộp</t>
  </si>
  <si>
    <t>Hóa chất xét nghiệm định lượng HBsAg-Quant</t>
  </si>
  <si>
    <t>1. Chức năng/công dụng: Sử dụng cho chẩn đoán in vitro nhắm phát hiện định tính và định lượng kháng nguyên bề mặt Hepatitis B virus (HBsAg) trong huyết tương hoặc huyết thanh người; dùng cho mục đích sàng lọc và chẩn đoán nhiễm vi rút viêm gan B
2. Chất liệu/thành phần:
- Các hạt phủ kháng thể đơn dòng anti-HBs, các chất ổn định protein, các chất ổn định hóa học trong dung dịch đệm Tris. Gelatin. Chất bảo quản: natri azid.
- Kháng thể đơn dòng anti-HBs đánh dấu ALP, chất ổn định protein, các chất ổn định hóa học trong dung dịch đệm MES. Chất bảo quản: natri azid.
- Polyoxyethylene(10)octylphenylether là chất tẩy rửa trong dung dịch đệm Tris. Chất bảo quản: natri azid.
3. Ngưỡng đo: 0,005-150 IU/mL; Độ nhạy:99,8%; Độ đặc hiệu: 99,7%; Độ chính xác ≤ 4%.
4. Tiêu chuẩn chất lượng: ISO, CE
5. Tiêu chuẩn đóng gói: 3x14 tests/Hộp</t>
  </si>
  <si>
    <t>Hóa chất xét nghiệm HCV Ab</t>
  </si>
  <si>
    <t>1. Chức năng/công dụng: Sử dụng cho chẩn đoán in vitro nhằm phát hiện định tính kháng thể kháng virus viêm gan C trong huyết tương hoặc huyết thanh người; hỗ trợ cho chẩn đoán nhiễm virus viêm gan C.
2. Chất liệu/thành phần: 
- Dung dịch chứa hạt phủ kháng nguyên HCV tái tổ hợp, gelatin. Chất bảo quản: natri azid
- Dung dịch chứa kháng thể đơn dòng anti-HCV IgG đánh dấu ALP . Chất bảo quản: natri azid
3. Đặc tính công năng: Độ nhiễu trung bình ≤ 10%.
4. Tiêu chuẩn chất lượng: ISO.
5. Tiêu chuẩn đóng gói: 3x14 tests/Hộp
6. Đóng gói kèm theo: Hóa chất hiệu chuẩn cho xét nghiệm định tính Anti-HCV (1 bộ x 2 nồng độ x 1,5mL)</t>
  </si>
  <si>
    <t>Hóa chất kiểm chuẩn xét nghiệm HCV Ab</t>
  </si>
  <si>
    <t>1. Chức năng/công dụng: Chất nội kiểm chuẩn của xét nghiệm HCV Ab
2. Tiêu chuẩn chất lượng: ISO
3. Tiêu chuẩn đóng gói: 2x2x1,5 mL/Hộp</t>
  </si>
  <si>
    <t>Virotrol Plus - R</t>
  </si>
  <si>
    <t>QC cho các xét nghiệm sau: Anti-HBc, Anti-HCV, Anti-HIV-1/2, HTLV-I/II, HBsAg, TPOAb</t>
  </si>
  <si>
    <t>Virotrol HBeAg</t>
  </si>
  <si>
    <t>Sản phẩm được sử dụng làm mẫu kiểm soát dương tính cho
các quy trình xét nghiệm in vitro xác định kháng nguyên Hepatitis B e
(HBeAg).</t>
  </si>
  <si>
    <t>Virotrol IV</t>
  </si>
  <si>
    <t>QC cho các xét nghiệm sau: Anti-Hbe</t>
  </si>
  <si>
    <t>Virotrol I, Class B</t>
  </si>
  <si>
    <t>QC cho các xét nghiệm sau: HBsAg , Anti-HCV, Anti-HBc, Anti-HIV-1, HTLV-1)</t>
  </si>
  <si>
    <t>Virotrol II, Class B</t>
  </si>
  <si>
    <t>QC cho các xét nghiệm sau: Anti-HAV, Anti-HBs</t>
  </si>
  <si>
    <t>Dung Dịch dùng chống rỉ sét dụng cụ phẫu thuật</t>
  </si>
  <si>
    <t>Acid photphoric   15- 30%  , Acid Nitric &lt; 5%. Sử dụng với máy rửa siếu âm , gỉ sét tự động bong tróc,  không cần chà rửa dụng cụ sau khi ngâm ,Sử dụng cho dụng cụ gỉ set cũng như   dụng cụ mới ,mua tạo lọp màng bảo về dụng cụ</t>
  </si>
  <si>
    <t>Dung dịch xịt chống rỉ sét dụng cụ phẫu thuật sau làm sạch</t>
  </si>
  <si>
    <t>Dung dịch chống gỉ sét y dụng cụ, xịt lên dụng cụ sau khi đã làm sạch, chứa 10-15% Propane, 50-100% Butane.</t>
  </si>
  <si>
    <t>CHAI</t>
  </si>
  <si>
    <t>Chất tẩy có tính kiềm cao, chống lại prion hiệu quả.</t>
  </si>
  <si>
    <t xml:space="preserve">Tripotasium orthophosphate  15-30%  
Dipotasisum trioxosilicate   5-15% ,chất căng bề mặt Anphoteric &lt; 5% Không chứa KOH , NAOH nền không gấy gỉ sét dụng cụ , không cần sử dụng dung dịch trung hòa sau giai đoạn rửa khử khuẩn.
Tiêu chuẩn EC
</t>
  </si>
  <si>
    <t>Khăn lau khử khuẩn bề mặt</t>
  </si>
  <si>
    <t xml:space="preserve">Khăn lau khử khuẩn bề mặt : Chứa C12- 18  Akyldimethyl chloride , , C12 -14 alkyl Ethyphenyl Methyldimethyl , dedecyldimethyl amonium , Didecyldimethylamonium chloride , C19-C11 parech -8 ,PPG-2  Methyl ether ,polyhaxamethylen biguanide  hydrochloride ,Cocamido propyl betain ,tetrasodium EDTA , chất chống tạo bọt  , tác dụng sau 30 giây diệt vi khuẩn , virut , nấm  , riệng với Microbactericide diệt trong 2 phút </t>
  </si>
  <si>
    <t>CLINELL UNIVERSAL  WIPES 
Hãng Gamahealthcare – UK</t>
  </si>
  <si>
    <t xml:space="preserve">Belzankonium chloride ≤ 0,5% , didecyldimethyl ammonium chloride ≤ 0,5% , polyhaxamethylen biguanide ≤ 0,01% 
Phỗ diệt khuẩn rộng  kể cả vi khuẩn , virut  kháng thuốc ( MRSA , VRE) , diệt các loại :Acitenotbacter ,  Klebsiella , norovirut , H1N1 , Herpert Virut , Corna virus trong 1 phút
</t>
  </si>
  <si>
    <t>Hóa chất dùng cho xử lý hệ thống nước thải 200m3 Na2CO3 99,2%</t>
  </si>
  <si>
    <t>Hóa chất dùng cho xử lý hệ thống nước thải 200m3 Methanol 99%</t>
  </si>
  <si>
    <t>Hóa chất dùng cho xử lý hệ thống nước thải 200m3 Clorine 70% (dạng bột)</t>
  </si>
  <si>
    <t>Hóa chất dùng cho xử lý hệ thống nước thải 200m3 Men vi sinh GEM-P1</t>
  </si>
  <si>
    <t>Dung dịch xà phòng rửa tay trung tính</t>
  </si>
  <si>
    <t>Sodium lauryl ether sunphate, Coconut fatty acid, Diethanol Amide; Cocamido propyl betain, chất bảo vệ, dưỡng da, hương liệu.</t>
  </si>
  <si>
    <t>Dung dịch rửa tay sát khuẩn dùng trong khámbệnh, thực hiện phẫu thuật, thủ thuật, xét nghiệm các loại</t>
  </si>
  <si>
    <t xml:space="preserve">Xà phòng rửa tay phẫu thuật, tắm sát khuẩn, chứa 3,9% kl/kl chlorhexidine digluconate (tương đương 4% kl/tt). Can 5L. Tiêu chuẩn EN ISO 13485, EC, DGHM 1991, EN 1499, EN 14476, EN 13727, EN 13624.
</t>
  </si>
  <si>
    <t>Không phân nhóm</t>
  </si>
  <si>
    <t>Dung dịch rửa tay sát khuẩn dùng trong rửa tay thường quy với nước chứa  2% Chlorhexidine Gluconate, chai 500ml</t>
  </si>
  <si>
    <t>Dung dịch rửa tay sát khuẩn thường quy: Chlorhexidine Gluconate 2% w/v (tương đương 11,3 g/l) và Tartrazine. Bổ sung chất làm mềm và dưỡng ẩm.
- Chế phẩm có hiệu lực diệt các vi sinh vật với nồng độ ức chế tối thiểu các vi sinh vật phổ biến như sau: 
Pseudomonas aeruginosa (MIC 0,2%); Escherichia coli (MIC 0,003%); Klebsiella pneumoniae (MIC 0,1%); Staphylococcus aureus (MIC 0,012%); Staphylococcus aureus (MRSA) (MIC 0,003%); Serratia marcescens (MIC 3,1%); Streptococcus faecalis (MIC 0,024%); Proteus vulgaris (MIC 0,4%); Candida albicans (MIC 0,4%); Aspergillus niger (MIC 0,4%).
- Đạt các tiêu chuẩn ISO 9001</t>
  </si>
  <si>
    <t>Dung dịch sát khuẩn da trước phẫu thuật, thủ thuật</t>
  </si>
  <si>
    <t xml:space="preserve">Dung dịch sát trùng da nhanh, chứa 1% kl/kl povidone iodine, 50% kl/kl isopropyl alcohol, dạng chai xịt 1000ml
</t>
  </si>
  <si>
    <t xml:space="preserve">Chai
</t>
  </si>
  <si>
    <t xml:space="preserve">Dung dịch sát trùng da nhanh, chứa 1% kl/kl povidone iodine, 50% kl/kl isopropyl alcohol, dạng chai xịt 250ml
</t>
  </si>
  <si>
    <t>Hóa chất khử trùng bể nước thải phóng thích chậm</t>
  </si>
  <si>
    <t>Trichloroisocyanuric acid (TCCA)</t>
  </si>
  <si>
    <t>viên</t>
  </si>
  <si>
    <t>Dung dịch tiệt khuẩn sử dụng trong máy tiệt khuẩn Formaldehyde (3 túi/ hộp)</t>
  </si>
  <si>
    <t>Dung dịch tiệt khuẩn sử dụng trong máy tiệt khuẩn Formaldehyde LTSF.
Thành phần: 2% formaldehyde; nước; chất ổn định ethanol;
Mỗi túi chứa 2.7 lít dung dịch. Dung dịch tiệt khuẩn được đựng trong 1 túi nhựa bằng polyetylen khả năng chịu va đập cao (LDPE), có độ bền cao.
Thời gian lưu kho: 3 năm kể từ ngày sản xuất.
Quy cách: 3 túi/hộp.</t>
  </si>
  <si>
    <t>không phân nhóm</t>
  </si>
  <si>
    <t>Chỉ thị loại 4 cho tiệt trùng 
Formaldehyde.</t>
  </si>
  <si>
    <t>Chỉ thị loại 4 cho tiệt trùng Formaldehyde.
- Chỉ thị phải đạt các tiêu chuẩn ISO 11140-1.
- Nếu chu kỳ tiệt trùng có sự khác biệt 25% về thời gian và 2% về nhiệt độ thì chỉ thị phải hiển thị là không đạt hay FAIL.
- Chỉ thị không chứa nhôm hay kim loại nặng.
- Chỉ thị phải làm bằng vật liệu không chứa cellulose có mật độ ≥ 280 g/m2.
- Mực chỉ thị không chứa latex, chì hay vật liệu nặng.
- Chỉ thị có kích thước  ≥ 100 mm x 20 mm
- Nếu chu kỳ tiệt trùng thành công thì chỉ thị phải chuyển từ màu Nâu Nhạt sang màu Tím.
- Chỉ thị phải có thời hạn sử dụng ≥ 48 tháng từ ngày sản xuất</t>
  </si>
  <si>
    <t>Băng keo gắn chỉ thị hóa học cho LTSF (10 cuộn/Hộp)</t>
  </si>
  <si>
    <t>Băng keo chỉ thị cho tiệt trùng LTSF. - Chỉ thị phải đạt tiêu 
chuẩn ISO 11140-1. - Là dạng chỉ thị loại 1 - Chỉ thị không chứa kim loại độc hại hay Latex. - Cuộn chỉ thị có kích thước ≥ 50 m × 19 mm - Nếu chu kỳ tiệt trùng thành công thì chỉ thị phải chuyển sang màu xanh lá. - Chỉ thị phải có thời hạn sử dụng ≥ 24 tháng từ ngày sản xuất</t>
  </si>
  <si>
    <t>Cao su nặng Elite HD+ (2*250ml)</t>
  </si>
  <si>
    <t>Lấy dấu cầu mão răng.
Tỉ lệ pha trộn 1:1
Thời gian trộn: 1’30”
Thời gian đông trong miệng 3’30”
Màu vàng cam</t>
  </si>
  <si>
    <t>Cao su nhẹ Elite HD+ (2*90ml/hộp)</t>
  </si>
  <si>
    <t>Cao su lỏng ELite HD+ Light
Thành phần bao gồm: 1 tuýp chất nền 90ml, 1 tuýp chất xúc tác 90ml, dạng lỏng, độ bền và chính xác cao.
*Tỷ lệ pha trộn 1:1 trộn tay
*Tổng thời gian làm việc 5’30”
*Thời gian trộn: 2″
*Thời gian đông trong miệng 3’30”
*Màu xanh da trời"</t>
  </si>
  <si>
    <t>Chỉ nha khoa Oral-B (cuộn 50m)</t>
  </si>
  <si>
    <t>Chỉ nha khoa Oral-B Essential Floss có tác dụng làm sạch giữa các khe răng cho sức khỏe răng miệng tối ưu! Với chiều dài 50m được quấn gọn trong hộp nhỏ.</t>
  </si>
  <si>
    <t>Con</t>
  </si>
  <si>
    <t>Dầu xịt tay khoan NSK Hi-Clean Spray 550ml</t>
  </si>
  <si>
    <t>Dầu tra tay khoan NSK Hi Clean Spray có tác dụng làm sạch nhanh, hiệu quả và bôi trơn tất cả các loại tay khoan nhanh, tay khoan chậm, motor hơi. Thể tích 550ml</t>
  </si>
  <si>
    <t>Xi măng hàn ống tủy vĩnh viễn, thành phần Hydrocortisone acetate, Thymol iodide, barium sulfate, zinc oxide , magnesium stearate. Không co ngót không tiêu hao, kháng khuẩn kháng viêm</t>
  </si>
  <si>
    <t>Thạch cao vàng</t>
  </si>
  <si>
    <t>Thạch cao dùng làm khuôn mẫu lấy dấu phục hình răng
- Thành phần: bột thạch cao
- Trọng lượng: 1kg
- Độ cứng: 55 Ma
- Tổng thời gian làm việc và đông cứng: 16 phút. Thời gian đông cứng hoàn toàn là 40 phút</t>
  </si>
  <si>
    <t>Dolo gel (Bôi trơn ống tủy)</t>
  </si>
  <si>
    <t>Vật liệu nội nha - Metapaste
- Dễ dàng làm sạch và loại bỏ với độ hòa tan trong nước tốt.
- Khả năng chống vi khuẩn tuyệt vời và tính cản quang cao.
- Dạng bột trộn sẵn.
- Loại ống tiêm để dễ dàng đưa thuốc vào ống tủy.
- Dùng một lần để ngăn ngừa lây nhiễm chéo.</t>
  </si>
  <si>
    <t>Single Bond</t>
  </si>
  <si>
    <t>Single Bond Universal là loại keo dán đa năng - một bước, kết hợp giữa tự xoi mòn, xoi mòn với acid và xoi mòn chọn lọc với tính linh hoạt độc đáo. Keo dán đa năng Single Bond dán tốt với tất cả các bề mặt, bao gồm men, ngà, sứ thủy tinh, sứ zirconia, hợp kim quý và bán quý, và vật liệu composite - mà không cần primer bồ sung. Kết hợp với chất kích hoạt lưỡng trùng hợp Single Bond DCA, keo dán đa năng Single Bond tương thích với tất cả các loại xi măng nhựa, vật liệu tái tạo cùi và thậm chí cả vật liệu composite tự trùng hợp. Độ bền dán ổn định trên cả ngà ẩm và khô sau khi xoi mòn. Hầu như không gây ê buốt sau khi trám. Khít sát thành xoang tuyệt vời cho phục hồi thẩm mỹ cao.</t>
  </si>
  <si>
    <t>Camphenol (CMC)</t>
  </si>
  <si>
    <t>Dung dịch sát trùng nhanh dùng trong điều trị nhiễm trùng tuỷ và đỉnh tuỷ. Lọ 15ml</t>
  </si>
  <si>
    <t>Aroma</t>
  </si>
  <si>
    <t>Chất lấy dấu Aroma là loại vật liệu dễ trộn thành dạng kem, đồng nhất, không có bọt khí. Gói 500gr</t>
  </si>
  <si>
    <t>Zinc oxyde</t>
  </si>
  <si>
    <t>Không chứa thạch tín, là oxide kẽm nguyên chất dùng trám tạm. Lọ/110g</t>
  </si>
  <si>
    <t>Calcium Hydroxide</t>
  </si>
  <si>
    <t>Bột Calcium Hydroxide sát trùng dùng trong chữa trị ống tuỷ. Lọ/10g</t>
  </si>
  <si>
    <t>Tropical 453gr (chất lấy dấu Alginate)</t>
  </si>
  <si>
    <t>Alginate đổi màu thông dụng
Thời gian hoạt động bao gồm thời gian trộn ( 1phút 35), Thời gian trong miệng 1phút, Tổng thời gian thiết lập 2h35</t>
  </si>
  <si>
    <t>Bịch</t>
  </si>
  <si>
    <t>Chlorin</t>
  </si>
  <si>
    <t>Chlorin (Ca(OCl)2 70% dạng bột. Đạt ISO 9001</t>
  </si>
  <si>
    <t>Sodium Hypochloride 10-12% (Javel 10-12%)</t>
  </si>
  <si>
    <t>Sodium Hypochloride 10-12%. Đạt ISO 9001</t>
  </si>
  <si>
    <t>Xylen</t>
  </si>
  <si>
    <t>Hàm lượng Xylene &gt; 99%, trong suốt, không màu. TCCS</t>
  </si>
  <si>
    <t>Dung dịch tẩy rửa gỉ sét dụng cụ y tế dùng cho máy rửa sóng siêu âm</t>
  </si>
  <si>
    <t>Dung dịch ngâm bong tróc gỉ sét dụng cụ, không cần chà xát chứa Phophoric acid 15 – 30%, nitric acid &lt; 5%</t>
  </si>
  <si>
    <t>Dung dịch làm trơn khớp và chống gỉ sét dụng cụ phẫu thuật</t>
  </si>
  <si>
    <t>Dầu paraffn y tế, Propane / butane propellant, PH trung tính, không màu, tỷ trọng 0,6 g/ ml</t>
  </si>
  <si>
    <t>Chai 400 ml</t>
  </si>
  <si>
    <t>Dung dịch khử khuẩn dụng cụ có tính kiềm cao dùng cho máy rửa tự động</t>
  </si>
  <si>
    <t xml:space="preserve">Dung dịch khử khuẩn cho máy rửa tự động Tripotassium Orthophosphate  15 -30%, Dipotassium  Trioxosilicate 5 - 15% </t>
  </si>
  <si>
    <t xml:space="preserve">Gel bôi trơn vô trùng </t>
  </si>
  <si>
    <t>Gel bôi trơn tiệt trùng dùng trong thăm khám nội soi. Thành phần trong 100g bao gồm: Glycerin 0.80% ,PEG 15.4%,4-Hydroxybenzoic acid esters 0.0308%, Sodium Hydroxide 0.24, Purified water 82.73%</t>
  </si>
  <si>
    <t>Gói 2,7g</t>
  </si>
  <si>
    <t>Gói 5 g</t>
  </si>
  <si>
    <t>Khăn làm sạch và khử khuẩn bề mặt</t>
  </si>
  <si>
    <t xml:space="preserve">Khăn lau khử khuẩn bề mặt : Chứa C12- 18  Akyldimethyl chloride , , C12 -14 alkyl Ethyphenyl Methyldimethyl , dedecyldimethyl amonium , Didecyldimethylamonium chloride , C19-C11 parech -8 ,PPG-2  Methyl ether ,polyhaxamethylen biguanide  hydrochloride ,Cocamido propyl betain ,tetrasodium EDTA , chất chống tạo bọt .Thời gian diệt khuẩn ≤ 30 giây đối với các loại sau:Vi khuẩn lao,Tụ cầu vàng, trực khuẩn mủ xanh, Acinetobacter baumannii..Vi khuẩn đa kháng thuốc Acinetobacter baumannii, Tụ cầu vàng kháng Methicillin; Liên cầu đường ruột kháng kháng sinh..Nấm Trichophyton mentagrophytes, Cadiada albicans,..
- Vi rút: Human Coronavius, HIV, HBV, HCV, HSV, ...giây diệt vi khuẩn , virut , nấm   với Microbactericide diệt trong 2 phút 
</t>
  </si>
  <si>
    <t>Bình khí Ethylen oxid (E.O)</t>
  </si>
  <si>
    <t>Bình chứa khí Ethylen oxide 100%, sử dụng đơn liều,
Thiết kế tương thích với máy tiệt khuẩn nhiệt độ thấp EO dòng GS, XL</t>
  </si>
  <si>
    <t>ultraView Universal DAB Detection Kit</t>
  </si>
  <si>
    <t>05269806001</t>
  </si>
  <si>
    <t>IL_IVDR_220001330/PCBA-HCM</t>
  </si>
  <si>
    <t>CDX-2 (EPR2764Y) PAb, Cell Marque</t>
  </si>
  <si>
    <t>Cell Marque Corporation, USA</t>
  </si>
  <si>
    <t>05463491001</t>
  </si>
  <si>
    <t>IL_3741NK_BYT-TB-CT</t>
  </si>
  <si>
    <t>50 Test</t>
  </si>
  <si>
    <t>BLUING REAGENT</t>
  </si>
  <si>
    <t>05266769001</t>
  </si>
  <si>
    <t>IL_IVDR_220001222/PCBA-HCM</t>
  </si>
  <si>
    <t>MLH1 (M1) MM PAB-US Export</t>
  </si>
  <si>
    <t>08033668001</t>
  </si>
  <si>
    <t>IL_16215NK_BYT-TB-CT</t>
  </si>
  <si>
    <t>MSH2 (G219-1129) MM PAB-US Export</t>
  </si>
  <si>
    <t>08033684001</t>
  </si>
  <si>
    <t>Anti-Keratin, Pan (AE1/AE3 &amp; PCK26) PAB</t>
  </si>
  <si>
    <t>05267145001</t>
  </si>
  <si>
    <t>IL_17706NK_BYT-TB-CT</t>
  </si>
  <si>
    <t>CONFIRM anti-CD20 (L26) PAB</t>
  </si>
  <si>
    <t>05267099001</t>
  </si>
  <si>
    <t>IL_3959NK_BYT-TB-CT</t>
  </si>
  <si>
    <t>CONFIRM ANTI-ER (SP1)</t>
  </si>
  <si>
    <t>05278406001</t>
  </si>
  <si>
    <t>IL_3960NK_BYT-TB-CT</t>
  </si>
  <si>
    <t>CONFIRM ANTI-KI-67 (30-9) RABBIT MONOCLO</t>
  </si>
  <si>
    <t>05278384001</t>
  </si>
  <si>
    <t>CONFIRM anti-Desmin (DE-R-11) PAb</t>
  </si>
  <si>
    <t>05267005001</t>
  </si>
  <si>
    <t>NexES, Reagent, Cell MArque, SM Actin</t>
  </si>
  <si>
    <t>05268303001</t>
  </si>
  <si>
    <t>IL_220002419/PCBB-BYT</t>
  </si>
  <si>
    <t>CONFIRM ANTI-PR (1E2)</t>
  </si>
  <si>
    <t>05277990001</t>
  </si>
  <si>
    <t>Cytokeratin 5/6 (D5/16B4)</t>
  </si>
  <si>
    <t>06478441001</t>
  </si>
  <si>
    <t>IL_3457NK_BYT-TB-CT</t>
  </si>
  <si>
    <t>Anti-CHROMOGRANIN A (LK2H10) PAB</t>
  </si>
  <si>
    <t>05267056001</t>
  </si>
  <si>
    <t>c-MYC (Y69) PAB</t>
  </si>
  <si>
    <t>06504612001</t>
  </si>
  <si>
    <t>CONFIRM anti-CD23 (SP23) Rabbit Monoclon</t>
  </si>
  <si>
    <t>05479258001</t>
  </si>
  <si>
    <t>CONFIRM anti-CD3 (2GV6) Rabbit Monoclona</t>
  </si>
  <si>
    <t>05278422001</t>
  </si>
  <si>
    <t>IL_8871NK_BYT-TB-CT</t>
  </si>
  <si>
    <t>CONFIRM anti-CD34 (QBEnd/10) Primary Ant</t>
  </si>
  <si>
    <t>05278210001</t>
  </si>
  <si>
    <t>CONFIRM anti-Melanosome (HMB45) Mouse M</t>
  </si>
  <si>
    <t>05479282001</t>
  </si>
  <si>
    <t>CONFIRM anti-S100 (4C4.9) Primary Antibody</t>
  </si>
  <si>
    <t>05278104001</t>
  </si>
  <si>
    <t>CONFIRM bcl-2 (124) Mab</t>
  </si>
  <si>
    <t>05986826001</t>
  </si>
  <si>
    <t>CONFIRM Cytokeratin 20 Rabbit Mono</t>
  </si>
  <si>
    <t>05587760001</t>
  </si>
  <si>
    <t>CONFIRM Cytokeratin7 RabbitMono</t>
  </si>
  <si>
    <t>05986818001</t>
  </si>
  <si>
    <t>DOG-1 (SP31) PAb, Cell Marque</t>
  </si>
  <si>
    <t>06433189001</t>
  </si>
  <si>
    <t>IL_220002434/PCBB-BYT</t>
  </si>
  <si>
    <t>Hematoxylin II</t>
  </si>
  <si>
    <t>05277965001</t>
  </si>
  <si>
    <t>IL_IVDR_220001223/PCBA-HCM</t>
  </si>
  <si>
    <t>250 test</t>
  </si>
  <si>
    <t>VENTANA ANTI-P63 (4A4)</t>
  </si>
  <si>
    <t>05867061001</t>
  </si>
  <si>
    <t>anti-CD30 (Ber-H2)</t>
  </si>
  <si>
    <t>07007841001</t>
  </si>
  <si>
    <t>Cell Marque, bcl-6</t>
  </si>
  <si>
    <t>05269008001</t>
  </si>
  <si>
    <t>IL_220002421/PCBB-BYT</t>
  </si>
  <si>
    <t>Calcitonin (SP17) PAb, Cell Marque</t>
  </si>
  <si>
    <t>06586554001</t>
  </si>
  <si>
    <t>IL_220002447/PCBB-BYT</t>
  </si>
  <si>
    <t>Cell Marque, Beta-Catenin</t>
  </si>
  <si>
    <t>05269016001</t>
  </si>
  <si>
    <t>IL_220002422/PCBB-BYT</t>
  </si>
  <si>
    <t>VENTANA anti-CD10 (SP67)</t>
  </si>
  <si>
    <t>05857856001</t>
  </si>
  <si>
    <t>CONFIRM anti-CD15 (MMA) PAB, IVD</t>
  </si>
  <si>
    <t>05266904001</t>
  </si>
  <si>
    <t>CD31 (JC70) PAb, Cell Marque</t>
  </si>
  <si>
    <t>05463475001</t>
  </si>
  <si>
    <t>IL_220002433/PCBB-BYT</t>
  </si>
  <si>
    <t>CD56 (MRQ-42) PAb, Cell Marque</t>
  </si>
  <si>
    <t>06433359001</t>
  </si>
  <si>
    <t>IL_17253NK_BYT-TB-CT</t>
  </si>
  <si>
    <t>CEA (CEA31) PAb, Cell Marque</t>
  </si>
  <si>
    <t>06433316001</t>
  </si>
  <si>
    <t>IL_220002378/PCBB-HCM</t>
  </si>
  <si>
    <t>CELL MARQUE, THYROGLOBULIN</t>
  </si>
  <si>
    <t>05267820001</t>
  </si>
  <si>
    <t>IL_220002444/PCBB-BYT</t>
  </si>
  <si>
    <t>VENTANA ANTI-CYCLIN D1 (SP4-R)</t>
  </si>
  <si>
    <t>05862949001</t>
  </si>
  <si>
    <t>CONFIRM EMA (E29) Mouse mAb</t>
  </si>
  <si>
    <t>05878900001</t>
  </si>
  <si>
    <t>VEN anti-HER2/neu (4B5) RM PAB-US EXPORT</t>
  </si>
  <si>
    <t>05999570001</t>
  </si>
  <si>
    <t>IL_17537NK_BYT-TB-CT</t>
  </si>
  <si>
    <t>NexES, Reagent, Cell MArque, Myogenin</t>
  </si>
  <si>
    <t>05268290001</t>
  </si>
  <si>
    <t>IL_220001933/PCBB-HCM</t>
  </si>
  <si>
    <t>ANTI-NSE (MRQ-55) PAb, Cell Marque</t>
  </si>
  <si>
    <t>06648568001</t>
  </si>
  <si>
    <t>IL_220002379/PCBB-HCM</t>
  </si>
  <si>
    <t>CELL MARQUE, MUSCLE SPECIFIC ACTIN</t>
  </si>
  <si>
    <t>05267161001</t>
  </si>
  <si>
    <t>IL_220001783/PCBB-HCM</t>
  </si>
  <si>
    <t>TTF-1 (SP141) PAB</t>
  </si>
  <si>
    <t>06640613001</t>
  </si>
  <si>
    <t>CONFIRM Anti-Vimentin (V9) Primary Antib</t>
  </si>
  <si>
    <t>05278139001</t>
  </si>
  <si>
    <t>CONFIRM anti-CD5 (SP19) Rabbit Mono</t>
  </si>
  <si>
    <t>05929903001</t>
  </si>
  <si>
    <t>CONFIRM anti-Synaptophysin (SP11) Rabbit</t>
  </si>
  <si>
    <t>05479304001</t>
  </si>
  <si>
    <t>10X EZ PREP SOLUTION, 2L</t>
  </si>
  <si>
    <t>05279771001</t>
  </si>
  <si>
    <t>IL_IVDR_220001595/PCBA-HCM</t>
  </si>
  <si>
    <t>2L</t>
  </si>
  <si>
    <t>Reaction Buffer Concentrate (10X)</t>
  </si>
  <si>
    <t>05353955001</t>
  </si>
  <si>
    <t>IL_IVDR_220001519/PCBA-HCM</t>
  </si>
  <si>
    <t>LCS</t>
  </si>
  <si>
    <t>05264839001</t>
  </si>
  <si>
    <t>IL_IVDR_220001160/PCBA-HCM</t>
  </si>
  <si>
    <t>CELL CONDITIONING SOLUTION, CC1, 2L</t>
  </si>
  <si>
    <t>05279801001</t>
  </si>
  <si>
    <t>IL_IVDR_220001594/PCBA-HCM</t>
  </si>
  <si>
    <t>OptiView DAB Detection Kit</t>
  </si>
  <si>
    <t>06396500001</t>
  </si>
  <si>
    <t>IL_IVDR_220001329/PCBA-HCM</t>
  </si>
  <si>
    <t>CD117(EP10) Rabbit Monoclonal PAB</t>
  </si>
  <si>
    <t>08763909001</t>
  </si>
  <si>
    <t>IL_15897NK_BYT-TB-CT</t>
  </si>
  <si>
    <t>MUC1 (H23) PAB</t>
  </si>
  <si>
    <t xml:space="preserve">06316514001
</t>
  </si>
  <si>
    <t>IL_5281NK/BYT-TB-CT</t>
  </si>
  <si>
    <t>CONFIRM ANTI-P53 (DO-7) PRIMARY ANTIBODY</t>
  </si>
  <si>
    <t xml:space="preserve">05278775001
</t>
  </si>
  <si>
    <t>SOX-2 (SP76) PAb, Cell Marque</t>
  </si>
  <si>
    <t xml:space="preserve">06523943001
</t>
  </si>
  <si>
    <t>IL_5035NK/BYT-TB-CT</t>
  </si>
  <si>
    <t>MUC5AC PAb, Cell Marque</t>
  </si>
  <si>
    <t>05463564001</t>
  </si>
  <si>
    <t>IL_220001932/PCBB-HCM</t>
  </si>
  <si>
    <t>SOX-10 (SP267) PAb, Cell Marque</t>
  </si>
  <si>
    <t>07560389001</t>
  </si>
  <si>
    <t>IL_220001937/PCBB-HCM</t>
  </si>
  <si>
    <t>MUC6 PAb, Cell Marque</t>
  </si>
  <si>
    <t>05463572001</t>
  </si>
  <si>
    <t>IL_220002439/PCBB-BYT</t>
  </si>
  <si>
    <t>10X SSC SOLUTION, 2L</t>
  </si>
  <si>
    <t>05353947001</t>
  </si>
  <si>
    <t>IL_IVDR_220001588/PCBA-HCM</t>
  </si>
  <si>
    <t>OptiView Amplification Kit</t>
  </si>
  <si>
    <t>06396518001</t>
  </si>
  <si>
    <t>IL_IVDR_220001593/PCBA-HCM</t>
  </si>
  <si>
    <t>Richard - Allan Scientific LLC</t>
  </si>
  <si>
    <t>Richard - Allan Scientific LLC (Epredia)- Mỹ</t>
  </si>
  <si>
    <t>PTN số: 210000282/PCBA-HN ngày 18/03/2021</t>
  </si>
  <si>
    <t>Thùng/
4x5 lít</t>
  </si>
  <si>
    <t>PTN số: 210000281/PCBA-HN ngày 18/03/2021</t>
  </si>
  <si>
    <t>Thùng/4x3,8 lít</t>
  </si>
  <si>
    <t>Divison</t>
  </si>
  <si>
    <t>50kg/thùng</t>
  </si>
  <si>
    <t>Công Ty Cổ Phần Giải Pháp Công Nghệ Nước Và Môi Trường Sài Gòn New</t>
  </si>
  <si>
    <t>40 kg/bao</t>
  </si>
  <si>
    <t>Brunei</t>
  </si>
  <si>
    <t>30 lít/can</t>
  </si>
  <si>
    <t>STABIMED FRESH 5LIT</t>
  </si>
  <si>
    <t xml:space="preserve">B. Braun Medical AG, Thụy Sỹ
</t>
  </si>
  <si>
    <t xml:space="preserve">19861
</t>
  </si>
  <si>
    <t xml:space="preserve">2100045ĐKLH/BYT-TB-CT
 Ngày 17/03/2021
</t>
  </si>
  <si>
    <t>Công Ty Cổ Phần Globalpharma</t>
  </si>
  <si>
    <t>DENGUE Virus IgM</t>
  </si>
  <si>
    <t>NovaTec Immundiagnostica GmbH</t>
  </si>
  <si>
    <t>NovaTec Immundiagnostica GmbH/ Đức</t>
  </si>
  <si>
    <t>DENM0120</t>
  </si>
  <si>
    <t>11273NK/BYT-TB-CT</t>
  </si>
  <si>
    <t>Hộp/96 test</t>
  </si>
  <si>
    <t>Công Ty Cổ Phần Thiết Bị Y Tế Vimec</t>
  </si>
  <si>
    <t>Quick Test Heroin - Morphine - Opiates (Strip 3.0)</t>
  </si>
  <si>
    <t>Việt Mỹ</t>
  </si>
  <si>
    <t>Việt Mỹ/ Việt Nam</t>
  </si>
  <si>
    <t>TMOP30AM</t>
  </si>
  <si>
    <t xml:space="preserve">190001162/PCBA-HCM
</t>
  </si>
  <si>
    <t>50 Test/ Hộp</t>
  </si>
  <si>
    <t>Công Ty Cổ Phần Thương Mại Thiên Lương</t>
  </si>
  <si>
    <t>Neonatal Accessories (Plate U Bottom)</t>
  </si>
  <si>
    <t>Zentech</t>
  </si>
  <si>
    <t>Zentech/Bỉ</t>
  </si>
  <si>
    <t>E-KS-001</t>
  </si>
  <si>
    <t>180000203/PCBA-HCM</t>
  </si>
  <si>
    <t xml:space="preserve">Đĩa / 96 giếng  </t>
  </si>
  <si>
    <t>Công ty Cổ phần Xuất nhập khẩu Y tế TP. Hồ Chí Minh</t>
  </si>
  <si>
    <t>Neonatal Accessories (Plate Flat Bottom)</t>
  </si>
  <si>
    <t>Số : 180000203/PCBA-HCM</t>
  </si>
  <si>
    <t>DBS collection card 903 (A-AY-026)</t>
  </si>
  <si>
    <t>A-AY-026</t>
  </si>
  <si>
    <t>180000204/PCBA-HCM</t>
  </si>
  <si>
    <t>Tờ / 16 lỗ</t>
  </si>
  <si>
    <t>ELIZEN Neonatal 17 OH-P Screening</t>
  </si>
  <si>
    <t>E-GQ-192C</t>
  </si>
  <si>
    <t>GPNK: 12017NK/BYT-TB-CT</t>
  </si>
  <si>
    <t>Hộp / 192 Test</t>
  </si>
  <si>
    <t>Neonatal G-6-PD Screening Assay</t>
  </si>
  <si>
    <t>E-IX-480S</t>
  </si>
  <si>
    <t>Hộp / 480 Test</t>
  </si>
  <si>
    <t>Neonatal TSH Screening ELISA</t>
  </si>
  <si>
    <t>E-GP-192C</t>
  </si>
  <si>
    <t>Neonatal PKU Screening Assay</t>
  </si>
  <si>
    <t>E-IW-288C</t>
  </si>
  <si>
    <t>Hộp / 288 Test</t>
  </si>
  <si>
    <t>Neonatal Total Galactose Screening</t>
  </si>
  <si>
    <t>E-IZ-288C</t>
  </si>
  <si>
    <t>113/170000035/PCBPL-BYT</t>
  </si>
  <si>
    <t>ARCHITECT Folate Calibrators</t>
  </si>
  <si>
    <t>1P74-01</t>
  </si>
  <si>
    <t>Hộp/6x2mL</t>
  </si>
  <si>
    <t>ARCHITECT Folate Controls</t>
  </si>
  <si>
    <t>1P74-10</t>
  </si>
  <si>
    <t>ARCHITECT Folate Reagent kit</t>
  </si>
  <si>
    <t>1P74-25</t>
  </si>
  <si>
    <t>ICT Reference Solution</t>
  </si>
  <si>
    <t>1E49-21</t>
  </si>
  <si>
    <t>429/20/170000035/PCBPL-BYT</t>
  </si>
  <si>
    <t>Hộp/2x2L</t>
  </si>
  <si>
    <t>URICHECK 10 Parameters</t>
  </si>
  <si>
    <t>VedaLab</t>
  </si>
  <si>
    <t>VEDALAB - Pháp</t>
  </si>
  <si>
    <t xml:space="preserve">U007B  </t>
  </si>
  <si>
    <t>200001507/PCBA-HCM</t>
  </si>
  <si>
    <t>100 que/ hop</t>
  </si>
  <si>
    <t>Nam Khoa, Việt Nam</t>
  </si>
  <si>
    <t>MI004ST</t>
  </si>
  <si>
    <t>180001893/PCBA-HCM ngày 28/09/2018</t>
  </si>
  <si>
    <t>Chai/ 100ml</t>
  </si>
  <si>
    <t>Bile Esculin Agar</t>
  </si>
  <si>
    <t>Hộp 10 lọ</t>
  </si>
  <si>
    <t>Alcohol acid 500ml</t>
  </si>
  <si>
    <t>Bộ xét nghiệm IVD NK PCR – PVI kit</t>
  </si>
  <si>
    <t>Nam Khoa/Việt Nam</t>
  </si>
  <si>
    <t>LS005MHd</t>
  </si>
  <si>
    <t>17000263
4/PCBA_x0002_HCM</t>
  </si>
  <si>
    <t xml:space="preserve">Công Ty Tnhh Thiết Bị Khoa Học Kỹ Thuật Hóa Sinh </t>
  </si>
  <si>
    <t>Hóa học Vina, Việt Nam</t>
  </si>
  <si>
    <t>Chai 500ml, 1.000ml, Can 10L</t>
  </si>
  <si>
    <t>Nitrat Bạc(AgNo3)</t>
  </si>
  <si>
    <t>Chai 100g</t>
  </si>
  <si>
    <t>100g/chai</t>
  </si>
  <si>
    <t xml:space="preserve">Chai/100g
</t>
  </si>
  <si>
    <t>1kg/chai</t>
  </si>
  <si>
    <t>Công Ty TNHH Thương Mại Kỹ Thuật Y Tế Vạn Xuân</t>
  </si>
  <si>
    <t>Vi sinh hiếu khí (Chất xử lý nước thải)</t>
  </si>
  <si>
    <t>Công ty Bio-Systems International</t>
  </si>
  <si>
    <t>Biobug HC</t>
  </si>
  <si>
    <t>10kg/thùng</t>
  </si>
  <si>
    <t>Công Ty Tnhh Thương Mại Và Kỹ Thuật Vạn Lâm</t>
  </si>
  <si>
    <t>Maternal Control - Level 1 (Maternal Control 1)  (Nội kiểm Sàng lọc trước sinh mức 1)</t>
  </si>
  <si>
    <t>Dạng đông khô. Thành phần 100% từ người. Đáp ứng đủ 06 thông số bao gồm Inhibin A. Bảo quản 2-8oC.  Độ bền mở nắp tối thiểu 7 ngày ở 2-8oC.</t>
  </si>
  <si>
    <t>Maternal Control - Level 2 (Maternal Control 2) (Nội kiểm Sàng lọc trước sinh mức 2)</t>
  </si>
  <si>
    <t>Maternal Control - Level 3 (Maternal Control 3) (Nội kiểm Sàng lọc trước sinh mức 3)</t>
  </si>
  <si>
    <t>Tri- Level Cardiac Control (CRD Control 1,2,3) (Nội kiểm tim mạch đông khô mức 1,2,3)</t>
  </si>
  <si>
    <t>Dạng đông khô. Thành phần 100% từ người. Đáp ứng 7 thông số. Bảo quản 2-8oC. Độ bền mở nắp tối thiểu 5 ngày 2-8oC hoặc 28 ngày -20oC</t>
  </si>
  <si>
    <t>CQ3259</t>
  </si>
  <si>
    <t>Hộp/3 x 2 ml</t>
  </si>
  <si>
    <t xml:space="preserve">RQ9163
</t>
  </si>
  <si>
    <t xml:space="preserve">200000568/PCBA-HCM
</t>
  </si>
  <si>
    <t>Hộp/2 x 4.5 ml</t>
  </si>
  <si>
    <t>RQ9140</t>
  </si>
  <si>
    <t xml:space="preserve">200000569/PCBA-HCM
</t>
  </si>
  <si>
    <t>RQ9168</t>
  </si>
  <si>
    <t>Hộp/6 x 3 ml</t>
  </si>
  <si>
    <t>RQ9128</t>
  </si>
  <si>
    <t>Hộp/6 x 5 ml</t>
  </si>
  <si>
    <t>LGM International, Inc.,</t>
  </si>
  <si>
    <t>Công Ty Tnhh Trang Thiết Bị Y Tế Vạn Hưng</t>
  </si>
  <si>
    <t>Hộp/ 6x118ml</t>
  </si>
  <si>
    <t>PTN số: 10001016/PCBA-HN ngày 20/07/2021</t>
  </si>
  <si>
    <t>Hộp/ 4x473ml</t>
  </si>
  <si>
    <t>SD Bioline HCV</t>
  </si>
  <si>
    <t>Standard Diagnostics, InC</t>
  </si>
  <si>
    <t>Standard Diagnostics, InC - Hàn Quốc</t>
  </si>
  <si>
    <t>02FK11</t>
  </si>
  <si>
    <t>SPCĐ-TTB-0103-15</t>
  </si>
  <si>
    <t>Hộp 100 test</t>
  </si>
  <si>
    <t>Liên Danh Công Ty Cổ Phần Y Tế Amvgroup - Công Ty Cổ Phần Y Tế Đức Minh</t>
  </si>
  <si>
    <t>Clonorchis IgG Elisa Kit (5028)</t>
  </si>
  <si>
    <t>Newlife</t>
  </si>
  <si>
    <t>Newlife/Mỹ</t>
  </si>
  <si>
    <t>16719NK/BYT-TB-CT</t>
  </si>
  <si>
    <t>96 Test/Hộp</t>
  </si>
  <si>
    <t>CSF Control Level 2 (CSF Control 2) 
(Nội kiểm dịch não tủy mức 2)</t>
  </si>
  <si>
    <t>Thành phần từ người. Đáp ứng 11 thông số. Bảo quản 2-8oC. Độ bền mở nắp tối thiểu 14 ngày 2-8oC.</t>
  </si>
  <si>
    <t>CF1500</t>
  </si>
  <si>
    <t>Hộp/10 x 3 ml</t>
  </si>
  <si>
    <t>CSF Control Level 3 (CSF Control 3) 
(Nội kiểm dịch não tủy mức 3)</t>
  </si>
  <si>
    <t>CF1501</t>
  </si>
  <si>
    <t>BG5001</t>
  </si>
  <si>
    <t>16167NK/BYT-TB-CT</t>
  </si>
  <si>
    <t>Hộp/30 x 1.8 ml</t>
  </si>
  <si>
    <t>BG5002</t>
  </si>
  <si>
    <t>BG5003</t>
  </si>
  <si>
    <t>Prealbumin Calibrator</t>
  </si>
  <si>
    <t>Dako Denmark A/S, Đan Mạch sản xuất cho Beckman Coulter, Inc., Mỹ</t>
  </si>
  <si>
    <t>Đan Mạch</t>
  </si>
  <si>
    <t>ODR3029</t>
  </si>
  <si>
    <t>7800NK/BYT-TB-CT</t>
  </si>
  <si>
    <t>UR-MP</t>
  </si>
  <si>
    <t>LabStrip U11 Plus GL</t>
  </si>
  <si>
    <t>77 Elektronika Kft., Hungary</t>
  </si>
  <si>
    <t>ANA-9901GL-1</t>
  </si>
  <si>
    <t>150stick/box</t>
  </si>
  <si>
    <t>Emit 2000 Vancomycin calibrators</t>
  </si>
  <si>
    <t>4W109UL</t>
  </si>
  <si>
    <t>11367NK/BYT-TB-CT</t>
  </si>
  <si>
    <t>1x5ml+5x2ml</t>
  </si>
  <si>
    <t>Emit 2000 Vancomycin assay</t>
  </si>
  <si>
    <t>OSR4W229</t>
  </si>
  <si>
    <t>2x32ml+2x16ml</t>
  </si>
  <si>
    <t>Wells Bio, Inc.</t>
  </si>
  <si>
    <t>Wells Bio, Inc.;Hàn Quốc</t>
  </si>
  <si>
    <t>MST-N10082</t>
  </si>
  <si>
    <t>17676NK/BYT-TB-CT</t>
  </si>
  <si>
    <t>BD Phoenix™ AST-S Indicator Solution</t>
  </si>
  <si>
    <t xml:space="preserve">
'- Thành phần: (công thức trên 1 Lít nước tinh khiết): Redox indicator &lt; 1.5g, Redox stabilizers &lt; 20g
- Bảo quản ở 2 - 8ºC.
- Đóng gói: 10 lọ/hộp, thể tích 6ml/lọ.
- Mỗi lọ 6mL có thể dùng với khoảng 100 ống canh trường làm kháng sinh đồ AST-S broth. Một hộp (10 lọ) có thể dùng cho 1000 ống AST- S broth.
</t>
  </si>
  <si>
    <t>Becton, Dickinson and Company (BD)/Mỹ</t>
  </si>
  <si>
    <t>210000621/PCBA-HCM</t>
  </si>
  <si>
    <t>6mL/lọ x 10 lọ/hộp</t>
  </si>
  <si>
    <t>BD Phoenix™ AST Indicator Solution</t>
  </si>
  <si>
    <t xml:space="preserve">
'- Thành phần: (công thức trên 1 Lít nước tinh khiết): Redox indicator &lt;3g, Redox stabilizers &lt; 20g
- Bảo quản ở 2 - 8ºC.
- Đóng gói: 10 lọ/hộp, thể tích 6ml/lọ.
- Mỗi lọ 6mL có thể dùng với khoảng 100 ống canh trường làm kháng sinh đồ AST broth. Một hộp (10 lọ) có thể dùng cho 1000 ống AST broth</t>
  </si>
  <si>
    <t>210000607/PCBA-HCM</t>
  </si>
  <si>
    <t>BD Phoenix™ NMIC/ID-504</t>
  </si>
  <si>
    <t>- Dùng để định danh nhanh và  thử nghiệm độ nhạy cảm của các loại vi khuẩn Gram âm hiếu khí và kỵ khí tùy nghi.
- Chứa 136 giếng hóa chất bao gồm: 51 giếng phần định danh (45 giếng cơ chất sinh hóa khô và 2 giếng chất đối chứng huỳnh quang) và 85 giếng phần kháng sinh đồ (84 giếng hóa chất + 1 giếng huỳnh quang kiểm chuẩn).
- Các cơ chất hoá sinh bao gồm: l-phenylalanine-amc, 4mu-n-acetyl-bd-glucosaminide, l-glutamic acid-amc, l-tryptophan-amc, l-pyroglutamic acid-amc, l-proline-amc, l-arginine-amc, arginine-arginine-amc, glycine-amc, l-leucine-amc, lysine-alanine-amc, glutaryl-glycine-arginine-amc, glycine-proline-amc, colistin, polymyxin b, d-mannitol, citrate, acetate, adonitol, malonate, alpha-ketoglutaric acid, tiglic acid, fluorescent positive control, l-proline-na, gamma-l-glutamyl-na, bis (pnp) phosphate, pnp-bd-glucoside, beta-allose, n-acetyl-galactosamine, n-acetyl-glucosamine, sorbitol, sucrose, galacturonic acid, maltulose, l-rhamnose, beta-gentiobiose, dextrose, d-galactose, d-fructose, d-gluconic acid, d-melibiose, l-arabinose, methyl-b-glucoside, ornithine, urea, esculin; 
- Các kháng sinh thuộc các nhóm: Beta-lactam, Aminoglycoside, Quinolone, Cyclic peptide, Tetracycline, Glycylcycline, Folate Antagonist.
- Phát hiện các vi khuẩn sinh men carbapenemase (CPO): Enterobacteriaceae, Acinetobacter và Pseudomonas trong vòng 6 -11 giờ.
- Có kháng sinh Ceftazidime/Avibactam
- Bảo quản ở 15 - 25ºC.</t>
  </si>
  <si>
    <t>BD Phoenix™ SMIC/ID-2</t>
  </si>
  <si>
    <t>'-Dùng để định danh nhanh và thử nghiệm độ nhạy cảm của các loài vi khuẩn Streptococcus có nguồn gốc.
- Các cơ chất hoá sinh bao gồm:amygdalin, d-galactose, d-mannitol, d-raffinose, d-sorbitol, d-trehalose, dextrin, n-acetyl-glucosamine, phenyl glucoside, salicin, onp-bd-glucoside, pnp-ad-galactoside, pnp-bd-cellobioside, pnp-bd-galactoside, pnp-ad-glucoside, pnp-phosphate, alanine-alanine-pna, valine-alanine-pna, l-lysine-pna, fluorescent positive control, thymidine, pullulan, d-trehalose, d-lactose, lysine-amc, serine-tyrosine-amc, l-citrulline-amc, l-pyroglutamic acid-amc, isoleucine-amc, l-tryptophan-amc, l-valine-amc, arginine-arginine-amc, lysine-alanine-amc, asparagine-amc, l-arginine-amc, l-histidine-amc, alanine-afc, 4mu-bd-cellobioside, 4mu-bd-glucoside, 4mu-phosphate, 4mu-ad-glucoside, 4mu-bd-glucuronide, 4mu-n-acetyl-bd-glucosamine, 4mu-phosphate (with trehalose), 4mu-bd-galactoside, esculin; 
'- Có chứa các loại kháng sinh và 1 giếng kiểm soát sinh trưởng. Các kháng sinh thuộc các nhóm: Beta-lactam, Phenicol, Macrolides Lincosamides Streptogramins, Cyclic lipopeptide, Quinolone, Aminoglycoside, Oxazolidinone, Glycopeptide, Ketolide, Tetracycline, Folate Antagonist, 
- Bảo quản ở 15 - 25ºC.</t>
  </si>
  <si>
    <t>BD Phoenix™ PMIC/ID-95</t>
  </si>
  <si>
    <t>- Dùng để định danh nhanh và thử nghiệm độ nhạy cảm của các loại vi khuẩn Gram dương hiếu khí và kỵ khí tùy nghi.
- Chứa 136 giếng hóa chất bao gồm: 51 giếng phần định danh (45 giếng cơ chất sinh hóa khô và 2 giếng chất đối chứng huỳnh quang) và 85 giếng phần kháng sinh đồ (84 giếng hóa chất + 1 giếng huỳnh quang kiểm chuẩn).
-Các cơ chất hoá sinh bao gồm:4mu-bd-cellobioside, l-alanine-amc, 4mu-bd-glucoside, l-proline-amc, l-pyroglutamic acid-amc, l-phenylalanine-amc, l-tryptophan-amc, 4mu-phosphate, methionine-amc, 4mu-ad-glucoside, arginine-arginine-amc, glycine-proline-amc, 4mu-bd-glucuronide, l-leucine-amc, 4mu-n-acetyl-bd-glucosaminide, l-arginine-amc, 4mu-phosphate (with trehalose), l-histidine-amc, l-isoleucine-amc, 4mu-bd-galactoside, colistin, polymyxin b, d-gluconic acid, 3-methyl glutaric acid, d-fructose, iminodiacetic acid, alpha-ketoglutaric acid, d-mannitol, 3-methyladipic acid, thymidine, fluorescent positive control, alanine-alanine-pna, l-proline-pna, valine-alanine-pna, pnp-ad-glucoside, pnp-phosphate, beta-gentiobiose, d-sucrose, maltotriose, n-acetyl-glucosamine, d-trehalose, d-tagatose, maltose, dextrose, methyl-α-d-glucoside, urea, esculin, nitrocefin
- Các kháng sinh thuộc các nhóm: Beta-lactam, Aminoglycoside, Macrolides Lincosmides Streptogramins, Quinolone, Tetracycline, Fusidane, Oxazolidinone, Nitrofuran, Glycopeptide, Folate Antagonist.
- Bảo quản ở 15 - 25ºC.</t>
  </si>
  <si>
    <t>BD Phoenix™ PMIC- 84</t>
  </si>
  <si>
    <t>- Dùng để thử nghiệm độ nhạy cảm của hầu hết các loại vi khuẩn Gram dương hiếu khí và kỵ khí tùy nghi.
- Gồm 84 giếng có nồng độ chất kháng sinh khác nhau và 1 giếng đối chất sinh trưởng
 - Có chứa các loại kháng sinh và 1 giếng kiểm soát sinh trưởng. Các kháng sinh thuộc các nhóm: Beta-lactam, Aminoglycoside, Macrolides Lincosmides Streptogramins, Phenicol, Quinolone, Tetracycline, Fosfomycin, Fusidane, Oxazolidinone, Pseudomonic acid, Nitrofuran, Glycopeptide, Folate Antagonist,  Cyclic lipopeptide, Rifamycin, Macrolides Lincosmides Streptogramin.
- Các cơ chất hóa sinh bao gồm: 4mu-bd-cellobioside, l-pyroglutamic acid-amc, methionine-amc, arginine-arginine-amc, 4mu-n-acetyl-bd-glucosaminide, colistin, polymyxin b, alpha-ketoglutaric acid, 3-methyladipic acid, alanine-alanine-pna, beta-gentiobiose, n-acetyl-glucosamine
- Bảo quản ở 15 - 25ºC.</t>
  </si>
  <si>
    <t>BD Phoenix™ NMIC-500</t>
  </si>
  <si>
    <t>- Dùng để thử nghiệm độ nhạy cảm của hầu hết các loại vi khuẩn Gram âm hiếu khí và kỵ khí tùy nghi .
- Có chứa các loại kháng sinh và 1 giếng kiểm soát sinh trưởng. Các kháng sinh thuộc các nhóm: Beta-lactam, Aminoglycoside, Quinolone, Cyclic peptide, Tetracycline, Fosfomycin, Nitrofuran, Glycylcycline, Folate Antagonist.
- Phát hiện các vi khuẩn sinh men carbapenemase (CPO): Enterobacteriaceae, Acinetobacter và Pseudomonas trong vòng 6 -11 giờ.
- Phân CPO thành nhóm Ambler A,B hoặc D.
- Có kháng sinh Ceftazidime/Avibactam.
- Bảo quản ở 15 - 25ºC.</t>
  </si>
  <si>
    <t>2100453ĐKLH/BYT-TB-CT</t>
  </si>
  <si>
    <t>Serion Elisa Classic Dengue Virus IgM</t>
  </si>
  <si>
    <t>Serion</t>
  </si>
  <si>
    <t>Serion/Đức</t>
  </si>
  <si>
    <t>ESR114M</t>
  </si>
  <si>
    <t>1811NK/BYT-TB-CT</t>
  </si>
  <si>
    <t xml:space="preserve">RF-Absorbent </t>
  </si>
  <si>
    <t>Z200</t>
  </si>
  <si>
    <t>20ml/lọ</t>
  </si>
  <si>
    <t xml:space="preserve">Helicobacter Pylori IgM </t>
  </si>
  <si>
    <t>DRG</t>
  </si>
  <si>
    <t>DRG/Đức</t>
  </si>
  <si>
    <t>EIA2111</t>
  </si>
  <si>
    <t>5231NK/BYT-TB-CT</t>
  </si>
  <si>
    <t xml:space="preserve">Helicobacter pylori IgG ELISA </t>
  </si>
  <si>
    <t>EIA-3484</t>
  </si>
  <si>
    <t>Cortez</t>
  </si>
  <si>
    <t>Cortez/Mỹ</t>
  </si>
  <si>
    <t>8202-35</t>
  </si>
  <si>
    <t>8362NK/BYT-TB-CT</t>
  </si>
  <si>
    <t>Bộ xét nghiệm định tính kháng thể IgG kháng Trichinella (Trichinella IgG)</t>
  </si>
  <si>
    <t xml:space="preserve"> 8207-35</t>
  </si>
  <si>
    <t>Bộ xét nghiệm định tính kháng thể IgG kháng Ascaris (Ascaris IgG)</t>
  </si>
  <si>
    <t>8212-35</t>
  </si>
  <si>
    <t>Bộ xét nghiệm định tính kháng thể IgG kháng Schistosoma spp (Schistosoma IgG)</t>
  </si>
  <si>
    <t>8209-35</t>
  </si>
  <si>
    <t>Gnathostoma IgG ELISA Kit</t>
  </si>
  <si>
    <t>Paragonimus IgG ELISA Kit</t>
  </si>
  <si>
    <t>Humasis HCV Card</t>
  </si>
  <si>
    <t>Humasis</t>
  </si>
  <si>
    <t>Humasis/Hàn Quốc</t>
  </si>
  <si>
    <t>ACB-7030</t>
  </si>
  <si>
    <t>SPCĐ-TTB-355-17</t>
  </si>
  <si>
    <t>Lumipulse G HBcAb-N Immunoreaction Cartridges</t>
  </si>
  <si>
    <t>Fujirebio Inc. - Nhật Bản</t>
  </si>
  <si>
    <t>5219/BYT-TB-CT</t>
  </si>
  <si>
    <t>Lumipulse G HBcAb-N Calibrators</t>
  </si>
  <si>
    <t>5222/BYT-TB-CT</t>
  </si>
  <si>
    <t>Lumipulse G HBeAb-N Immunoreaction Cartridges set</t>
  </si>
  <si>
    <t>4777/BYT-TB-CT</t>
  </si>
  <si>
    <t>Lumipulse G HBeAg Immunoreaction Cartridges set</t>
  </si>
  <si>
    <t>5203/BYT-TB-CT</t>
  </si>
  <si>
    <t>Lumipulse G HBsAb-N Immunoreaction Cartridges</t>
  </si>
  <si>
    <t>516/BYT-TB-CT</t>
  </si>
  <si>
    <t>Lumipulse G HBsAb-N Calibrators</t>
  </si>
  <si>
    <t>5225/BYT-TB-CT</t>
  </si>
  <si>
    <t>Lumipulse G HBsAg Calibrators</t>
  </si>
  <si>
    <t>5226/BYT-TB-CT</t>
  </si>
  <si>
    <t>1x2x2,0 mL/Hộp</t>
  </si>
  <si>
    <t>Lumipulse G HBsAg Immunoreaction Cartridges</t>
  </si>
  <si>
    <t>5223/BYT-TB-CT</t>
  </si>
  <si>
    <t>Lumipulse HBsAg Controls</t>
  </si>
  <si>
    <t>5227/BYT-TB-CT</t>
  </si>
  <si>
    <t>2x3x2,5 mL/Hộp</t>
  </si>
  <si>
    <t>Lumipulse G HBsAg-Quant Calibrators</t>
  </si>
  <si>
    <t>5220/BYT-TB-CT</t>
  </si>
  <si>
    <t>1x6x2,0 mL/Hộp</t>
  </si>
  <si>
    <t>Lumipulse G HBsAg-Quant Immunoreaction Cartridges</t>
  </si>
  <si>
    <t>5205/BYT-TB-CT</t>
  </si>
  <si>
    <t>Lumipulse G HCV Ab Immunoreaction Cartridges set</t>
  </si>
  <si>
    <t>531/BYT-TB-CT</t>
  </si>
  <si>
    <t xml:space="preserve">Lumipulse HCV Ab Controls </t>
  </si>
  <si>
    <t>5204/BYT-TB-CT</t>
  </si>
  <si>
    <t>Phụ kiện kèm theo máy</t>
  </si>
  <si>
    <t>4x300 mL/Hộp</t>
  </si>
  <si>
    <t>6x100 mL/Hộp</t>
  </si>
  <si>
    <t>1x4ml</t>
  </si>
  <si>
    <t>00144</t>
  </si>
  <si>
    <t>00111</t>
  </si>
  <si>
    <t>00100B</t>
  </si>
  <si>
    <t>00104B</t>
  </si>
  <si>
    <t xml:space="preserve">DECONEX 34 GR </t>
  </si>
  <si>
    <t>Deconex Lube Spray</t>
  </si>
  <si>
    <t xml:space="preserve">Deconex 28 Alka one </t>
  </si>
  <si>
    <t>Saniswiss/Thụy Sỹ</t>
  </si>
  <si>
    <t>Gói 100 tờ; Hộp 200 tờ</t>
  </si>
  <si>
    <t xml:space="preserve">Công Ty TNHH TM Và Kỹ Thuật Vạn Lâm </t>
  </si>
  <si>
    <t>Na2CO3 99,2%</t>
  </si>
  <si>
    <t>Clorine 70% (dạng bột)</t>
  </si>
  <si>
    <t>Men vi sinh GEM-P1</t>
  </si>
  <si>
    <t>SDS Hand Wash</t>
  </si>
  <si>
    <t>SDS</t>
  </si>
  <si>
    <t>SDS, Việt Nam</t>
  </si>
  <si>
    <t>Hand Wash</t>
  </si>
  <si>
    <t>02/TCCS</t>
  </si>
  <si>
    <t>Chai 1.000ml, 500ml</t>
  </si>
  <si>
    <t>LIFO-SCRUB 5L</t>
  </si>
  <si>
    <t xml:space="preserve">B.Braun/ Thụy Sĩ
</t>
  </si>
  <si>
    <t xml:space="preserve">19502
</t>
  </si>
  <si>
    <t>VNDP-HC-221-03-15</t>
  </si>
  <si>
    <t>Công Ty Cổ Phần Dược Phẩm Trung Ương Cpc1</t>
  </si>
  <si>
    <t>Dung dịch sát khuẩn Microshield 2 500ml</t>
  </si>
  <si>
    <t>Ensign Laboratories Proprietary Limited</t>
  </si>
  <si>
    <t>Úc</t>
  </si>
  <si>
    <t>Schulke Australia Pty Ltd/ Úc</t>
  </si>
  <si>
    <t>VNDP-HC-286-10-21</t>
  </si>
  <si>
    <t>Không phân loại</t>
  </si>
  <si>
    <t>Thùng/12 chai/ Chai 500ml</t>
  </si>
  <si>
    <t>BRAUNODERM UNCOLO. BOTTLE "DE" 1000ML</t>
  </si>
  <si>
    <t xml:space="preserve">B.Braun/ Thụy Sỹ
</t>
  </si>
  <si>
    <t xml:space="preserve">3881156
</t>
  </si>
  <si>
    <t>VNDP-HC-220-03-15</t>
  </si>
  <si>
    <t xml:space="preserve">10 chai/ thùng
</t>
  </si>
  <si>
    <t>BRAUNODERM 250ML</t>
  </si>
  <si>
    <t xml:space="preserve">18989
</t>
  </si>
  <si>
    <t xml:space="preserve">20 chai/ thùng
</t>
  </si>
  <si>
    <t>TCCA</t>
  </si>
  <si>
    <t>Thùng 50kg /250 viên 200g</t>
  </si>
  <si>
    <t>3 túi / hộp</t>
  </si>
  <si>
    <t>Công Ty Tnhh Thương Mại - Dịch Vụ - Y Tế Định Giang</t>
  </si>
  <si>
    <t>Matachana</t>
  </si>
  <si>
    <t>Matachana, Tây Ban Nha</t>
  </si>
  <si>
    <t>500 thẻ/ hộp</t>
  </si>
  <si>
    <t>Matachana. Tây Ban Nha</t>
  </si>
  <si>
    <t>10 cuộn/ hộp</t>
  </si>
  <si>
    <t xml:space="preserve">Zhermack </t>
  </si>
  <si>
    <t>Zhermack - Ý</t>
  </si>
  <si>
    <t>Elite HD+
(2*250ml)</t>
  </si>
  <si>
    <t>170000350/PCBA-HCM</t>
  </si>
  <si>
    <t>2*250ml/hộp</t>
  </si>
  <si>
    <t>Công Ty Tnhh Thiết Bị Y Tế Quân Khoa</t>
  </si>
  <si>
    <t>Elite HD+
(2*90ml/hộp)</t>
  </si>
  <si>
    <t xml:space="preserve"> (2*90ml/hộp)</t>
  </si>
  <si>
    <t>Oral-B</t>
  </si>
  <si>
    <t>Oral-B - Anh</t>
  </si>
  <si>
    <t>Không có phân loại</t>
  </si>
  <si>
    <t>(cuộn 50m)</t>
  </si>
  <si>
    <t>Clint Metal Enterprise Co., Ltd</t>
  </si>
  <si>
    <t>Chang Ming Trading Co., Ltd;Đài Loan (Trung Quốc)</t>
  </si>
  <si>
    <t>NSK Hi-Clean
Spray 550ml</t>
  </si>
  <si>
    <t>170001462/PCBA-HN</t>
  </si>
  <si>
    <t>550ml/ Chai</t>
  </si>
  <si>
    <t xml:space="preserve"> Pháp</t>
  </si>
  <si>
    <t>Septodont - Pháp</t>
  </si>
  <si>
    <t>Endomethasone N</t>
  </si>
  <si>
    <t>220001807/PCBB-HN</t>
  </si>
  <si>
    <t>14g/ hộp</t>
  </si>
  <si>
    <t>Mungyo Gypsum &amp; Engineering Corporation</t>
  </si>
  <si>
    <t>Mungyo Gypsum &amp; Engineering Corporation - Hàn Quốc</t>
  </si>
  <si>
    <t>Zero scan stone type 4, Die stone premium type 4, Dental stone type 3, Lab stone type 3</t>
  </si>
  <si>
    <t>180000794/PCBA-HCM</t>
  </si>
  <si>
    <t>1 ký/ gói</t>
  </si>
  <si>
    <t xml:space="preserve">Meta Biomed </t>
  </si>
  <si>
    <t>Meta BioMed - Đức</t>
  </si>
  <si>
    <t>METAPASTE</t>
  </si>
  <si>
    <t>220002217/PCBA-HCM</t>
  </si>
  <si>
    <t>7g/ tuýp</t>
  </si>
  <si>
    <t>3M- Mỹ</t>
  </si>
  <si>
    <t>SCOTCHBOND UNIVERSAL VIAL</t>
  </si>
  <si>
    <t>220000893/PCBB-BYT</t>
  </si>
  <si>
    <t>5ml/ lọ</t>
  </si>
  <si>
    <t xml:space="preserve">Prevest </t>
  </si>
  <si>
    <t>Prevest - Ấn Độ</t>
  </si>
  <si>
    <t>Camphenol</t>
  </si>
  <si>
    <t>4982NK/BYT-TB-CT</t>
  </si>
  <si>
    <t>15ml/ hộp</t>
  </si>
  <si>
    <t>GC</t>
  </si>
  <si>
    <t>GC - Nhật</t>
  </si>
  <si>
    <t>170002832/PCBA-HN</t>
  </si>
  <si>
    <t>Gói 500Gr</t>
  </si>
  <si>
    <t>Zinc Oxide</t>
  </si>
  <si>
    <t>220001743/PCBB-HCM</t>
  </si>
  <si>
    <t>110g/ hộp</t>
  </si>
  <si>
    <t>Calcium hydroxide</t>
  </si>
  <si>
    <t>220001744/PCBB-HCM</t>
  </si>
  <si>
    <t>10g/ hộp</t>
  </si>
  <si>
    <t>Tropicalgin</t>
  </si>
  <si>
    <t>453g/ gói</t>
  </si>
  <si>
    <t>Wuhan</t>
  </si>
  <si>
    <t>Wuhan, Trung quốc</t>
  </si>
  <si>
    <t>Thùng 50kg</t>
  </si>
  <si>
    <t>Javel 10%</t>
  </si>
  <si>
    <t>Vedan</t>
  </si>
  <si>
    <t>Vedan, Việt Nam</t>
  </si>
  <si>
    <t>TCCS</t>
  </si>
  <si>
    <t>Xylene</t>
  </si>
  <si>
    <t>Deconex 34 GR</t>
  </si>
  <si>
    <t>Borer</t>
  </si>
  <si>
    <t>Borer/Thụy Sỹ</t>
  </si>
  <si>
    <t>CÔNG TY TNHH MTV NGÔI SAO Y TẾ</t>
  </si>
  <si>
    <t>Optilube 2.7g</t>
  </si>
  <si>
    <t>Optimum medical</t>
  </si>
  <si>
    <t>Optimum medical/ Anh</t>
  </si>
  <si>
    <t>220001442/PCBB-HCM</t>
  </si>
  <si>
    <t>Hộp 144 gói</t>
  </si>
  <si>
    <t>Optilube 5g</t>
  </si>
  <si>
    <t>Hộp 150 gói</t>
  </si>
  <si>
    <t>Sanitizer surface S2 Wipes</t>
  </si>
  <si>
    <t xml:space="preserve">Khăn lau khử khuẩn bề mặt : Chứa C12- 18  Akyldimethyl chloride , , C12 -14 alkyl Ethyphenyl Methyldimethyl , dedecyldimethyl amonium , Didecyldimethylamonium chloride , C19-C11 parech -8 ,PPG-2  Methyl ether ,polyhaxamethylen biguanide  hydrochloride ,Cocamido propyl betain ,tetrasodium EDTA , chất chống tạo bọt .Thời gian diệt khuẩn ≤ 30 giây đối với các loại sau:Vi khuẩn lao,Tụ cầu vàng, trực khuẩn mủ xanh, Acinetobacter baumannii..Vi khuẩn đa kháng thuốc Acinetobacter baumannii, Tụ cầu vàng kháng Methicillin; Liên cầu đường ruột kháng kháng sinh..Nấm Trichophyton mentagrophytes, Cadiada albicans,..
- Vi rút: Human Coronavius, HIV, HBV, HCV, HSV, ...giây diệt vi khuẩn , virut , nấm   với Microbactericide diệt trong 2 phút </t>
  </si>
  <si>
    <t>Saniswiss</t>
  </si>
  <si>
    <t>220002089/PCBB-HCM</t>
  </si>
  <si>
    <t>Gói 100 tờ</t>
  </si>
  <si>
    <t>Gói 200 tờ</t>
  </si>
  <si>
    <t>Bình khí EO 8-170</t>
  </si>
  <si>
    <t>- Bình chứa khí Ethylen oxide 100%, sử dụng đơn liều.
- Thiết kế tương thích với máy tiệt khuẩn nhiệt độ thấp EO dòng GS, XL</t>
  </si>
  <si>
    <t>8-170</t>
  </si>
  <si>
    <t>Khí y tế: miễn trừ ĐKLH/GPNK theo NĐ 169/2018/NĐ-CP</t>
  </si>
  <si>
    <t>12 bình/ hộp</t>
  </si>
  <si>
    <t>Bệnh viện đa khoa Thống Nhất</t>
  </si>
  <si>
    <t>Phần hóa chất sử dụng cho: Máy nhuộm tiêu bản tự động Ventana BenchMark GX (hoặc tương đương)</t>
  </si>
  <si>
    <t>M1</t>
  </si>
  <si>
    <t xml:space="preserve"> ngày 19/7/2021</t>
  </si>
  <si>
    <t>không có</t>
  </si>
  <si>
    <t>750.000/can (5 lít)</t>
  </si>
  <si>
    <t>1.900.000/ bình</t>
  </si>
  <si>
    <t>Công Ty TNHH TM DV XNK Quang Vinh</t>
  </si>
  <si>
    <t>Công Ty TNHH Kỹ Thuật Công Nghệ Dragon</t>
  </si>
  <si>
    <t>Phần hóa chất sử dụng cho: Máy xét nghiệm miễn dịch tự động Elisa Eti-Max (Model: Etimax-3000, hãng: Diasorin - Đức) (hoặc tương đương)</t>
  </si>
  <si>
    <t>M31</t>
  </si>
  <si>
    <t>Công ty Vũ Bảo</t>
  </si>
  <si>
    <t>Hamec</t>
  </si>
  <si>
    <t>Máy miễn dịch bán tự động Novatec Plate Reader</t>
  </si>
  <si>
    <t>M70</t>
  </si>
  <si>
    <t>31-12-2023</t>
  </si>
  <si>
    <t>BV Sản - Nhi Cà Mau</t>
  </si>
  <si>
    <t>115 /QĐ- BV</t>
  </si>
  <si>
    <t>22/03/2022</t>
  </si>
  <si>
    <t>BV Sản - Nhi tỉnh Vĩnh Phúc</t>
  </si>
  <si>
    <t>637/QĐ-BVSN</t>
  </si>
  <si>
    <t>05/11/2021</t>
  </si>
  <si>
    <t>Công ty Cổ phần Xuát nhập khẩu Y tế TP. HCM</t>
  </si>
  <si>
    <t>Công ty TNHH Hóa chất và Thiết bị Y tế Nguyên Đại Hưng</t>
  </si>
  <si>
    <t>Công ty TNHH Gam Ma Viêt Bỉ</t>
  </si>
  <si>
    <t>22/03/2023</t>
  </si>
  <si>
    <t>BV Khu vực Thủ Đức</t>
  </si>
  <si>
    <t>03/QĐ-BVĐKKVTĐ</t>
  </si>
  <si>
    <t>08/07/2022</t>
  </si>
  <si>
    <t>Bv Khu vực Thủ Đức</t>
  </si>
  <si>
    <t>08/07/2023</t>
  </si>
  <si>
    <t>20.833.618</t>
  </si>
  <si>
    <t>05/11/2022</t>
  </si>
  <si>
    <t>Máy xét nghiệm đông máu tự động STA Compact/ STA R Max/ STA Evolution (hoặc tương đương)</t>
  </si>
  <si>
    <t>M106</t>
  </si>
  <si>
    <t>Máy xét nghiễm miễn dịch Architect i2000sr</t>
  </si>
  <si>
    <t>Máy xét nghiệm sinh hóa Architect C4000</t>
  </si>
  <si>
    <t>M114</t>
  </si>
  <si>
    <t>Công Ty Tnhh Công Nghệ Quốc Tế Khánh Hưng</t>
  </si>
  <si>
    <t>Công Ty Tnhh Tân Khánh Thịnh</t>
  </si>
  <si>
    <t>Công Ty TNHH Thương Mại và dịch vụ Lương Gia</t>
  </si>
  <si>
    <t>Công Ty TNHH dịch vụ Thương Mại Quốc tế Đại Lộc</t>
  </si>
  <si>
    <t>Công ty TNHH đầu tư thương mại dịch vụ Đại Quang Minh</t>
  </si>
  <si>
    <t>Công ty TNHH MTV ĐTXD &amp; KTMT Trí Lâm</t>
  </si>
  <si>
    <t>Trung tâm Y tế quận Cẩm Lệ Đà Nẵng</t>
  </si>
  <si>
    <t>Số 365 /QĐ-TTYT ngày 22 tháng 07 năm 2022</t>
  </si>
  <si>
    <t>2022-08-01 10:54:30.348</t>
  </si>
  <si>
    <t>Số: 2259/QĐ-BVNĐC ngày 13 tháng 7 năm 2022</t>
  </si>
  <si>
    <t>2022-08-04 17:14:03.566</t>
  </si>
  <si>
    <t>2022-07-15 10:29:28.754</t>
  </si>
  <si>
    <t>Số: 431/QĐ-TWQH, ngày 31 tháng 8 năm 2022</t>
  </si>
  <si>
    <t>2022-09-28 16:49:31.542</t>
  </si>
  <si>
    <t>Số 806/QĐ-BVTV ngày 10 tháng 10 năm 2022</t>
  </si>
  <si>
    <t>2022-10-20 13:36:32.601</t>
  </si>
  <si>
    <t>2022-08-12 22:25:00.027</t>
  </si>
  <si>
    <t>900.000/ chai</t>
  </si>
  <si>
    <t>920.000\ chai</t>
  </si>
  <si>
    <t>1.200.000/ chai</t>
  </si>
  <si>
    <t>1.050.000/ chai</t>
  </si>
  <si>
    <t>1.150.000/ chai</t>
  </si>
  <si>
    <t>Hóa chất theo máy xét nghiệm miễn dịch Elisa tự động</t>
  </si>
  <si>
    <t xml:space="preserve">5.390.280
</t>
  </si>
  <si>
    <t>không</t>
  </si>
  <si>
    <t>2022-07-15 10:29:28.441</t>
  </si>
  <si>
    <t>Sở Y tế tỉnh Quảng Ngãi</t>
  </si>
  <si>
    <t>Số 389/QĐ-SYT ngày 04 tháng 3 năm 2022 và QĐ số 590/QĐ-SYT ngày 08/4/2022</t>
  </si>
  <si>
    <t>2022-04-14 15:42:35.441</t>
  </si>
  <si>
    <t>Máy xét nghiệm sinh hóa tự động Beckman Coulter AU 5800 (hoặc tương đương)</t>
  </si>
  <si>
    <t>M40</t>
  </si>
  <si>
    <t>Bệnh viện Hữu nghị Việt Nam - Cu Ba Đồng Hới</t>
  </si>
  <si>
    <t>Số: 2622/QĐ-BV ngày 30 tháng 8 năm 2021 Tên gói thầu: Cung cấp hóa chất huyết học, vi sinh năm 2021. Hình thức lựa chọn nhà thầu: Đấu thầu rộng rãi trong nước qua mạng</t>
  </si>
  <si>
    <t>ngày 30 tháng 8 năm 2021</t>
  </si>
  <si>
    <t>CÔNG TY TNHH THƯƠNG MẠI KHOA HỌC KỸ THUẬT THÀNH PHÁT</t>
  </si>
  <si>
    <t>CÔNG TY TNHH THIẾT BỊ Y TẾ THIÊN NAM</t>
  </si>
  <si>
    <t>Số 680/QĐ-BVPTƯ ngày 05 tháng 8 năm 2022 Tên gói thầu: Cung cấp hóa chất, sinh phẩm, vật tư tiêu hao lần 3 năm 2022</t>
  </si>
  <si>
    <t>ngày 05 tháng 8 năm 2022</t>
  </si>
  <si>
    <t>Bệnh viện Ung Bướu Đà Nẵng</t>
  </si>
  <si>
    <t>Số 1415 /QĐ-BVUBĐN ngày 06 tháng 12 năm 2021 Tên gói thầu: Hóa chất sử dụng cho máy BD Phoenix.</t>
  </si>
  <si>
    <t>ngày 06 tháng 12 năm 2021</t>
  </si>
  <si>
    <t>Số: 1168 /QĐ-SYT ngày 23 tháng 09 năm 2021 của Sở Y tế Hưng Yên Tên gói thầu: Gói 2 mua sắm hóa chất xét nghiệm gồm 30 phần 645 mặt hàng</t>
  </si>
  <si>
    <t>Số 2498/QĐ-BVTD ngày 30 tháng 10 năm 2020 Tên gói thầu: Mua sắm hóa chất năm 2020-2021</t>
  </si>
  <si>
    <t xml:space="preserve">	
Số 680/QĐ-BVPTƯ ngày 05 tháng 8 năm 2022 Tên gói thầu: Cung cấp hóa chất, sinh phẩm, vật tư tiêu hao lần 3 năm 2022</t>
  </si>
  <si>
    <t xml:space="preserve"> 6.820.800 vnđ.hộp</t>
  </si>
  <si>
    <t>05/04/2022 - 31/12/2022</t>
  </si>
  <si>
    <t xml:space="preserve">6.516.000
</t>
  </si>
  <si>
    <t>Trung tâm Kiểm soát bệnh tật tỉnh Đắk Nông</t>
  </si>
  <si>
    <t>271/QĐ-KSBT</t>
  </si>
  <si>
    <t xml:space="preserve">760.725/lọ
</t>
  </si>
  <si>
    <t xml:space="preserve">700.000
</t>
  </si>
  <si>
    <t xml:space="preserve">
Bệnh viện Bạch Mai</t>
  </si>
  <si>
    <t xml:space="preserve">Số 708/QĐ-BVBM </t>
  </si>
  <si>
    <t>ngày 02 tháng 3 năm 2021</t>
  </si>
  <si>
    <t xml:space="preserve">5.821.200
</t>
  </si>
  <si>
    <t xml:space="preserve">5.530.140
</t>
  </si>
  <si>
    <t xml:space="preserve">6.220.368
</t>
  </si>
  <si>
    <t>13/04/2022 - 31/12/2022</t>
  </si>
  <si>
    <t xml:space="preserve">64.000
</t>
  </si>
  <si>
    <t xml:space="preserve">Số: 331/QĐ-BV4, </t>
  </si>
  <si>
    <t xml:space="preserve">ngày 15/7/2022 Tên gói thầu: Gói số 6 -Mua hóa chất theo máy, test xét nghiệm, vật tư tiêu hao
</t>
  </si>
  <si>
    <t xml:space="preserve"> ngày 15/7/2022 Tên gói thầu: Gói số 6 -Mua hóa chất theo máy, test xét nghiệm, vật tư tiêu hao
</t>
  </si>
  <si>
    <t xml:space="preserve">6.631.386
</t>
  </si>
  <si>
    <t xml:space="preserve"> ngày 15/7/2022 Tên gói thầu: Gói số 6 -Mua hóa chất theo máy, test xét nghiệm, vật tư tiêu hao</t>
  </si>
  <si>
    <t>Vật tư theo máy xét nghiệm miễn dịch Elisa tự động</t>
  </si>
  <si>
    <t>Công ty TNHH Vietmed HCM</t>
  </si>
  <si>
    <t>Công ty TNHH Thiết Bị Y Tế Y Cao</t>
  </si>
  <si>
    <t>Công ty TNHH Thiết Bị và Dịch Vụ Anh Phát</t>
  </si>
  <si>
    <t>QĐ 3170/QĐ-BVTWCT</t>
  </si>
  <si>
    <t>29/12/2022</t>
  </si>
  <si>
    <t>QĐ 419/QĐ-TTYT</t>
  </si>
  <si>
    <t>17/05/2022</t>
  </si>
  <si>
    <t>Không kê khai do không phải là TTBYT</t>
  </si>
  <si>
    <t>Bệnh viện đại học y dược TPHCM</t>
  </si>
  <si>
    <t>380/QĐ-BVĐHYD</t>
  </si>
  <si>
    <t>Công ty TNHH Thiết bị và Công nghệ Zenta</t>
  </si>
  <si>
    <t>Công ty TNHH Trang thiết bị y tế Trung Hiếu</t>
  </si>
  <si>
    <t>Thiên tạo</t>
  </si>
  <si>
    <t>Định Giang</t>
  </si>
  <si>
    <t>ISHI</t>
  </si>
  <si>
    <t>01/05/2022 - 01/05/2023</t>
  </si>
  <si>
    <t>Công ty TNHH Thiết Bị Y Tế Đồng Thanh</t>
  </si>
  <si>
    <t>Công ty TNHH Vật Tư Thiết Bị Y Tế Thành Trung</t>
  </si>
  <si>
    <t>01/05/2022 -01/05/2023</t>
  </si>
  <si>
    <t>09/05/2022 - 31/12/2022</t>
  </si>
  <si>
    <t>28/09/2022 - 31/12/2022</t>
  </si>
  <si>
    <t>20/04/2022 -01/05/2023</t>
  </si>
  <si>
    <t>25/05/2022 -25/05/2023</t>
  </si>
  <si>
    <t>14/04/2022 - 14/04/2023</t>
  </si>
  <si>
    <t>01/04/2022 -31/12/2022</t>
  </si>
  <si>
    <t>12/04/2022 -12/04/2023</t>
  </si>
  <si>
    <t>01/04/2022 -01/04/2023</t>
  </si>
  <si>
    <t>Công ty TNHH Châu Ngân Pharma</t>
  </si>
  <si>
    <t>Công Ty TNHH SX TM DV Thuận Khôi</t>
  </si>
  <si>
    <t>CÔNG TY TNHH THIẾT BỊ Y TẾ TÀI ĐỨC</t>
  </si>
  <si>
    <t>CÔNG TY TNHH THIẾT BỊ KỸ THUẬT Y SINH</t>
  </si>
  <si>
    <t>13/04/2022 đến ngày 31/12/2023</t>
  </si>
  <si>
    <t>Số 218 /QĐ-BVNTW</t>
  </si>
  <si>
    <t>Bệnh viện E</t>
  </si>
  <si>
    <t>Số 1668/QĐ-BVE</t>
  </si>
  <si>
    <t>MÁY XÉT NGHIỆM ION ĐỒ ELECTALYTE - 500</t>
  </si>
  <si>
    <t>MÁY XÉT NGHIỆM HUYẾT HỌC CELLDIFF - 580</t>
  </si>
  <si>
    <t>MÁY XÉT NGHIỆM MIỄN DỊCH AE 1000i</t>
  </si>
  <si>
    <t>MÁY XÉT NGHIỆM ĐÔNG MÁU CA560</t>
  </si>
  <si>
    <t>MÁY XÉT NGHIỆM SINH HÓA MONARCH 600</t>
  </si>
  <si>
    <t>Phim X Quang SUPER HR-U 30X40cm</t>
  </si>
  <si>
    <t>Thông số kỹ thuật:
- Kích thước: 30cm x 40cm
- Phim X quang ướt siêu nhạy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</si>
  <si>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Fujifilm</t>
  </si>
  <si>
    <t>Fujifilm - Nhật Bản</t>
  </si>
  <si>
    <t>170000394/PCBA-HCM</t>
  </si>
  <si>
    <t>100 tấm/hộp, 
5 hộp/thùng</t>
  </si>
  <si>
    <t>Công ty TNHH TM - DV -KT Thiết Bị Y Tế An Quốc</t>
  </si>
  <si>
    <t>TTYT huyện Định Quán</t>
  </si>
  <si>
    <t>Số: 401/QĐ-TTYT</t>
  </si>
  <si>
    <t>TTYT Tuy Phước</t>
  </si>
  <si>
    <t>Công ty TNHH NAMSION</t>
  </si>
  <si>
    <t>Công ty Cổ Phần Kỹ Thuật Minh Long</t>
  </si>
  <si>
    <t>Hóa chất kiểm chuẩn</t>
  </si>
  <si>
    <t>Bộ nội kiểm huyết học</t>
  </si>
  <si>
    <t xml:space="preserve">Dung dịch là phương pháp kiểm soát máu toàn phần đã được xét nghiệm được thiết kế để theo dõi các giá trị trên máy đếm tế bào huyết học đa thông số. </t>
  </si>
  <si>
    <t xml:space="preserve">Dung dịch là phương pháp kiểm soát máu toàn phần đã được xét nghiệm được thiết kế để theo dõi các giá trị trên máy đếm tế bào huyết học đa thông số. 
</t>
  </si>
  <si>
    <t>HR9351</t>
  </si>
  <si>
    <t>TYT huyện Định Quán</t>
  </si>
  <si>
    <t xml:space="preserve">Film chụp X-Quang nha khoa </t>
  </si>
  <si>
    <t>Film rửa liền ngoài sáng (Không cần máy rửa buồng tối) Chất lượng cao, độ nhạy cao, rõ nétKích thước film: 3cm x 4cmPhù hợp với tất cả các loại máy chụp X-Quang nha khoa hiện có trên thị trường</t>
  </si>
  <si>
    <t>Guangxi YesStar Medical Co., Ltd</t>
  </si>
  <si>
    <t>D speed</t>
  </si>
  <si>
    <t>50 film + 1 chai dung dịch rửa film + 01 ống chích (Ống tiêm)</t>
  </si>
  <si>
    <t>TTYT huyện Cẩm Mỹ</t>
  </si>
  <si>
    <t>Hóa chất rửa kim dùng cho máy huyết học 27 thông số</t>
  </si>
  <si>
    <t>HR1550</t>
  </si>
  <si>
    <t>HR5110</t>
  </si>
  <si>
    <t>HR5900</t>
  </si>
  <si>
    <t>HR5120</t>
  </si>
  <si>
    <t xml:space="preserve">Lọ nhựa PS trắng trong, nắp màu đỏ, dung tích 55ml.
Kích thước: chiều cao 60mm, đường kính 35mm.
Sử dụng nhựa y tế trung tính, tinh khiết 100% không phản ứng với hoá chất, bệnh phẩm bên trong
Dùng trong khoa xét nghiệm, trường học y khoa, trong phòng khám, bệnh viện, môi trường đựng các mẫu bệnh phẩm chung để thực nghiệm, xét nghiệm.
Đạt tiêu chuẩn ISO 13485:2016.
</t>
  </si>
  <si>
    <t>Gel siêu âm</t>
  </si>
  <si>
    <t xml:space="preserve">"Kích cỡ: 5kg/ bình
Đđkt: gel hòa tan không chứa muối, không dính nhầy, không gây dị ứng, đảm bảo độ đậm đặc đồng dạng đồng màu, độ nhớt 80.000cp (80.000 RPMS, STD 18º), dẫn truyền tín hiệu tốt và tốc độ truyền nhanh (1.48). Sử dụng với tất cả các loại máy siêu âm
Đóng gói 5L/bình
TCCL: ISO, CE, made in Italia"
</t>
  </si>
  <si>
    <t>Giấy y tế 40cmx50cm</t>
  </si>
  <si>
    <t>Kích thước: Kích thước 40cmx50cm</t>
  </si>
  <si>
    <t>Lọ đựng mẫu bệnh phẩm TMX</t>
  </si>
  <si>
    <t>Công ty Cổ phần Thảo Mộc Xanh Long An</t>
  </si>
  <si>
    <t>Công ty Cổ phần Thảo Mộc Xanh Long An, Việt Nam</t>
  </si>
  <si>
    <t>TMX01</t>
  </si>
  <si>
    <t>220000036/PCBA-LA</t>
  </si>
  <si>
    <t>100 cái/ túi</t>
  </si>
  <si>
    <t>Công ty cổ phần Thảo Mộc Xanh</t>
  </si>
  <si>
    <t xml:space="preserve">Gel siêu âm bình/5kg
</t>
  </si>
  <si>
    <t xml:space="preserve">Ceracarta
</t>
  </si>
  <si>
    <t xml:space="preserve">Ý
</t>
  </si>
  <si>
    <t xml:space="preserve">Ceracarta/Ý
</t>
  </si>
  <si>
    <t xml:space="preserve">170001115/PCBA-HCM
</t>
  </si>
  <si>
    <t xml:space="preserve">Can/ 5kg
</t>
  </si>
  <si>
    <t>Công ty TNHH TM DV KT Hoàng Lộc</t>
  </si>
  <si>
    <t>Linh Xuân</t>
  </si>
  <si>
    <t>Linh Xuân - Việt Nam</t>
  </si>
  <si>
    <t>G.LX</t>
  </si>
  <si>
    <t>1kg/gói</t>
  </si>
  <si>
    <t xml:space="preserve">Công ty TNHH thương mại và thiết bị y tế Nhật Minh  </t>
  </si>
  <si>
    <t>TTYT huyện Long Thành</t>
  </si>
  <si>
    <t>Dung dịch ly giải</t>
  </si>
  <si>
    <t>Hóa chất ly giải huyết học không chứa cyanide sử dụng để đếm và phân loại tế bào cho máy huyết học.
Thành phần: 
Muối ammonium bậc 4  &lt; 0,5%
Muối 			&lt; 1,5%
Hạn sử dụng: 36 tháng từ ngày sản xuất. 
Độ bền sau khi mở nắp: 3 tháng</t>
  </si>
  <si>
    <t>Dung dịch pha loãng</t>
  </si>
  <si>
    <t>Hóa chất pha loãng huyết học sử dụng để đếm và phân loại tế bào cho máy huyết học.
Thành phần: 
Muối đẳng trương  &lt; 2%
Chất kháng khuẩn  &lt; 0,1%
Chất đệm &lt; 0,5%
Hạn sử dụng: 36 tháng từ ngày sản xuất. 
Độ bền sau khi mở nắp: 3 tháng</t>
  </si>
  <si>
    <t>Hóa chất chuẩn</t>
  </si>
  <si>
    <t>Hóa chất nội kiểm Huyết học cho tất cả các dòng máy 3-diff và 5-diff trên thị trường với các đặc điểm ưu việt như sau :
Hạn sử dụng từ 3 – 6 tháng kể từ ngày sản xuất.
Sau khi mở nắp, mẫu bền vững từ 2-3 tuần hoặc tương đương với 25 chạy mẫu.
Mẫu có thể bảo quản trong vòng 48h ở tối đa 18°C mà không ảnh hưởng đến chất lượng.
Đóng gói linh hoạt, từng lọ riêng biệt trong mỗi hộp theo từng mức nồng độ.</t>
  </si>
  <si>
    <t>Màng lọc vi sinh</t>
  </si>
  <si>
    <t>0,45µm, có CoA</t>
  </si>
  <si>
    <t>Vật tư không phân nhóm</t>
  </si>
  <si>
    <t>Bóng đèn halogen 12V/20W</t>
  </si>
  <si>
    <t>Nhóm3</t>
  </si>
  <si>
    <t>Chất chuẩn cho các xét nghiệm sinh hóa thường quy có nguồn gốc từ huyết thanh người</t>
  </si>
  <si>
    <t>Chất kiểm chứng cho các xét nghiệm sinh hóa thường quy có nguồn gốc từ huyết thanh người mức 1</t>
  </si>
  <si>
    <t>Chất kiểm chứng cho các xét nghiệm sinh hóa thường quy có nguồn gốc từ huyết thanh người mức 2</t>
  </si>
  <si>
    <t>Dạng dung dịch, thành phần: Triton X-100 10%.</t>
  </si>
  <si>
    <t>Dạng dung dịch, thành phần: Dung dịch rửa chứa Natri hydroxyd 4%, Triton X-100 10%</t>
  </si>
  <si>
    <t>Hóa chất dùng cho xét nghiệm Alanine Aminotransferase (ALT/GPT)</t>
  </si>
  <si>
    <t>dải đo: 3.1 - 500 U/L , phương pháp đo: IFCC</t>
  </si>
  <si>
    <t>Hóa chất dùng cho xét nghiệm Aspartate Aminotransferase (AST/GOT)</t>
  </si>
  <si>
    <t>dải đo: 3.39 - 500 U/L, phương pháp đo: IFCC</t>
  </si>
  <si>
    <t>Hóa chất dùng cho xét nghiệm Cholesterol</t>
  </si>
  <si>
    <t>dải đo: 0.023 - 26 mmol/L, phương pháp đo: Cholesterol oxidase/peroxidase</t>
  </si>
  <si>
    <t>Hóa chất dùng cho xét nghiệm Cholesterol HDL Direct</t>
  </si>
  <si>
    <t>dải đo: 0.04 - 5.18 mmol/L, phương pháp đo: DIRECT</t>
  </si>
  <si>
    <t>Hóa chất dùng cho xét nghiệm Cholesterol LDL Direct</t>
  </si>
  <si>
    <t>Phương pháp: DIRECT;Dải đo:0.012 - 25.6 mmol/L</t>
  </si>
  <si>
    <t>Hóa chất dùng cho xét nghiệm Creatinine</t>
  </si>
  <si>
    <t>dải đo: 3.5 - 1768 µmol/L , phương pháp đo: JAFFÉ COMPENSATED</t>
  </si>
  <si>
    <t>Hóa chất dùng cho xét nghiệm Glucose</t>
  </si>
  <si>
    <t>dải đo: 0.08 -27.5 mmol/L , phương pháp đo: Glucose oxidase/peroxidase</t>
  </si>
  <si>
    <t>Hóa chất dùng cho xét nghiệm Triglycerides</t>
  </si>
  <si>
    <t>dải đo: 0.05 - 6.78 mmol/L, phương pháp đo: Glycerol phosphate oxidase/peroxidase</t>
  </si>
  <si>
    <t>Hóa chất dùng cho xét nghiệm Urea/BUN-UV</t>
  </si>
  <si>
    <t>dải đo: 0.7 - 42 mmol/L, phương pháp đo: Urease / Glutamate dehydroganase</t>
  </si>
  <si>
    <t>Hóa chất dùng cho xét nghiệm Uric Acid</t>
  </si>
  <si>
    <t>dải đo: 6.5 - 1487 μmol/L, phương pháp đo: Uricase / peroxidase</t>
  </si>
  <si>
    <t>Bộ phận phản ứng</t>
  </si>
  <si>
    <t>Vật liệu: Nhựa methacrylate</t>
  </si>
  <si>
    <t>Test nhanh chẩn đoán kháng nguyên sốt xuất huyết</t>
  </si>
  <si>
    <t>Phát hiện kháng nguyên virus Dengue NS1 trong mẫu huyết thanh, huyết tương và máu toàn phần người.  Độ nhạy: 92.4%, Độ đặc hiệu: 98.4% so với RT-PCR. Thể tích mẫu sử dụng: 100µl; Hạn dùng 24 tháng kể từ ngày sản xuất. Các mẫu có ly giải máu, các mẫu có chứa yếu tố thấp khớp, mỡ máu, chứng hoàng đản không ảnh hưởng đến kết quả xét nghiệm. Kít thử ổn định ít nhất 4 tuần khi để ở nhiệt độ 55±1°C. Giới hạn phát hiện: Type 1 virus Hawaii là 1.95x101.375 TCID50/ml, Type 2, 910 là 1.95x102.25 TCID50/ml và NGC-2 là 3.13x105.125 TCID50/ml, Type 3 virus S # 25 là 6.25x106.875 TCID50/ml và H87 là 1.56x102 TCID50/ml, Type 4 814669 là 1.56x101TCID50/ml và 480 là 1.95x100.75 TCID50/ml</t>
  </si>
  <si>
    <t>Test nhanh chẩn đoán viêm gan B</t>
  </si>
  <si>
    <t>Phát hiện định tính kháng nguyên HBsAg trong mẫu huyết thanh, huyết tương người. Độ nhạy: 96,2-100%, Độ đặc hiệu: 97,9-100%. Giới hạn phát hiện: 1ng/mL. Không cần dung dịch đệm (lọ Buffer). Các mẫu ly giải máu, mẫu mỡ máu, vàng da không ảnh hưởng đến kết quả xét nghiệm. Không có phản ứng chéo với các mẫu chứa yếu tố dạng thấp, chứa kháng thể kháng HCV, kháng thể kháng HIV và phụ nữ mang thai. Kít thử ổn định ít nhất 4 tuần khi để ở nhiệt độ 55±1°C.</t>
  </si>
  <si>
    <t xml:space="preserve">Phát hiện kháng thể đặc hiệu kháng HCV sử dụng mẫu huyết thanh, huyết tương, máu toàn phần. Sử dụng kháng nguyên HCV tái tổ hợp: protein lõi, NS3, NS4, NS5;  Thể tích mẫu sử dụng là 10µl; Độ nhạy: 100%, Độ đặc hiệu: 99.4%; Kits xét nghiệm ổn định ít nhất 4 tuần khi để ở nhiệt độ 55±1°C. </t>
  </si>
  <si>
    <t xml:space="preserve">M-series Lyse </t>
  </si>
  <si>
    <t>Boule Medical AB</t>
  </si>
  <si>
    <t>Sweden</t>
  </si>
  <si>
    <t>Boule Medical AB/ Sweden</t>
  </si>
  <si>
    <t>1504123</t>
  </si>
  <si>
    <t>PTN số 180000588/PCBA-HCM</t>
  </si>
  <si>
    <t>Thùng 5 lít</t>
  </si>
  <si>
    <t xml:space="preserve">M-series Diluent 
</t>
  </si>
  <si>
    <t>Hóa chất pha loãng huyết học sử dụng để đếm và phân loại tế bào cho máy huyết học.
Thành phần: 
Muối đẳng trương  &lt; 2%
Chất kháng khuẩn  &lt; 0,1%
Chất đệm         &lt; 0,5%
Hạn sử dụng: 36 tháng từ ngày sản xuất. 
Độ bền sau khi mở nắp: 3 tháng</t>
  </si>
  <si>
    <t>1504122</t>
  </si>
  <si>
    <t>Thùng 20 lít</t>
  </si>
  <si>
    <t xml:space="preserve">D CHECK D 2.5mL 
(Hạn sử dụng 180 ngày, độ bền 30 ngày sau khi mở nắp)	
</t>
  </si>
  <si>
    <t xml:space="preserve">Diagon	</t>
  </si>
  <si>
    <t>Diagon	/ Hungary</t>
  </si>
  <si>
    <t>DDC-18T2.5</t>
  </si>
  <si>
    <t>PTN số 220000819/PCBA-HCM</t>
  </si>
  <si>
    <t xml:space="preserve">Bộ 3x2,5mL
</t>
  </si>
  <si>
    <t>12V/20W HALOGEN LAMP (5 UNITS)</t>
  </si>
  <si>
    <t>LA10418</t>
  </si>
  <si>
    <t>Vật tư nhập không GPNK</t>
  </si>
  <si>
    <t>1cái</t>
  </si>
  <si>
    <t>BIOCHEMISTRY CALIBRATOR (HUMAN)</t>
  </si>
  <si>
    <t>4637NK/BYT-TB-CT</t>
  </si>
  <si>
    <t>5x5mL</t>
  </si>
  <si>
    <t>BIOCHEMISTRY CONTROL SERUM (Human) I</t>
  </si>
  <si>
    <t>BIOCHEMISTRY CONTROL SERUM (Human) II</t>
  </si>
  <si>
    <t>CONCENTRATED SYSTEM LIQUID</t>
  </si>
  <si>
    <t>BO11524</t>
  </si>
  <si>
    <t>190000832/PCBA-HN</t>
  </si>
  <si>
    <t>1000mL</t>
  </si>
  <si>
    <t>CONCENTRATED WASHING SOLUTION</t>
  </si>
  <si>
    <t>BO13416</t>
  </si>
  <si>
    <t>220002194/PCBA-HN</t>
  </si>
  <si>
    <t>100mL</t>
  </si>
  <si>
    <t>ALANINE AMINOTRANSFERASE (ALT/GPT)</t>
  </si>
  <si>
    <t>5x40mL+5x10mL</t>
  </si>
  <si>
    <t>ASPARTATE AMINOTRANSFERASE (AST/GOT)</t>
  </si>
  <si>
    <t>CHOLESTEROL</t>
  </si>
  <si>
    <t>10x50mL</t>
  </si>
  <si>
    <t>CHOLESTEROL HDL DIRECT</t>
  </si>
  <si>
    <t>3x20mL+1x20mL</t>
  </si>
  <si>
    <t>CHOLESTEROL LDL DIRECT</t>
  </si>
  <si>
    <t>2x60ml+2x20mL</t>
  </si>
  <si>
    <t>CREATININE</t>
  </si>
  <si>
    <t>5x50mL+5x50mL</t>
  </si>
  <si>
    <t>GLUCOSE</t>
  </si>
  <si>
    <t>TRIGLYCERIDES</t>
  </si>
  <si>
    <t>UREA/BUN-UV</t>
  </si>
  <si>
    <t>URIC ACID</t>
  </si>
  <si>
    <t>REACTIONS ROTOR</t>
  </si>
  <si>
    <t>AC11485</t>
  </si>
  <si>
    <t>190000809/PCBA-HN</t>
  </si>
  <si>
    <t>10units</t>
  </si>
  <si>
    <t>SD Bioline Dengue NS1 Ag</t>
  </si>
  <si>
    <t>SPCĐ-TTB-565-17</t>
  </si>
  <si>
    <t>Hộp 30 test</t>
  </si>
  <si>
    <t>SD Bioline HbsAg</t>
  </si>
  <si>
    <t>SPCĐ-TTB-0220-16</t>
  </si>
  <si>
    <t xml:space="preserve">SD Bioline HCV </t>
  </si>
  <si>
    <t>Phần hóa chất sử dụng cho: Máy huyết học 3 thành phần, 22 thông số - M32M (hoặc tương đương)</t>
  </si>
  <si>
    <t>Máy xét nghiệm sinh hóa A25 (hoặc tương đương)</t>
  </si>
  <si>
    <t>Công ty TNHH Viẹtlab</t>
  </si>
  <si>
    <t>Công ty CP Công nghệ Trung Sơn</t>
  </si>
  <si>
    <t>Công ty CP TTB KTYT TP.HCM</t>
  </si>
  <si>
    <t>vật tư k kê khai</t>
  </si>
  <si>
    <t>Bơm kim tiêm nhựa tự khóa loại 0,1 ml</t>
  </si>
  <si>
    <t>Bơm kim tiêm an toàn BD Soloshot™ Mini 0.1ml được sử dụng để lấy thuốc/dịch từ lọ thuốc và tiêm  cho bệnh nhân (chủ yếu thuốc, vaccin). Bơm kim tiêm an toàn với công nghệ tự hủy bằng cơ thanh pit tông tự khóa lại sau khi tiêm giúp tránh việc tái sử dụng. Thể tích khoảng chết (thuốc tồn đọng) còn lại sau khi tiêm thấp, chỉ khoảng 4.6µL (Có tài liệu chứng minh), giảm tồn lưu thuốc trong bơm tiêm sau khi đã sử dụng, tiết kiệm thuốc, đảm bảo lượng thuốc đủ được đưa vào người bệnh, tiết kiệm chi phí. Kích cỡ nhỏ gọn, an toàn cho trẻ sơ sinh và trẻ nhi, thanh pit tông được mã hóa màu sắc theo kích cỡ kim tiêm thuận tiện khi lựa chọn.</t>
  </si>
  <si>
    <t>Bơm kim tiêm tự khóa 0,5ml kèm kim 25G1</t>
  </si>
  <si>
    <t>Bơm tiêm làm bằng nhựa dùng một lần để tiêm vắc xin. Dung tích bơm tiêm là 0,5ml.Cỡ kim là 25G 1” Không có chất gây sốt (pyrogene)
 Bơm tiêm phải có tính năng tự khoá (hay còn được gọi là tự hóc, tự hủy, thuật ngữ tiếng Anh là Auto-Disable) có nghĩa là sau khi vắc xin hoặc dung dịch tiêm truyền được hút đủ liều vào trong bơm tiêm rồi tiêm hết thì không thể kéo piston trở lại để hút vắc xin hoặc dung dịch tiêm truyền lần thứ 2 được nữa.  Liên kết giữa đốc kim và thân kim chắc chắn không bị bẻ gẫy, thân kim không bị tuột khỏi đốc kim trong điều kiện sử dụng bình thường.</t>
  </si>
  <si>
    <t>Hộp an toàn 5 lít</t>
  </si>
  <si>
    <t xml:space="preserve">1. Chất liệu: Giây Duplex cán màng PE chống thấm nước.
2. Dung tích 5 lít.
3. Độ dầy của thành hộp ít nhất từ  1,4 mm.
4. Màu sắc: Màu vàng.
5. Kích thước: (150 x 120 x 270)mm
</t>
  </si>
  <si>
    <t xml:space="preserve">Chiếc
</t>
  </si>
  <si>
    <t>Chỉ tiêu thiên nhiên tan châm 2/0 kim tròn 1/2 chiều dài chỉ 75cm</t>
  </si>
  <si>
    <t xml:space="preserve">Chỉ tiêu sinh học đơn sợi Catgut Chromic làm từ Collagen có độ tinh khiết cao 98%, số 2/0 dài 75cm, kim tròn cong 1/2C dài 26mm. Tan hoàn toàn trong 90 ngày. Kim thép không gỉ Martensitic 420+ độ cứng tốt, độ bền cao, giảm tổn thương đâm xuyên qua mô.
</t>
  </si>
  <si>
    <t>Ống nghiệm nhựa PS 7ml nắp trắng, không nhãn</t>
  </si>
  <si>
    <t>* Sử dụng nhựa tinh khiết trung tính không phản ứng với các loại hóa chất chứa bên trong.
*có phiếu kiểm nghiệm của đơn vị kiểm chứng</t>
  </si>
  <si>
    <t>Ống nghiệm Chimigly HTM 2ml nắp xám, mous thấp</t>
  </si>
  <si>
    <t>* Hóa chất bên trong là chất kháng đông NaF+ EDTA ,  Chịu được lực quay ly tâm gia tốc 3000 vòng/ phút trong thời gian 5p-10p (có xác nhận của đơn vị kiểm chứng).
* Dùng xét nghiệm đường  (duy trì đường huyết không thay đổi trong vòng 36- 48h sau khi lấy máu) và các xét nghiệm sinh hóa (trừ Na+)</t>
  </si>
  <si>
    <t>* Lọ nhựa PS trắng trong,dung tích 50ml. Có nhãn màu trắng, nắp màu vàng,có thìa lấy mẫu phân bên trong.
* Sử dụng nhựa y tế trung tính, tinh khiết 100% không phản ứng với bệnh phẩm bên trong.
* Có chất F2M trong lọ giúp bảo quản mẫu phân. 
*có phiếu kiểm nghiệm của đơn vị kiểm chứng</t>
  </si>
  <si>
    <t>Lam kính 7102, lam trơn</t>
  </si>
  <si>
    <t>size: 25.4x76.2mm, độ mỏng 1-1,2mm, bề mặt trơn</t>
  </si>
  <si>
    <t>Lam kính 7105, lam nhám</t>
  </si>
  <si>
    <t>Lame thủy tinh trong, 1 đầu nhám dùng để ghi chú, kích thước 25,4 x 76x2mm ; dầy 1-1,2mm</t>
  </si>
  <si>
    <t>Lammel 22x22</t>
  </si>
  <si>
    <t>size 22x22mm</t>
  </si>
  <si>
    <t>Chất liệu bằng cao su co giãn, buộc hoặc dính</t>
  </si>
  <si>
    <t>Bơm kim tiêm dưới da an toàn BD Soloshot Mini 0.1ml</t>
  </si>
  <si>
    <t>Becton Dickinson,SA</t>
  </si>
  <si>
    <t>Becton Dickinson,SA - Tây Ban Nha</t>
  </si>
  <si>
    <t>302251</t>
  </si>
  <si>
    <t>220000378/PCBB-BYT</t>
  </si>
  <si>
    <t>100 chiếc/hộp;3,300 chiếc/ thùng</t>
  </si>
  <si>
    <t>Công Ty Tnhh Thiết Bị Y Tế Hoàng Phúc</t>
  </si>
  <si>
    <t>Bơm kim tiêm tự khóa 0,5 ml kèm kim 25 G1</t>
  </si>
  <si>
    <t>Mediplast/Việt Nam</t>
  </si>
  <si>
    <t>Mediplast/ Việt Nam</t>
  </si>
  <si>
    <t>BTK1-0,5</t>
  </si>
  <si>
    <t>220000352/ PCBB - BYT</t>
  </si>
  <si>
    <t>100 chiếc /hộp</t>
  </si>
  <si>
    <t>190000717/PCBA-HN</t>
  </si>
  <si>
    <t xml:space="preserve">Thùng 50 cái </t>
  </si>
  <si>
    <t>Bơm kim tiêm tự khóa</t>
  </si>
  <si>
    <t>JIANGXI HONGDA MEDICAL EQUIPMENT GROUP LTD</t>
  </si>
  <si>
    <t xml:space="preserve">JIANGXI HONGDA MEDICAL EQUIPMENT GROUP
 LTD/ Trung Quốc
</t>
  </si>
  <si>
    <t xml:space="preserve">Sterile Autodisable Syringer for single use
</t>
  </si>
  <si>
    <t xml:space="preserve">220001855/PCBB-HN
</t>
  </si>
  <si>
    <t>100 chiếc/1 hộp</t>
  </si>
  <si>
    <t>Công Ty Tnhh Dược Phẩm Donapharm</t>
  </si>
  <si>
    <t>Chỉ tiêu sinh học đơn sợi Catgut Chromic số 2/0 dài 75cm, Demophorius</t>
  </si>
  <si>
    <t>Demophorius Limited</t>
  </si>
  <si>
    <t>Síp</t>
  </si>
  <si>
    <t>Demophorius Limited/ Síp</t>
  </si>
  <si>
    <t xml:space="preserve">CC22026B0
</t>
  </si>
  <si>
    <t xml:space="preserve">GPNK số: 19176NK/BYT-TB-CT ngày 26/12/2021
</t>
  </si>
  <si>
    <t>12 tép/ Hộp</t>
  </si>
  <si>
    <t>Công Ty Cp Trang Thiết Bị Y Tế Hạnh Nguyên</t>
  </si>
  <si>
    <t>tép</t>
  </si>
  <si>
    <t>Ống nghiệm nhựa PS 7ml nắp trắng, có nhãn</t>
  </si>
  <si>
    <t>Công Ty Cổ Phần Vật Tư Y Tế Hồng Thiện Mỹ</t>
  </si>
  <si>
    <t xml:space="preserve">Công Ty Cổ Phần Vật Tư Y Tế Hồng Thiện Mỹ/ Việt Nam
</t>
  </si>
  <si>
    <t xml:space="preserve">ONG_37MLNON3P7N1
</t>
  </si>
  <si>
    <t xml:space="preserve">170001939/PCBA-HCM
</t>
  </si>
  <si>
    <t>500 Ống/ Bịch</t>
  </si>
  <si>
    <t>Công Ty Cp Vtyt Hồng Thiện Mỹ</t>
  </si>
  <si>
    <t xml:space="preserve">CHI_22MLOTH3P5L1
</t>
  </si>
  <si>
    <t>2,400 Ống/ Thùng</t>
  </si>
  <si>
    <t xml:space="preserve">LON_350MNON2P8N1
</t>
  </si>
  <si>
    <t xml:space="preserve">170001938/PCBA-HCM
</t>
  </si>
  <si>
    <t>100 Cái/ Bịch</t>
  </si>
  <si>
    <t>Greetmed</t>
  </si>
  <si>
    <t>Greetmed - Trung Quốc</t>
  </si>
  <si>
    <t>GT201-7102-2</t>
  </si>
  <si>
    <t>4102007899</t>
  </si>
  <si>
    <t>Hộp 72 miếng</t>
  </si>
  <si>
    <t>Công Ty Tnhh Trang Thiết Bị Y Tế Hoàng Kim</t>
  </si>
  <si>
    <t>GT201-7105-3</t>
  </si>
  <si>
    <t>Cover Glass (Lammel 22x22)</t>
  </si>
  <si>
    <t>Ningbo MFLab MedicalInstruments Co., Ltd</t>
  </si>
  <si>
    <t>Ningbo MFLab Medical
Instruments Co., Ltd, China</t>
  </si>
  <si>
    <t>MF98212222</t>
  </si>
  <si>
    <t>190000785/PCBA-HCM</t>
  </si>
  <si>
    <t>100 miếng/hộp</t>
  </si>
  <si>
    <t>Công Ty Tnhh Thương Mại Hợp Nhất</t>
  </si>
  <si>
    <t>Thời Thanh Bình</t>
  </si>
  <si>
    <t>Thời Thanh Bình - Việt Nam</t>
  </si>
  <si>
    <t>DÂY GARO</t>
  </si>
  <si>
    <t>200001329/PCBA-HCM</t>
  </si>
  <si>
    <t>10 cái/gói</t>
  </si>
  <si>
    <t>Công Ty Tnhh Trang Thiết Bị Y Tế Thời Thanh Bình</t>
  </si>
  <si>
    <t>Linh Xuân- Việt Nam</t>
  </si>
  <si>
    <t>GIAY4050</t>
  </si>
  <si>
    <t>TCCS 04-2007 CTY.GLX</t>
  </si>
  <si>
    <t>Thùng 20 kg</t>
  </si>
  <si>
    <t>TTYT huyện Nhơm Trạch</t>
  </si>
  <si>
    <t>RIQAS Coagulation (Coagulation Programme) (Chương trình Ngoại kiểm Riqas Đông Máu)
(hoặc tương đương)</t>
  </si>
  <si>
    <t xml:space="preserve"> Chương trình ngoại kiểm Đông máu đáp ứng 5 thông số Đông máu cơ bản hoặc tương đương.  Có chu kỳ bắt đầu tháng 1-12 hàng năm. Phù hợp để tham gia chương trình ngoại kiểm Riqas  được triển khai tại các Trung tâm kiểm chuẩn</t>
  </si>
  <si>
    <t>Assayed Chemistry Premium Plus Level 2  (Hum Asy Control  2) (Nội kiểm Sinh hóa mức 2)</t>
  </si>
  <si>
    <t xml:space="preserve"> Dạng đông khô dễ bảo quản 2-8oC. Độ bền mở nắp tối thiểu 7 ngày 2-8 oC hoặc 28 ngày ở -20oC. Đáp ứng 70 thông số bao gồm D-3-Hydroxybutyrate, Folate.
</t>
  </si>
  <si>
    <t>Assayed Chemistry Premium Plus Level 3  (Hum Asy Control  3) (Nội kiểm Sinh hóa mức 3)</t>
  </si>
  <si>
    <t xml:space="preserve"> Dạng đông khô dễ bảo quản 2-8oC. Độ bền mở nắp tối thiểu 7 ngày 2-8 oC hoặc 28 ngày ở -20oC. Đáp ứng 70 thông số bao gồm D-3-Hydroxybutyrate, Folate 
</t>
  </si>
  <si>
    <t>RIQAS Cardiac Plus(Chương trình Ngoại kiểm Riqas Tim Mạch)</t>
  </si>
  <si>
    <t>Chương trình ngoại kiểm Tim mạch RIQAS hoặc tương đương</t>
  </si>
  <si>
    <t>RIQAS Monthly Specific Proteins (Chương trình Ngoại kiểm Protein Đặc Hiệu hàng tháng)</t>
  </si>
  <si>
    <t xml:space="preserve">Chương trình ngoại kiểm Protein đặc hiệu đáp ứng 26 thông số hoặc tương đương. Chu kỳ bắt đầu tháng 3 hàng năm.
</t>
  </si>
  <si>
    <t xml:space="preserve"> Chương trình ngoại kiểm Huyết học đáp ứng 11 thông số công thức máu hoặc tương đương. Chu kỳ  bắt đầu tháng 1-12 hàng năm.
</t>
  </si>
  <si>
    <t xml:space="preserve">Chương trình ngoại kiểm Sinh hóa đáp ứng 56 thông số sinh hóa thường qui, bộ mỡ, hormones và kim loại vi lượng hoặc tương đương. Chu kỳ bắt đầu tháng 1-12 hàng năm.
</t>
  </si>
  <si>
    <t>RIQAS Ammonia/Ethanol(Chương trình Ngoại kiểm Riqas Ammonia/Ethanol)</t>
  </si>
  <si>
    <t xml:space="preserve"> Chương trình ngoại kiểm Ammonia/Ethanol đáp ứng 2 thông số Ammonia và Ethanol. Chu kỳ bắt đầu tháng 9 hàng năm.
</t>
  </si>
  <si>
    <t>HbA1c Control  Level 1 &amp; Level 2 (HbA1c Control 1,2) (Nội kiểm HbA1c mức 1,2)</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</si>
  <si>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&gt;1:256. Độ nhạy và độ đặc hiệu: 100%. Dung dịch dạng lỏng, màu xanh. Bảo quản ở 2-8°C. Đóng gói: Lọ/10 ml. TCCL: ISO 13485
</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</si>
  <si>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≥1:256. Độ nhạy và độ đặc hiệu: 100%; Dung dịch dạng lỏng, không màu. Bảo quản ở 2-8°C. Đóng gói: Lọ/10 ml. TCCL: ISO 13485
</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</si>
  <si>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&gt;1:256. Độ nhạy và độ dặc hiệu: 100%. Dung dịch dạng lỏng, màu vàng. Bảo quản ở 2-8°C. Đóng gói: Lọ/10 ml. TCCL: ISO 13485
</t>
  </si>
  <si>
    <t>Anti D</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</si>
  <si>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1:256. Độ nhạy và độ dặc hiệu: 100%; Dung dịch dạng lỏng, không màu. Bảo quản ở 2-8°C. Đóng gói: Lọ/10 ml. TCCL: ISO 13485
</t>
  </si>
  <si>
    <t>Probe – Cleaner – D</t>
  </si>
  <si>
    <t>Hóa chất rửa máy xét nghiệm huyết học
Bảo quản: 15-30 độ C.
- Hạn dùng: 24 tháng kể từ ngày sản xuất
- Sử dụng trong vòng 120 ngày sau khi mở hộp.
-Đóng gói: 100ml/Lọ
-Thành phần hóa học:
Detergents &lt; 1.0 %
Sodium hypochlorite &lt; 15.0 %
Sodium hydroxyde&lt; 4.0 %
Stabilizers &lt; 0.6 %
in ion-free water</t>
  </si>
  <si>
    <t>Hóa chất chẩn đoán in-vitro dùng cho máy xét nghiệm sinh hóa (xác định HbA1c và Hemoglobin)</t>
  </si>
  <si>
    <t xml:space="preserve">"Được sử dụng để hiệu chuẩn của xét nghiệm định lượng Hba1C theo nguyên lí ái lực (affinity) - Bột đông khô, cần hoàn nguyên trước khi sử dụng - Sử dụng cho máy Premier Hb9210
"
</t>
  </si>
  <si>
    <t xml:space="preserve">"được sử dụng để kiểm soát hiệu năng của xét nghiệm định lượng HbA1c theo nguyên lý ái lực (affinity) - Bột đông khô, cần hoàn nguyên trước khi sử dụng - Sử dụng cho máy Premier Hb9210
"
</t>
  </si>
  <si>
    <t xml:space="preserve">"Hóa chất đóng gói theo bộ, dùng cho 500 xét nghiệm. - Hóa chất sẵn sàng cho sử dụng trên máy Premier Hb9210
"
</t>
  </si>
  <si>
    <t xml:space="preserve">test
</t>
  </si>
  <si>
    <t>Dung dịch là phương pháp kiểm soát máu toàn phần đã được xét nghiệm được thiết kế để theo dõi các giá trị trên máy đếm tế bào huyết học đa thông số. 
Hóa chất này sử dụng được cho máy theo yêu cầu HSMT, hoàn toàn tương đương hóa chất trong HSMT.</t>
  </si>
  <si>
    <t>Thuốc thử nồng độ cồn Alcohol kèm chuẩn</t>
  </si>
  <si>
    <t>Thuốc thử định lượng nồng độ ethanol trong máu.
Hóa chất này sử dụng được cho máy theo yêu cầu HSMT, hoàn toàn tương đương hóa chất trong HSMT.</t>
  </si>
  <si>
    <t>Thuốc thử C-Reactive Protein</t>
  </si>
  <si>
    <t>Thuốc thử định lượng nồng độ CRP trong máu.
Hóa chất này sử dụng được cho máy theo yêu cầu HSMT, hoàn toàn tương đương hóa chất trong HSMT.</t>
  </si>
  <si>
    <t>Thuốc thử định lượng đường huyết Glucose</t>
  </si>
  <si>
    <t>Thuốc thử định lượng nồng độ Glucose trong máu.
Hóa chất này sử dụng được cho máy theo yêu cầu HSMT, hoàn toàn tương đương hóa chất trong HSMT.</t>
  </si>
  <si>
    <t>Nước rửa sinh hóa</t>
  </si>
  <si>
    <t>Dung dịch rửa máy sinh hóa.
Hóa chất này sử dụng được cho máy theo yêu cầu HSMT, hoàn toàn tương đương hóa chất trong HSMT.</t>
  </si>
  <si>
    <t>Chuẩn CRP</t>
  </si>
  <si>
    <t>Hiệu chuẩn và cài đặt lại thông số CRP của máy xét nghiệm.
Hóa chất này sử dụng được cho máy theo yêu cầu HSMT, hoàn toàn tương đương hóa chất trong HSMT.</t>
  </si>
  <si>
    <t>Kiểm tra tính chính xác, sự ổn định của máy xét nghiệm sinh hóa.
Hóa chất này sử dụng được cho máy theo yêu cầu HSMT, hoàn toàn tương đương hóa chất trong HSMT.</t>
  </si>
  <si>
    <t>Total Bilirubin - L</t>
  </si>
  <si>
    <t>Thuốc thử định lượng nồng độ bilirubin toàn phần trong máu.
Hóa chất này sử dụng được cho máy theo yêu cầu HSMT, hoàn toàn tương đương hóa chất trong HSMT.</t>
  </si>
  <si>
    <t>Direct Bilirubin - L</t>
  </si>
  <si>
    <t>Thuốc thử định lượng nồng độ bilirubin trực tiếp trong máu.
Hóa chất này sử dụng được cho máy theo yêu cầu HSMT, hoàn toàn tương đương hóa chất trong HSMT.</t>
  </si>
  <si>
    <t>Trucal CRP</t>
  </si>
  <si>
    <t>Hiệu chuẩn và cài đặt thông số của CRP trên máy xét nghiệm sinh hóa.
Hóa chất này sử dụng được cho máy theo yêu cầu HSMT, hoàn toàn tương đương hóa chất trong HSMT.</t>
  </si>
  <si>
    <t>Calcium P FS</t>
  </si>
  <si>
    <t>Thuốc thử định lượng nồng độ Canxi toàn phần trong máu.
Hóa chất này sử dụng được cho máy theo yêu cầu HSMT, hoàn toàn tương đương hóa chất trong HSMT.</t>
  </si>
  <si>
    <t>CK-MB FS</t>
  </si>
  <si>
    <t>HThuốc thử định lượng nồng độ CK MB trong máu.
Hóa chất này sử dụng được cho máy theo yêu cầu HSMT, hoàn toàn tương đương hóa chất trong HSMT.</t>
  </si>
  <si>
    <t>Trucal CK-MB</t>
  </si>
  <si>
    <t>Kiểm tra tính chính xác và độ lặp lại của CK MB trên máy xét nghiệm sinh hóa.
Hóa chất này sử dụng được cho máy theo yêu cầu HSMT, hoàn toàn tương đương hóa chất trong HSMT.</t>
  </si>
  <si>
    <t>Trucal CRP 150</t>
  </si>
  <si>
    <t>Trucal CRP high</t>
  </si>
  <si>
    <t>TruLab N</t>
  </si>
  <si>
    <t>Kiểm tra tính chính xác và độ lặp lại của các thông số xét nghiệm trên máy xét nghiệm sinh hóa.
Hóa chất này sử dụng được cho máy theo yêu cầu HSMT, hoàn toàn tương đương hóa chất trong HSMT.</t>
  </si>
  <si>
    <t>Hóa chất chuẩn ethanol</t>
  </si>
  <si>
    <t>Kiểm tra tính chính xác, sự ổn định ethanol của máy xét nghiệm.
Hóa chất này sử dụng được cho máy theo yêu cầu HSMT, hoàn toàn tương đương hóa chất trong HSMT.</t>
  </si>
  <si>
    <t>Hóa chất hiệu chuẩn CKMB</t>
  </si>
  <si>
    <t>Hiệu chuẩn và cài đặt lại thông số của CK MB  máy xét nghiệm.
Hóa chất này sử dụng được cho máy theo yêu cầu HSMT, hoàn toàn tương đương hóa chất trong HSMT.</t>
  </si>
  <si>
    <t>Hóa chất xét nghiệm CK-MB</t>
  </si>
  <si>
    <t>Thuốc thử định lượng nồng độ CK MB trong máu.
Hóa chất này sử dụng được cho máy theo yêu cầu HSMT, hoàn toàn tương đương hóa chất trong HSMT.</t>
  </si>
  <si>
    <t>Hóa chất xét nghiệm Sinh hóa Ethanol</t>
  </si>
  <si>
    <t>Thuốc thử định lượng nồng độ Ethanol trong máu.
Hóa chất này sử dụng được cho máy theo yêu cầu HSMT, hoàn toàn tương đương hóa chất trong HSMT.</t>
  </si>
  <si>
    <t>Nước rửa máy hằng ngày</t>
  </si>
  <si>
    <t>Dung dịch rửa máy xét nghiệm sinh hóa.
Hóa chất này sử dụng được cho máy theo yêu cầu HSMT, hoàn toàn tương đương hóa chất trong HSMT.</t>
  </si>
  <si>
    <t>Sample cup</t>
  </si>
  <si>
    <t>Cúp đựng mẫu chạy máy xét nghiệm sinh hóa.
Cúp đựng này sử dụng được cho máy theo yêu cầu HSMT, hoàn toàn tương đương trong HSMT.</t>
  </si>
  <si>
    <t>Chất hiệu chuẩn cho xét nghiệm sinh hóa CRP</t>
  </si>
  <si>
    <t>Chất hiệu chuẩn cho xét nghiệm sinh hóa CRP
.
Hóa chất này sử dụng được cho máy theo yêu cầu HSMT, hoàn toàn tương đương hóa chất trong HSMT.</t>
  </si>
  <si>
    <t>Chất nội kiểm sử dụng cho xét nghiệm sinh hóa CRP</t>
  </si>
  <si>
    <t>Chất chuẩn kiểm soát độ chính xác của hóa học lâm sàng phương pháp thủ công và tự động.
Hóa chất này sử dụng được cho máy theo yêu cầu HSMT, hoàn toàn tương đương hóa chất trong HSMT.</t>
  </si>
  <si>
    <t>Dung dịch pha loãng cho máy phân tích sinh hóa tự động Diluent</t>
  </si>
  <si>
    <t>Dung dịch pha loãng mẫu.
Hóa chất này sử dụng được cho máy theo yêu cầu HSMT, hoàn toàn tương đương hóa chất trong HSMT.</t>
  </si>
  <si>
    <t>Hóa chất cho xét nghiệm định lượng alpha-Amylase</t>
  </si>
  <si>
    <t>Hóa chất cho xét nghiệm định lượng alpha-Amylase trong huyết thanh hoặc huyết tương tráng heparin.
-Phương pháp: So màu chất lỏng alpha-Amylase
.
Hóa chất này sử dụng được cho máy theo yêu cầu HSMT, hoàn toàn tương đương hóa chất trong HSMT.</t>
  </si>
  <si>
    <t>Hóa chất cho xét nghiệm định lượng CRP</t>
  </si>
  <si>
    <t>Hóa chất cho xét nghiệm định lượng CRP trong huyết thanh hoặc huyết tương tráng heparin/EDTA.
Phương pháp: đo độ đục
.
Hóa chất này sử dụng được cho máy theo yêu cầu HSMT, hoàn toàn tương đương hóa chất trong HSMT.</t>
  </si>
  <si>
    <t>RQ9135</t>
  </si>
  <si>
    <t>Randox-Anh</t>
  </si>
  <si>
    <t>HN1530</t>
  </si>
  <si>
    <t xml:space="preserve">16168NK/BYT-TB-CT
</t>
  </si>
  <si>
    <t>Hộp/20x5ml</t>
  </si>
  <si>
    <t>HE1532</t>
  </si>
  <si>
    <t xml:space="preserve">RQ9190
</t>
  </si>
  <si>
    <t>200001901/PCBA-HCM</t>
  </si>
  <si>
    <t xml:space="preserve">RQ9187
</t>
  </si>
  <si>
    <t xml:space="preserve">200001899/PCBA-HCM
</t>
  </si>
  <si>
    <t xml:space="preserve">RQ9140
</t>
  </si>
  <si>
    <t xml:space="preserve">RQ9128
</t>
  </si>
  <si>
    <t xml:space="preserve">200000566/PCBA-HCM
</t>
  </si>
  <si>
    <t xml:space="preserve">RQ9164
</t>
  </si>
  <si>
    <t>Nội kiểm tiểu đường Hba1C Bi-Level. 100% từ người.  Đáp ứng 2 thông số HbA1c và Heamoglobin
Hoàn nguyên Ổn định 30 ngày 2-8oC</t>
  </si>
  <si>
    <t>HA5072</t>
  </si>
  <si>
    <t>Hộp/4 x 0,5 ml</t>
  </si>
  <si>
    <t>VOXSERA Anti-A</t>
  </si>
  <si>
    <t>Voxtur</t>
  </si>
  <si>
    <t xml:space="preserve"> Voxtur-Ấn Độ 
</t>
  </si>
  <si>
    <t xml:space="preserve">30BG10010
</t>
  </si>
  <si>
    <t xml:space="preserve"> GPNK số 5082/BYT-TB-CT ngày 24/09/2020 
</t>
  </si>
  <si>
    <t xml:space="preserve"> Lọ/10ml </t>
  </si>
  <si>
    <t xml:space="preserve">Công Ty Tnhh Khoa Học Kỹ Thuật Vietlab </t>
  </si>
  <si>
    <t>VOXSERA Anti-AB</t>
  </si>
  <si>
    <t xml:space="preserve">30BG10310
</t>
  </si>
  <si>
    <t xml:space="preserve"> GPNK số 5101/BYT-TB-CT ngày 24/09/2020 
</t>
  </si>
  <si>
    <t>VOXSERA Anti B</t>
  </si>
  <si>
    <t xml:space="preserve">30BG10110
</t>
  </si>
  <si>
    <t xml:space="preserve"> GPNK số 5096/BYT-TB-CT ngày 24/09/2020 
</t>
  </si>
  <si>
    <t>VOXSERA Anti-D (IgG/IgM)</t>
  </si>
  <si>
    <t xml:space="preserve">30BG10210
</t>
  </si>
  <si>
    <t xml:space="preserve"> GPNK số 5095/BYT-TB-CT ngày 24/09/2020 
</t>
  </si>
  <si>
    <t>Diatro ●Hypoclean SYS</t>
  </si>
  <si>
    <t>Diatron MI Zrt.</t>
  </si>
  <si>
    <t>Diatron MI Zrt.-Hungary</t>
  </si>
  <si>
    <t>D8101</t>
  </si>
  <si>
    <t>PTN: 190001202/PCBA-HCM/ Và GPNK:
14706NK/ BYTTB-CT</t>
  </si>
  <si>
    <t>Lọ 100ml</t>
  </si>
  <si>
    <t>Công Ty Tnhh Thương Mại Thiết Bị Y Tế Thành Phát</t>
  </si>
  <si>
    <t>" HbA1c (GHb) Calibrator Kit, 500µL (Levels 1 &amp; 2)(Glycated Hemoglobin Calibrators Level 1 &amp; Level 2) "</t>
  </si>
  <si>
    <t>Trinity Biotech, Mỹ</t>
  </si>
  <si>
    <t xml:space="preserve">Trinity Biotech, Mỹ
</t>
  </si>
  <si>
    <t xml:space="preserve">01-04-0022
</t>
  </si>
  <si>
    <t xml:space="preserve">11099NK/BYT-TB-CT
</t>
  </si>
  <si>
    <t xml:space="preserve"> 2x500µl </t>
  </si>
  <si>
    <t>Công Ty Tnhh Thiết Bị Minh Tâm</t>
  </si>
  <si>
    <t xml:space="preserve">ml </t>
  </si>
  <si>
    <t>" HbA1c (GHb) Controls Kit, 500µL (Levels I &amp;II)(Glycated Hemoglobin Controls Level I &amp; Level II) "</t>
  </si>
  <si>
    <t xml:space="preserve">01-04-0020
</t>
  </si>
  <si>
    <t>Premier Affinity A1c 500</t>
  </si>
  <si>
    <t xml:space="preserve">09-03-0008
</t>
  </si>
  <si>
    <t xml:space="preserve"> 500tests/set </t>
  </si>
  <si>
    <t>Ethanol</t>
  </si>
  <si>
    <t>Biotecnica Instruments S.p.A.</t>
  </si>
  <si>
    <t>Biotecnica Instruments S.p.A., Ý</t>
  </si>
  <si>
    <t>590</t>
  </si>
  <si>
    <t>9786NK/BYT-TB-CT</t>
  </si>
  <si>
    <t>500 Test/Hộp</t>
  </si>
  <si>
    <t>CRP Turb</t>
  </si>
  <si>
    <t>619</t>
  </si>
  <si>
    <t>200 Test/ Hộp</t>
  </si>
  <si>
    <t>Glucose PAP</t>
  </si>
  <si>
    <t>BR2903</t>
  </si>
  <si>
    <t>1500 Test/Hộp</t>
  </si>
  <si>
    <t>Cleanning Solution</t>
  </si>
  <si>
    <t>395C</t>
  </si>
  <si>
    <t>1000ml/Chai</t>
  </si>
  <si>
    <t>Cuvette Washing Solution</t>
  </si>
  <si>
    <t>393</t>
  </si>
  <si>
    <t>CRP Standard</t>
  </si>
  <si>
    <t>619A</t>
  </si>
  <si>
    <t>1ml/Hộp</t>
  </si>
  <si>
    <t>10ml/Hộp</t>
  </si>
  <si>
    <t>430L</t>
  </si>
  <si>
    <t>1250 Test/hộp</t>
  </si>
  <si>
    <t>428L</t>
  </si>
  <si>
    <t>1250 Test/Hộp</t>
  </si>
  <si>
    <t>Calcium OCPC</t>
  </si>
  <si>
    <t>BR7002</t>
  </si>
  <si>
    <t>250ml/Hộp</t>
  </si>
  <si>
    <t>CK MB</t>
  </si>
  <si>
    <t>BR1102</t>
  </si>
  <si>
    <t>CK MB Control</t>
  </si>
  <si>
    <t>BR9902</t>
  </si>
  <si>
    <t>4ml/Hộp</t>
  </si>
  <si>
    <t>CRP Control Low</t>
  </si>
  <si>
    <t>AMEDA Labordiagnostik GmbH, áo</t>
  </si>
  <si>
    <t>BR9621</t>
  </si>
  <si>
    <t>CRP Control High</t>
  </si>
  <si>
    <t>BR9631</t>
  </si>
  <si>
    <t>Ethanol Calib/Ctr Set</t>
  </si>
  <si>
    <t>591</t>
  </si>
  <si>
    <t>CK MB Calibrator</t>
  </si>
  <si>
    <t>BR9802</t>
  </si>
  <si>
    <t>2ml/Hộp</t>
  </si>
  <si>
    <t>125ml/Hộp</t>
  </si>
  <si>
    <t>1000ml/Hộp</t>
  </si>
  <si>
    <t>6671050</t>
  </si>
  <si>
    <t>1000 cái/Gói</t>
  </si>
  <si>
    <t>HbA1C Hemolysant</t>
  </si>
  <si>
    <t>605</t>
  </si>
  <si>
    <t>500ml/Hộp</t>
  </si>
  <si>
    <t>Alfa Amylase - L</t>
  </si>
  <si>
    <t>426L</t>
  </si>
  <si>
    <t>200 Test/Hộp</t>
  </si>
  <si>
    <t>TTYT huyện Nhơn Trạch</t>
  </si>
  <si>
    <t>2022-07-15 10:29:26.41</t>
  </si>
  <si>
    <t>Phần hóa chất sử dụng cho: Máy huyết học CD Ruby + CD 3200 (hoặc tương đương)</t>
  </si>
  <si>
    <t>M60</t>
  </si>
  <si>
    <t>Phần hóa chất sử dụng cho: Máy xét nghiệm HBA1C tự động Primier Hb9210 (hoặc tương đương)</t>
  </si>
  <si>
    <t>M23</t>
  </si>
  <si>
    <t>477/QĐ-SYT ngày 08/04/2021</t>
  </si>
  <si>
    <t>Phần hóa chất sử dụng cho: Máy xét nghiệm sinh hóa tự động Biolis 24i Premium (hoặc tương đương)</t>
  </si>
  <si>
    <t>M116</t>
  </si>
  <si>
    <t>Phần hóa chất sử dụng cho: Máy sinh hóa BX-3010 (hoặc tương đương)</t>
  </si>
  <si>
    <t>M96</t>
  </si>
  <si>
    <t>Phần hóa chất sử dụng cho: Máy xét nghiệm sinh hóa tự động Biosystems BA400 (hoặc tương đương)</t>
  </si>
  <si>
    <t>M117</t>
  </si>
  <si>
    <t>Phần hóa chất sử dụng cho: Máy xét nghiệm sinh hóa HumaStar 300SR (hoặc tương đương)</t>
  </si>
  <si>
    <t>M44</t>
  </si>
  <si>
    <t>Găng dài tầm soát 
tử cung</t>
  </si>
  <si>
    <t xml:space="preserve">"Sản xuất từ  latex cao su thiên nhiên, màu trắng tự nhiên của cao su, phủ bột ngô chống dính, hấp được, mềm mại, độ bền cao, sử dụng một lần,  chưa tiệt trùng, công dụng: Dùng trong khám bệnh sản phụ khoa, các ca bệnh bị nhiêm HIV tránh lây nhiễm
a.Kích thước:
- Bề dày: min 0,15mm
- Chiều dài: 490 ±10 mm
- Chiều rộng lòng bàn tay:
+ Size 7: 89±5mm
+ Size 71/2: 95±5mm
b. Cơ lý tính:
- Lực kéo đứt
+ Trước lão hóa: min 12,5N
+ Sau lão hóa: min 9,5N
- Độ giãn dài khi đứt:
+ Trước lão hóa: min 700%
+ Sau lão hóa: min 550%
c. Lỗ thủng: AQL 1.5 "
</t>
  </si>
  <si>
    <t>"Găng dài tầm soát tử cung"</t>
  </si>
  <si>
    <t>Nam Tín</t>
  </si>
  <si>
    <t xml:space="preserve">Nam Tín/Việt Nam
</t>
  </si>
  <si>
    <t xml:space="preserve">GSK
</t>
  </si>
  <si>
    <t xml:space="preserve">170002177/PCBA-HCM
</t>
  </si>
  <si>
    <t>10 đôi/Túi; 50 đôi/hộp; 06 hộp/thùng</t>
  </si>
  <si>
    <t>TTYT huyện Tân Phú</t>
  </si>
  <si>
    <t>18/04/2022</t>
  </si>
  <si>
    <t>N.03.06.030.1466.000.0004</t>
  </si>
  <si>
    <t>Bộ xét nghiệm tầm soát ung thư cổ tử cung paptest kèm vật tư xử lý mẫu bệnh phẩm</t>
  </si>
  <si>
    <t>- Xét nghiệm tầm soát ung thư cổ tử cung được sản xuất tại Mỹ. 
- Ứng dụng công nghệ chuyển tế bào lên lam kính bằng màng lọc Gyn TransCyt có kiểm soát. Sử dụng nguyên lý cơ - khí - lỏng để phân tán, tập hợp, và chuyển tế bào lên lam kính. 
- Toàn bộ mẫu bệnh phẩm được xử lý hoàn toàn tự động bằng Máy Chiết tách tế bào - ThinPrep Processor 2000 (Hologic/Mỹ).
- Đáp ứng các tiêu chuẩn: ISO 13485 và được tổ chức Thuốc và Dược phẩm Hoa Kỳ - FDA công nhận.
Bộ kít xét nghiệm ung thư cổ tử cung ThinPrep trong đó gồm:
- 01 lọ dung dịch PreservCyt: Dung dịch đệm bảo quản có chứa Methanol. Bảo quản tế bào trong vòng 6 tuần.
- 01 chổi lấy mẫu tế bào cổ tử cung: Được làm bằng nhựa PE
- 01 màng lọc Gyn TransCyt: Hình trụ, làm bằng plastic, một đầu thoáng, đầu kia có gắn màng lọc với đường kính 20mm để đảm bảo thiết diện của lớp tế bào được dán lên lam kính có đường kính 20 mm, bề mặt màng lọc phẳng, mịn và có các lỗ màng lọc 
- 01 lam kính: Làm bằng thủy tinh chất lượng cao, có phân vùng ghi nhãn và vòng tròn xác định khu vực dán tế bào. Lam kính được tích điện trái dấu</t>
  </si>
  <si>
    <t>Qualicheck Norm</t>
  </si>
  <si>
    <t>Hóa chất nội kiểm mức bình thường sử dụng cho máy sinh hóa</t>
  </si>
  <si>
    <t>Qualicheck Path</t>
  </si>
  <si>
    <t>Hóa chất nội kiểm mức cao sử dụng cho máy sinh hóa</t>
  </si>
  <si>
    <t>Dung dịch sát khuẩn dụng cụ</t>
  </si>
  <si>
    <t>Dung dịch khử khuẩn mức độ trung bình dụng cụ y tế chứa thành phần
Hoạt chất: Didecyl dimethyl ammonium chloride (DDAC) 10% (w/w) , Poly(hexamethylenebiguanide) hydrochloride (PHMB) 1,5% (w/w).
Chất hoạt động bề mặt: Fatty Alcohol Ethoxylate.
Chất khóa ion Mg2+, Ca2+:  EDTA Tetrasodium.
Chất chỉnh pH : Phosphoric acid, Citric Acid.
Chất chống ăn mòn, chất tạo màu và hương liệu.</t>
  </si>
  <si>
    <t>Chai
1 lít</t>
  </si>
  <si>
    <t>Bộ xét nghiệm tầm soát ung thư cổ tử cung paptest ứng dụng công nghệ chuyển tế bào lên lam bằng màng lọc có kiểm soát, tiêu chuẩn FDA, kèm vật tư xử lý mẫu bệnh phẩm</t>
  </si>
  <si>
    <t>Hologic, Inc</t>
  </si>
  <si>
    <t xml:space="preserve">Hologic, Inc/ Mỹ </t>
  </si>
  <si>
    <t>10238NK/BYT-TB-CT ngày 23/07/2018</t>
  </si>
  <si>
    <t>500 kit/thùng/bộ thuốc nhuộm</t>
  </si>
  <si>
    <t>Công Ty Cổ Phần Thương Mại Cổng Vàng</t>
  </si>
  <si>
    <t>Erba Norm</t>
  </si>
  <si>
    <t>Erba Lachema</t>
  </si>
  <si>
    <t>CH Séc</t>
  </si>
  <si>
    <t xml:space="preserve">Erba Lachema - CH Séc
</t>
  </si>
  <si>
    <t>BLT00080</t>
  </si>
  <si>
    <t xml:space="preserve">220000739/PCBB-HN
</t>
  </si>
  <si>
    <t>Lọ 5ml</t>
  </si>
  <si>
    <t>Công Ty Tnhh Thương Mại Dịch Vụ Thiết Bị Thịnh Phát</t>
  </si>
  <si>
    <t>Erba Path</t>
  </si>
  <si>
    <t>BLT00081</t>
  </si>
  <si>
    <t>MEGASEPT D+P</t>
  </si>
  <si>
    <t>MF235010,
MEGASEPT D+P</t>
  </si>
  <si>
    <t xml:space="preserve">2100695ĐKLH/BYT-TB-CT
</t>
  </si>
  <si>
    <t>Công Ty Cổ Phần Công Nghệ Lavitec</t>
  </si>
  <si>
    <t>Dây truyền dịch 20 giọt (DEHP Free)</t>
  </si>
  <si>
    <t>1.Dây dài 180cm  làm bằng chất liệu PVC y tế, có vent lọc khí
2. Có màng lọc 48 microns được đặt ở cuối đường dây , lọc sạch cặn hạt, an toàn cho bệnh nhân
3. Đầu cắm spike có 3 lỗ, xuyên nắp chai nhẹ nhàng 
4. Có móc treo dây trên khóa chỉnh giọt.
5. Đầu nối vặn xoắn xoay 360 độ, dễ dàng kết nối bằng một tay
6. Chịu được áp lực 200Kpa không rò rỉ. Đường kính trong 3mm, đường kính ngoài 4mm
7. Non Latex, non-Pyrogenic, Non DEHP 
8. Có cổng tiêm chữ Y
9. Tiệt trùng bằng EO
10. Đạt ISO 13485, FDA</t>
  </si>
  <si>
    <t>Băng keo lụa 2.5cm x 5m</t>
  </si>
  <si>
    <t xml:space="preserve">Keo polyvinyl acetate (100%) không dị ứng. Polymer trong phân tán nước, dính tốt. Dễ xé
</t>
  </si>
  <si>
    <t>Dây truyền dịch</t>
  </si>
  <si>
    <t xml:space="preserve">  + Dây truyền dịch DEHP Free: được định lượng 20 giọt/ml
 + Dây dài 180 cm, đầu nối Luer lock.
 + Cổng tiêm Y needleless (Y port)
 + Bộ lọc chất lỏng (kích thước lỗ: 15 μm)</t>
  </si>
  <si>
    <t>Băng keo cá nhân 19mm x 72mm</t>
  </si>
  <si>
    <t>Băng cá nhân 19mm x 72mm: sợi vải gồm 70% viscose và 30% polyamine mềm mại, co giãn tốt. Keo Acrylic độ dính cao và an toàn cho mọi loại da. Tiêu chuẩn: EN ISO 13485 2016, CFS</t>
  </si>
  <si>
    <t>Găng tay cao su có bột Latex-Sgloves, đầu ngón tay nhám, được phủ bột bắp có thể thấm hút, xử lý U.S.P, trọng lượng 4.9 g. Size S,M . Chiều dài 240 mm.Tiêu chuẩn ISO 22000:2005, EN ISO 13485:2016,GMP, CFS, CE.</t>
  </si>
  <si>
    <t>Quả lọc thận nhân tạo HightFlux Cellulose Triacetate PEPA 1,5 - 1,6m2</t>
  </si>
  <si>
    <t>* Diện tích màng: 1,5m2 - 1,6m2* Chất liệu màng: Polyester - Polymer Alloy * KUF mL/h/mmHg (Hệ số siêu lọc)  : 50 * Thể tích mồi: 91 ml - Độ dày màng (µm): 30 - Đường kính trong (µm): 210 - Độ thanh thải (ml/phút): Ure: 190, Creatinine: 183, Phosphate: 177, Vitamin B12: 142.- Tiệt trùng: Gamma Rays.</t>
  </si>
  <si>
    <t>Bộ dây chạy thận nhân tạo</t>
  </si>
  <si>
    <t xml:space="preserve">Chất liệu: Nhựa sử dụng được trong lĩnh vực y tế. Có túi báo thay đổi áp lực máu động mạch.  Kích cỡ dây phần tiếp xúc bơm máu (đường kính trong x đường kính ngoài)  8 x 12 mm.
</t>
  </si>
  <si>
    <t>Bơm tiêm sử dụng một lần 5ml</t>
  </si>
  <si>
    <t xml:space="preserve">Dung tích 5ml kèm kim 25G. Piston và xy lanh được làm bằng nhựa PP y tế, khử vô trùng bằng khí EO, Silicon Y tế dùng bôi trơn. Đóng gói bao bì Blister sau khi tiệt trùng chỉ thị mầu trên bao bì chuyển từ mầu hồng sang mầu vàng. Tiêu chuẩn ISO 13485
</t>
  </si>
  <si>
    <t>Quả lọc thân nhân tạo 1,6m2</t>
  </si>
  <si>
    <t>- Diện tích bề mặt màng (m2): 1,6
- Thành phần cấu tạo:
+ Màng lọc làm từ sợi Polyethersulfone
+  Vỏ: polycarbonate
- Hệ số siêu lọc (mL/h*mmHg): 23
- Thể tích mồi (mL): 98
- Độ dày màng: 40µm
- Đường kính trong: 200µm
- Áp lực xuyên màng tối đa: 500mmHg, 66kPa
- Độ thanh thải (mL/phút) khi lưu lượng máu Qb=300mL/phút và dịch Qd=500mL/phút: của ure là 259, creatinine là 244, phosphate là 240, vitamin B12 là 148
- Tiệt trùng: Gamma Radiation</t>
  </si>
  <si>
    <t xml:space="preserve">Kim châm cứu vô trùng dùng 01 lần </t>
  </si>
  <si>
    <t>Kích cỡ: Đường kính thân kim 0.14mm- 0.50mm, độ dài thân kim từ 7 mm-150mm.
- Cán bằng đồng
- Thân kim: được cuốn bằng sợi đồng không gỉ, có độ cứng : 460 HV 0.2  ~ 650 HV0.2. Bề mặt thân kim nhẵn và sạch giá trị Ra(tham số độ thô ráp) ≤ 0.63 μm.
- Mũi kim: tròn, cân, không có các khuyết điểm như dẹt, không có gờ ráp, cong vẹo.…Lực ép đầu mũi kim 0.5 N, lực châm 0.8 N
- Sự liên kết cố định giữa thân kim và đốc kim: lực kéo 15N
- Kim châm cứu dùng một lần là sản phẩm vô trùng
Chứng chỉ chất lượng của nhà sản xuất: ISO 13485:2016; CE; CFS. Phiếu kiểm nghiệm chất lượng kim của nhà sản xuất.
Giấy chứng nhận đăng ký nhãn hiệu số 308156 tại Việt Nam</t>
  </si>
  <si>
    <t>Dây truyền dịch 20 giọt</t>
  </si>
  <si>
    <t xml:space="preserve"> Dài ≥ 1550mm, được làm từ nhựa nguyên sinh PVC cao cấp + silicon mềm. Bầu nhỏ giọt có đường kinh ngoài 14,2 - 14,5mm, chiều dài 45mm, có thành dày đều 0,9mm. Tiêu chuẩn: ISO 13485, ISO 14001, CFS, CE, TCVN 6591-4:2008 </t>
  </si>
  <si>
    <t>Tanaphar</t>
  </si>
  <si>
    <t>Tanaphar, Việt Nam</t>
  </si>
  <si>
    <t>2100268ĐKLH/BYT-TB-CT</t>
  </si>
  <si>
    <t>1 Cái/Gói</t>
  </si>
  <si>
    <t>Công ty TNHH SXTM Ân LỘC</t>
  </si>
  <si>
    <t>Băng vải lụa Taffeta, màu trắng, số sợi 44x18/cm². Bờ răng cưa hai bên giúp xé dễ dàng. Keo: Oxyd kẽm không dùng dung môi. Lõi: liền với cánh bảo vệ được làm từ nhựa nguyên sinh đạt tiêu chuẩn. Nguyên liệu được nhập khẩu trực tiếp từ Châu Âu. Kích thước 2,5cm x 5m. Tiêu chuẩn: ISO 13485, ISO 14001, CFS</t>
  </si>
  <si>
    <t>Ugotana</t>
  </si>
  <si>
    <t>180002116
/PCBAHN</t>
  </si>
  <si>
    <t>1
cuộn/hộp</t>
  </si>
  <si>
    <t>Băng: Vải Viscose và Polyamide co giãn, không thấm nước. Đệm thấm dịch: Màu trắng gồm bông và lớp lưới Polyethylene không gây dính. Keo: Oxyd kẽm không dùng dung môi. Kích thước: 19mm x 72mm. Tiệt trùng bằng khí Ethylene Oxide. Tiêu chuẩn:  ISO 13485, ISO 14001, CFS</t>
  </si>
  <si>
    <t>180002115
/PCBA-HN</t>
  </si>
  <si>
    <t>102 miếng/Hộp</t>
  </si>
  <si>
    <t>Găng tay khám cao su có bột</t>
  </si>
  <si>
    <t>Được sản xuất từ chất liệu cao su thiên nhiên. Bột phủ: đạt tiêu chuẩn Dược điển Hoa Kỳ. Đặc tính lý hóa: Tiêu chuẩn ASTM D3578-05. Chiều dài: 240mm. Chiều rộng lòng bàn tay (XS: 70 ± 10mm; S: 80 ± 10mm; M: 95 ± 10mm; L: 110 ± 10mm; XL: ≥ 110mm). Tiêu chuẩn: CFS, GMP, ISO 13485:2016, ISO 14001:2015, ISO 22000:2018.</t>
  </si>
  <si>
    <t>SRI TRANG</t>
  </si>
  <si>
    <t>SRI TRANG, Thái Lan</t>
  </si>
  <si>
    <t>Latex Powedered Examination Gloves</t>
  </si>
  <si>
    <t>210001059/PCBA-HCM</t>
  </si>
  <si>
    <t>50 đôi/hộp</t>
  </si>
  <si>
    <t>- Chất liệu màng : Micro-undulated Polysulfone  
- Chất liệu vỏ: Polycarbonate
- Chất liệu đầu quả lọc: Polyurethane
- Diện tích màng 1,6 m2
- Hệ số siêu lọc (ml/hr*mmHg) ≥ 24,7
- Thể tích mồi: 86 ml
- Với tốc độ bơm máu 300ml/phút thì hệ số lọc: Urea: 268, Creatinine: 240, Phosphate: 219,Vitamin B12: 141. Inulin: 88
- Độ dày thành 40 µm, đường kính sợi 200 µm. 
- Phương pháp tiệt trùng: chiếu tia Gramma
- Tiêu chuẩn: CFS, ISO 13485, CE</t>
  </si>
  <si>
    <t>Allmed
Medical GmbH</t>
  </si>
  <si>
    <t>Allmed
Medical GmbH, Đức</t>
  </si>
  <si>
    <t>Polypure 
16 M</t>
  </si>
  <si>
    <t>Sản phẩm không  thuộc danh mục xin GPNK</t>
  </si>
  <si>
    <t>Túi/ 1 Quả</t>
  </si>
  <si>
    <t>Một bộ dây bao gồm 4 trong 1: dây lọc thận, dây truyền dịch, túi xả và 1 transducer. 
Loại dây chạy thận nhân tạo có kích thước đường kính trong và ngoài của bơm: 8.2x12.2mm, chiều dài bơm 400mm, dung tích bầu 20ml.
- Ống được làm bằng vật liệu PVC và không chứa DEHP, đảm bảo an toàn cho quá trình lọc máu của bệnh nhân
- Bộ lọc ở buồng đếm tĩnh mạch có thể ngăn máu cục lọt vào tĩnh mạch bệnh nhân.
- Phương pháp tiệt trùng: Khí EO
- Tiêu chuẩn: CFS, ISO 13485, CE</t>
  </si>
  <si>
    <t>Jiangxi Sanxin
Medtec Co., Ltd</t>
  </si>
  <si>
    <t>Trung
Quốc</t>
  </si>
  <si>
    <t>Jiangxi Sanxin
Medtec Co., Ltd, Trung
Quốc</t>
  </si>
  <si>
    <t>HDJ-A2</t>
  </si>
  <si>
    <t>01 bộ/bao</t>
  </si>
  <si>
    <t>Bằng nhựa PP (Polypropylene) trong suốt. Kim sắc. Vỏ bơm không bị rạn nứt, không có bavia. Không chứa độc tố DEHP. Vô trùng  - Không độc - Không buốt - Không gây sốt. Tiêu chuẩn: ISO 13485, ISO 14001, CFS, CE, TCVN 5903:1995, TCVN 7886-1:2017</t>
  </si>
  <si>
    <t>2100061ĐKLH/BYT-TB-CT</t>
  </si>
  <si>
    <t>Bằng nhựa PP (Polypropylene) trong suốt. Vỏ bơm không bị rạn nứt, không có bavia. Không chứa độc tố DEHP. Vô trùng  - Không độc - Không buốt - Không gây sốt. Tiêu chuẩn: ISO 13485, ISO 14001, CFS, CE, TCVN 5903:1995, TCVN 7886-1:2017</t>
  </si>
  <si>
    <t>ChangChun AIK Medical Devices Co., Ltd</t>
  </si>
  <si>
    <t>ChangChun AIK Medical Devices Co., Ltd - Trung Quốc</t>
  </si>
  <si>
    <t>Khánh Phong</t>
  </si>
  <si>
    <t>220000242/PCBB- BYT</t>
  </si>
  <si>
    <t>10 cây/ vỉ. Hộp 100 cây</t>
  </si>
  <si>
    <t>Công ty Cổ phần Khánh Phong Việt Nam</t>
  </si>
  <si>
    <t>TTYT huyện Trảng Bom</t>
  </si>
  <si>
    <t>N03.05.010.1024.000.0057</t>
  </si>
  <si>
    <t>Bộ dây truyền dịch Tanaphar (Chiều dài dây 1,5m; Cổng tiếp thuốc chữ Y; Đầu nối kim: đầu côn hoặc đầu xoắn, Kim tiêm các cỡ)</t>
  </si>
  <si>
    <t>54/QĐ-PKCB</t>
  </si>
  <si>
    <t>Công ty TNHH SXTM Ân Lộc</t>
  </si>
  <si>
    <t>Công ty TNHH TBYT Phúc Hưng</t>
  </si>
  <si>
    <t>Công ty TNHH TBYT Đức Lộc</t>
  </si>
  <si>
    <t>03/10/2022 - 31/12/2022</t>
  </si>
  <si>
    <t>N02.02.020.1024.000.0023</t>
  </si>
  <si>
    <t>Băng dính cuộn vải lụa y tế UGOTANA, kích thước 2,5cm x 5m</t>
  </si>
  <si>
    <t xml:space="preserve"> 375 /QĐ-BVTTK</t>
  </si>
  <si>
    <t>N02.02.020.1024.000.0038</t>
  </si>
  <si>
    <t>Băng dính cá nhân y tế UGOTANA, kích thước 19mm x 72mm</t>
  </si>
  <si>
    <t>320/QĐ-BV</t>
  </si>
  <si>
    <t>N03.06.030.5228.271.0006</t>
  </si>
  <si>
    <t>Số: 2852/QĐ-BVĐT ngày 20/07/2022.</t>
  </si>
  <si>
    <t>N07.02.080.0158.155.0013</t>
  </si>
  <si>
    <t>Quả lọc thận nhân tạo Polypure 16 M</t>
  </si>
  <si>
    <t> 415/QĐ-BVĐKGC</t>
  </si>
  <si>
    <t>04/04/2022 - 31/12/2022</t>
  </si>
  <si>
    <t>N04.03.020.2639.279.0002</t>
  </si>
  <si>
    <t>Bộ dây truyền máu dùng cho lọc thận (Bộ dây 4 trong 1 - Sanxin)</t>
  </si>
  <si>
    <t>907/QĐ-BVIILĐ</t>
  </si>
  <si>
    <t>16/09/2022 - 31/12/2022</t>
  </si>
  <si>
    <t>N03.01.020.1024.000.0014</t>
  </si>
  <si>
    <t>Bơm tiêm sử dụng một lần Tanaphar (5ml)</t>
  </si>
  <si>
    <t>1240/QĐ-TTYTLT</t>
  </si>
  <si>
    <t>N03.01.020.1024.000.0036</t>
  </si>
  <si>
    <t>Bơm tiêm sử dụng một lần Tanaphar (1ml)</t>
  </si>
  <si>
    <t>128/QĐ-TTYT</t>
  </si>
  <si>
    <t>N03.01.020.1024.000.0037</t>
  </si>
  <si>
    <t>Bơm tiêm sử dụng một lần Tanaphar (3ml)</t>
  </si>
  <si>
    <t>N03.01.020.1024.000.0015</t>
  </si>
  <si>
    <t>Bơm tiêm sử dụng một lần Tanaphar (10ml)</t>
  </si>
  <si>
    <t>N03.01.020.1024.000.0016</t>
  </si>
  <si>
    <t>Bơm tiêm sử dụng một lần Tanaphar (20ml, có kim)</t>
  </si>
  <si>
    <t>N03.01.020.1024.000.0035</t>
  </si>
  <si>
    <t>Bơm tiêm sử dụng một lần Tanaphar (50ml, không kim)</t>
  </si>
  <si>
    <t>409 /QĐ-BV</t>
  </si>
  <si>
    <t>N03.04.010.0703.279.0001</t>
  </si>
  <si>
    <t>Kim châm cứu vô trùng dùng một lần</t>
  </si>
  <si>
    <t>Coagulation Control Level 1 (Coag Control 1)  (Nội kiểm đông máu mức 1)
(hoặc tương đương)</t>
  </si>
  <si>
    <t>Thành phần 100% từ người. Đáp ứng 16 thông số bao gồm các yếu tố đông máu II, V, VII, IX, X, XI, XII . Bảo quản 2-8oC. Độ bền mở nắp lên tới 24 giờ 2-8oC hoặc tương đương</t>
  </si>
  <si>
    <t>Coagulation Control Level 2 (Coag Control 2)(Nội kiểm đông máu mức 2)
(hoặc tương đương)</t>
  </si>
  <si>
    <t>Coagulation Control Level 3 (Coag Control 3)  (Nội kiểm đông máu mức 3)
(hoặc tương đương)</t>
  </si>
  <si>
    <t>Coagulation Control Level 1 (Coag Control 1)  (Nội kiểm đông máu mức 1)</t>
  </si>
  <si>
    <t>Thành phần 100% từ người. Đáp ứng 16 thông số bao gồm các yếu tố đông máu II, V, VII, IX, X, XI, XII . Bảo quản 2-8oC. Độ bền mở nắp lên tới 24 giờ 2-8oC</t>
  </si>
  <si>
    <t>CG5021</t>
  </si>
  <si>
    <t>15863NK/BYT-TB-CT</t>
  </si>
  <si>
    <t>Hộp/12 x 1 ml</t>
  </si>
  <si>
    <t>Coagulation Control Level 2 (Coag Control 2)(Nội kiểm đông máu mức 2)</t>
  </si>
  <si>
    <t>CG5022</t>
  </si>
  <si>
    <t>Coagulation Control Level 3 (Coag Control 3)  (Nội kiểm đông máu mức 3)</t>
  </si>
  <si>
    <t>CG5023</t>
  </si>
  <si>
    <t>Số 352/QĐ-NTP ngày 01 tháng 04 năm 2022</t>
  </si>
  <si>
    <t>2022-04-18 15:52:16.178</t>
  </si>
  <si>
    <t>Dung dịch rửa hệ thống máy sinh hóa</t>
  </si>
  <si>
    <t>Dung dịch rửa hệ thống. Thành phần bao gồm: Baypur CX 100; Sodium Hydroxide 1 - 2%; Genapol X080 1 - 2%; Sulfonic acids, C14-17-sec-alkane, muối natri 1 - 5%</t>
  </si>
  <si>
    <t>Dung dịch rửa</t>
  </si>
  <si>
    <t>Dung dịch rửa. Thành phần: hypochlorite</t>
  </si>
  <si>
    <t>Đo hoạt độ Amylase</t>
  </si>
  <si>
    <t>Hóa chất dùng cho xét nghiệm α-Amylase ; dải đo: 10-2000 U/L ; phương pháp: CNPG3. Thành phần: Calcium acetate 3.60 mmol/L; Potassium thiocyanate 253 mmol/L; CNPG3 1.63 mmol/L</t>
  </si>
  <si>
    <t>Hóa chất kiểm chứng mức 1 cho các xét nghiệm sinh hóa thường quy</t>
  </si>
  <si>
    <t>Chất kiểm chứng cho các xét nghiệm sinh hóa thường quy mức 1. Thành phần bao gồm: Huyết thanh người dạng đông khô chứa hóa chất phụ gia và các enzyme thích hợp có nguồn gốc con người và động vật.</t>
  </si>
  <si>
    <t>Hóa chất kiểm chứng mức 2 cho các xét nghiệm sinh hóa thường quy</t>
  </si>
  <si>
    <t>Chất kiểm chứng cho các xét nghiệm sinh hóa thường quy mức 2. Thành phần: Huyết thanh người đông khô có hóa chất phụ gia và enzym thích hợp có nguồn gốc từ người và động vật.</t>
  </si>
  <si>
    <t>Định lượng Bilirubin trực tiếp</t>
  </si>
  <si>
    <t>Hóa chất dùng cho xét nghiệm Bilirubin trực tiếp ; dải đo: 0–171 μmol/L ; phương pháp: DPD, bước sóng 570 nM. Thành phần: 3,5 Dichlorophenyl diazonium tetrafluoroborate 0.08 mmol/L</t>
  </si>
  <si>
    <t>Định lượng Bilirubin toàn phần</t>
  </si>
  <si>
    <t>Hóa chất dùng cho xét nghiệm Total Bilirubin ; dải đo: 0-513 μmol/L ; phương pháp: DPD, bước sóng 540 nM. Thành phần: Caffeine 2.1 mmol/L; 3,5-dichlorophenyldiazonium tetrafluoroborate 0.31 mmol/L</t>
  </si>
  <si>
    <t>Định lượng Cholesterol toàn phần</t>
  </si>
  <si>
    <t>Hóa chất dùng cho xét nghiệm Cholesterol ; dải đo: 0.5-18 mmol/L ; phương pháp: CHO-POD; bước sóng 540/600 nM. Thành phần:4-Aminoantipyrine 0,31 mmol/L; Phenol 5,2 mmol/L; Cholesterol esterase ≥ 0,2 kU/L (3,3 μkat/L); Cholesterol oxidase ≥ 0,2 kU/L (3,3 μkat/L);</t>
  </si>
  <si>
    <t>Hóa chất kiểm chứng mức 2 cho xét nghiệm CK-MB</t>
  </si>
  <si>
    <t>Chất kiểm chuẩn mức 2 cho xét nghiệm CK-MB. Thành phần:Huyết thanh người đông khô chứa creatine kinase-MB isoenzyme.</t>
  </si>
  <si>
    <t>Đo hoạt độ CK-MB (Isozym MB of Creatine kinase)</t>
  </si>
  <si>
    <t>Hóa chất dùng cho xét nghiệm CK-MB ; dải đo: 10-2000 U/L ; phương pháp: Enzymatic immuno-inhibition (ức chế miễn dịch enzym), Bước sóng 340 (nm). Thành phần: Dung dịch đệm Imidazole (pH 6.7) 100 mmol/L; Diadenosine-pentaphosphate 0.01 mmol/L; Glucose 20 mmol/L; G6P-DH ≥ 2.8 kU/L; Creatine phosphate 30 mmol/L;N-Acetylcysteine 0.2 mmol/L; Kháng thể kháng tiểu đơn vị CK-M thay đổi;</t>
  </si>
  <si>
    <t>Hóa chất hiệu chuẩn cho các xét nghiệm sinh hóa thường quy</t>
  </si>
  <si>
    <t>Huyết thanh hiệu chuẩn Thành phần: Huyết thanh người có hóa chất phụ gia và enzym thích hợp từ người, động vật và thực vật.</t>
  </si>
  <si>
    <t>Định lượng Creatinin</t>
  </si>
  <si>
    <t>Hóa chất dùng cho xét nghiệm Creatinine ; dải đo: 5-2200 μmol/L ; phương pháp: Kinetic Jaffe, bước sóng 520/800 nM. Thành phần: Natri hydroxide 120 mmol/L; Axit picric 2,9 mmol/L.</t>
  </si>
  <si>
    <t>Định lượng CRP</t>
  </si>
  <si>
    <t>Hóa chất dùng cho xét nghiệm CRP Latex ; dải đo: 0.2-480 mg/L ; phương pháp: Immunoturbidimetric . Thành phần: Glycine buffer 100 mmol/L; Latex, phủ kháng thể kháng CRP &lt; 0.5% w/v</t>
  </si>
  <si>
    <t>Định lượng Glucose</t>
  </si>
  <si>
    <t>Hóa chất dùng cho xét nghiệm Glucose ; dải đo: 0.6-45 mmol/L ; phương pháp: Hexokinase, bước sóng 340 nM. Thành phần: Đệm PIPES (pH 7,6) 24,0 mmol/L, ATP ≥ 2,0 mmol/L,  Hexokinase ≥ 0,59 kU/L, G6P-DH ≥ 1,58 kU/L</t>
  </si>
  <si>
    <t>Đo hoạt độ AST (GOT)</t>
  </si>
  <si>
    <t>Hóa chất dùng cho xét nghiệm AST ; dải đo: 3-1000 U/L ; Phương pháp dựa trên khuyến nghị của IFCC. Thành phần:  L-aspartate 240 mmol/L; 2-Oxoglutarate 12 mmol/L; LDH ≥ 0.9 kU/L; MDH ≥ 0.6 kU/L; NADH 0.20 mmol/L;</t>
  </si>
  <si>
    <t>Đo hoạt độ ALT (GPT)</t>
  </si>
  <si>
    <t>Hóa chất dùng cho xét nghiệm ALT ; dải đo: 3-500U/L ; phương pháp dựa trên khuyến nghị của IFCC. Thành phần: L-Аlanine 500 mmol/L; 2-Oxoglutarate 12 mmol/L; LDH ≥ 1.8 kU/L; NADH 0.20 mmol/L;</t>
  </si>
  <si>
    <t>Dung dịch ly giải hồng cầu dùng cho xét nghiệm HbA1c</t>
  </si>
  <si>
    <t>Dung dịch ly giải hồng cầu dùng cho xét nghiệm HbA1c. Thành phần:Tetradeoyltrimethylammonium bromid 9000 g/L</t>
  </si>
  <si>
    <t>Định lượng HbA1c</t>
  </si>
  <si>
    <t>Hóa chất dùng cho xét nghiệm HbA1c , gồm chất hiệu chuẩn đi kèm hóa chất; dải đo 4-15%; phương pháp Turbidimetric Immuno-inhibition. Thành phần bao gồm: Chất chuẩn HbA1c: Hemolysate (người và cừu) ; 0.9 % tetradecyltrimethylammonium bromide;  Hba1c R1: Kháng thể (cừu) kháng HbA1c người ≥0.5 mg/mL; Hba1c R2: HbA1c Polyhapten ≥ 8 μg/mL;  Lọ Hemoglobin toàn phần R1: Phosphate Buffer (pH 7.4 )0.02 mol/L;</t>
  </si>
  <si>
    <t>Hóa chất kiểm chứng cho xét nghiệm HbA1c</t>
  </si>
  <si>
    <t>Hóa chất kiểm chứng cho xét nghiệm HbA1c. Thành phần: Máu người</t>
  </si>
  <si>
    <t>Định lượng HDL-C (High density lipoprotein Cholesterol)</t>
  </si>
  <si>
    <t>Hóa chất dùng cho xét nghiệm HDL-Cholesterol ; dải đo: 0.05-4.65 mmol/L ; phương pháp: Enzymatic colour). Thành phần: Kháng thể kháng β-lipoprotein ở người nồng độ thay đổi; Cholesterol esterase (CHE) 0,8 IU/mL; Cholesterol oxidase (CHO) 4,4 IU/mL; Peroxidase (POD) 1,7 IU/mL; Ascorbate Oxidase 2 IU/mL;F-DAOS 0,2 mmol/L; 4-Aminoantipyrine 0,67 mmol/L</t>
  </si>
  <si>
    <t>Định lượng LDL - C (Low density lipoprotein Cholesterol)</t>
  </si>
  <si>
    <t>Hóa chất dùng cho xét nghiệm LDL-Cholesterol ; dải đo: 0.26-10.3 mmol/L ; phương pháp: Enzymatic colour . Thành phần: Cholesterol esterase 3,7 IU/mL; Cholesterol oxidase 3,7 IU/mL;  4-aminoantipyrine 0,8 mmol/L;</t>
  </si>
  <si>
    <t>Ống lấy mẫu 2.0 mL</t>
  </si>
  <si>
    <t>Định lượng Protein toàn phần</t>
  </si>
  <si>
    <t>Hóa chất dùng cho xét nghiệm Protein toàn phần ; dải đo: 30-120 g/L ; phương pháp: Biuret. Thành phần: Sodium hydroxide 200 mmol/L; Potassium sodium tartrate 32 mmol/L; Copper sulphate 18.8 mmol/L; Potassium iodide 30 mmol/L.</t>
  </si>
  <si>
    <t>Định lượng Protein</t>
  </si>
  <si>
    <t>Hóa chất dùng cho xét nghiệm Urinary/CSF Protein ; dải đo: 0.01-2.0 g/L ; phương pháp: Pyrogallol Red Molybdate. Thành phần: R1: Pyrogallol Red 47 µmol/L; Natri Molybdate 320 µmol/L; Axit succinic 50 mmol/L ; Chất hiệu chuẩn: Albumin huyết thanh người 0,5 g/L;</t>
  </si>
  <si>
    <t>Định lượng Triglycerid</t>
  </si>
  <si>
    <t>Hóa chất dùng cho xét nghiệm Triglyceride ; dải đo: 0.1-11.3 mmol/L; phương pháp: GPO-POD; bước sóng 660/800 nM. Thành phần:4-Aminoantipyrine 0.5 mmol/L;  Lipases 1.5 kU/L (25 μkat/L); Glycerol kinase 0.5 kU/L (8.3 μkat/L); Peroxidase 0.98 kU/L (16.3 μkat/L); Ascorbate oxidase 1.48 kU/L (24.6 μkat/L); Glycerol-3-phosphate oxidase 1.48 kU/L (24.6 μkat/L);</t>
  </si>
  <si>
    <t>Định lượng Ure</t>
  </si>
  <si>
    <t>Hóa chất dùng cho xét nghiệm Urea/Urea nitrogen ; dải đo: 0.8-50 mmol/L ; phương pháp: Urease/GLDH . Thành phần: NADH ≥ 0.26 mmol/L;  2-Oxoglutarate ≥ 9.8 mmol/L ;Urease ≥ 17.76 kU/L; GLDH ≥ 0.16 kU/L</t>
  </si>
  <si>
    <t>Định lượng Acid Uric</t>
  </si>
  <si>
    <t>Hóa chất dùng cho xét nghiệm Uric Acid ; dải đo: 89-1785 µmol/L ; phương pháp: Uricase/POD . Thành phần:MADB 0.15 mmol/L;4-Aminophenazone 0.30 mmol/L;  Peroxidase ≥ 5.9 kU/L (98 μkat/L); Uricase ≥ 0.25 kU/L (4.15 μkat/L);Ascorbate Oxidase≥ 1.56 kU/L (26 μkat/L)</t>
  </si>
  <si>
    <t>Đo hoạt độ GGT (Gama Glutamyl Transferase)</t>
  </si>
  <si>
    <t>Hóa chất dùng cho xét nghiệm GGT ; dải đo: 5-1200 U/L ; phương pháp dựa trên khuyến nghị của IFCC. Thành phần: Glycylglycine pH 7,7 (37°C) 150 mmol/L;L-γ-glutamyl-3-carboxy-4-nitroanilide 6 mmol/L</t>
  </si>
  <si>
    <t>Hóa chất hiệu chuẩn cho xét nghiệm CK-MB</t>
  </si>
  <si>
    <t>Chất hiệu chuẩn cho xét nghiệm CK-MB. Thành phần: Huyết thanh người đông khô chứa creatine kinase-MB isoenzyme</t>
  </si>
  <si>
    <t>Hóa chất kiểm chứng mức 1 cho xét nghiệm CK-MB</t>
  </si>
  <si>
    <t>Chất kiểm chuẩn mức 1 cho xét nghiệm CK-MB. Thành phần: Huyết thanh người đông khô chứa creatine kinase-MB isoenzyme.</t>
  </si>
  <si>
    <t>Hóa chất hiệu chuẩn cho xét nghiệm HDL</t>
  </si>
  <si>
    <t>Hóa chất hiệu chuẩn cho xét nghiệm HDL. Thành phần:Huyết thanh người dạng bột đông khô chứa HDL-Cholesterol (người).</t>
  </si>
  <si>
    <t>Hóa chất hiệu chuẩn cho xét nghiệm LDL</t>
  </si>
  <si>
    <t>Hóa chất hiệu chuẩn cho xét nghiệm LDL.. Thành phần:Huyết thanh người dạng bột đông khô chứa LDL-Cholesterol (người).</t>
  </si>
  <si>
    <t>Hóa chất kiểm chứng cho xét nghiệm HDL/LDL-Cholesterol</t>
  </si>
  <si>
    <t>Hóa chất kiểm chứng cho xét nghiệm HDL/LDL-Cholesterol. Thành phần: Huyết thanh người dạng đông khô có chứa HDL-Cholessterol và LDL-Cholesterol (người)</t>
  </si>
  <si>
    <t>Định lượng Albumin trong huyết thanh và huyết tương</t>
  </si>
  <si>
    <t>Hóa chất dùng cho xét nghiệm Albumin ; dải đo: 15-60 g/L ; phương pháp: Bromocresol Green (BCG), bước sóng 600/800 nM . Thành phần: Succinate buffer (pH 4.2) 100 mmol/L; Bromocresol green 0,2 mmol/L;</t>
  </si>
  <si>
    <t>Định lượng Calci toàn phần</t>
  </si>
  <si>
    <t>Hóa chất dùng cho xét nghiệm Calci ; dải đo: 1-5 mmol/L ; phương pháp: Arsenazo 3, bước sóng 660/700 nM . Thành phần:Imidazole (pH 6,9) , Arsenazo III 0,02%, Triton X-100</t>
  </si>
  <si>
    <t>Hóa chất hiệu chuẩn cho xét nghiệm CRP thường</t>
  </si>
  <si>
    <t>Chất hiệu chuẩn cho xét nghiệm CRP thường. Thành phần: Chất nền huyết thanh người dạng lỏng có chứa các lượng khác nhau của CRP người</t>
  </si>
  <si>
    <t>Hóa chất kiểm chứng mức 1 cho các xét nghiệm đo độ đục miễn dịch</t>
  </si>
  <si>
    <t>Chất kiểm chuẩn huyết thanh người dạng lỏng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t>
  </si>
  <si>
    <t>Hóa chất kiểm chứng mức 2 cho các xét nghiệm đo độ đục miễn dịch</t>
  </si>
  <si>
    <t>Hóa chất kiểm chứng mức 3 cho các xét nghiệm miễn dịch đo độ đục</t>
  </si>
  <si>
    <t>Chất kiểm chuẩn huyết thanh người dạng lỏng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t>
  </si>
  <si>
    <t>Hóa chất điện giải cho điện cực tham chiếu</t>
  </si>
  <si>
    <t>Hóa chất dùng cho xét nghiệm điện giải. Thành phần: Kali clorua 1.00 mol/L</t>
  </si>
  <si>
    <t>Dung dịch đệm ISE</t>
  </si>
  <si>
    <t>Hóa chất đệm điện giải. Thành phần Triethanolamine 0.1 mol/L</t>
  </si>
  <si>
    <t>Chất chuẩn điện giải mức giữa</t>
  </si>
  <si>
    <t>Chất chuẩn chuẩn điện giải mức giữa. Thành phần bao gồm: Na+ 4.3 mmol/L; K + 0.13 mmol/L; Cl- 3.1 mmol/L</t>
  </si>
  <si>
    <t>Chất chuẩn huyết thanh mức cao cho xét nghiệm điện giải</t>
  </si>
  <si>
    <t>Chất chuẩn huyết thanh mức cao dùng cho xét nghiệm điện giải. Thành phần bao gồm: Na+ 160 mmol/L;  K+ 6 mmol/L;  Cl- 120 mmol/L</t>
  </si>
  <si>
    <t>Chất chuẩn huyết thanh mức thấp cho xét nghiệm điện giải</t>
  </si>
  <si>
    <t>Chất chuẩn huyết thanh mức thấp cho xét nghiệm điện giải. Thành phần bao gồm: Na+ 130 mmol/L; K+ 3.5 mmol/L;  Cl- 85 mmol/L</t>
  </si>
  <si>
    <t>Hóa chất dùng cho xét nghiệm Ethanol</t>
  </si>
  <si>
    <t>Dải đo: 8.11 mg/dL - 300 mg/dL, phương pháp đo: ALCOHOL DEHYDROGENASE</t>
  </si>
  <si>
    <t>Xác định các thông số nước tiểu trên các máy bán tự động: Bilirubin, Urobilinogen, Ketones (Acetoacetic Acid), Ascorbic acid, Glucose, Protein (Albumin), máu, pH value, Nitrite, Leukocytes và tỷ trọng nước tiểu</t>
  </si>
  <si>
    <t>Dung dịch kiểm chuẩn cho máy phân tích nước tiểu</t>
  </si>
  <si>
    <t>Sử dụng chất kiểm chuẩn để đánh giá khách quan về độ chính xác của các phương pháp và kỹ thuật được sử dụng. Thành phần: Nước tiểu người, hồng cầu, bạch cầu mô phỏng</t>
  </si>
  <si>
    <t>Cleaner 3NK</t>
  </si>
  <si>
    <t xml:space="preserve">Hóa chất sử dụng cho máy Huyết học
</t>
  </si>
  <si>
    <t>Erba Lyte Pump Tube</t>
  </si>
  <si>
    <t>Cleaner NK</t>
  </si>
  <si>
    <t>Lyse NK</t>
  </si>
  <si>
    <t>Diluent NK</t>
  </si>
  <si>
    <t>Lyse MR</t>
  </si>
  <si>
    <t>Diluent MR</t>
  </si>
  <si>
    <t>Clean MR</t>
  </si>
  <si>
    <t>D Check D 2.5N</t>
  </si>
  <si>
    <t>Bao cao su</t>
  </si>
  <si>
    <t xml:space="preserve">Chất liệu cao su thiên nhiên, tiệt trùng , không bị rách khi sử dụng có độ đàn hồi tốt, không gây dị ứng </t>
  </si>
  <si>
    <t>Băng cuộn y tế 9cm x 2.5m</t>
  </si>
  <si>
    <t xml:space="preserve">9cm x 2.5m. Gạc được dệt từ sợi 100% cotton. Mật độ 19x20 sợi/inch. Tri số sợi CD 32/1. Trọng lượng 25.5 grams/m2. Được tẩy trắng bằng oxy già, không có độc tố. Đạt tiêu chuẩn Dược điển Việt Nam III. </t>
  </si>
  <si>
    <t>Bộ dây thở 2 nhánh dùng cho sơ sinh</t>
  </si>
  <si>
    <t>* Thân ống trong suốt, hình lượn sóng, có 2 bẫy nước. Phần chữ Y có cổng connector 10M/15F với khóa Luer-Lock, connector nối với máy thở 10M/22F.
* Gồm 4 đoạn hoặc 5 đoạn (có dây nối phụ Extra Limb) đi kèm.
* Bẫy nước chắc chắn không rò rỉ. Xuất xứ: Châu Âu</t>
  </si>
  <si>
    <t>Bông không hút nước</t>
  </si>
  <si>
    <t>-Bông không hút nước được chế từ lông của hạt cây bông, không loại mỡ; Sợi mảnh, mềm, trơn, có độ đàn hồi cao; có màu hơi ngà vàng bóng; làm từ 100% sợi bông, không có loại sợi nào khác; Tạp chất ≤ 0,6%; Tro sunfat ≤ 3%. Đóng gói: Gói/1 kg</t>
  </si>
  <si>
    <t>Bông y tế 1kg</t>
  </si>
  <si>
    <t>-Bông y tế làm từ bông xơ tự nhiên 100% cotton, chỉ có sợi bông không có loại sợi nào khác; có màu trắng tự nhiên; không dùng chất tạo màu trắng; khả năng hút giữ nước : 5g bông giữ được ≥100 gram nước, tốc độ chìm ≤ 8s, chất tan trong nước: không quá 0,5%.</t>
  </si>
  <si>
    <t>Bơm Karman</t>
  </si>
  <si>
    <t>Dung tích ống 60cc</t>
  </si>
  <si>
    <t>Chỉ không tan tự nhiên silk số 4/0, dài 75 cm, kim tam giác 3/8c, dài 18 mm. Đóng gói bằng giấy Tyvek 100% sợi HDPE bền dai, chống rách, ngăn khuẩn hiệu quả. Kim thép 302 phủ silicon, mũi vuốt nhọn UltraGlyde</t>
  </si>
  <si>
    <t>Chỉ tan chậm tự nhiên chromic catgut số 2/0, dài 75 cm, kim tròn 1/2c, dài 26 mm</t>
  </si>
  <si>
    <t>Chỉ tan chậm tự nhiên chromic catgut số 2/0, dài 75 cm, kim tròn 1/2c, dài 26 mm. Đóng gói bằng giấy Tyvek 100% sợi HDPE bền dai, chống rách, ngăn khuẩn hiệu quả. Chỉ làm từ collagen, sợi chắc, dễ uốn. Kim thép 302 phủ silicon XtraCoat</t>
  </si>
  <si>
    <t>Dây oxy 2 nhánh các cỡ</t>
  </si>
  <si>
    <t>* Nguyên liệu PVC (màu xanh), Dây dài 2m 
* Các cỡ người lớn, trẻ em , sơ sinh</t>
  </si>
  <si>
    <t>Dây oxy 2 nhánh trẻ sơ sinh</t>
  </si>
  <si>
    <t>Dài 200cm. Ống tròn đường kính 2 - 2,5 mm. Tiệt trùng. Tiêu chuẩn ISO 13485.</t>
  </si>
  <si>
    <t>Dây thở oxy 2 nhánh cỡ S,L,XS</t>
  </si>
  <si>
    <t>Dây thở oxy chất liệu PVC y tế cao cấp, điều . Dài 2 mét. Tiệt trùng bằng bằng khí Ethylene. Đầu thở mềm, 2 ống thẳng đưa vào mũi.</t>
  </si>
  <si>
    <t xml:space="preserve">Không gây dị ứng, không gây kích ứng da, không chứa dầu, không chứa Formaldehyde và nuối, không độc hại và không có mùi hôi
</t>
  </si>
  <si>
    <t>Kim nha 27G</t>
  </si>
  <si>
    <t>27G short, Size 27Gx21mm(0,41x21mm), 27G Long, Size 27Gx30mm(0,41x30mm)</t>
  </si>
  <si>
    <t>Ly nhựa 399</t>
  </si>
  <si>
    <t>Kích thước Ø75 x H75mm, dung tích 220ml</t>
  </si>
  <si>
    <t>Mask khí dung người lớn và trẻ em, sơ sinh, sinh non</t>
  </si>
  <si>
    <t xml:space="preserve">Các thông số kỹ thuật:
- Nhựa PVC y tế mềm
- Có Mask mask người lớn hoặc trẻ em
- Liều lượng cố định (dùng với venturies)
- Không sắc nhọn, vô trùng
- Có bầu chứa thuốc
- Có dây oxy dài 1.8 m -2.1 m
- Nhựa y tế, không chứa DEHP
Tiêu chuẩn: CE,ISO,ISO 13485
</t>
  </si>
  <si>
    <t>Máy đo huyết áp ALPK2</t>
  </si>
  <si>
    <t>Đo chính xác gồm: bao vải (50cm x 14,5cm) + túi hơi, đồng hồ, quả bóp</t>
  </si>
  <si>
    <t>Mũ điện não</t>
  </si>
  <si>
    <t>Điện cực dạng cốc 10mm, không bị rối, có thể tái sử dụng
- Lựa chọn cốc vàng, bạc hoặc Ag / AgCl
- Trung tâm điện cực bằng nhựa được đúc để đảm bảo độ bám và vị trí điện cực dễ dàng
- Đầu nối bằng nhựa dẻo 1.5mm
- Sáu màu dây dẫn: cặp màu: xanh lá, xanh dương, vàng, xám, hồng, tím
- Dây dài 59"(1.5m), bịch 12 dây.</t>
  </si>
  <si>
    <t>Mũi khoan gates drill các loại từ 1 - 6 dài 28mm, 32mm</t>
  </si>
  <si>
    <t>dài 28-32mm: có 6 size với kich thước tương ứng : số 1(0,50mm)-số 2(0,70mm), số 3 (0,90mm), số 4 (1,1mm) , số 5(1,3mm), số 6 (1,5mm)</t>
  </si>
  <si>
    <t>Nẹp gỗ 1,2m</t>
  </si>
  <si>
    <t>Được sản xuất từ gỗ tràm bông vàng, nhẵn láng không gây tổn thương cho bệnh nhân. Dùng cố định bên ngoài tay và chân, phù hợp cho người lớn và trẻ em</t>
  </si>
  <si>
    <t>Nẹp gỗ 1,6m</t>
  </si>
  <si>
    <t>Nẹp gỗ 60cm</t>
  </si>
  <si>
    <t>Nẹp gỗ 90cm</t>
  </si>
  <si>
    <t>Nhiệt kế các loại</t>
  </si>
  <si>
    <t>Ống hút điều hòa (kinh nguyệt) (các cỡ 4 ,5,6 ) tiệt trùng</t>
  </si>
  <si>
    <t>Bằng nhựa dài 22cm, một đầu bo tròn có đục1 lỗ 2 bên thân ống như hạt dưa . Các size 4,5,6 thể hiện đường kính vòng ngoài của ống 4mm, 5mm, 6mm</t>
  </si>
  <si>
    <t>Ống nội khí quản sử dụng một lần các loại, cỡ 2.5 đến 8.0</t>
  </si>
  <si>
    <t>Chất liệu PVC;  Có bóng; Tiệt trùng EO.</t>
  </si>
  <si>
    <t>Ống nghe 1 dây ALPK2</t>
  </si>
  <si>
    <t>Loại 1 dây dẫn, làm bằng chât liệu cao su chống lão hóa ,bộ phận khuếch đại âm thanh,làm bằng chất liệu Aluminum, màng khuếch đại có độ nhạy âm cao. Có 2 mặt nghe tim và phổi</t>
  </si>
  <si>
    <t>Ống nghiệm EDTA K3 HTM 0.5 ml nắp xoắn vặn màu trắng, mous thấp</t>
  </si>
  <si>
    <t>* Hóa chất bên trong là Ethylenediaminetetraacetic Acid (EDTA) với nồng độ tiêu chuẩn để giữ các tế bào trong máu nhất là tiểu cầu luôn ở trạng thái tách rời tối đa từ 6 - 8 giờ,  Chịu được lực quay ly tâm gia tốc 3.000 vòng/phút trong thời gian 5 phút  (có  phiếu kiểm nghiệm xác nhận của đơn vị kiểm chứng).
* Dùng trong xét nghiệm huyết học (công thức máu và xét nghiệm HbA1c..).
* Hóa chất bên trong dùng kháng đông cho 0.5ml có thể dùng máu mao mạch chuyên dùng cho các bệnh nhân nhi</t>
  </si>
  <si>
    <t>Ống nghiệm nhựa PP/PS tiệt trùng 5ml nắp trắng, không nhãn</t>
  </si>
  <si>
    <t>Kích thước 12x75. Nhựa PS trắng trong/PP trắng đục, có nắp PS nắp ấn trong màu trắng/ PP nắp bọc ngoài màu đỏ.
Sử dụng nhựa y tế  trung tính không phản ứng với các loại hóa chất chứa bên trong, tinh khiết 100%.  
*có phiếu kiểm nghiệm của đơn vị kiểm chứng</t>
  </si>
  <si>
    <t>Gói 500 ống</t>
  </si>
  <si>
    <t>Ống nghiệm nhựa PS 5ml nắp trắng, không nhãn</t>
  </si>
  <si>
    <t>Ống nghiệm Serum hạt to HTM nắp đỏ</t>
  </si>
  <si>
    <t>* Hóa chất bên trong là hạt nhựa Poly Styrene  hình khối. , giúp tiến trình đông máu diễn tiến nhanh chỉ từ 3 - 5 phút, Chịu được lực quay ly tâm gia tốc 3.000 vòng/phút trong thời gian 5 phút (có phiếu kiểm nghiệm xác nhận của đơn vị kiểm chứng). 
* Dùng tách huyết thanh sử dụng trong xét nghiệm sinh hóa, miễn dịch.</t>
  </si>
  <si>
    <t>Test phát hiện HIV Determine HIV 1/2</t>
  </si>
  <si>
    <t>Có kết quả trong vòng 15'
Độ nhạy 100%, độ đặc hiệu 99.75%
Phương pháp: Lateral flow
Điều kiện bảo quản: 2-30°C</t>
  </si>
  <si>
    <t>Túi dẫn lưu nước tiểu 2000ml</t>
  </si>
  <si>
    <t>Dung tích 2.000ml, nguyên liệu nhựa PVC  ABS, nguyên sinh 100%, có khóa ngang dây dài 0,75m chống trào ngược, có dây treo bằng nhựa PVC trong suốt.</t>
  </si>
  <si>
    <t>Máy xét nghiệm sinh hóa AU680/AU480</t>
  </si>
  <si>
    <t xml:space="preserve">Máy xét nghiệm nước tiểu LabUReader Plus </t>
  </si>
  <si>
    <t>Phần hóa chất sử dụng cho: Máy huyết học Celltac Alpha MEK - 6420 K, NIHON KOHDEN (hoặc tương đương)</t>
  </si>
  <si>
    <t>Phần hóa chất sử dụng cho: Máy huyết học BC-3000 PLUS, BC-3200 (hoặc tương đương)</t>
  </si>
  <si>
    <t>Wash Solution</t>
  </si>
  <si>
    <t>Ai-len</t>
  </si>
  <si>
    <t>ODR2000</t>
  </si>
  <si>
    <t>170000219/PCBA-HN</t>
  </si>
  <si>
    <t>1x5l</t>
  </si>
  <si>
    <t>CLEANING SOLUTION</t>
  </si>
  <si>
    <t>Beckman Coulter Ireland Inc., Ai-len</t>
  </si>
  <si>
    <t>170000217/PCBA-HN</t>
  </si>
  <si>
    <t>450ml</t>
  </si>
  <si>
    <t>α-AMYLASE</t>
  </si>
  <si>
    <t>OSR6106</t>
  </si>
  <si>
    <t>4x40ml</t>
  </si>
  <si>
    <t>Control Serum 1</t>
  </si>
  <si>
    <t>ODC0003</t>
  </si>
  <si>
    <t>7856NK/BYT-TB-CT</t>
  </si>
  <si>
    <t>Control Serum 2</t>
  </si>
  <si>
    <t>ODC0004</t>
  </si>
  <si>
    <t>DIRECT BILIRUBIN</t>
  </si>
  <si>
    <t>OSR6211</t>
  </si>
  <si>
    <t>4x20ml+4x20ml</t>
  </si>
  <si>
    <t>TOTAL BILIRUBIN</t>
  </si>
  <si>
    <t>OSR6212</t>
  </si>
  <si>
    <t>4x40ml+4x40ml</t>
  </si>
  <si>
    <t>OSR6216</t>
  </si>
  <si>
    <t>4x45ml</t>
  </si>
  <si>
    <t>CK-MB CONTROL SERUM LEVEL 2</t>
  </si>
  <si>
    <t>ODR30036</t>
  </si>
  <si>
    <t>CK-MB</t>
  </si>
  <si>
    <t>OSR61155</t>
  </si>
  <si>
    <t>2x22ml+2x4ml+2x6ml</t>
  </si>
  <si>
    <t>SYSTEM CALIBRATOR</t>
  </si>
  <si>
    <t>OSR6178</t>
  </si>
  <si>
    <t>4x51ml+4x51ml</t>
  </si>
  <si>
    <t>CRP Latex</t>
  </si>
  <si>
    <t>OSR6199</t>
  </si>
  <si>
    <t>4x30ml+4x30ml</t>
  </si>
  <si>
    <t>OSR6221</t>
  </si>
  <si>
    <t>4x53ml+4x27ml</t>
  </si>
  <si>
    <t>AST</t>
  </si>
  <si>
    <t>OSR6109</t>
  </si>
  <si>
    <t>4x25ml+4x25ml</t>
  </si>
  <si>
    <t>ALT</t>
  </si>
  <si>
    <t>OSR6107</t>
  </si>
  <si>
    <t>4x50ml+4x25ml</t>
  </si>
  <si>
    <t>Hemolyzing Reagent</t>
  </si>
  <si>
    <t>14877NK/BYT-TB-CT</t>
  </si>
  <si>
    <t>1000ml</t>
  </si>
  <si>
    <t>HbA1c</t>
  </si>
  <si>
    <t>B00389</t>
  </si>
  <si>
    <t>14006NK/BYT-TB-CT</t>
  </si>
  <si>
    <t>2x37.5ml+2x7.5ml+2x34.5ml+5x2mlcal</t>
  </si>
  <si>
    <t>extendSURE HbA1c Liquid Controls</t>
  </si>
  <si>
    <t>Canterbury Scientific Ltd., New Zealand</t>
  </si>
  <si>
    <t>New Zealand</t>
  </si>
  <si>
    <t>B12396</t>
  </si>
  <si>
    <t>4867NK/BYT-TB-CT</t>
  </si>
  <si>
    <t>2x1ml+2x1ml</t>
  </si>
  <si>
    <t>HDL-CHOLESTEROL</t>
  </si>
  <si>
    <t>OSR6287</t>
  </si>
  <si>
    <t>4x51.3ml+4x17.1ml</t>
  </si>
  <si>
    <t>LDL-CHOLESTEROL</t>
  </si>
  <si>
    <t>OSR6283</t>
  </si>
  <si>
    <t>Sample Cup, 2.0mL, PS</t>
  </si>
  <si>
    <t>TOTAL PROTEIN</t>
  </si>
  <si>
    <t>OSR6232</t>
  </si>
  <si>
    <t>4x48ml+4x48ml</t>
  </si>
  <si>
    <t>URINARY/CSF PROTEIN</t>
  </si>
  <si>
    <t>OSR6170</t>
  </si>
  <si>
    <t>4x19ml+1x3ml</t>
  </si>
  <si>
    <t>TRIGLYCERIDE</t>
  </si>
  <si>
    <t>OSR61118</t>
  </si>
  <si>
    <t>4x50ml+4x12.5ml</t>
  </si>
  <si>
    <t>UREA/UREA NITROGEN</t>
  </si>
  <si>
    <t>OSR6234</t>
  </si>
  <si>
    <t>4x53ml+4x53ml</t>
  </si>
  <si>
    <t>OSR6298</t>
  </si>
  <si>
    <t>4x42.3ml+4x17.7ml</t>
  </si>
  <si>
    <t>GGT</t>
  </si>
  <si>
    <t>OSR6120</t>
  </si>
  <si>
    <t>CK-MB CALIBRATOR</t>
  </si>
  <si>
    <t>ODR30034</t>
  </si>
  <si>
    <t>1x1ml</t>
  </si>
  <si>
    <t>CK-MB CONTROL SERUM LEVEL 1</t>
  </si>
  <si>
    <t>ODR30035</t>
  </si>
  <si>
    <t>HDL-CHOLESTEROL CALIBRATOR</t>
  </si>
  <si>
    <t>ODC0011</t>
  </si>
  <si>
    <t>2x3ml</t>
  </si>
  <si>
    <t>LDL-CHOLESTEROL CALIBRATOR</t>
  </si>
  <si>
    <t>ODC0012</t>
  </si>
  <si>
    <t>HDL/LDL CHOLESTEROL CONTROL SERUM</t>
  </si>
  <si>
    <t>Na Uy</t>
  </si>
  <si>
    <t>ODC0005</t>
  </si>
  <si>
    <t>ALBUMIN</t>
  </si>
  <si>
    <t>OSR6102</t>
  </si>
  <si>
    <t>4x29ml</t>
  </si>
  <si>
    <t>Calcium Arsenazo</t>
  </si>
  <si>
    <t>OSR61117</t>
  </si>
  <si>
    <t>CRP Latex Calibrator Normal (N) Set</t>
  </si>
  <si>
    <t>ODC0026</t>
  </si>
  <si>
    <t>ITA CONTROL SERUM LEVEL 1</t>
  </si>
  <si>
    <t>ODC0014</t>
  </si>
  <si>
    <t>ITA CONTROL SERUM LEVEL 2</t>
  </si>
  <si>
    <t>ODC0015</t>
  </si>
  <si>
    <t>ITA CONTROL SERUM LEVEL 3</t>
  </si>
  <si>
    <t>ODC0016</t>
  </si>
  <si>
    <t>ISE Reference</t>
  </si>
  <si>
    <t>4x1000ml</t>
  </si>
  <si>
    <t>ISE Buffer</t>
  </si>
  <si>
    <t>170000220/PCBA-HN</t>
  </si>
  <si>
    <t>4x2000ml</t>
  </si>
  <si>
    <t>ISE Mid Standard</t>
  </si>
  <si>
    <t>ISE High Serum Standard</t>
  </si>
  <si>
    <t>4x100ml</t>
  </si>
  <si>
    <t>ISE Low Serum Standard</t>
  </si>
  <si>
    <t>2x20ml+2x7mL</t>
  </si>
  <si>
    <t>LabStrip U11Plus</t>
  </si>
  <si>
    <t>ANA-9901-1</t>
  </si>
  <si>
    <t>692NK/BYT-TB-CT</t>
  </si>
  <si>
    <t>Liquichek Urinalysis Control</t>
  </si>
  <si>
    <t>Bio-rad Laboratories, Mỹ</t>
  </si>
  <si>
    <t>10782NK/BYT-TB-CT</t>
  </si>
  <si>
    <t>12x12 mL</t>
  </si>
  <si>
    <t>HAEM094</t>
  </si>
  <si>
    <t>Erba Lachema - CH Séc</t>
  </si>
  <si>
    <t>170001450/PCBA-HN</t>
  </si>
  <si>
    <t>HAEM093</t>
  </si>
  <si>
    <t>HAEM092</t>
  </si>
  <si>
    <t>Bình 500 ml</t>
  </si>
  <si>
    <t>HAEM66ST</t>
  </si>
  <si>
    <t>HAEM07MR</t>
  </si>
  <si>
    <t xml:space="preserve">13396NK/BYT-TB-CT
</t>
  </si>
  <si>
    <t xml:space="preserve">Fortress Diagnostics/ Anh
</t>
  </si>
  <si>
    <t>HAEM66MR</t>
  </si>
  <si>
    <t>Thùng 20.000 ml</t>
  </si>
  <si>
    <t>HAEM06MR</t>
  </si>
  <si>
    <t>Diagon</t>
  </si>
  <si>
    <t>Diagon / Hungary</t>
  </si>
  <si>
    <t>DDC-18T2.5N</t>
  </si>
  <si>
    <t>8218NK/BYT-TB-CT</t>
  </si>
  <si>
    <t>Lọ 2.5 ml</t>
  </si>
  <si>
    <t>TTYT huyện Vĩnh Cửu</t>
  </si>
  <si>
    <t>BV Ung Bướu</t>
  </si>
  <si>
    <t>3608/QĐ-BVUB ngày 14 tháng 9 năm 2022</t>
  </si>
  <si>
    <t>Bv Phong da liễu quy hòa</t>
  </si>
  <si>
    <t>431/QĐ-TWQH, ngày 31 tháng 8 năm 2022</t>
  </si>
  <si>
    <t>BV Nhi Trung Ương</t>
  </si>
  <si>
    <t>70/QĐ-BVĐKĐG ngày 08/02/2022</t>
  </si>
  <si>
    <t>Bv Ung Bướu Hà Nội</t>
  </si>
  <si>
    <t>742 /QĐ-BVUB ngày 14 tháng 4  năm 2022</t>
  </si>
  <si>
    <t>Phim X Quang SUPER HR-U 18X24cm</t>
  </si>
  <si>
    <t>Thông số kỹ thuật:
- Kích thước: 18cm x 24cm
- Phim X quang ướt siêu nhạy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</si>
  <si>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Phim X Quang SUPER HR-U 24X30cm</t>
  </si>
  <si>
    <t>Thông số kỹ thuật:
- Kích thước: 24cm x 30cm
- Phim X quang ướt siêu nhạy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</si>
  <si>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Quả lọc thận nhân tạo</t>
  </si>
  <si>
    <t>- Chất liệu màng : Micro-undulated Polysulfone  
- Chất liệu vỏ: Polycarbonate
- Chất liệu đầu quả lọc: Polyurethane
- Diện tích màng 1,6 m2
- Hệ số siêu lọc (ml/hr*mmHg) 53
- Thể tích mồi: 86 ml
- TVới tốc độ bơm máu 300ml/phút: Urea 264, Creatinine 234, Phosphate 225,Vitamin B12 157, Inulin: 110.
- Độ dày thành 40 µm, đường kính sợi 200 µm. 
- Phương pháp tiệt trùng: Hơi nước</t>
  </si>
  <si>
    <t>- Chất liệu màng : Micro-undulated Polysulfone  
- Chất liệu vỏ: Polycarbonate
- Chất liệu đầu quả lọc: Polyurethane
- Diện tích màng 1,8 m2
- Hệ số siêu lọc (ml/hr*mmHg) 27,6
- Thể tích mồi: 105 ml
- Tốc độ bơm máu 300ml/phút: Urea 271, Creatinine 248, Phosphate 226,Vitamin B12 149, Inulin 97
- Độ dày thành 40 µm, đường kính sợi 200 µm. 
- Phương pháp tiệt trùng: chiếu tia Gamma</t>
  </si>
  <si>
    <t>Dung dịch làm sạch máy thận nhân tạo axit citric</t>
  </si>
  <si>
    <t>Chất lỏng chứa:
- Axit Citric 45%-55%
- Axit lactic
- Nước tinh khiết
Công dụng: 
- Làm sạch và khử khuẩn máy lọc thận nhân tạo
- Loại bỏ các vi khuẩn hiệu quả ở nhiệt độ trên 80 độ C</t>
  </si>
  <si>
    <t>Dung dịch sát khuẩn màng lọc thận nhân tạo</t>
  </si>
  <si>
    <t xml:space="preserve">Peracetic acid: 4%
Hydrogen Peroxide: 26% 
Acetic acid: 10% </t>
  </si>
  <si>
    <t>Gạc mét</t>
  </si>
  <si>
    <t>Nguyên liệu gạc hút nước 100% cotton và có độ thấm hút rất cao
Đặc tính:
- Khả năng hút nước: Trung bình 1 gam gạc giữ được từ 5 gam nước trở lên; 
- Tốc độ hút nước &lt; 5 giây
- Độ ẩm: &lt;8%; 
- Độ acid và độ kiềm: Đạt trung tính; 
- Không có tinh bột hoặc Dextrin; 
- Các chất tan trong nước: 0,5% ; 
- Trọng lượng: 23g/m2 ± 0.5. 
- Mật độ sợi : ngang 18 sợi/inch, dọc 26 sợi/inch; 
- Tri số sợi: 40/40</t>
  </si>
  <si>
    <t>Mét</t>
  </si>
  <si>
    <t>Polypure
16 S+</t>
  </si>
  <si>
    <t>Đức</t>
  </si>
  <si>
    <t>Allmed Medical GmbH
Đức</t>
  </si>
  <si>
    <t>20181637 PL-VTC/
180000027/PCBPL-BYT</t>
  </si>
  <si>
    <t>12 quả
/
thùng</t>
  </si>
  <si>
    <t>Công ty TNHH TM SX Thiên Ấn</t>
  </si>
  <si>
    <t>Polypure 
18 M</t>
  </si>
  <si>
    <t>TSK-XD-II</t>
  </si>
  <si>
    <t>Tianjin Taishikang Pharmaceutical Technology Co., Ltd.</t>
  </si>
  <si>
    <t>Tianjin Taishikang Pharmaceutical Technology Co., Ltd.
Trung Quốc</t>
  </si>
  <si>
    <t>01PC-TA/2022</t>
  </si>
  <si>
    <t>Can
/
5 lít</t>
  </si>
  <si>
    <t>Procide</t>
  </si>
  <si>
    <t>Ginyork
Mfg. Co., Ltd.</t>
  </si>
  <si>
    <t>Ginyork
Mfg. Co., Ltd.
Đài Loan</t>
  </si>
  <si>
    <t>1615 PL-TTDV/
170000027/PCBPL-BYT</t>
  </si>
  <si>
    <t>Gạc hút nước 18 x 26, khổ 0.8m, KVT (2 mét/lớp - 100 mét/cuộn) (Danameco, VN)</t>
  </si>
  <si>
    <t>GHN01WK02C</t>
  </si>
  <si>
    <t>220000011/PCBA-ĐNa</t>
  </si>
  <si>
    <t>2 mét/lớp - 100 mét/cuộn</t>
  </si>
  <si>
    <t>N07.01.500.2148.232.0007</t>
  </si>
  <si>
    <t>N07.01.500.2148.232.0006</t>
  </si>
  <si>
    <t>N07.01.500.2148.232.0005</t>
  </si>
  <si>
    <t>N07.02.080.0158.155.0018</t>
  </si>
  <si>
    <t>Quả lọc thận
nhân tạo các loại,
các cỡ</t>
  </si>
  <si>
    <t>Công ty TNHH TM SX Thiên Ấn</t>
  </si>
  <si>
    <t>N07.02.080.0158.155.0014</t>
  </si>
  <si>
    <t>N01.02.030.5268.279.0002</t>
  </si>
  <si>
    <t>Dung dịch sát
khuẩn, khử trùng dụng cụ các loại</t>
  </si>
  <si>
    <t>N01.02.030.2257.296.0002</t>
  </si>
  <si>
    <t>N02.03.020.4196.000.0370</t>
  </si>
  <si>
    <t>Gạc hút nước 18 x 26, khổ 0.8m, Chưa vô trùng</t>
  </si>
  <si>
    <t>TTYT huyện Xuân Lộc</t>
  </si>
  <si>
    <t>Hóa chất kiểm chuẩn của máy HbA1c</t>
  </si>
  <si>
    <t>Dùng để theo dõi độ chính xác và độ đúng của quy trình định lượng HbA1c</t>
  </si>
  <si>
    <t>Sáp Paraffin để cố định mẫu/ Paraffin Type 6</t>
  </si>
  <si>
    <t>Tinh khiết, chất lượng cao, không polymers, dạng hạt/vảy, nhiệt độ nóng chảy ổn định 55-57ºC</t>
  </si>
  <si>
    <t>Sodium Chloride</t>
  </si>
  <si>
    <t>Dạng bột, màu trắng, tinh khiết, 99,5%.
Sản phẩm sử dụng trong thí nghiệm sinh hóa;
Sản phẩm được bảo quản ở nhiệt độ phòng;
Sản phẩm có nguồn gốc xuất xứ rõ ràng.</t>
  </si>
  <si>
    <t>extendSURE HbA1c control</t>
  </si>
  <si>
    <t>Canterbury Scientific Limited</t>
  </si>
  <si>
    <t>Canterbury Scientific Limited., New Zealand</t>
  </si>
  <si>
    <t>6258NK/BYT-TB-CT</t>
  </si>
  <si>
    <t>0,25 ml x 8/hộp</t>
  </si>
  <si>
    <t>Công ty TNHH TM DV Chương Nhân</t>
  </si>
  <si>
    <t>Thùng/ 10x0,9 kg</t>
  </si>
  <si>
    <t>435</t>
  </si>
  <si>
    <t>Fisher</t>
  </si>
  <si>
    <t>S/3160/63</t>
  </si>
  <si>
    <t>Công ty TNHH Hóa Chất Long Hải</t>
  </si>
  <si>
    <t>Máy xét nghiệm HbA1c ADAMS TM HA-8180V</t>
  </si>
  <si>
    <t xml:space="preserve">     9.500.000</t>
  </si>
  <si>
    <t>1916/QĐ-BVVTN</t>
  </si>
  <si>
    <t>15/06/2022</t>
  </si>
  <si>
    <t>Công ty TNHH TMDV Mai Thảo Linh</t>
  </si>
  <si>
    <t>Công ty CP Thiết bị Y tế Thăng Long</t>
  </si>
  <si>
    <t>4.320.000/ thùng</t>
  </si>
  <si>
    <t>Công Ty CP Đầu Tư Khoa Học Kỹ Thuật Bách Long</t>
  </si>
  <si>
    <t>Cửa Hàng Hóa Chất Phú Đạt</t>
  </si>
  <si>
    <t>Troclosene sodium (sodium dichloroisocyanurate, NaDCC), detergent</t>
  </si>
  <si>
    <t>Viên 3.25g chứa 1.7g NaDCC + chất diện hoạt. Vừa khử khuẩn vừa tẩy rửa. Ống đựng có nắp vặn an toàn, ngăn ngừa ngộ độc. Viên nén dạng sủi tan nhanh, phân liều dễ dàng và chính xác. pH sau hòa tan: 5-7. ISO 9001:2015, ISO 13485:2016</t>
  </si>
  <si>
    <t>Chất khử khuẩn mức độ cao, diệt bào tử dựa trên peroxid.</t>
  </si>
  <si>
    <t>Không chứa Glutaraldehyde. Không cần hoạt hóa. Có chất ức chế ăn mòn. An toàn cho mọi loại ống nội soi dẻo và thiết bị nhạy cảm với nhiệt. Có bảng tương thích vật liệu. Directive 93/42/EEC, ISO 9001:2015, ISO 13485:2016</t>
  </si>
  <si>
    <t>Bis (3-aminopropyl) dodecylamine, Didecyldimethyl ammonium Chloride, non-ionic surfactants
Dung dịch khử khuẩn mức độ cao, tiệt khuẩn lạnh cho quy trình khử nhiễm thủ công ống nội soi và dụng cụ y tế</t>
  </si>
  <si>
    <t>Sử dụng ngay không cần pha loãng. Không mùi, không ăn mòn, không cần hoạt hóa, ngâm tối đa 5 phút (kể cả bào tử), tái sử dụng 14 ngày. Không chứa aldehyde. Directive 93/42/EEC, ISO 9001:2015, ISO 13485:2016</t>
  </si>
  <si>
    <t>Tỷ lệ pha thấp. Không mùi, không ăn mòn, không cần hoạt hóa, ngâm tối đa 5 phút (kể cả bào tử), tái sử dụng 14 ngày. Không chứa aldehyde. Directive 93/42/EEC, ISO 9001:2015, ISO 13485:2016</t>
  </si>
  <si>
    <t>Sanitab Plus</t>
  </si>
  <si>
    <t>Amity</t>
  </si>
  <si>
    <t>Vương quốc Anh</t>
  </si>
  <si>
    <t>Hộp 200 viên</t>
  </si>
  <si>
    <t>Amity HP 75</t>
  </si>
  <si>
    <t>Can 2,5 lít</t>
  </si>
  <si>
    <t>Virusolve+ EDS RTU</t>
  </si>
  <si>
    <t>Virusolve+ EDS</t>
  </si>
  <si>
    <t>Bình 1 lít có bầu định lượng</t>
  </si>
  <si>
    <t>Bình 1 lít</t>
  </si>
  <si>
    <t>CÔNG TY CỔ PHẦN DƯỢC PHẨM TRUNG ƯƠNG CODUPHA</t>
  </si>
  <si>
    <t>CÔNG TY TNHH RV GROUP</t>
  </si>
  <si>
    <t>VĂN PHÒNG ĐẠI DIỆN HEALOL PHARMACEUTICALS SDN. BHD.</t>
  </si>
  <si>
    <t>Viên</t>
  </si>
  <si>
    <t>Băng cuộn y tế là dạng Gạc y tế được quấn và cắt thành từng cuộn nhỏ, được dệt từ sợi cotton 100%; màu trắng tự nhiên; không dùng chất tạo màu trắng; Sợi chắc, mịn; Không mùi, có chỉ số sợi dọc 32s/1 và
chỉ số sợi ngang 32s/1; Trọng lượng :32gam/1m²± 5%; Tốc độ hút nước ≤ 10s
- Kích thước: 0,09m x 2,5m.</t>
  </si>
  <si>
    <t>TTYT huyện Thống Nhất</t>
  </si>
  <si>
    <t>Giấy in máy nước tiểu</t>
  </si>
  <si>
    <t>Kích thước: (mm*m): 57*30</t>
  </si>
  <si>
    <t>Albumin</t>
  </si>
  <si>
    <t>Hóa chất phân tích sinh hóa Albumin
Hóa chất phân tích sinh hóa dùng cho các loại máy xét nghiệm sinh hóa tự động và bán tự động để đo chỉ số Albumin trong huyết thanh, huyết tương, nước tiểu người. Phục vụ chẩn đoán y học.
+ Thành phần:
- R: Bromocresol green pH 4,2                            0,12 mmol/L
- Albumin Cal: Albumin aqueous primary standard           5 g/dL</t>
  </si>
  <si>
    <t>Amylase -LQ</t>
  </si>
  <si>
    <t>Hóa chất phân tích sinh hóa Amylase (Amylase-LQ)
Hóa chất phân tích sinh hóa dùng cho các loại máy xét nghiệm sinh hóa tự động và bán tự động để đo chỉ số Amylase trong huyết thanh, huyết tương người. Phục vụ chẩn đoán y học.
+ Thành phần:
- MES pH 6,0                      100 mmol/L
- CNPG3                            2,25 mmol/L
- Sodium clorhidre                350 mmol/L
- Calcium acetate                      6 mmol/L
- Potassium thiocyanate         900 mmol/L
- Sodium azide                          0,95 gr/L</t>
  </si>
  <si>
    <t>ASO LATEX. Slide agglutination. 100 Tests</t>
  </si>
  <si>
    <t>Hóa chất phân tích sinh hóa ASO LATEX
Hóa chất phân tích sinh hóa dùng cho các loại máy xét nghiệm sinh hóa tự động và bán tự động để đo các kháng thể ASO trong huyết thanh, huyết tương người, rất hữu ích để chẩn đoán sốt thấp khớp, viêm cầu thận cấp và nhiễm trùng liên cầu. Phục vụ chẩn đoán y học.
+ Thành phần:
- Chất dẻo: Các hạt dẻo phủ streptolysin O, pH, 8,2. Chất bảo quản
- Control + nắp đỏ: Huyết thanh người có nồng độ ASO &gt; 200 IU / mL+chất bảo quản
- Control - nắp xanh: Huyết thanh động vật. Chất bảo quản</t>
  </si>
  <si>
    <t>ASO/CRP/RF CONTROL. High Level</t>
  </si>
  <si>
    <t>Hóa chất phân tích sinh hóa ASO/CRP/RF CONTROL. High Level
Chất kiểm tra là huyết thanh người đông khô được sử dụng để đánh giá độ chính
xác của các phép xác định ASO, CRP và RF.
+ Thành phần: Huyết thanh người với nồng độ cao ASO, CRP và RF</t>
  </si>
  <si>
    <t>ASO/CRP/RF CONTROL. Low Level</t>
  </si>
  <si>
    <t>Hóa chất phân tích sinh hóa ASO/CRP/RF CONTROL. LOW Level
Chất kiểm tra là huyết thanh người đông khô được sử dụng để đánh giá độ chính
xác của các phép xác định ASO, CRP và RF.
+ Thành phần: Huyết thanh người với nồng độ thấp ASO, CRP và RF</t>
  </si>
  <si>
    <t>Direct Bilirubin DPD</t>
  </si>
  <si>
    <t>Hóa chất phân tích sinh hóa Direct Bilirubin DPD
Hóa chất phân tích sinh hóa dùng cho các loại máy xét nghiệm sinh hóa tự động và bán tự động để đo nồng độ Bilirubin trực tiếp trong huyết thanh, huyết tương người. Phục vụ chẩn đoán y học.
+ Thành phần:
- R1: Sulfamic acid                  10 0 mM
- R2: 2,4-DPD                          0.5 mM
        Hydrochloric acid (HCL)      0.3 M.</t>
  </si>
  <si>
    <t>Total Bilirubin DPD</t>
  </si>
  <si>
    <t>Hóa chất phân tích sinh hóa BILIRUBIN T- DPD
Hóa chất phân tích sinh hóa dùng cho các loại máy xét nghiệm sinh hóa tự động và bán tự động để đo chỉ số Bilirubin toàn phần trong máu toàn phần người. Phục vụ chẩn đoán y học.
Thành phần: 
R 1: 
- Surfactants                       &lt; 1% 
- Hydrochloric acid (HCI) 160 mM
R 2: 
- 2,4-DPD                       ≥ 2 mM 
- Hydrochloric acid (HCI) 120 mM 
- Surfactants                        &lt; 1%</t>
  </si>
  <si>
    <t>CALCIUM -A III</t>
  </si>
  <si>
    <t>Hóa chất phân tích sinh hóa CALCIUM -A III
Hóa chất phân tích sinh hóa dùng cho các loại máy xét nghiệm sinh hóa tự động và
bán tự động để đo chỉ số Canxi trong huyết thanh, huyết tương, nước tiểu người.
Phục vụ chẩn đoán y học.
+ Thành phần:
- Imidazol Buffer pH 6.5      100 mmol/L
- Arsenazo III                     120 mmol/L</t>
  </si>
  <si>
    <t>Cholesterol -LQ</t>
  </si>
  <si>
    <t>Hóa chất phân tích sinh hóa Cholesterol-LQ
Hóa chất phân tích sinh hóa dùng cho các loại máy xét nghiệm sinh hóa tự động và bán tự động để đo chỉ số Cholesterol trong huyết thanh, huyết tương, nước tiểu người. Phục vụ chẩn đoán y học.
+ Thành phần:
- Hóa chất chính: 
PIPES pH 6,9                    90 mmol/L
Phenol                              26 mmol/L
Cholesterol esterase (CHE)    1000 U/L
Cholesterol oxidase (CHOD)    300 U/L
Peroxidase (POD)                   650 U/L
4 - Aminophenazone (4-AP) 0,4mmol/L
- CHOLESTEROL CAL: Cholesterol dung dịch nước tiêu chuẩn chính 200 mg/dL.
Chứa Triton X-114   10-15%</t>
  </si>
  <si>
    <t>Creatinine -J. Jaffé</t>
  </si>
  <si>
    <t>Hóa chất phân tích sinh hóa Creatinine -J. Jaffé
Hóa chất phân tích sinh hóa dùng cho các loại máy xét nghiệm sinh hóa tự động và
bán tự động để đo chỉ số Creatinine trong huyết thanh, huyết tương, nước tiểu
người. Phục vụ chẩn đoán y học.
+ Thành phần:
- R1 Picnic acid               17,5 mmol/L
- R2 Sodium hydroxide        0,29 mol/L
- CREATININE CAL: Nước Creatinine tiêu chuẩn 2 mg/dL</t>
  </si>
  <si>
    <t>g-GT -LQ</t>
  </si>
  <si>
    <t>Hóa chất phân tích sinh hóa g-GT-LQ
Hóa chất phân tích sinh hóa dùng cho các loại máy xét nghiệm sinh hóa tự
động và bán tự động để đo nồng độ GGT trong huyết thanh người. Phục
vụ chẩn đoán y học.
+ Thành phần:
- R1: 
Tris pH 8.25:                                   100 mmol/l
Glycylglycine:                                  100 mmol/l
- R2: 
L-γ-glutamyl-3-carboxy-4-nitroanilide:   3 mmol/l</t>
  </si>
  <si>
    <t>Glucose</t>
  </si>
  <si>
    <t>Hóa chất phân tích sinh hóa Glucose
Hóa chất phân tích sinh hóa dùng cho các loại máy xét nghiệm sinh hóa tự
động và bán tự động để đo nồng độ Glucose trong huyết thanh, huyết
tương, dịch não tủy người. Phục vụ chẩn đoán y học.
+ Thành phần:
- R1: 
Tris pH 8.25:                    92 mmol/l
Phenol:                            0.3 mmol/l
- R2: 
Glucose oxidase:               15000 U/L
Peroxidase:                         1000 U/L
4-Aminophenazone:           2.6 mmol/l
- Glucose CAL: nồng độ Glucose   100mg/dl</t>
  </si>
  <si>
    <t>GOT / AST -LQ. IFCC Enzymatic -UV</t>
  </si>
  <si>
    <t>Hóa chất phân tích sinh hóa GOT / AST -LQ. IFCC Enzymatic –UV
Hóa chất phân tích sinh hóa dùng cho các loại máy xét nghiệm sinh hóa tự
động và bán tự động để đo nồng độ GOT trong huyết thanh, huyết tương
người. Phục vụ chẩn đoán y học.
+ Thành phần:
- R1: Tris pH 8.25: 80mmol/l;
Lactate dehydrogenase (LDH):        800U/L
Malate dehydrogenase (MDH):        600U/L
L-Aspartate:                             200mmol/l
- R2: 
NADH:                                  0.18 mmol/l
Α-Ketoglutarate:                        12 mmol/l</t>
  </si>
  <si>
    <t>GPT / ALT -LQ. IFCC. Enzymatic - UV</t>
  </si>
  <si>
    <t>Hóa chất phân tích sinh hóa GPT / ALT -LQ. IFCC. Enzymatic - UV
Hóa chất phân tích sinh hóa dùng cho các loại máy xét nghiệm sinh hóa tự
động và bán tự động để đo nồng độ GPT trong huyết thanh, huyết tương
người. Phục vụ chẩn đoán y học.
+ Thành phần:
- R1: 
Tris pH 7.8:                                100 mmol/l
Lactate dehydrogenase (LDH):          1200 U/L
L-Alanine:                                    500mmol/l
- R2: 
NADH:                                      0.18 mmol/l.
α-Ketoglutarate:                             15 mmol/l</t>
  </si>
  <si>
    <t>HDLc -D</t>
  </si>
  <si>
    <t>Hóa chất phân tích sinh hóa HDLc -D
Hóa chất phân tích sinh hóa dùng cho các loại máy xét nghiệm sinh hóa tự động
và bán tự động để đo chỉ số HDL trong huyết thanh người. Phục vụ chẩn đoán y
học.
+ Thành phần:
- R1: 
N,N-bis(2-hydroxyethyl)-2-aminoethanesulphonic acid pH 6,6:  100 mM
N-(2-hydroxy-3-sulfopropyl)-3,5-dimethoxyaniline (HDAOS):     0.7 mM
Cholesterol Esterase                                                             ≥ 800 U/L
Cholesterol oxidase                                                              ≥ 500 U/L
Catalase                                                                              ≥ 300 U/L
Ascorbic oxidase                                                                ≥ 3000 U/L
- R2: 
N,N-bis(2-hydroxyethyl)-2-aminoethanesulphonic acid pH 7,0: 1.1mmol/l
4 – Aminoantipyrine (4-AA):                                                    100 mM
Peroxidase                                                                         ≥ 3500 U/L.</t>
  </si>
  <si>
    <t>LDH -LQ</t>
  </si>
  <si>
    <t>Hóa chất phân tích sinh hóa LDH -LQ
Hóa chất phân tích sinh hóa dùng cho các loại máy xét nghiệm sinh hóa tự
động và bán tự động để đo chỉ số LDH trong huyết thanh người. Phục vụ
chẩn đoán y học.
+ Thành phần:
- Thuốc thử 1 Buffer: 
Imidazol                        65 mmol/L
Pyruvate                       0,6 mmol/L
- Thuốc thử 2 Substrate:
NADH                          0,18mmol/L</t>
  </si>
  <si>
    <t>Total Proteins</t>
  </si>
  <si>
    <t>Hóa chất phân tích sinh hóa TOTAL PROTEINS
Hóa chất phân tích sinh hóa dùng cho các loại máy xét nghiệm sinh hóa tự
động và bán tự động để đo tổng số protein trong huyết thanh người. Phục
vụ chẩn đoán y học.
+ Thành phần:
Sodium potassium tartrate           15 mmol/L
Sodium iodide                           100 mmol/L
Potassium iodide                           5 mmol/L
Copper (II) sulphate                      5 mmol/L
Sodium hydroxide                    1000 mmol/L
- T PROTEIN CAL: Bovine albumin primary standard   7 g/dL</t>
  </si>
  <si>
    <t>Triglycerides-LQ</t>
  </si>
  <si>
    <t>Hóa chất phân tích sinh hóa TRIGLYCERIDES -LQ
Hóa chất phân tích sinh hóa dùng cho các loại máy xét nghiệm sinh hóa tự động
và bán tự động để đo chỉ số Triglycerides trong huyết thanh, huyết tương người.
Phục vụ chẩn đoán y học.
+ Thành phần:
- R: 
GOOD pH 6.3                     50 mmol/L
p-Chlorophenol                      2 mmol/L
Lipoprotein lipase (LPL)       150000 U/L
Glycerol kinase (GK)                 500 U/L
Glycerol-3-oxidase (GPO)        3500 U/L
Peroxidase (POD)                     440 U/L
4 – Aminophenazone (4-AP)  0,1 mmol/L
ATP                                    0,1 mmol/L</t>
  </si>
  <si>
    <t>Triglycerides</t>
  </si>
  <si>
    <t>Hóa chất phân tích sinh hóa TRIGLYCERIDES
Hóa chất phân tích sinh hóa dùng cho các loại máy xét nghiệm sinh hóa tự động
và bán tự động để đo chỉ số Triglycerides trong huyết thanh, huyết tương người.
Phục vụ chẩn đoán y học.
+ Thành phần:
- R 1 Buffer: 
GOOD pH 7,5                      50 mmol/L
p-Chlorophenol                       2 mmol/L
- R 2 Enzymes: 
Lipoprotein lipase (LPL)        150000 U/L
Glycerolkinase (GK)                   500 U/L
Glycerol-3-oxidase (GPO)         2500 U/L
Peroxidase (POD)                      440 U/L
4 – Aminophenazone (4-AP)   0,1 mmol/L
ATP                                     0,1 mmol/L</t>
  </si>
  <si>
    <t>Urea -LQ</t>
  </si>
  <si>
    <t>Hóa chất phân tích sinh hóa UREA -LQ
Hóa chất phân tích sinh hóa dùng cho các loại máy xét nghiệm sinh hóa tự động
và bán tự động để đo chỉ số Urê trong huyết máu người. Phục vụ chẩn đoán y
học.
+ Thành phần:
- R1 Buffer: 
TRIS pH 7,8                                    80 mmol/L
α-Ketoglutarate                                   6 mmol/L
Urease                                              75000 U/L
R2 Enzymes: 
GLDH                                               60000 U/L
NADH                                            0,32 mmol/L</t>
  </si>
  <si>
    <t>Uric Acid -LQ</t>
  </si>
  <si>
    <t>Hóa chất phân tích sinh hóa URIC ACID -LQ
Hóa chất phân tích sinh hóa dùng cho các loại máy xét nghiệm sinh hóa tự động và bán tự động để đo chỉ số Axit uric trong huyết thanh, huyết tương, máu người. Phục vụ chẩn đoán y học.
+ Thành phần:
- R 1 Buffer :
Phosphate pH 7,4                                 50 mmol/L
2-4 Dichlorophenol sulfonate (DCPS)       4 mmol/L
- R 2 Enzymes :
Uricase                                                      60 U/L
Peroxidase (POD)                                     660 U/L
Ascorbate oxidase                                     200 U/L
4 – Aminophenazone  (4-AP)                    1 mmol/L
- URIC ACID CAL : Uric acid aqueous primary standard 6mg/dL</t>
  </si>
  <si>
    <t>ACID SOLUTION</t>
  </si>
  <si>
    <t>Hóa chất rửa phân tích sinh hóa ACID SOLUTION
Hóa chất rửa dùng cho các loại máy xét nghiệm sinh hóa tự động và bán tự động để làm sạch hệ thống ống dẫn, kim hút trong máy.
+ Thành phần: Chất hoạt động bề mặt và acid hữu cơ.</t>
  </si>
  <si>
    <t>ALKALINE SOLUTION</t>
  </si>
  <si>
    <t>Hóa chất rửa phân tích sinh hóa ALKALINE SOLUTION
Hóa chất rửa dùng cho các loại máy xét nghiệm sinh hóa tự động và bán tự động để làm sạch hệ thống ống dẫn, kim hút trong máy.
+ Thành phần: Chất hoạt động bề mặt và chất kiềm hóa.</t>
  </si>
  <si>
    <t>WASHING SOLUTION</t>
  </si>
  <si>
    <t>Hóa chất rửa phân tích sinh hóa WASHING SOLUTION
Hóa chất rửa là thuốc thử được sử dụng để làm sạch dụng cụ. Nó cũng có thể được sử dụng để bảo trì hàng ngày. Dung dịch rửa không ảnh hưởng đến tuổi thọ sử dụng của thiết bị và sẽ không làm bẩn hoặc hỏng ống.
+ Thành phần: Chất hoạt động bề mặt và chất kiềm hóa.</t>
  </si>
  <si>
    <t>ALCOHOL Ethanol 10 X 10 ML</t>
  </si>
  <si>
    <t>Đo nồng độ cồn trong huyết tương, huyết thanh, máu toàn phần hoặc nước tiểu người.
Thành phần: R1- Enzyme coenzyme (NAD+, ADH, TRIS Buffer, Stabiliser, Preservatives); R2 - Standard.
Giá trị tuyến tính lên đến 300 mg/dL (65 mmol/L). 
Giới hạn phát hiện: khoảng 10 mg/dL.
Độ nhạy cho 100 mg/dL: Khoảng 0.430 Abs. tại 340 nm.
C.V:  1.23 % (mức cao)
Tiêu chuẩn chất lượng: ISO 13485:2016</t>
  </si>
  <si>
    <t>Normal Control AMMONIA ALCOHOL BICARBONATE 1 X 10 ML</t>
  </si>
  <si>
    <t>Dùng để QC bằng cách theo dõi độ chính xác để xác định nồng độ các chất đang được phân tích như quy định trong bảng giá trị.
Thành phần: R1 - Normal control "Ammonia, ethanol, CO2".
Tiêu chuẩn chất lượng: ISO 13485:2016</t>
  </si>
  <si>
    <t>Xét nghiệm định lượng Creatinine kinase - MB</t>
  </si>
  <si>
    <t>Hóa chất xét nghiệm Định lượng Creatinine kinase - MB; phương pháp đo IFCC; Shelf-life  18 months; dải đo 1 ~ 2000U/L; Thành phần thuốc thử R1: Hexokinase; Glucose-6-phosphate dehydrogenase (G6PDH); CK-MM antibody
R2: Creatine phosphate</t>
  </si>
  <si>
    <t>Hóa chất chuẩn Multi Calibrator cho xét nghiệm Sinh hóa</t>
  </si>
  <si>
    <t>Hóa chất dùng tạo đường chuẩn cho các xét nghiệm thường quy: Đường (Glucose), Gan (AST; ALT; GGT; ALP); Thận (Urea, Creatinine); Nội tiết (Amylase); Tim mạch (CK-MB); Tổn thương tế bào (CK;LDH); Mật (Bile Acid); Trao đổi chất (Protein; ALB; Acid Uric); . Được điều chế từ huyết thanh người ổn định và đông khô. Có giá trị đo cho các xét nghiệm hóa sinh so màu. Đóng gói 1 lọ 5mL</t>
  </si>
  <si>
    <t>Chất kiểm chuẩn cho xét nghiệm Sinh hóa (mức 1)</t>
  </si>
  <si>
    <t>Huyết thanh mẫu dùng làm nội kiểm chuẩn được điều chế từ huyết thanh người ổn đinh hóa và đông khô. Có giá trị đo bình thường cho các xét nghiệm hóa sinh so màu, bộ mỡ(bao gồm HDL/LDL/TG/TC), bộ tuyến giáp(T3/Free T4/TSH), nội tiết tố sinh sản(Progesteron/Testosteron/Total Beta HCG....).Đóng gói 1 lọ 5mL</t>
  </si>
  <si>
    <t>Chất kiểm chuẩn cho xét nghiệm Sinh hóa (mức 2)</t>
  </si>
  <si>
    <t xml:space="preserve">Huyết thanh mẫu dùng làm nội kiểm chuẩn được điều chế từ huyết thanh người ổn đinh hóa và đông khô. Có giá trị đo bất thường cho các xét nghiệm hóa sinh so màu, bộ mỡ(bao gồm TG/TC/LDL), bộ tuyến giáp(T3/Free T4/TSH), nội tiết tố sinh sản(Progesteron/Testosteron/Total Beta HCG....). Đóng gói 1 lọ 5mL </t>
  </si>
  <si>
    <t>Xét nghiệm định lượng D-Dimer</t>
  </si>
  <si>
    <t>Hóa chất xét nghiệm Định lượng D-Dimer; phương pháp đo Latex turbidity; Shelf-life  18 months; dải đo 0,5-50 ug/mL; Thành phần thuốc thử R1: D-Dimer buffer
R2: D-Dimer latex solution</t>
  </si>
  <si>
    <t>Hóa chất chuẩn cho xét nghiệm D-Dimer</t>
  </si>
  <si>
    <t>Hóa chất dùng để tạo đường chuẩn cho xét nghiệm D-Dimer. Với 6 nồng độ, 1 mL/1 nồng độ</t>
  </si>
  <si>
    <t>Set</t>
  </si>
  <si>
    <t>Chất kiểm chuẩn cho xét nghiệm D-Dimer</t>
  </si>
  <si>
    <t>Huyết thanh mẫu dùng làm nội kiểm tra cho xét nghiệm D-Dimer, với 2 mức Low/High, 0,5 mL/1 nồng độ</t>
  </si>
  <si>
    <t xml:space="preserve">Xét nghiệm Định lượng CRP </t>
  </si>
  <si>
    <t>Hóa chất xét nghiệm Định lượng C-reactive protein; phương pháp đo Latex turbidity; Shelf-life  24 months; dải đo 0.1-420mg/L; Thành phần thuốc thử CRP Buffer Solution 1:  2-Amino-2-hydroxymethyl-1,3-  propanediol buffer 
CRP Latex Solution 2:  Anti-human C-reactive protein mouse monoclonal antibody-coated latex</t>
  </si>
  <si>
    <t>Chất kiểm chuẩn cho xét nghiệm CRP</t>
  </si>
  <si>
    <t>Mẫu huyết thanh dùng nội kiểm tra cho xét nghiệm CRP, với 2 mức Low/High, 1mL/nồng độ. Được điều chế từ huyết thanh người là làm ổn định</t>
  </si>
  <si>
    <t>Hóa chất chuẩn cho xét nghiệm CRP thường</t>
  </si>
  <si>
    <t>Hóa chất dùng tạo đường chuẩn cho xét nghiệm CRP, với 6 mức khác nhau, 1mL/nồng độ.</t>
  </si>
  <si>
    <t>Xét nghiệm định lượng HbA1C</t>
  </si>
  <si>
    <t>Hóa chất xét nghiệm Định lượng HbA1C; phương pháp đo Latex turbidity; Shelf-life  24 months; dải đo 3 ~ 15%; Thành phần thuốc thử: 
R1: Mouse anti-human hemoglobin A1c monoclonal antibody-sensitized latex
R2: Mouse anti-human hemoglobin A1c monoclonal antibody label-goat anti-mouse IgG polyclonal antibody</t>
  </si>
  <si>
    <t>Hóa chất chuẩn cho xét nghiệm HbA1C</t>
  </si>
  <si>
    <t>Hóa chất dùng tạo đường chuẩn cho xét nghiệm HbA1c, với 5 mức khác nhau, 1mL/nồng độ. Được điều chế từ mẫu máu người đã qua ly giải</t>
  </si>
  <si>
    <t>Chất kiểm chuẩn cho xét nghiệm HbA1C</t>
  </si>
  <si>
    <t>Mẫu máu dùng nội kiểm tra cho xét nghiệm HbA1c, với 2 mức Low/High, 1mL/nồng độ. Được điều chế từ mẫu máu người đã qua ly giải</t>
  </si>
  <si>
    <t>Hóa chất bổ trợ ly giải cho xét nghiệm HbA1C</t>
  </si>
  <si>
    <t>Dung dịch ly giải hồng cầu (ly giải hemoglobin) dành cho chuẩn bị tiền xét nghiệm HbA1C</t>
  </si>
  <si>
    <t>Hóa chất xét nghiệm huyết học Diatro•Dil CD 3.2</t>
  </si>
  <si>
    <t>'- Đóng gói: Thùng/20 lít
- Bảo quản: 15-30 độ C.
- Hạn dùng: 24 tháng kể từ ngày sản xuất
- Sử dụng trong vòng 120 ngày sau khi mở hộp.
- Thành phần:
+ Natri clorua
&lt;1,0%
+ Chất phụ gia &lt;1,0%
+ Chất bảo quản &lt;0,5%
+ Chất ổn định &lt;0,5% trong tình trạng không có ion</t>
  </si>
  <si>
    <t>Hóa chất xét nghiệm huyết học Diatro•Globin CD 3.2</t>
  </si>
  <si>
    <t>- Đóng gói: Thùng/05 lít
- Bảo quản: 15-30 độ C.
- Hạn dùng: 48 tháng kể từ ngày sản xuất
- Sử dụng trong vòng 120 ngày sau khi mở hộp.
- Thành phần:
+ Chất hoạt động bề mặt
&lt; 4,5%
+ Chất phụ gia &lt;1,0%
+ Chất bảo quản &lt;0,4%
+ Chất ổn định &lt;0,4% trong tình trạng không có ion.</t>
  </si>
  <si>
    <t>Hóa chất xét nghiệm huyết học Diatro•Lyse CD 3.2</t>
  </si>
  <si>
    <t>- Đóng gói: Thùng/05 lít
- Bảo quản: 15-30 độ C.
- Hạn dùng: 24 tháng kể từ ngày sản xuất
- Sử dụng trong vòng 120 ngày sau khi mở hộp.
- Thành phần:
+ Chất tẩy rửa  &lt;2,2%
+  Chất phụ gia &lt; 0,8%
+ Chất bảo quản &lt;0,4%
+ Chất ổn định &lt;0,4% trong tình trạng không có ion.</t>
  </si>
  <si>
    <t xml:space="preserve">	Hóa chất chuẩn dùng cho máy xét nghiệm huyết học</t>
  </si>
  <si>
    <t>Máu chuẩn cho máy huyết học 5 thành phần: Abbott Cell-Dyn 3200, Cell-Dyn Sapphire, Cell-Dyn Ruby, Cell-Dyn 3700, Cell-Dyn 3500; Analyticon Hemolyzer 5; Biocode-Hycel Xenia; Boule Quintus; Cormay Cormay Mythic 22; Diatron Abacus 5; Drew Scientific Evolution, Excell 22, Excell 2280; Erba/Lachema ELite 5; Hospitex HemaScreen v.007; Human HumaCount 5L; Medonic Medonic Quintus; Nihon Kohden Celltac MEK-8222, Celltac MEK-7222; Orphee Orphee Mythic 22; SFRI Countender 80; Siemens/Bayer ADVIA 70, ADVIA 560, ADVIA 560 AL; Spinreact SpinCell 5; Urit Medical Urit-5200, Urit-5250, Urit-5500</t>
  </si>
  <si>
    <t>Chất chuẩn Ferritin</t>
  </si>
  <si>
    <t>- Thành phần: S0: Chất nền albumin huyết thanh bò (BSA) đệm có chất hoạt động bề mặt, &lt; 0,1% natri azit, 0,5% ProClin 300. Có chứa 0 ng/mL (mg/L) ferritin. S1, S2, S3, S4, S5: Ferritin ở gan người lần lượt ở các mức nồng độ xấp xỉ 10, 50, 200, 500 và 1.500 ng/mL (µg/L), trong chất nền BSA đệm có chất hoạt động bề mặt, &lt; 0,1% natri azit và 0,5% ProClin 300.</t>
  </si>
  <si>
    <t>Định lượng Vitamin B12</t>
  </si>
  <si>
    <t>- Phạm vi phân tích: 50–1.500 pg/mL [37–1.107 pmol/L] - Phương pháp xét nghiệm: miễn dịch enzym liên kết cạnh tranh - Thành phần: R1a: Các hạt thuận từ phủ kháng thể dê kháng IgG chuột: các phức hợp đơn dòng kháng yếu tố nội tại ở chuột, dung dịch muối đệm TRIS, chất hoạt động bề mặt, albumin huyết thanh bò (BSA), &lt; 0,1% natri azit và 0,1% ProClin 300. R1b: Dung dịch đệm borat có chất hoạt động bề mặt, cobinamide và &lt; 0,1% natri azit. R1c: Chất cộng hợp yếu tố nội tại của lợn – phosphatase kiềm (của bò) trong dung dịch muối đệm TRIS, chất hoạt động bề mặt, albumin huyết thanh người (HSA), &lt; 0,1% natri azit và 0,25% ProClin 300. R1d: Dung dịch natri hydroxit (NaOH) 0,5N có 0,005% kali xyanua (KCN) R1e: Dung dịch axit acetic 0,02% có dithiothreitol (DTT).</t>
  </si>
  <si>
    <t>Chất chuẩn Toxo IgM II</t>
  </si>
  <si>
    <t>- Thành phần: C0: Chất hiệu chuẩn âm tính: huyết tương người đã loại bỏ tơ huyết, âm tính với kháng thể IgM đặc hiệu với Toxoplasma gondii, có &lt; 0,1% natri azit. C1: Chất hiệu chuẩn dương tính: huyết tương người đã loại bỏ tơ huyết, dương tính với kháng thể IgM đặc hiệu với Toxoplasma gondii, có &lt; 0,1% natri azit.</t>
  </si>
  <si>
    <t>Chất kiểm tra xét nghiệm Rubella IgM</t>
  </si>
  <si>
    <t>- Thành phần QC 1: Huyết tương người đã loại bỏ tơ huyết có &lt; 0,1% natri azit; âm tính (không phản ứng) với IgM kháng Rubella. QC 2: Huyết tương người đã loại bỏ tơ huyết chứa &lt; 0,1% natri azit; dương tính (phản ứng) với IgM kháng Rubella.</t>
  </si>
  <si>
    <t>Định lượng Testosterone</t>
  </si>
  <si>
    <t>- Phạm vi phân tích: 0,1–16 ng/mL [0,35–55,5 nmol/L] - Phương pháp xét nghiệm: miễn dịch enzym liên kết cạnh tranh - Thành phần: R1a: Các hạt thuận từ phủ kháng thể dê kháng IgG chuột; chất cộng hợp testosterone – phosphatase kiềm với albumin huyết thanh bò (BSA), &lt; 0,1% natri azit và 0,1% ProClin 300. R1b: Dung dịch xử lý mẫu, &lt; 0,1% natri azit. R1c: Kháng thể đơn dòng kháng testosterone (chuột), protein (BSA, chuột, dê), &lt; 0,1% natri azit, 0,1% ProClin 300.</t>
  </si>
  <si>
    <t>Định tính Toxo IgM</t>
  </si>
  <si>
    <t>- Phương pháp xét nghiệm: miễn dịch enzym và sử dụng nguyên lý bắt giữ miễn dịch - Thành phần: R1a: Các hạt thuận từ phủ kháng thể (của cừu) kháng IgM của người được huyền phù hóa trong dung dịch nước muối sinh lý đệm TRIS, có chất hoạt động bề mặt, albumin huyết thanh bò (BSA) và &lt; 0,1% natri azit. R1b: Chất pha loãng: dung dịch muối đệm TRIS, có chất hoạt động bề mặt, protein (bò) và &lt; 0,1% natri azit. R1c: Chất cộng hợp: Phức hợp kháng thể chuột đơn dòng bất hoạt đặc hiệu với T. gondii Ag - T. gondii (P30) – phosphatase kiềm (bò) trong dung dịch muối đệm TRIS, BSA và &lt; 0,1% natri azit. R1d: Chất pha loãng: dung dịch nước muối sinh lý đệm TRIS, có chất hoạt động bề mặt, protein (bò, người và chuột) và &lt; 0,1% natri azit.</t>
  </si>
  <si>
    <t>Định lượng total PSA</t>
  </si>
  <si>
    <t>- Phạm vi phân tích: 0,008–150 ng/mL (hiệu chuẩn Hybritech) hoặc 0,008–121 ng/mL (hiệu chuẩn WHO) - Phương pháp xét nghiệm: miễn dịch enzym hai vị trí (“sandwich”) - Thành phần:  R1a: Các hạt thuận từ phủ kháng thể kháng PSA đơn dòng ở chuột được huyền phù trong dung dịch muối đệm TRIS, có chất hoạt tính bề mặt, albumin huyết thanh bò (BSA), &lt; 0,1% natri azit và 0,1% ProClin 300. R1b: Liên hợp photphataza kiềm kháng PSA đơn dòng ở chuột (bò) được pha loãng trong dung dịch muối đệm photphat, có chất hoạt tính bề mặt, BSA, protein (chuột), &lt; 0,1% natri azit và 0,25% ProClin 300.</t>
  </si>
  <si>
    <t>Chất chuẩn Testosterone</t>
  </si>
  <si>
    <t>- Thành phần: S0: Chất nền albumin huyết thanh bò (BSA) có đệm, 0,5% ProClin 300 và &lt; 0,1% natri azit. S1, S2, S3, S4, S5: Chất nền BSA có 0,5% ProClin 300 và &lt; 0,1% natri azit và testosterone ở 0,5, 1,5, 4, 8 hoặc 16 ng/mL (1,7, 5,2, 13,9, 27,8, và 55,5 nmol/L).</t>
  </si>
  <si>
    <t>Cóng phản ứng dùng trên hệ thống đông máu</t>
  </si>
  <si>
    <t xml:space="preserve">Cóng phản ứng dùng trên hệ thống máy đông máu tự động. Dạng nhựa rắn 4 cóng liền khối trên một thanh.
</t>
  </si>
  <si>
    <t xml:space="preserve">Cóng
</t>
  </si>
  <si>
    <t>Giấy in  57mm*30m</t>
  </si>
  <si>
    <t>DFI Co.,Ltd</t>
  </si>
  <si>
    <t>Korea</t>
  </si>
  <si>
    <t>DFI Co.,Ltd/Korea</t>
  </si>
  <si>
    <t>Bao/10 cuộn</t>
  </si>
  <si>
    <t>Công Ty TNHH Thiết Bị Y Tế Đông Việt</t>
  </si>
  <si>
    <t>Spinreact S.A.U</t>
  </si>
  <si>
    <t>Spinreact S.A.U/Tây Ban Nha</t>
  </si>
  <si>
    <t>18721NK/BYT-TB-CT
10/09/2021</t>
  </si>
  <si>
    <t>R: 2x250 mL
CAL: 1x5 mL</t>
  </si>
  <si>
    <t>R: 6x30 mL</t>
  </si>
  <si>
    <t>100 Tests
: 5 mL ASO-Látex
: 1 mL Control +
: 1 mL Control -
: 18x6 portas desechables</t>
  </si>
  <si>
    <t>4x1 mL</t>
  </si>
  <si>
    <t>R1: 1x240 mL
R2: 1x60 mL</t>
  </si>
  <si>
    <t>R: 10 x 25 mL</t>
  </si>
  <si>
    <t>R: 10x25 mL</t>
  </si>
  <si>
    <t>R1: 1x150 mL,
R2: 1x150 mL,
CAL: 1x5 mL</t>
  </si>
  <si>
    <t>R1: 4x125 mL,
R2: 4 → 125 mL,
CAL: 1x5 mL</t>
  </si>
  <si>
    <t>R1: 4x30 mL
R2: 2x20 mL</t>
  </si>
  <si>
    <t>R1: 10x20 mL, 
R2: 10x5 mL</t>
  </si>
  <si>
    <t>R: 2x250 mL,
CAL: 1x5 mL</t>
  </si>
  <si>
    <t>R1: 10 x 20 mL
R2: 10 x 5 mL</t>
  </si>
  <si>
    <t>R1: 1x100 mL,
R2: 1x100 mL,
CAL: 1x2 mL</t>
  </si>
  <si>
    <t>2x500 mL</t>
  </si>
  <si>
    <t>2x250 mL</t>
  </si>
  <si>
    <t>ALCOHOL Ethanol</t>
  </si>
  <si>
    <t>Biolabo SAS</t>
  </si>
  <si>
    <t>Biolabo SAS/Pháp</t>
  </si>
  <si>
    <t>7943NK/BYT-TB-CT</t>
  </si>
  <si>
    <t>R1: 10 x 10 ml
R2: 1 x 5 ml</t>
  </si>
  <si>
    <t>Normal Control AMMONIA ALCOHOL BICARBONATE</t>
  </si>
  <si>
    <t>R1: 1 x 10 ml</t>
  </si>
  <si>
    <t>Measure CKMB</t>
  </si>
  <si>
    <t>UMA Co.,Ltd</t>
  </si>
  <si>
    <t>UMA Co.,Ltd/
Nhật Bản</t>
  </si>
  <si>
    <t>7801NK/BYT-TB-CT</t>
  </si>
  <si>
    <t>R1 (2x60 mL); R2 (2x15 mL)</t>
  </si>
  <si>
    <t>Measure Multi Calibrator</t>
  </si>
  <si>
    <t>220001575/PCBB-HN</t>
  </si>
  <si>
    <t>1x5 mL</t>
  </si>
  <si>
    <t>Measure Human Lyo L-1</t>
  </si>
  <si>
    <t>Measure Human Lyo L-2</t>
  </si>
  <si>
    <t>Measure D-Dimer</t>
  </si>
  <si>
    <t>R1 (1x30 mL); R2 (1x10 mL)</t>
  </si>
  <si>
    <t>1mlx6 level</t>
  </si>
  <si>
    <t>D-Dimer Control</t>
  </si>
  <si>
    <t>0.5ml x2 (Low - High)</t>
  </si>
  <si>
    <t>Nanopia CRP</t>
  </si>
  <si>
    <t>SEKISUI
MEDICAL CO.,
LTD.</t>
  </si>
  <si>
    <t>SEKISUI
MEDICAL CO.,
LTD.,/ Nhật Bản</t>
  </si>
  <si>
    <t>15025NK/BYT-TB-CT</t>
  </si>
  <si>
    <t>2x50mL + 2x50mL</t>
  </si>
  <si>
    <t>CRP Control</t>
  </si>
  <si>
    <t>2x1 mL</t>
  </si>
  <si>
    <t>CRP Calibrator</t>
  </si>
  <si>
    <t>Measure HbA1c II</t>
  </si>
  <si>
    <t>R1 (60 mL); R2 (20 mL)</t>
  </si>
  <si>
    <t>HbA1c Calibrator</t>
  </si>
  <si>
    <t>5x1mL</t>
  </si>
  <si>
    <t>HbA1c Control</t>
  </si>
  <si>
    <t>2x1mL</t>
  </si>
  <si>
    <t>HbA1c Diluent</t>
  </si>
  <si>
    <t>1000 mL</t>
  </si>
  <si>
    <t>Diatro•Dil CD 3.2</t>
  </si>
  <si>
    <t>Diatron MI Plc</t>
  </si>
  <si>
    <t>Diatron MI Plc/Hungary</t>
  </si>
  <si>
    <t>16064N K/BYT- TB-CT</t>
  </si>
  <si>
    <t>Thùng/20
.000 ml</t>
  </si>
  <si>
    <t>Diatro•Globin CD 3.2</t>
  </si>
  <si>
    <t>Thùng/5. 000 ml</t>
  </si>
  <si>
    <t>Diatro•Lyse CD 3.2</t>
  </si>
  <si>
    <t xml:space="preserve">	R&amp;D CBC-3K Control</t>
  </si>
  <si>
    <t>R&amp;D Systems</t>
  </si>
  <si>
    <t>R&amp;D Systems, Mỹ</t>
  </si>
  <si>
    <t xml:space="preserve">	16587NK/BYT-TB-CT</t>
  </si>
  <si>
    <t>3x3 mL</t>
  </si>
  <si>
    <t>Beckman Coulter Ireland Inc., Ai-len sản xuất cho Beckman Coulter, Inc., Mỹ</t>
  </si>
  <si>
    <t>Access Ferritin Calibrators</t>
  </si>
  <si>
    <t>Access Vitamin B12</t>
  </si>
  <si>
    <t>33000</t>
  </si>
  <si>
    <t>Access Toxo IgM II Calibrators</t>
  </si>
  <si>
    <t>Bio-Rad, Pháp sản xuất cho Beckman Coulter, Inc., Mỹ</t>
  </si>
  <si>
    <t>34475</t>
  </si>
  <si>
    <t>2x1.5mL</t>
  </si>
  <si>
    <t>Access Rubella IgM QC</t>
  </si>
  <si>
    <t>34449</t>
  </si>
  <si>
    <t>3x2.5ml+3x2.5ml</t>
  </si>
  <si>
    <t>Access Testosterone</t>
  </si>
  <si>
    <t>Access Toxo IgM II</t>
  </si>
  <si>
    <t>Access Hybritech PSA</t>
  </si>
  <si>
    <t>Access Testosterone Calibrators</t>
  </si>
  <si>
    <t>6x2.5mL</t>
  </si>
  <si>
    <t>ACL TOP Cuvettes</t>
  </si>
  <si>
    <t>Sunrise Technologies SA, Spain</t>
  </si>
  <si>
    <t xml:space="preserve">Instrumentation Laboratory Company, USA
</t>
  </si>
  <si>
    <t xml:space="preserve">200000261/PCBA-HN
</t>
  </si>
  <si>
    <t>2400 cuvette</t>
  </si>
  <si>
    <t>Đông Việt</t>
  </si>
  <si>
    <t>Y Tế Sài Gòn</t>
  </si>
  <si>
    <t>Gia Khang</t>
  </si>
  <si>
    <t>31.03.2023</t>
  </si>
  <si>
    <t>Keo polyvinyl acetate (100%) không dị ứng. Polymer trong phân tán nước, dính tốt. Dễ xé</t>
  </si>
  <si>
    <t>Chỉ không tan tự nhiên silk số 3/0, dài 75 cm, kim tam giác 3/8c, dài 18mm</t>
  </si>
  <si>
    <t>Chỉ không tan tự nhiên silk số 3/0, dài 75 cm, kim tam giác 3/8c, dài 18 mm. Đóng gói bằng giấy Tyvek 100% sợi HDPE bền dai, chống rách, ngăn khuẩn hiệu quả. Kim thép 302 phủ silicon, mũi vuốt nhọn UltraGlyde</t>
  </si>
  <si>
    <t>Hộp lưu mẫu 100 vị trí cho ống 1,5ml</t>
  </si>
  <si>
    <t>100 vị trí, Polycarbonate, chịu nhiệt -196ºC tới 121ºC</t>
  </si>
  <si>
    <t>Que thử sử dụng cho máy Accu-Chek Active. Máy Accu-Chek Active  cho kết quả đúng &gt; 99% kết quả đo nằm trong vòng sai số ±15% với Pp chuẩn ở nồng độ ≥100mg/dL hoặc 5.55 mmol/l theo protocol của ISO 15197_2013. 
Máy có phạm vi đo Glucose là :
- 10-600mg/dL hoặc 0.6mmol/L-33.3mmol/L
- Giới hạn hematocrite là  20-70% ( đo ngoài), 
- Đo được 4 loại máu (mao mạch, tĩnh mạch, động mạch, máu trẻ sơ sinh).
- Thời gian đo 5-10 giây
- Mẫu máu đo 1-2 mL, 
- Que thử sử dụng men thử Mut Q GDH2 không bị ảnh hưởng bởi đường Maltose.</t>
  </si>
  <si>
    <t>Kim luồn tĩnh mạch ngoại biên, có cánh, có cửa, size 18G, 20G, 22G, 24G</t>
  </si>
  <si>
    <t>Kim luồn tĩnh mạch ngoại biên, có cánh, có cửa, 18G, 20G, 22G, 24G, có 4 đường cản quang, ống thông: vật liệu Polyurethane, màng lọc PTFE, Tiệt trùng bằng Ethylene Oxide.</t>
  </si>
  <si>
    <t>Phim Xquang thường quy 30x40cm</t>
  </si>
  <si>
    <t>- Kích thước: 30x40cm: 
- Thành phần cấu tạo: PET: 85-95%; Gelatine: 1-10%; Silver Halides: 1-10%; Additives: 1-10%; 
- Bao gói: màng nhôm.
- Yêu cầu: Có Giấy phép bán hàng thuộc bản quyền của Nhà sản xuất Fujifilm (bản chính)</t>
  </si>
  <si>
    <t>Que thử đường huyết (có đầu hút dạng vòi) + Kim lấy máu thử đường huyết an toàn. Hộp/30 cái mỗi loại</t>
  </si>
  <si>
    <t>- Que thử có đầu hút dạng vòi, nằm trong nút nhựa, có màng phim bảo quản tránh ẩm và oxy hóa. Đóng gói riêng lẻ từng cái, có ghi hạn sử dụng trên từng đầu thử để dễ kiểm soát. Thiết kế dạng hình khối dễ cầm với 1 chiều gắn duy nhất. Không cần cài code khi sử dụng. Thể tích mẫu máu khi đo 0.8µL. Sử dụng máy đo bằng phương pháp quang học có chùm tia kép. - Kim hoàn toàn nằm trong vỏ nhựa (không chứa Latex và PVC) nên không bị kim đâm trong quá trình sử dụng hoặc dính mẫu máu do đó ngăn ngừa lây nhiễm chéo. Nòng kim rỗng, đầu kim sắc bén do cắt vát 2 lần. Độ sâu thâm nhập khi lấy mẫu máu từ 0.3mm đến 1.8mm. Đóng gói tiệt trùng bằng phương pháp điện tử (R - Radura).  Sử dụng với Bút bắn kim Medisafe FineTouch.
Quy cách đóng gói: Hộp/30 cái mỗi loại</t>
  </si>
  <si>
    <t>Test thử đường huyết</t>
  </si>
  <si>
    <t>Glucose oxidase &lt;= 1.5 unit (Aspergillus Niger)
Thành phần khác (chất đệm, hoạt động bề mặt, trung gian, ổn định,…) &lt;= 0.2 mg dành cho máy Humansens 2.0</t>
  </si>
  <si>
    <t>Chỉ Chromic Catgut số 3/0, dài 75 cm, kim tam giác 3/8c, dài 26 mm</t>
  </si>
  <si>
    <t>Chỉ tan chậm tự nhiên chromic catgut số 3/0, dài 75 cm, kim tam giác 3/8c, dài 26 mm. Đóng gói bằng giấy Tyvek 100% sợi HDPE bền dai, chống rách, ngăn khuẩn hiệu quả. Chỉ làm từ collagen, sợi chắc, dễ uốn. Kim thép 302 phủ silicon, mũi vuốt nhọn Ultraglyde</t>
  </si>
  <si>
    <t>* Lọ nhựa PS trắng trong, có nhãn màu trắng, nắp màu (đỏ, trắng....), dung tích 55ml.
* Kích thước : chiều cao  60mm, đường kính 35mm.
* Sử dụng nhựa y tế trung tính, tinh khiết 100% không phản ứng với hóa chất, bệnh phẩm bên trong.</t>
  </si>
  <si>
    <t>Dây hút đàm nhớt không khóa các size</t>
  </si>
  <si>
    <t>Làm bằng nhựa PVC, màu sắc trong suốt, tiệt trùng bằng khí Gas, đóng trong gói PE, không khóa</t>
  </si>
  <si>
    <t>HBsAb One Step Hepatitis B Surface Antibody Test (4mm)</t>
  </si>
  <si>
    <t>* Có phiếu kiểm nghiệm.
*Giúp xác định chẩn đoán nhiễm siêu vi B. Anti HBs phát hiện kháng thể bề mặt siêu vi B trong huyết tương hoặc huyết thanh  bằng phương pháp sắc ký miễn dịch.  
*Ngưỡng phát hiện 10mlU/ml trong 15 phút.
*Độ nhạy: &gt;99% - Độ đặc hiệu: 98,7%.</t>
  </si>
  <si>
    <t>HBsAg Hepatitis B Surface Antigen Rapid Test (Cassette)</t>
  </si>
  <si>
    <t xml:space="preserve">* Có phiếu kiểm nghiệm 
*Giúp xác định chẩn đoán  nhiễm siêu vi B. HBsAg phát hiện kháng nguyên bề mặt siêu vi B trong huyết tương hoặc huyết thanh bằng phương pháp sắc ký miễn dịch. 
*Ngưỡng phát hiện:
5 ng/ml trong 15 phút
1 ng/ml trong 30 phút
*Độ nhạy: &gt;99% , Độ đặc hiệu 97 %. </t>
  </si>
  <si>
    <t>Huyết áp điện tử người lớn</t>
  </si>
  <si>
    <t>Phương pháp đo: Đo dao động. Giới hạn đo: Huyết áp: 0 tới 299 mm Hg Nhịp tim: 40 tới 180 nhịp/phút. Độ chính xác: Huyết áp: ±3 mm Hg. Nhịp tim: ±5%. Tự động bơm và xả khí. Pin: 2 pin AAA. Báo khi huyết áp cao trên 135/85 mmHg. Bộ nhớ lưu 30 kết quả đo.</t>
  </si>
  <si>
    <t>Khí CO2 (khí nén, 3-4m3)</t>
  </si>
  <si>
    <t>Công thức hóa học: CO2. Trạng thái vật lý: chất khí --&gt; Điểm kết tinh (ºC): -56: Điểm sôi ( ºC): -78, Không màu. Độ hòa tan trong nước (ở 20 ºC) ≤ 2.000g/l, không mùi. Hàm lượng (% theo trọng lượng): ≥ 99%; 10kg/ chai. Đóng gói trong bình thép không hàn.</t>
  </si>
  <si>
    <t>Khí CO2 chai 10Kg,99%</t>
  </si>
  <si>
    <t>Công thức hóa học: CO2. Trạng thái vật lý: chất khí --&gt; Điểm kết tinh (ºC): -56: Điểm sôi ( ºC): -78, Không màu. Độ hòa tan trong nước ( ở 20 ºC) ≤ 2.000g/l, không mùi. Hàm lượng (% theo trọng lượng): ≥ 99%; 10kg/ chai. Đóng gói trong bình thép không hàn.</t>
  </si>
  <si>
    <t>Khí CO2 chai 24Kg, 99%</t>
  </si>
  <si>
    <t>Kim châm cứu các size 0,3x25mm.</t>
  </si>
  <si>
    <t>Size 0,3x25mm. Tiệt trùng. Kim sử dụng dây thép không gỉ 304 (06Cr19Ni10)</t>
  </si>
  <si>
    <t>Lưỡi dao mổ các size</t>
  </si>
  <si>
    <t>Làm bằng thép không gỉ, tiệt trùng bằng tia gamma</t>
  </si>
  <si>
    <t>Troponin I</t>
  </si>
  <si>
    <t>* Phân loại C, có giấy phép lưu hành do Bộ Y Tế cấp, có phiếu tiếp nhận hồ sơ công bố  đủ điều kiện mua bán TTBYT B,C,D
* Có phiếu kiểm nghiệm.
* Dùng để phát hiện định tính Troponin I tim (cTnl) trong huyết thanh, huyết tương và máu toàn phần người, trợ giúp chẩn đoán nhồi máu cơ tim trong phòng cấp cứu, xét nghiệm tại chỗ và hệ thống bệnh viện.
*Ngưỡng phát hiện ≥ 0,5ng/ml. 
*Độ nhạy: 96.9% - Độ đặc hiệu: 97.3%.</t>
  </si>
  <si>
    <t>Túi chườm nóng</t>
  </si>
  <si>
    <t>Chất liệu Calcium Carbonat + ≥ 30% Rubber (cao su), dung tích 2000ml</t>
  </si>
  <si>
    <t>Băng cuộn 9cm x 2.5m, KVT (50 cuộn/gói) (Danameco, VN)</t>
  </si>
  <si>
    <t xml:space="preserve">Danameco/Việt Nam
</t>
  </si>
  <si>
    <t>170000002/PCBA-ĐNa</t>
  </si>
  <si>
    <t>50 cuộn/gói</t>
  </si>
  <si>
    <t>Băng keo lụa Eurosilk 2.5cm x 5m</t>
  </si>
  <si>
    <t>Eurofarm S.P.A</t>
  </si>
  <si>
    <t>Eurofarm S.P.A, Ý</t>
  </si>
  <si>
    <t>103323035540</t>
  </si>
  <si>
    <t>hộp 24 cuộn</t>
  </si>
  <si>
    <t>Chỉ không tan tự nhiên đa sợi Sterisil (Silk) 3/0 dài 75cm, kim tam giác 3/8C 18mm</t>
  </si>
  <si>
    <t>Peters Surgical India</t>
  </si>
  <si>
    <t xml:space="preserve">Peters Surgical India - Ấn Độ
</t>
  </si>
  <si>
    <t>SFS5140A</t>
  </si>
  <si>
    <t xml:space="preserve"> 7713NK/BYT-TB-CT 
</t>
  </si>
  <si>
    <t>PP Cryoboxes 100well, -90℃—121℃, 2 inch, 133*133*53mm, polypropylene</t>
  </si>
  <si>
    <t>Haimen</t>
  </si>
  <si>
    <t xml:space="preserve">Haimen - Trung Quốc
</t>
  </si>
  <si>
    <t>FB-1200</t>
  </si>
  <si>
    <t>TKHQ số 103959044010</t>
  </si>
  <si>
    <t>Mask xông khí dung</t>
  </si>
  <si>
    <t>Zhanjiang Star</t>
  </si>
  <si>
    <t>Zhanjiang Star Enterprise Co., Ltd/ Trung Quốc</t>
  </si>
  <si>
    <t>XL, L, M , S</t>
  </si>
  <si>
    <t>20181739-ADJVINA/170000008/PCBPL-BYT</t>
  </si>
  <si>
    <t>100 cái/thùng</t>
  </si>
  <si>
    <t>Dây điện cực đĩa vàng đo điện não</t>
  </si>
  <si>
    <t>Natus Neurology Incorporated</t>
  </si>
  <si>
    <t xml:space="preserve">Natus Neurology Incorporated - Mỹ
</t>
  </si>
  <si>
    <t>019-413900</t>
  </si>
  <si>
    <t xml:space="preserve">TKHQ số 103806123300 ngày 25/01/2021
</t>
  </si>
  <si>
    <t>Cái (Bịch) / 12 Dây</t>
  </si>
  <si>
    <t>07124287033 Accu-Chek Active 2 x 50 test</t>
  </si>
  <si>
    <t>Roche Diabetes Care GmbH</t>
  </si>
  <si>
    <t>Roche Diabetes Care GmbH, Đức</t>
  </si>
  <si>
    <t>07124287033</t>
  </si>
  <si>
    <t>GPNK Số 527NK/BYT-TB-CT
TKHQ số 102734514961</t>
  </si>
  <si>
    <t>Hộp/ 2 x 50  que</t>
  </si>
  <si>
    <t>Công ty CP Dược Phẩm và TBYT An Phú</t>
  </si>
  <si>
    <t xml:space="preserve">Công ty CP Dược Phẩm và TBYT An Phú - Việt Nam
</t>
  </si>
  <si>
    <t>2000ml</t>
  </si>
  <si>
    <t xml:space="preserve">PTN SỐ: 190000474/PCBA-HN
</t>
  </si>
  <si>
    <t>01 cái/ gói</t>
  </si>
  <si>
    <t>Kim luồn tĩnh mạch ngoại biên FAVOCATH</t>
  </si>
  <si>
    <t>"USM Healthcare"</t>
  </si>
  <si>
    <t xml:space="preserve">"USM 
Healthcare"
</t>
  </si>
  <si>
    <t xml:space="preserve">FOU-xxPCIxWD
</t>
  </si>
  <si>
    <t>50cái/hộp</t>
  </si>
  <si>
    <t>Tanaka Sangyo Co,Ltd</t>
  </si>
  <si>
    <t>Tanaka Sangyo Co,Ltd/ Nhật</t>
  </si>
  <si>
    <t>No.500-V</t>
  </si>
  <si>
    <t>170002558/PCBA-HCM</t>
  </si>
  <si>
    <t>Phim X-ray Super HR-U 30x40 (500SH)</t>
  </si>
  <si>
    <t>Fujifilm Shizuoka Co., Ltd.</t>
  </si>
  <si>
    <t>Fujifilm Corporation - Nhật Bản</t>
  </si>
  <si>
    <t>Super HR-U</t>
  </si>
  <si>
    <t>100 Tấm/Hộp</t>
  </si>
  <si>
    <t>MEDISAFE FIT Blood Glucose Test TIP + MEDISAFE Lancet for FINETOUCH</t>
  </si>
  <si>
    <t>Kofu Factory of Terumo Corporation</t>
  </si>
  <si>
    <t>MS*FC030A + MS*GN4530</t>
  </si>
  <si>
    <t>Que: GPNK số 6451NK/BYT-TB-CT, 07/07/2018; Kim : hàng NK không cần xin GPNK; TKHQ số 103246535930</t>
  </si>
  <si>
    <t>Hộp/ 30 cái mỗi loại</t>
  </si>
  <si>
    <t>Que thử đường huyết tại chỗ (50 test)</t>
  </si>
  <si>
    <t>General Life Biotechnology Co., Ltd.</t>
  </si>
  <si>
    <t>HUMAN Gesellschaft fur Biochemica und Diagnostica mbH-Đức</t>
  </si>
  <si>
    <t>17562</t>
  </si>
  <si>
    <t xml:space="preserve">
15360NK/BYT-TB-CT 
</t>
  </si>
  <si>
    <t xml:space="preserve">Hộp 2 x 25 test
</t>
  </si>
  <si>
    <t>Chromic Catgut 3(3/0)75cm 3/8CT26</t>
  </si>
  <si>
    <t>Công ty Cổ phần Dược phẩm và Sinh học Y tế</t>
  </si>
  <si>
    <t>Công ty Cổ phần Dược phẩm và Sinh học Y tế, Việt Nam</t>
  </si>
  <si>
    <t>Không Có</t>
  </si>
  <si>
    <t>12/2018/BYT-TB-CT</t>
  </si>
  <si>
    <t>Hộp 30 tép</t>
  </si>
  <si>
    <t xml:space="preserve">LON_355MNON3P7N1
</t>
  </si>
  <si>
    <t>Dây hút đàm nhớt không khóa các size</t>
  </si>
  <si>
    <t>GT017-100</t>
  </si>
  <si>
    <t>Hộp 100 Sợi</t>
  </si>
  <si>
    <t>Hepatitis B Surface Antibody (HBsAb) Test</t>
  </si>
  <si>
    <t>Artron Laboratories Inc.</t>
  </si>
  <si>
    <t xml:space="preserve">Artron Laboratories Inc. - Canada
</t>
  </si>
  <si>
    <t xml:space="preserve">A02-02-213
</t>
  </si>
  <si>
    <t xml:space="preserve">200001506/PCBA-HCM
</t>
  </si>
  <si>
    <t xml:space="preserve">50 test/hộp
</t>
  </si>
  <si>
    <t>Hepatitis B Virus Surface Antigen (HBsAg) Test</t>
  </si>
  <si>
    <t xml:space="preserve">A02-01-222
</t>
  </si>
  <si>
    <t xml:space="preserve">50test/hộp
</t>
  </si>
  <si>
    <t>Máy đo huyết áp tự động Automatic blood pressure monitor HEM 7130-L</t>
  </si>
  <si>
    <t>Omron</t>
  </si>
  <si>
    <t>HEM 7130-L
(HEM 7130-LAP)</t>
  </si>
  <si>
    <t xml:space="preserve">TKHQ 103330313660 ngày 26/05/2020
</t>
  </si>
  <si>
    <t>SOVIGAZ</t>
  </si>
  <si>
    <t>SOVIGAZ - VIỆT NAM</t>
  </si>
  <si>
    <t>CO2 Y TẾ - SOVIGAZ</t>
  </si>
  <si>
    <t>CHƯA CÓ</t>
  </si>
  <si>
    <t>3-4M3/BÌNH</t>
  </si>
  <si>
    <t>KHÍ CO2 CHAI 10KG, 99%</t>
  </si>
  <si>
    <t>CHAI 10KG</t>
  </si>
  <si>
    <t>KHÍ CO2 CHAI 24KG, 99%</t>
  </si>
  <si>
    <t>CHAI 24KG, 99%</t>
  </si>
  <si>
    <t>Kim châm cứu Khánh Phong vô trùng dùng 01 lần 0.30 x 25 mm</t>
  </si>
  <si>
    <t>Changchun AiK Medical Devices Co., Ltd</t>
  </si>
  <si>
    <t>Changchun AiK Medical Devices Co., Ltd/ Trung Quốc</t>
  </si>
  <si>
    <t>103613560043</t>
  </si>
  <si>
    <t>Hộp 100 cây; gói hoặc vỉ</t>
  </si>
  <si>
    <t>Lưỡi dao mổ các số</t>
  </si>
  <si>
    <t>Ribbel</t>
  </si>
  <si>
    <t>Ribbel - Ấn Độ</t>
  </si>
  <si>
    <t>Carbon steel sterile surgical blades</t>
  </si>
  <si>
    <t>Hộp 100 Cái</t>
  </si>
  <si>
    <t>SD Bioline Troponin I</t>
  </si>
  <si>
    <t>Standard Diagnostics Inc.</t>
  </si>
  <si>
    <t xml:space="preserve">Standard Diagnostics Inc. / Hàn Quốc
</t>
  </si>
  <si>
    <t xml:space="preserve">90FK10
</t>
  </si>
  <si>
    <t xml:space="preserve">SPCĐ-TTB-512-17
</t>
  </si>
  <si>
    <t xml:space="preserve">25 test/hộp
</t>
  </si>
  <si>
    <t xml:space="preserve">Greetmed/Trung Quốc
</t>
  </si>
  <si>
    <t xml:space="preserve">Phiếu tiếp nhận số: 
</t>
  </si>
  <si>
    <t>túi/cái</t>
  </si>
  <si>
    <t>Bộ chữ chì</t>
  </si>
  <si>
    <t>Dây châm cứu 4 đầu ra</t>
  </si>
  <si>
    <t>Đồng hồ oxy</t>
  </si>
  <si>
    <t>Kim rút thuốc 22G</t>
  </si>
  <si>
    <t>Eppendorf 1.5ml</t>
  </si>
  <si>
    <t>Keo dán massa (miếng dán massage)</t>
  </si>
  <si>
    <t>Nhang ngải cứu</t>
  </si>
  <si>
    <t>Bóng đèn hồng ngoại 220V-250W</t>
  </si>
  <si>
    <t>Vaseline</t>
  </si>
  <si>
    <t>Nước aniot</t>
  </si>
  <si>
    <t>Găng tay không bột</t>
  </si>
  <si>
    <t>Bo máy huyết áp</t>
  </si>
  <si>
    <t>Sáp trắng</t>
  </si>
  <si>
    <t>tuýp</t>
  </si>
  <si>
    <t xml:space="preserve">litt </t>
  </si>
  <si>
    <t>Bệnh viện Y Dược cổ truyền</t>
  </si>
  <si>
    <t>Dầu tẩy paraffin</t>
  </si>
  <si>
    <t>- Tẩy Paraffin bám dính trên thiết bị và mặt bàn
- Giảm thời gian vệ sinh hằng ngày
- Ít mùi
- Không làm thay đổi cấu trúc bề mặt thiết bị và không để lại dư lượng</t>
  </si>
  <si>
    <t>Dung dịch tẩy rửa sinh học đa enzyme hiệu quả với mọi chất bẩn</t>
  </si>
  <si>
    <t>Dung dịch tẩy rửa dụng cụ y tế với 5 enzyme. 
Phù hợp với máy rửa dụng cụ.
Ngăn hình thành màng biofilm, hiệu quả tẩy rửa được chứng minh qua các test ATPmetry, EN 15883.
Ngăn ngừa sự nhiễm khuẩn theo tiêu chuẩn NF EN ISO 11930
 Hiệu quả với mọi loại nước (nước mềm hoặc nước chưa xử lý).
 Công thức không chứa chất bay hơi, pH trung tính ở nồng độ sử dụng. Nồng độ sử dụng: 0,1-0,5%.
** Thành phần: Hỗn hợp 5 enzyme: Protease &lt; 0,1%, Lipase &lt; 0,1%, Amylase &lt; 0,1%, Mannanase &lt; 0,1%, Cellulase &lt; 0,1%+ chất hoạt động bề mặt</t>
  </si>
  <si>
    <t>Hóa chất khử nhiễm dụng cụ (Hexanios)</t>
  </si>
  <si>
    <t>Dung dịch làm sạch và khử nhiễm dụng cụ y tế.
pH trung tính, tương thích tốt với dụng cụ
Thích hợp với nước cứng. 
Ngăn hình thành màng biofilm theo tiêu chuẩn ISO/TS 15883-5:2005.
Diệt khuẩn theo tiêu chuẩn EN 14561, diệt các chủng đa kháng như MRSA, ESBL, VRE theo tiêu chuẩn EN 13727+A1 trong 15 phút
Diệt virus HIV-1, HBV, HCV, HSV, Vacinia theo tiêu chuẩn châu Âu EN 14476 + A1 trong 5 phút.
Nồng độ sử dụng =0,5%.
** Thành phần: 6,5% Didecyldimethyl ammonium chloride + 0,074% Chlorhexidine digluconate, chất hoạt động bề mặt.</t>
  </si>
  <si>
    <t>Test máu ẩn trong phân</t>
  </si>
  <si>
    <t xml:space="preserve">HEM-CHECK-2 là một xét nghiệm miễn dịch học lượng tử để phát hiện ra mẫu máu trong phân. Loại cassette kích thước 6mm. Sử dụng trên mẫu phân. Phạm vi phát hiện: Từ 0,04 mgHb/gr phân đến 120 mgHb/gr phân. Độ nhạy:  99.89%. Độ đặc hiệu: 99.87%. Cho kết quả sau 10 phút.
</t>
  </si>
  <si>
    <t>Test xét nghiệm Dengue Combo</t>
  </si>
  <si>
    <t xml:space="preserve">Phát hiện phân biệt kháng thể IgG và IgM và kháng nguyên NS1 kháng các type virus Dengue 1,2,3 và 4 trên mẫu huyết thanh, huyết tương hoặc máu toàn phần. Không có phản ứng chéo với nhóm Flavivirus khác và những bệnh do muỗi truyền. Độ nhạy 99,92 %, Độ đặc hiệu 99,93 % . Test cassette 4.5mm.  Bảo quản ở 2-30 độ C
</t>
  </si>
  <si>
    <t>Test xét nghiệm PSA</t>
  </si>
  <si>
    <t xml:space="preserve"> Test chẩn đoán ung thư tuyến tiền liệt (PSA) trong máu toàn phần, huyết tương hoặc mẫu huyết thanh. Độ nhạy:  99.81%. Độ đặc hiệu:  99.78%. Loại cassette kích thước 6mm. Sử dụng serum/plasma và máu toàn phần. Card test - Đóng gói riêng từng test.  
</t>
  </si>
  <si>
    <t>Hóa chất nội kiểm cho máy phân tích huyết học (H,N,L)</t>
  </si>
  <si>
    <t xml:space="preserve">Vật liệu kiểm soát xét nghiệm huyết học 53 thông số: WBC, NRBC#, NRBC%, RBC, HGB, HCT, MCV, MCH, MCHC, RDW-SD, RDW-CV, MicroR, MacroR, PLT, PDW, MPV, PCT, P-LCR, NEUT#, NEUT%, LYMPH#, LYMPH%, MONO#, MONO%, EOSIN#, EOSIN%, BASO#, BASO%, IG#, IG%, RET#, RET
</t>
  </si>
  <si>
    <t>Que thử chuẩn máy xét nghiệm nước tiểu (-)</t>
  </si>
  <si>
    <t>Dùng để hiệu chuẩn máy</t>
  </si>
  <si>
    <t>Que thử chuẩn máy xét nghiệm nước tiểu (+)</t>
  </si>
  <si>
    <t>Triglycerides/ (TG 440)</t>
  </si>
  <si>
    <t xml:space="preserve">1 thuốc thử, dạng lỏng, sẵn sàng để sử dụng. Đóng gói dạng lọ/44ml. Sử dụng để định lượng Triglyceride trong huyết thanh, huyết tương (EDTA, heparin).
</t>
  </si>
  <si>
    <t>Urea / (UREA 275) , )</t>
  </si>
  <si>
    <t xml:space="preserve">2 thuốc thử, dạng lỏng, sẵn sàng để sử dụng. Đóng gói dạng lọ/44ml và lọ/11ml. Sử dụng để định lượng Ure trong huyết thanh, huyết tương hoặc nước tiểu.
</t>
  </si>
  <si>
    <t>XL Multical</t>
  </si>
  <si>
    <t xml:space="preserve">Hóa chất chuẩn máy sử dụng cho nhiều test khác nhau, dạng bột, pha loãng trước khi sử dụng.
</t>
  </si>
  <si>
    <t>XL Wash</t>
  </si>
  <si>
    <t xml:space="preserve">Dung dịch dạng lỏng, pha loãng dùng để rửa cóng đo sau mỗi chu kỳ đo.
</t>
  </si>
  <si>
    <t>ALT (GPT )/ (ALT/GPT 330)</t>
  </si>
  <si>
    <t xml:space="preserve">2 thuốc thử, dạng lỏng, sẵn sàng để sử dụng. Đóng gói dạng lọ/44ml và lọ/22ml. Sử dụng để định lượng men ALT trong huyết thanh và huyết tương (heparin, EDTA)
</t>
  </si>
  <si>
    <t>AST (GOT )/ (AST/GOT 330)</t>
  </si>
  <si>
    <t xml:space="preserve">2 thuốc thử, dạng lỏng, sẵn sàng để sử dụng. Đóng gói dạng lọ/44ml và lọ/22ml. Sử dụng để định lượng men AST trong huyết thanh và huyết tương (heparin, EDTA)
</t>
  </si>
  <si>
    <t>Bilirubine Direct/ (BIL D 330)</t>
  </si>
  <si>
    <t xml:space="preserve">2 thuốc thử, dạng lỏng, sẵn sàng để sử dụng. Đóng gói dạng lọ/44ml và lọ/22ml. Sử dụng để định lượng Bilirubine trực tiếp trong huyết thanh hoặc huyết tương (heparin, EDTA)
</t>
  </si>
  <si>
    <t>Bilirubine Total/ (BIL T 330)</t>
  </si>
  <si>
    <t xml:space="preserve">2 thuốc thử, dạng lỏng, sẵn sàng để sử dụng. Đóng gói dạng lọ/44ml và lọ/22ml. Sử dụng để định lượng Bilirubine toàn phần trong huyết thanh hoặc huyết tương (heparin, EDTA)
</t>
  </si>
  <si>
    <t>Cholesterol/ (CHOL 440)</t>
  </si>
  <si>
    <t xml:space="preserve">1 thuốc thử, dạng lỏng, sẵn sàng để sử dụng. Đóng gói dạng lọ/44ml. Sử dụng để định lượng Cholesterol  trong huyết thanh hoặc huyết tương (heparin, EDTA)
</t>
  </si>
  <si>
    <t>Creatinine/ (CREA 275)</t>
  </si>
  <si>
    <t xml:space="preserve">2 thuốc thử, dạng lỏng, sẵn sàng để sử dụng. Đóng gói dạng lọ/44ml và lọ/11ml. Sử dụng để định lượng Creatinine trong huyết thanh hoặc huyết tương (heparin, EDTA) hoặc nước tiểu.
</t>
  </si>
  <si>
    <t>GGT/ (GGT 110)</t>
  </si>
  <si>
    <t xml:space="preserve">2 thuốc thử, dạng lỏng, sẵn sàng để sử dụng. Đóng gói dạng lọ/44ml và lọ/11ml. Sử dụng để định lượng men Ggt trong huyết thanh, huyết tương (EDTA).
</t>
  </si>
  <si>
    <t>Glucose (Oxidase)/ (GLU 440)</t>
  </si>
  <si>
    <t xml:space="preserve">1 thuốc thử, dạng lỏng, sẵn sàng để sử dụng. Đóng gói dạng lọ/44ml. Sử dụng để định lượng Glucose trong huyết thanh, huyết tương (heparine, EDTA) hoặc nước tiểu.
</t>
  </si>
  <si>
    <t>HDL Direct/ (HDL C 160)</t>
  </si>
  <si>
    <t xml:space="preserve">2 thuốc thử, dạng lỏng, sẵn sàng để sử dụng. Đóng gói dạng lọ/30ml và lọ/10ml. Sử dụng để định lượng HDL Cholesterol trong huyết thanh hoặc huyết tương (heparin).
</t>
  </si>
  <si>
    <t>HUM ASY Control 2</t>
  </si>
  <si>
    <t xml:space="preserve">Hóa chất nội kiểm sinh hóa mức 2, dạng bột, pha loãng trước khi sử dụng.
</t>
  </si>
  <si>
    <t>HDL/LDL Calib (chuẩn máy)</t>
  </si>
  <si>
    <t xml:space="preserve">- Mẫu thử,dạng lỏng,sẵn sàng để sử dụng
- Đóng gói dạng lọ/1ml.Sử dụng để hiệu chuẩn kết quả HDL/LDL Cholesterol.
</t>
  </si>
  <si>
    <t>HUM ASY Control 3</t>
  </si>
  <si>
    <t xml:space="preserve">Hóa chất nội kiểm sinh hóa mức 3, dạng bột, pha loãng trước khi sử dụng.
</t>
  </si>
  <si>
    <t>LDL Direct/ (LDL C 80)</t>
  </si>
  <si>
    <t xml:space="preserve">2 thuốc thử, dạng lỏng, sẵn sàng để sử dụng. Đóng gói dạng lọ/30ml và lọ/10ml. Sử dụng để định lượng LDL Cholesterol trong huyết thanh hoặc huyết tương (heparin).
</t>
  </si>
  <si>
    <t>Urea/ (UREA 275)</t>
  </si>
  <si>
    <t>Uric Acid - SR/ (UA 440)</t>
  </si>
  <si>
    <t xml:space="preserve">1 thuốc thử, dạng lỏng, sẵn sàng để sử dụng. Đóng gói dạng lọ/44ml. Sử dụng để định lượng Uric Acid trong huyết thanh, huyết tương (EDTA, heparin) hoặc nước tiểu.
</t>
  </si>
  <si>
    <t>XL AutoWash AC/AL</t>
  </si>
  <si>
    <t xml:space="preserve">Dung dịch dạng lỏng (Acid/ Baso), pha loãng dùng để rửa cóng đo định kỳ.
</t>
  </si>
  <si>
    <t xml:space="preserve">Cóc đựngmẫu xét nghiệm sinh hóa thực hiện trên máy sinh hóa tự động Olympus AU640 </t>
  </si>
  <si>
    <t>Giấy in. Giấy in nhiệt là một loại giấy thấm tẩm hóa chất nhạy nhiệt. Dùng để in kết quả xét nghiệm trên nhiều máy xét nghiệm dùng trong y tế</t>
  </si>
  <si>
    <t>HBeAg Rapid Test</t>
  </si>
  <si>
    <t xml:space="preserve">* Giúp xác định  chẩn đoán nhiễm siêu vi B. HBeAg phát hiện kháng nguyên lõi siêu vi B trong huyết tương hoặc huyết thanh bằng phương pháp sắc ký miễn dịch. 
*Độ nhạy: 96.3% - Độ đặc hiệu: 97.9%.
* Có phiếu kiểm nghiệm </t>
  </si>
  <si>
    <t>"* Có phiếu kiểm nghiệm.
*Giúp xác định chẩn đoán nhiễm siêu vi B. Anti HBs phát hiện kháng thể bề mặt siêu vi B trong huyết tương hoặc huyết thanh  bằng phương pháp sắc ký miễn dịch.  
*Ngưỡng phát hiện 10mlU/ml trong 15 phút.
*Độ nhạy: &gt;96.5% - Độ đặc hiệu: 97.8%."</t>
  </si>
  <si>
    <t>HIV 1/2 Human Immunodeficiency Virus Rapid Test Device</t>
  </si>
  <si>
    <t>* Có phiếu kiểm nghiệm 
*Test HIV  Rapid Test Strip là dụng cụ xét
nghiệm sắc ký miễn dịch, định tính phát hiện sự có mặt của kháng thể kháng
vi rút HIV típ 1 hoặc típ 2 trong máu toàn phần, huyết thanh hoặc huyết
tương.
*Được đánh giá và công nhận bởi Tổ chức Y tế thế giới (WHO).
• Độ nhạy: 99,9%.
• Độ đặc hiệu: 99,6%.
* Qui cách: 50 test/ hộp</t>
  </si>
  <si>
    <t>One Step H.Pylori Test (Cassette)</t>
  </si>
  <si>
    <t>"* Có phiếu kiểm nghiệm.
* Phát hiện  kháng thể IgG kháng H.Pylori hỗ trợ chẩn đoán bệnh lý loét dạ dày, tá tràng. 
* Mẫu: huyết thanh, huyết tương, máu toàn phần 
* Độ nhạy: 93%
* Độ đặc hiệu: 89.2%"</t>
  </si>
  <si>
    <t>Test phát hiện vi khuẩn H.Pylori trong máu</t>
  </si>
  <si>
    <t>Độ nhạy 93.4%, độ đặc hiệu 91.2%, độ chính xác 92.4%, time phút, thành phần: card 1 lỗ, chai dung dịch đệm</t>
  </si>
  <si>
    <t>Test viêm gan B</t>
  </si>
  <si>
    <t>Chẩn đoán HbsAg, dạng que</t>
  </si>
  <si>
    <t>o-Phthalaldehyde 0.55%</t>
  </si>
  <si>
    <t xml:space="preserve">Sử dụng ngay không pha loãng. Không cần hoạt hóa. Không gây ăn mòn. Tương thích vật liệu tốt. Ngâm khử khuẩn mức độ cao tối đa 5 phút, diệt bào tử trong 3 giờ
</t>
  </si>
  <si>
    <t>Test nhanh Anti HbeAg</t>
  </si>
  <si>
    <t>- Độ nhạy 96,2%
- Độ đặc hiệu 99,4%
- Mẫu phẩm: Huyết thanh, huyết tương, máu toàn phần
- Phát hiện HbeAg
-  Thành phần kít thử: Vùng cộng hợp: Kháng thể đơn dòng kháng HBe (0,16 µg);
- Vạch kết quả : Kháng thể đơn dòng kháng HBe (0,2 µg); 
- Vạch chứng: Kháng thể đa dòng dê kháng chuột (0,88 µg)
- Bảo quản ở nhiệt độ thường
- Quy cách dạng que 50 test / hộp</t>
  </si>
  <si>
    <t>Test nhanh Dengue IgG/IgM</t>
  </si>
  <si>
    <t xml:space="preserve">
- Mẫu phẩm: Huyết thanh, huyết tương, máu toàn phần
- Định tính phát hiện các kháng thể kháng vi rut Dengue(IgG/IgM)
- Độ nhạy IgG: 97,3% ;  Độ đặc hiệu IgG: 99,3%
- Độ nhạy IgM: 96.9% ;  Độ đặc hiệu IgM: 98.9%
- Vùng cộng hợp: Kháng nguyên Dengue(A2302) tái tổ hợp kháng kháng nguyên Dengue(A2313)tái tổ hợp&amp;IgG thỏ
- Vạch kết quả M: Kháng thể chuột kháng IgM người
- Vạch kết quả G: Kháng thể chuột kháng IgG người
- Vạch chứng: Kháng thể dê kháng IgG thỏ
- Kít thử bảo quản nhiệt độ thường
- Quy cách dạng khay 30 test/ hộp</t>
  </si>
  <si>
    <t>Reading Cuvette</t>
  </si>
  <si>
    <t xml:space="preserve">Cóng đo phản ứng bằng nhựa trong, qui cách 80 cái/ Bộ
</t>
  </si>
  <si>
    <t xml:space="preserve">Cái
</t>
  </si>
  <si>
    <t>Solution Systemic for Miura</t>
  </si>
  <si>
    <t xml:space="preserve">Dung dịch dạng lỏng, pha loãng dùng để rửa hệ thống sau mỗi chu kỳ đo.
</t>
  </si>
  <si>
    <t>Photometer Lamp</t>
  </si>
  <si>
    <t xml:space="preserve">Bóng đèn halogen, sử dụng cho máy XL
</t>
  </si>
  <si>
    <t xml:space="preserve">Giấy in máy nước tiểu. Kích thước : 57mm x 20m 
</t>
  </si>
  <si>
    <t>Chương trình ngoại kiểm Niệu RIQAS Urinalysis (hoặc tương đương)</t>
  </si>
  <si>
    <t xml:space="preserve"> Chương trình ngoại kiểm Niệu đáp ứng 14 thông số tổng phân tích nước tiểu hoặc tương đương. Chu kỳ bắt đầu từ tháng 1-12 hàng năm. Có bài báo cáo phù hợp chương trình ngoại kiểm Riqas được triển khai tại các Trung tâm kiểm chuẩn. 
</t>
  </si>
  <si>
    <t>Test nhanh xét nghiệm bệnh HIV thông qua huyết thanh</t>
  </si>
  <si>
    <t>- Định tính phân biệt kháng thể HIV loại 1 và loại 2 trong huyết thanh, huyết tương và máu toàn phần của người
- Độ nhạy tương đối: 100 % , Độ đặc hiệu tương đối: 99,75 %, 
- Giới hạn phát hiện: 1.0 s/CO
Đạt tiêu chuẩn ISO 13485, CFS, GMP, CE</t>
  </si>
  <si>
    <t>Dầu tẩy parafin (Para Gard)/ Sáp Paraffin để cố định mẫu</t>
  </si>
  <si>
    <t>Richard - Allan Scientific LLC (Epredia/ Thermo Fisher Scientific) - Mỹ</t>
  </si>
  <si>
    <t>2300</t>
  </si>
  <si>
    <t>ANIOSYME SYNERGY 5</t>
  </si>
  <si>
    <t>Laboratoires Anios</t>
  </si>
  <si>
    <t>Laboratoires Anios - Pháp</t>
  </si>
  <si>
    <t>TKHQ số 103186503821</t>
  </si>
  <si>
    <t>ANIOS’CLEAN EXCEL D</t>
  </si>
  <si>
    <t>HEM-CHECK-2</t>
  </si>
  <si>
    <t xml:space="preserve">4071-4
</t>
  </si>
  <si>
    <t xml:space="preserve">20test/hộp
</t>
  </si>
  <si>
    <t>Dengue Virus IgG/IgM Antibody &amp; NS1 Antigen Test</t>
  </si>
  <si>
    <t xml:space="preserve">A03-24-322
</t>
  </si>
  <si>
    <t xml:space="preserve">102314609940
</t>
  </si>
  <si>
    <t xml:space="preserve">25test/hộp
</t>
  </si>
  <si>
    <t>PSA-CHECK-1</t>
  </si>
  <si>
    <t xml:space="preserve">8091
</t>
  </si>
  <si>
    <t>XN Check L3</t>
  </si>
  <si>
    <t>Streck</t>
  </si>
  <si>
    <t xml:space="preserve">Sysmex/ Nhật Bản
</t>
  </si>
  <si>
    <t xml:space="preserve">9379NK/BYT-TB-CT
</t>
  </si>
  <si>
    <t>3ml x 1</t>
  </si>
  <si>
    <t>Clinitek Atlas Negative Control strips</t>
  </si>
  <si>
    <t>SiemensHealthcareDiagnosticsInc</t>
  </si>
  <si>
    <t>Siemens Healthcare Diagnostics Inc.
Mỹ</t>
  </si>
  <si>
    <t>9235NK/BYT-TB-CT</t>
  </si>
  <si>
    <t>Hộp/ 25 Test</t>
  </si>
  <si>
    <t>Clinitek Atlas Positive Control strips</t>
  </si>
  <si>
    <t>Triglycerides/ (TG 440) - XSYS0041</t>
  </si>
  <si>
    <t>Erba</t>
  </si>
  <si>
    <t>Séc</t>
  </si>
  <si>
    <t>Erba - Séc</t>
  </si>
  <si>
    <t xml:space="preserve">XSYS0041
</t>
  </si>
  <si>
    <t xml:space="preserve">GPNK số 8041NK/BYT-TB-CT - TKHQ số 104070423110
</t>
  </si>
  <si>
    <t>1x44ml</t>
  </si>
  <si>
    <t>Urea/ (UREA 275) - XSYS0020</t>
  </si>
  <si>
    <t xml:space="preserve">XSYS0020
</t>
  </si>
  <si>
    <t xml:space="preserve">GPNK số 8041NK/BYT-TB-CT - TKHQ số 104070423110 
</t>
  </si>
  <si>
    <t>R1: 1x44ml - R2: 1x11ml</t>
  </si>
  <si>
    <t>XL Multical  - XSYS0034</t>
  </si>
  <si>
    <t xml:space="preserve">XSYS0034
</t>
  </si>
  <si>
    <t>1x3ml</t>
  </si>
  <si>
    <t>XL Wash - XSYS0066</t>
  </si>
  <si>
    <t xml:space="preserve">XSYS0066
</t>
  </si>
  <si>
    <t xml:space="preserve">GPLH số  170000978/PCBA-HN - TKHQ số 104070423110
</t>
  </si>
  <si>
    <t>1x100ml</t>
  </si>
  <si>
    <t>ALT (GPT )/ (ALT/GPT 330) - XSYS0017</t>
  </si>
  <si>
    <t xml:space="preserve">XSYS0017
</t>
  </si>
  <si>
    <t xml:space="preserve">GPNK số 8041NK/BYT-TB-CT - TKHQ số 104153039910
</t>
  </si>
  <si>
    <t>R1: 2x44ml - R2: 1x22ml</t>
  </si>
  <si>
    <t>AST (GOT )/ (AST/GOT 330) - XSYS0016</t>
  </si>
  <si>
    <t xml:space="preserve">XSYS0016
</t>
  </si>
  <si>
    <t>Bilirubine Direct/ (BIL D 330) - XSYS0028</t>
  </si>
  <si>
    <t xml:space="preserve">XSYS0028
</t>
  </si>
  <si>
    <t xml:space="preserve">GPNK số 8041NK/BYT-TB-CT - TKHQ số 103731766830 
</t>
  </si>
  <si>
    <t>Bilirubine Total/ (BIL T 330) - XSYS0023</t>
  </si>
  <si>
    <t xml:space="preserve">XSYS0023
</t>
  </si>
  <si>
    <t>Cholesterol/ (CHOL 440) - XSYS0009</t>
  </si>
  <si>
    <t xml:space="preserve">XSYS0009
</t>
  </si>
  <si>
    <t xml:space="preserve">1x44ml </t>
  </si>
  <si>
    <t>Creatinine/ (CREA 275) - XSYS0024</t>
  </si>
  <si>
    <t xml:space="preserve">XSYS0024
</t>
  </si>
  <si>
    <t>GGT/ (GGT 110) - XSYS0011</t>
  </si>
  <si>
    <t xml:space="preserve">XSYS0011
</t>
  </si>
  <si>
    <t>Glucose/ (GLU 440)  - XSYS0012</t>
  </si>
  <si>
    <t xml:space="preserve">XSYS0012
</t>
  </si>
  <si>
    <t>HDL Direct/ (HDL C 160) - XSYS0043</t>
  </si>
  <si>
    <t xml:space="preserve">XSYS0043
</t>
  </si>
  <si>
    <t>R1: 1x30ml - R2: 1x10ml</t>
  </si>
  <si>
    <t>HUM ASY Control 2 - HN1530</t>
  </si>
  <si>
    <t>Randox - Anh</t>
  </si>
  <si>
    <t xml:space="preserve">GPNK số 16168NK/BYT-TB-CT - TKHQ số 103898357030
</t>
  </si>
  <si>
    <t>HDL/LDL Calib (chuẩn máy) - XSYS0061</t>
  </si>
  <si>
    <t xml:space="preserve">XSYS0061
</t>
  </si>
  <si>
    <t>2x1 ml</t>
  </si>
  <si>
    <t>HUM ASY Control 3 - HE1532</t>
  </si>
  <si>
    <t>LDL Direct/ (LDL C 80)  - XSYS0044</t>
  </si>
  <si>
    <t xml:space="preserve">XSYS0044
</t>
  </si>
  <si>
    <t xml:space="preserve">GPNK số 8041NK/BYT-TB-CT
</t>
  </si>
  <si>
    <t>Uric Acid/ (UA 440) - XSYS0042</t>
  </si>
  <si>
    <t xml:space="preserve">XSYS0042
</t>
  </si>
  <si>
    <t>XL AutoWash AC/AL - XSYS0082</t>
  </si>
  <si>
    <t xml:space="preserve">XSYS0082
</t>
  </si>
  <si>
    <t xml:space="preserve">GPLH số  170000978/PCBA-HN - TKHQ số 103731770700
</t>
  </si>
  <si>
    <t>R1: 1x44ml R2: 1x44ml</t>
  </si>
  <si>
    <t>Spinreact S.A.U, Tây Ban Nha</t>
  </si>
  <si>
    <t>103816567410</t>
  </si>
  <si>
    <t>Túi/1000 cái</t>
  </si>
  <si>
    <t>Hóa chất cơ bản Miền Nam</t>
  </si>
  <si>
    <t>Can/30 lít</t>
  </si>
  <si>
    <t>Giấy in nhiệt(50-80mm)</t>
  </si>
  <si>
    <t>Tianjin</t>
  </si>
  <si>
    <t>Tianjin, Trung quốc</t>
  </si>
  <si>
    <t>50-80mm</t>
  </si>
  <si>
    <t>180000264/PCBA-HCM</t>
  </si>
  <si>
    <t>Thùng 100 cuộn</t>
  </si>
  <si>
    <t>Insight HBeAg</t>
  </si>
  <si>
    <t>Tulip</t>
  </si>
  <si>
    <t>India-USA</t>
  </si>
  <si>
    <t xml:space="preserve">Tulip/India-USA
</t>
  </si>
  <si>
    <t xml:space="preserve">10506010
</t>
  </si>
  <si>
    <t>TKHQ số 103201037700</t>
  </si>
  <si>
    <t>Hộp 10 Test</t>
  </si>
  <si>
    <t>HBsAb Rapid Test</t>
  </si>
  <si>
    <t>Công ty TNHH Medicon</t>
  </si>
  <si>
    <t xml:space="preserve">Công ty TNHH Medicon/ Việt Nam
</t>
  </si>
  <si>
    <t xml:space="preserve">IHBsb-302
</t>
  </si>
  <si>
    <t xml:space="preserve">SPCĐ-TTB-594-17
</t>
  </si>
  <si>
    <t xml:space="preserve">40 test/hộp
</t>
  </si>
  <si>
    <t>"RETROCHECK HIV WB(HIV1/2 antibodies in serum/plasma / whole blood)"</t>
  </si>
  <si>
    <t xml:space="preserve">402010025
</t>
  </si>
  <si>
    <t>Hộp 25 Test</t>
  </si>
  <si>
    <t>Abon Biopharm (Hangzhou) Co., Ltd</t>
  </si>
  <si>
    <t xml:space="preserve">Abon Biopharm (Hangzhou) Co., Ltd/ Trung Quốc
</t>
  </si>
  <si>
    <t xml:space="preserve">IHP-402
</t>
  </si>
  <si>
    <t xml:space="preserve">SPCĐ-TTB-0058-14
</t>
  </si>
  <si>
    <t>40 test/hộp</t>
  </si>
  <si>
    <t>THC50 Rapid Test Dipstick (Urine)</t>
  </si>
  <si>
    <t xml:space="preserve">Citest Diagnostics Inc - Canada
</t>
  </si>
  <si>
    <t>IHP-402</t>
  </si>
  <si>
    <t xml:space="preserve">190000816/PCBA-HCM
</t>
  </si>
  <si>
    <t>One Step HBsAg Test</t>
  </si>
  <si>
    <t>InTec  Products, Inc</t>
  </si>
  <si>
    <t>InTec  Products, Inc., Trung Quốc</t>
  </si>
  <si>
    <t>HBsAg Test</t>
  </si>
  <si>
    <t>1866/QĐ-BYT</t>
  </si>
  <si>
    <t>AMITY OPA 4L</t>
  </si>
  <si>
    <t>Amitly Limited</t>
  </si>
  <si>
    <t xml:space="preserve">Amity Limited - Anh
</t>
  </si>
  <si>
    <t xml:space="preserve">J49B, J49C
</t>
  </si>
  <si>
    <t xml:space="preserve">TKHQ số: 103306606430
</t>
  </si>
  <si>
    <t>Can 4 lít</t>
  </si>
  <si>
    <t>Dengue IgG/IgM cassette</t>
  </si>
  <si>
    <t xml:space="preserve">Linear Chemicals	/Spain
</t>
  </si>
  <si>
    <t xml:space="preserve">4273240
</t>
  </si>
  <si>
    <t>TKHQ số 103328418910</t>
  </si>
  <si>
    <t>Hộp 40 Test</t>
  </si>
  <si>
    <t>Kiến Vàng</t>
  </si>
  <si>
    <t>CUVETTES</t>
  </si>
  <si>
    <t>Ningbo MFLab Medical Instruments Co., Ltd</t>
  </si>
  <si>
    <t xml:space="preserve">Ningbo MFLab Medical Instruments Co., Ltd - China
</t>
  </si>
  <si>
    <t xml:space="preserve">MF91000115
</t>
  </si>
  <si>
    <t xml:space="preserve">PTN  : 190000785/PCBA-HCM
</t>
  </si>
  <si>
    <t>HITERGENT SOLUTION</t>
  </si>
  <si>
    <t>Diamond Diagnostic Inc</t>
  </si>
  <si>
    <t xml:space="preserve">Diamond Diagnostic Inc - USA
</t>
  </si>
  <si>
    <t xml:space="preserve">BM-409149D
</t>
  </si>
  <si>
    <t xml:space="preserve">GPNK : 8636NK/BYT-TB-CT; NĐ : 03/2020/NĐ-CP; PTN : 190001191/PCBA-HCM
</t>
  </si>
  <si>
    <t>HALOGEN LAMP (Bóng đèn dùng cho máy sinh hóa)</t>
  </si>
  <si>
    <t xml:space="preserve">BM-409079D
</t>
  </si>
  <si>
    <t xml:space="preserve">PTN : 190001191/PCBA-HCM
</t>
  </si>
  <si>
    <t>THERMAL PAPER (Giấy in máy nước tiểu)</t>
  </si>
  <si>
    <t xml:space="preserve">PTN : 190000785/PCBA-HCM
</t>
  </si>
  <si>
    <t>RIQAS Urinalysis(Chương trình Ngoại kiểm Riqas Niệu)</t>
  </si>
  <si>
    <t xml:space="preserve">Randox-Anh 
</t>
  </si>
  <si>
    <t xml:space="preserve">RQ9138
</t>
  </si>
  <si>
    <t xml:space="preserve">200000571/PCBA-HCM
</t>
  </si>
  <si>
    <t>Asan Easy Test HIV 1/2</t>
  </si>
  <si>
    <t>Asan Pharmaceutical Co., Ltd</t>
  </si>
  <si>
    <t>Hàn quốc</t>
  </si>
  <si>
    <t>Asan Pharmaceutical Co., Ltd - Hàn Quốc</t>
  </si>
  <si>
    <t>Hộp/25 test</t>
  </si>
  <si>
    <t>2476/QĐ-SYT ngày 09/11/2041</t>
  </si>
  <si>
    <t>2476/QĐ-SYT ngày 09/11/2043</t>
  </si>
  <si>
    <t>2476/QĐ-SYT ngày 09/11/2044</t>
  </si>
  <si>
    <t>2476/QĐ-SYT ngày 09/11/2046</t>
  </si>
  <si>
    <t>2476/QĐ-SYT ngày 09/11/2047</t>
  </si>
  <si>
    <t>2476/QĐ-SYT ngày 09/11/2048</t>
  </si>
  <si>
    <t>2476/QĐ-SYT ngày 09/11/2049</t>
  </si>
  <si>
    <t>2476/QĐ-SYT ngày 09/11/2050</t>
  </si>
  <si>
    <t>2476/QĐ-SYT ngày 09/11/2052</t>
  </si>
  <si>
    <t>2476/QĐ-SYT ngày 09/11/2053</t>
  </si>
  <si>
    <t>2476/QĐ-SYT ngày 09/11/2092</t>
  </si>
  <si>
    <t>Rinse Solution ( Ew Cvt)</t>
  </si>
  <si>
    <t>Total Protein (TP440)</t>
  </si>
  <si>
    <t>Diluid ST1600/2000</t>
  </si>
  <si>
    <t>Detecto Terge</t>
  </si>
  <si>
    <t>Cymet BS3</t>
  </si>
  <si>
    <t>Nội kiểm huyết học</t>
  </si>
  <si>
    <t>Thuốc rửa phim X-quang</t>
  </si>
  <si>
    <t>Hologen lamp for Miura (Bóng đèn máy sinh hóa Miura 200 )</t>
  </si>
  <si>
    <t>Dung dịch làm mềm vết thương và ngăn ngừa biofilm</t>
  </si>
  <si>
    <t xml:space="preserve">Dung dịch sát khuẩn rửa vết thương, trong suốt có chứa polyhexanide 0.1% và betain 0.1%
Làm sạch vết thương, loại bỏ và ngăn ngừa hình thành màng biofilm. Chai 350ml </t>
  </si>
  <si>
    <t>Dung dịch sát khuẩn rửa vết thương, trong suốt có chứa polyhexanide 0.1% và betain 0.1%
Làm sạch vết thương, loại bỏ và ngăn ngừa hình thành màng biofilm. Tube 40ml</t>
  </si>
  <si>
    <t xml:space="preserve">Gel làm mềm vết thương và loại bỏ biofilm </t>
  </si>
  <si>
    <t>Gel sát khuẩn và làm mềm vết thương, trong suốt có chứa polyhexanide  0.1%, betain hàm lượng 0.1%, glycerol, và hydroxyethylcellulose, nước tinh khiết. Làm sạch vết thương, loại bỏ và ngăn ngừa hình thành màng biofilm. Chai 30ml</t>
  </si>
  <si>
    <t>Dung dịch phun khử khuẩn phòng mổ</t>
  </si>
  <si>
    <t xml:space="preserve">Dung dịch phun khử trùng phòng mổ dưới dạng sương mù khô.
- Hydrogen Peroxide 6%, hương trung tính.
-  Hợp chất Bạc 17ppm.
- Alcohols C11-15 Secondary Ethoxylated 0,08%
- Nồng độ phun tối thiểu: 1ml/m3.
- Phổ diệt khuẩn: diệt nấm, diệt vi rút, diệt nấm men, diệt lao, bào tử, diệt vi khuẩn, tụ cầu vàng…( Escherichia coli, Enterococcus hirae, Staphylococcus aureus, Pseudomonas Aeruginosa, Candida Albican, Aspergillus brasiliensis, Bacillus Subtilis,
Tiêu chuẩn: ISO: 13485
</t>
  </si>
  <si>
    <t>Dung dịch khử trùng quả lọc máu</t>
  </si>
  <si>
    <t>Hỗn hợp 100 g chứa: 21g axit xitric, axit lactic, axit malic và tá dược.
- Được sử dụng để khử trùng nhiệt hóa
- Chứa axit xitric
- Có tác dụng diệt khuẩn (bao gồm Tbc), diệt nấm men và diệt virut trong vòng 10 phút
- Có thể phân hủy 100%, thân thiện với môi trường
Tiêu chuẩn : ISO, EN 14476, EN 14563, EN 14348</t>
  </si>
  <si>
    <t>Dung dịch khử khuẩn máy chạy thận nhân tạo</t>
  </si>
  <si>
    <t xml:space="preserve">Hỗn hợp 100g chứa: ≤ 10% axit peracetic và hydro peroxit, chất ức chế ăn mòn và tá dược.
-  Có diệt khuẩn mycobacteria, diệt nấm men, diệt virut và diệt khuẩn trong vòng 10 phút
-  Có thể phân hủy 100%, thân thiện với môi trường. Thích hợp để sử dụng trên tất cả các thiết bị chạy thận nhân tạo.
Tiêu chuẩn : ISO, EN: 14476, EN 13704 </t>
  </si>
  <si>
    <t xml:space="preserve">Khăn ướt làm sạch và khử trùng bề mặt không chứa cồn </t>
  </si>
  <si>
    <t>Thành phần : 100g chứa:
0.25 g Poly (Hexamethylene Biguanide) Hydrochloride, 0.25g hợp chất amoni bậc bốn và tá dược.
kích thước 15x 24cm
Tiêu chuẩn: ISO, EN 14476, EN 16615</t>
  </si>
  <si>
    <t xml:space="preserve">Dung dịch làm sạch và khử trùng bề mặt không chứa cồn
</t>
  </si>
  <si>
    <t>Thành phần : 100g chứa: 0.23 g Poly (Hexamethylene Biguanide) Hydrochloride, 0.28 g Hợp chất amoni bậc bốn, chất phụ
Tiêu chuẩn: ISO, EN 14476, EN 13624</t>
  </si>
  <si>
    <t>PRONTOSAN SOLUTION ROUND BOT. "AP" 350ML</t>
  </si>
  <si>
    <t>Chai 350 ml</t>
  </si>
  <si>
    <t>Công ty cổ phần Dược phẩm Trung ương CPC1</t>
  </si>
  <si>
    <t>PRONTOSAN SOLUTION AMPOULE ''AP'' 24X40M</t>
  </si>
  <si>
    <t>Tuýp 40 ml</t>
  </si>
  <si>
    <t>PRONTOSAN WOUND GEL BOTTLE "AP" 30ML</t>
  </si>
  <si>
    <t>Chai 30 ml</t>
  </si>
  <si>
    <t>Dung dịch Glosair 400</t>
  </si>
  <si>
    <t>Oxypharm</t>
  </si>
  <si>
    <t>Oxypharm / Pháp</t>
  </si>
  <si>
    <t>Glosair 400</t>
  </si>
  <si>
    <t>Chai 2000ml</t>
  </si>
  <si>
    <t>Dung dịch Actodiacit</t>
  </si>
  <si>
    <t>Acto</t>
  </si>
  <si>
    <t>Acto / Đức</t>
  </si>
  <si>
    <t>Can 5000ml</t>
  </si>
  <si>
    <t>Dung dịch Actodiacit PA</t>
  </si>
  <si>
    <t>Khăn ướt Actoanid wipes</t>
  </si>
  <si>
    <t>Gói 100 miếng</t>
  </si>
  <si>
    <t>Dung dịch Actoanid spray</t>
  </si>
  <si>
    <t>Chai 750ml</t>
  </si>
  <si>
    <t>3168/QĐ-BVĐHYD</t>
  </si>
  <si>
    <t>26/11/2019</t>
  </si>
  <si>
    <t>Bệnh viện ĐHYD TP. Hồ Chí Minh</t>
  </si>
  <si>
    <t>01/07/2023</t>
  </si>
  <si>
    <t>Quyết định số 2032 /QĐ-BVTWCT ngày 21 tháng 9 năm 2021 Gói 2: Cung cấp hóa chất xét nghiệm Covid-19 (42 danh mục) thuộc kế hoạch lựa chọn nhà thầu mua sắm vật tư y tế và hóa chất trong phòng, chống dịch Covid-19 năm 2021 của Bệnh viện Đa khoa Trung ương Cần Thơ Hình thức lựa chọn nhà thầu: Đấu thầu rộng rãi trong nước, xét theo từng phần</t>
  </si>
  <si>
    <t>Công ty TNHH Phát Triển Anh Minh</t>
  </si>
  <si>
    <t>Công ty TNHH Hóa Dược Phẩm Minh Phúc</t>
  </si>
  <si>
    <t>Công ty TNHH 3N Medical</t>
  </si>
  <si>
    <t>Max Giá công bố</t>
  </si>
  <si>
    <t>Min Báo giá</t>
  </si>
  <si>
    <t>Mã tạm</t>
  </si>
  <si>
    <t>BV001</t>
  </si>
  <si>
    <t>BV002</t>
  </si>
  <si>
    <t>BV003</t>
  </si>
  <si>
    <t>BV004</t>
  </si>
  <si>
    <t>BV005</t>
  </si>
  <si>
    <t>BV006</t>
  </si>
  <si>
    <t>BV007</t>
  </si>
  <si>
    <t>BV008</t>
  </si>
  <si>
    <t>BV009</t>
  </si>
  <si>
    <t>BV010</t>
  </si>
  <si>
    <t>BV011</t>
  </si>
  <si>
    <t>BV012</t>
  </si>
  <si>
    <t>BV013</t>
  </si>
  <si>
    <t>BV014</t>
  </si>
  <si>
    <t>BV015</t>
  </si>
  <si>
    <t>BV016</t>
  </si>
  <si>
    <t>BV017</t>
  </si>
  <si>
    <t>BV018</t>
  </si>
  <si>
    <t>BV019</t>
  </si>
  <si>
    <t>BV020</t>
  </si>
  <si>
    <t>BV021</t>
  </si>
  <si>
    <t>BV022</t>
  </si>
  <si>
    <t>BV023</t>
  </si>
  <si>
    <t>BV024</t>
  </si>
  <si>
    <t>BV025</t>
  </si>
  <si>
    <t>BV026</t>
  </si>
  <si>
    <t>BV027</t>
  </si>
  <si>
    <t>BV028</t>
  </si>
  <si>
    <t>BV029</t>
  </si>
  <si>
    <t>BV030</t>
  </si>
  <si>
    <t>BV031</t>
  </si>
  <si>
    <t>BV032</t>
  </si>
  <si>
    <t>BV033</t>
  </si>
  <si>
    <t>BV034</t>
  </si>
  <si>
    <t>BV035</t>
  </si>
  <si>
    <t>BV036</t>
  </si>
  <si>
    <t>BV037</t>
  </si>
  <si>
    <t>BV038</t>
  </si>
  <si>
    <t>BV039</t>
  </si>
  <si>
    <t>BV040</t>
  </si>
  <si>
    <t>BV041</t>
  </si>
  <si>
    <t>BV042</t>
  </si>
  <si>
    <t>BV043</t>
  </si>
  <si>
    <t>BV044</t>
  </si>
  <si>
    <t>BV045</t>
  </si>
  <si>
    <t>BV046</t>
  </si>
  <si>
    <t>BV047</t>
  </si>
  <si>
    <t>BV048</t>
  </si>
  <si>
    <t>BV049</t>
  </si>
  <si>
    <t>BV050</t>
  </si>
  <si>
    <t>BV051</t>
  </si>
  <si>
    <t>BV052</t>
  </si>
  <si>
    <t>BV053</t>
  </si>
  <si>
    <t>BV054</t>
  </si>
  <si>
    <t>BV055</t>
  </si>
  <si>
    <t>BV056</t>
  </si>
  <si>
    <t>BV057</t>
  </si>
  <si>
    <t>BV058</t>
  </si>
  <si>
    <t>BV059</t>
  </si>
  <si>
    <t>BV060</t>
  </si>
  <si>
    <t>BV061</t>
  </si>
  <si>
    <t>BV062</t>
  </si>
  <si>
    <t>BV063</t>
  </si>
  <si>
    <t>BV064</t>
  </si>
  <si>
    <t>BV065</t>
  </si>
  <si>
    <t>BV066</t>
  </si>
  <si>
    <t>BV067</t>
  </si>
  <si>
    <t>BV068</t>
  </si>
  <si>
    <t>BV069</t>
  </si>
  <si>
    <t>BV070</t>
  </si>
  <si>
    <t>BV071</t>
  </si>
  <si>
    <t>BV072</t>
  </si>
  <si>
    <t>BV073</t>
  </si>
  <si>
    <t>BV074</t>
  </si>
  <si>
    <t>BV075</t>
  </si>
  <si>
    <t>BV076</t>
  </si>
  <si>
    <t>BV077</t>
  </si>
  <si>
    <t>BV078</t>
  </si>
  <si>
    <t>BV079</t>
  </si>
  <si>
    <t>BV080</t>
  </si>
  <si>
    <t>BV081</t>
  </si>
  <si>
    <t>BV082</t>
  </si>
  <si>
    <t>BV083</t>
  </si>
  <si>
    <t>BV084</t>
  </si>
  <si>
    <t>BV085</t>
  </si>
  <si>
    <t>BV086</t>
  </si>
  <si>
    <t>BV087</t>
  </si>
  <si>
    <t>BV088</t>
  </si>
  <si>
    <t>BV089</t>
  </si>
  <si>
    <t>BV090</t>
  </si>
  <si>
    <t>BV091</t>
  </si>
  <si>
    <t>BV092</t>
  </si>
  <si>
    <t>BV093</t>
  </si>
  <si>
    <t>BV094</t>
  </si>
  <si>
    <t>BV095</t>
  </si>
  <si>
    <t>BV096</t>
  </si>
  <si>
    <t>BV097</t>
  </si>
  <si>
    <t>BV098</t>
  </si>
  <si>
    <t>BV099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</si>
  <si>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</si>
  <si>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</si>
  <si>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</si>
  <si>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</si>
  <si>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</si>
  <si>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</si>
  <si>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</si>
  <si>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</si>
  <si>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</si>
  <si>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</si>
  <si>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</si>
  <si>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</si>
  <si>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</si>
  <si>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</si>
  <si>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</si>
  <si>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</si>
  <si>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</si>
  <si>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</si>
  <si>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</si>
  <si>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</si>
  <si>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</si>
  <si>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</si>
  <si>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</si>
  <si>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</si>
  <si>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</si>
  <si>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</si>
  <si>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</si>
  <si>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</si>
  <si>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</si>
  <si>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</si>
  <si>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</si>
  <si>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</si>
  <si>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</si>
  <si>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</si>
  <si>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</si>
  <si>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</si>
  <si>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</si>
  <si>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</si>
  <si>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</si>
  <si>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</si>
  <si>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</si>
  <si>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</si>
  <si>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</si>
  <si>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</si>
  <si>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</si>
  <si>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</si>
  <si>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</si>
  <si>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</si>
  <si>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</si>
  <si>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</si>
  <si>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</si>
  <si>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</si>
  <si>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</si>
  <si>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</si>
  <si>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BV154</t>
  </si>
  <si>
    <t>BV155</t>
  </si>
  <si>
    <t>BV156</t>
  </si>
  <si>
    <t>BV157</t>
  </si>
  <si>
    <t>BV158</t>
  </si>
  <si>
    <t>BV159</t>
  </si>
  <si>
    <t>BV160</t>
  </si>
  <si>
    <t>BV161</t>
  </si>
  <si>
    <t>BV162</t>
  </si>
  <si>
    <t>BV163</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</si>
  <si>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</si>
  <si>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</si>
  <si>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</si>
  <si>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</si>
  <si>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</si>
  <si>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</si>
  <si>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</si>
  <si>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</si>
  <si>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</si>
  <si>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</si>
  <si>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</si>
  <si>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</si>
  <si>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</si>
  <si>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</si>
  <si>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</si>
  <si>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</si>
  <si>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</si>
  <si>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</si>
  <si>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</si>
  <si>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</si>
  <si>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</si>
  <si>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</si>
  <si>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</si>
  <si>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BV187</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</si>
  <si>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</si>
  <si>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</si>
  <si>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</si>
  <si>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</si>
  <si>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</si>
  <si>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</si>
  <si>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</si>
  <si>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</si>
  <si>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</si>
  <si>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</si>
  <si>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</si>
  <si>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</si>
  <si>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</si>
  <si>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</si>
  <si>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</si>
  <si>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</si>
  <si>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</si>
  <si>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</si>
  <si>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</si>
  <si>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</si>
  <si>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</si>
  <si>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</si>
  <si>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</si>
  <si>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</si>
  <si>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</si>
  <si>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</si>
  <si>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</si>
  <si>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</si>
  <si>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</si>
  <si>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</si>
  <si>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</si>
  <si>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</si>
  <si>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</si>
  <si>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</si>
  <si>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BV222</t>
  </si>
  <si>
    <t>BV223</t>
  </si>
  <si>
    <t>BV224</t>
  </si>
  <si>
    <t>BV225</t>
  </si>
  <si>
    <t>BV226</t>
  </si>
  <si>
    <t>BV227</t>
  </si>
  <si>
    <t>BV228</t>
  </si>
  <si>
    <t>BV229</t>
  </si>
  <si>
    <t>BV230</t>
  </si>
  <si>
    <t>BV231</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</si>
  <si>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</si>
  <si>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</si>
  <si>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</si>
  <si>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</si>
  <si>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</si>
  <si>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</si>
  <si>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</si>
  <si>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</si>
  <si>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</si>
  <si>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</si>
  <si>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</si>
  <si>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</si>
  <si>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</si>
  <si>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</si>
  <si>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</si>
  <si>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</si>
  <si>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</si>
  <si>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</si>
  <si>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</si>
  <si>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</si>
  <si>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</si>
  <si>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</si>
  <si>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</si>
  <si>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</si>
  <si>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</si>
  <si>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</si>
  <si>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</si>
  <si>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</si>
  <si>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</si>
  <si>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BV261</t>
  </si>
  <si>
    <t>BV262</t>
  </si>
  <si>
    <t>BV263</t>
  </si>
  <si>
    <t>BV264</t>
  </si>
  <si>
    <t>BV265</t>
  </si>
  <si>
    <t>BV266</t>
  </si>
  <si>
    <t>BV267</t>
  </si>
  <si>
    <t>BV268</t>
  </si>
  <si>
    <t>BV269</t>
  </si>
  <si>
    <t>BV270</t>
  </si>
  <si>
    <t>BV271</t>
  </si>
  <si>
    <t>BV272</t>
  </si>
  <si>
    <t>BV273</t>
  </si>
  <si>
    <t>BV274</t>
  </si>
  <si>
    <t>BV275</t>
  </si>
  <si>
    <t>BV276</t>
  </si>
  <si>
    <t>BV277</t>
  </si>
  <si>
    <t>BV278</t>
  </si>
  <si>
    <t>BV279</t>
  </si>
  <si>
    <t>BV280</t>
  </si>
  <si>
    <t>BV281</t>
  </si>
  <si>
    <t>BV282</t>
  </si>
  <si>
    <t>BV283</t>
  </si>
  <si>
    <t>BV284</t>
  </si>
  <si>
    <t>BV285</t>
  </si>
  <si>
    <t>BV286</t>
  </si>
  <si>
    <t>BV287</t>
  </si>
  <si>
    <t>BV288</t>
  </si>
  <si>
    <t>BV289</t>
  </si>
  <si>
    <t>BV290</t>
  </si>
  <si>
    <t>BV291</t>
  </si>
  <si>
    <t>BV292</t>
  </si>
  <si>
    <t>BV293</t>
  </si>
  <si>
    <t>BV294</t>
  </si>
  <si>
    <t>BV295</t>
  </si>
  <si>
    <t>BV296</t>
  </si>
  <si>
    <t>BV297</t>
  </si>
  <si>
    <t>BV298</t>
  </si>
  <si>
    <t>BV299</t>
  </si>
  <si>
    <t>BV300</t>
  </si>
  <si>
    <t>BV301</t>
  </si>
  <si>
    <t>BV302</t>
  </si>
  <si>
    <t>BV303</t>
  </si>
  <si>
    <t>BV304</t>
  </si>
  <si>
    <t>BV305</t>
  </si>
  <si>
    <t>BV306</t>
  </si>
  <si>
    <t>BV307</t>
  </si>
  <si>
    <t>BV308</t>
  </si>
  <si>
    <t>BV309</t>
  </si>
  <si>
    <t>BV310</t>
  </si>
  <si>
    <t>BV311</t>
  </si>
  <si>
    <t>BV312</t>
  </si>
  <si>
    <t>BV313</t>
  </si>
  <si>
    <t>BV314</t>
  </si>
  <si>
    <t>BV315</t>
  </si>
  <si>
    <t>BV316</t>
  </si>
  <si>
    <t>BV317</t>
  </si>
  <si>
    <t>BV318</t>
  </si>
  <si>
    <t>BV319</t>
  </si>
  <si>
    <t>BV320</t>
  </si>
  <si>
    <t>BV321</t>
  </si>
  <si>
    <t>BV322</t>
  </si>
  <si>
    <t>BV323</t>
  </si>
  <si>
    <t>BV324</t>
  </si>
  <si>
    <t>BV325</t>
  </si>
  <si>
    <t>BV326</t>
  </si>
  <si>
    <t>BV327</t>
  </si>
  <si>
    <t>BV328</t>
  </si>
  <si>
    <t>BV329</t>
  </si>
  <si>
    <t>BV330</t>
  </si>
  <si>
    <t>BV331</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</si>
  <si>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</si>
  <si>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</si>
  <si>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</si>
  <si>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</si>
  <si>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</si>
  <si>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</si>
  <si>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</si>
  <si>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</si>
  <si>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</si>
  <si>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</si>
  <si>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</si>
  <si>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</si>
  <si>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</si>
  <si>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</si>
  <si>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</si>
  <si>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</si>
  <si>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</si>
  <si>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</si>
  <si>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</si>
  <si>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</si>
  <si>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</si>
  <si>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</si>
  <si>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</si>
  <si>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</si>
  <si>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</si>
  <si>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BV357</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</si>
  <si>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</si>
  <si>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</si>
  <si>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</si>
  <si>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</si>
  <si>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</si>
  <si>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</si>
  <si>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</si>
  <si>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</si>
  <si>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</si>
  <si>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</si>
  <si>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</si>
  <si>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</si>
  <si>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</si>
  <si>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</si>
  <si>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</si>
  <si>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</si>
  <si>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</si>
  <si>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</si>
  <si>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</si>
  <si>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</si>
  <si>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</si>
  <si>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</si>
  <si>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</si>
  <si>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</si>
  <si>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</si>
  <si>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</si>
  <si>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</si>
  <si>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</si>
  <si>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</si>
  <si>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</si>
  <si>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</si>
  <si>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</si>
  <si>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</si>
  <si>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</si>
  <si>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</si>
  <si>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</si>
  <si>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</si>
  <si>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</si>
  <si>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</si>
  <si>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</si>
  <si>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</si>
  <si>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</si>
  <si>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</si>
  <si>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</si>
  <si>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</si>
  <si>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</si>
  <si>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</si>
  <si>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</si>
  <si>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</si>
  <si>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</si>
  <si>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</si>
  <si>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</si>
  <si>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</si>
  <si>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</si>
  <si>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</si>
  <si>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</si>
  <si>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</si>
  <si>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</si>
  <si>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</si>
  <si>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</si>
  <si>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</si>
  <si>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</si>
  <si>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</si>
  <si>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</si>
  <si>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</si>
  <si>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</si>
  <si>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</si>
  <si>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</si>
  <si>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</si>
  <si>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</si>
  <si>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</si>
  <si>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</si>
  <si>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</si>
  <si>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</si>
  <si>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</si>
  <si>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</si>
  <si>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</si>
  <si>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</si>
  <si>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</si>
  <si>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</si>
  <si>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</si>
  <si>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</si>
  <si>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</si>
  <si>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</si>
  <si>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</si>
  <si>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</si>
  <si>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</si>
  <si>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</si>
  <si>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</si>
  <si>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</si>
  <si>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</si>
  <si>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</si>
  <si>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</si>
  <si>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BV451</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</si>
  <si>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</si>
  <si>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</si>
  <si>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</si>
  <si>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</si>
  <si>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</si>
  <si>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</si>
  <si>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</si>
  <si>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</si>
  <si>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</si>
  <si>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</si>
  <si>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</si>
  <si>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</si>
  <si>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</si>
  <si>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</si>
  <si>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</si>
  <si>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</si>
  <si>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</si>
  <si>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</si>
  <si>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</si>
  <si>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</si>
  <si>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</si>
  <si>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</si>
  <si>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</si>
  <si>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</si>
  <si>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</si>
  <si>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</si>
  <si>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</si>
  <si>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</si>
  <si>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</si>
  <si>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BV481</t>
  </si>
  <si>
    <t>BV482</t>
  </si>
  <si>
    <t>BV483</t>
  </si>
  <si>
    <t>BV484</t>
  </si>
  <si>
    <t>BV485</t>
  </si>
  <si>
    <t>BV486</t>
  </si>
  <si>
    <t>BV487</t>
  </si>
  <si>
    <t>BV488</t>
  </si>
  <si>
    <t>BV489</t>
  </si>
  <si>
    <t>BV490</t>
  </si>
  <si>
    <t>BV491</t>
  </si>
  <si>
    <t>BV492</t>
  </si>
  <si>
    <t>BV493</t>
  </si>
  <si>
    <t>BV494</t>
  </si>
  <si>
    <t>BV495</t>
  </si>
  <si>
    <t>BV496</t>
  </si>
  <si>
    <t>BV497</t>
  </si>
  <si>
    <t>BV498</t>
  </si>
  <si>
    <t>BV499</t>
  </si>
  <si>
    <t>BV500</t>
  </si>
  <si>
    <t>BV501</t>
  </si>
  <si>
    <t>BV502</t>
  </si>
  <si>
    <t>BV503</t>
  </si>
  <si>
    <t>BV504</t>
  </si>
  <si>
    <t>BV505</t>
  </si>
  <si>
    <t>BV506</t>
  </si>
  <si>
    <t>BV507</t>
  </si>
  <si>
    <t>BV508</t>
  </si>
  <si>
    <t>BV509</t>
  </si>
  <si>
    <t>BV510</t>
  </si>
  <si>
    <t>BV511</t>
  </si>
  <si>
    <t>BV512</t>
  </si>
  <si>
    <t>BV513</t>
  </si>
  <si>
    <t>BV514</t>
  </si>
  <si>
    <t>BV515</t>
  </si>
  <si>
    <t>BV516</t>
  </si>
  <si>
    <t>BV517</t>
  </si>
  <si>
    <t>BV518</t>
  </si>
  <si>
    <t>BV519</t>
  </si>
  <si>
    <t>BV520</t>
  </si>
  <si>
    <t>BV521</t>
  </si>
  <si>
    <t>BV522</t>
  </si>
  <si>
    <t>BV523</t>
  </si>
  <si>
    <t>BV524</t>
  </si>
  <si>
    <t>BV525</t>
  </si>
  <si>
    <t>BV526</t>
  </si>
  <si>
    <t>BV527</t>
  </si>
  <si>
    <t>BV528</t>
  </si>
  <si>
    <t>BV529</t>
  </si>
  <si>
    <t>BV530</t>
  </si>
  <si>
    <t>BV531</t>
  </si>
  <si>
    <t>BV532</t>
  </si>
  <si>
    <t>BV533</t>
  </si>
  <si>
    <t>BV534</t>
  </si>
  <si>
    <t>BV535</t>
  </si>
  <si>
    <t>BV536</t>
  </si>
  <si>
    <t>BV537</t>
  </si>
  <si>
    <t>BV538</t>
  </si>
  <si>
    <t>BV539</t>
  </si>
  <si>
    <t>BV540</t>
  </si>
  <si>
    <t>BV541</t>
  </si>
  <si>
    <t>BV542</t>
  </si>
  <si>
    <t>BV543</t>
  </si>
  <si>
    <t>BV544</t>
  </si>
  <si>
    <t>BV545</t>
  </si>
  <si>
    <t>BV546</t>
  </si>
  <si>
    <t>BV547</t>
  </si>
  <si>
    <t>BV548</t>
  </si>
  <si>
    <t>BV549</t>
  </si>
  <si>
    <t>BV550</t>
  </si>
  <si>
    <t>BV551</t>
  </si>
  <si>
    <t>BV552</t>
  </si>
  <si>
    <t>BV553</t>
  </si>
  <si>
    <t>BV554</t>
  </si>
  <si>
    <t>BV555</t>
  </si>
  <si>
    <t>BV556</t>
  </si>
  <si>
    <t>BV557</t>
  </si>
  <si>
    <t>BV558</t>
  </si>
  <si>
    <t>BV559</t>
  </si>
  <si>
    <t>BV560</t>
  </si>
  <si>
    <t>BV561</t>
  </si>
  <si>
    <t>BV562</t>
  </si>
  <si>
    <t>BV563</t>
  </si>
  <si>
    <t>BV564</t>
  </si>
  <si>
    <t>BV565</t>
  </si>
  <si>
    <t>BV566</t>
  </si>
  <si>
    <t>BV567</t>
  </si>
  <si>
    <t>BV568</t>
  </si>
  <si>
    <t>BV569</t>
  </si>
  <si>
    <t>BV570</t>
  </si>
  <si>
    <t>BV571</t>
  </si>
  <si>
    <t>BV572</t>
  </si>
  <si>
    <t>BV573</t>
  </si>
  <si>
    <t>BV574</t>
  </si>
  <si>
    <t>BV575</t>
  </si>
  <si>
    <t>BV576</t>
  </si>
  <si>
    <t>BV577</t>
  </si>
  <si>
    <t>BV578</t>
  </si>
  <si>
    <t>BV579</t>
  </si>
  <si>
    <t>BV580</t>
  </si>
  <si>
    <t>BV581</t>
  </si>
  <si>
    <t>BV582</t>
  </si>
  <si>
    <t>BV583</t>
  </si>
  <si>
    <t>BV584</t>
  </si>
  <si>
    <t>BV585</t>
  </si>
  <si>
    <t>BV586</t>
  </si>
  <si>
    <t>BV587</t>
  </si>
  <si>
    <t>BV588</t>
  </si>
  <si>
    <t>BV589</t>
  </si>
  <si>
    <t>BV590</t>
  </si>
  <si>
    <t>BV591</t>
  </si>
  <si>
    <t>BV592</t>
  </si>
  <si>
    <t>BV593</t>
  </si>
  <si>
    <t>BV594</t>
  </si>
  <si>
    <t>BV595</t>
  </si>
  <si>
    <t>BV596</t>
  </si>
  <si>
    <t>BV597</t>
  </si>
  <si>
    <t>BV598</t>
  </si>
  <si>
    <t>BV599</t>
  </si>
  <si>
    <t>BV600</t>
  </si>
  <si>
    <t>BV601</t>
  </si>
  <si>
    <t>BV602</t>
  </si>
  <si>
    <t>BV603</t>
  </si>
  <si>
    <t>BV604</t>
  </si>
  <si>
    <t>BV605</t>
  </si>
  <si>
    <t>BV606</t>
  </si>
  <si>
    <t>BV607</t>
  </si>
  <si>
    <t>BV608</t>
  </si>
  <si>
    <t>BV609</t>
  </si>
  <si>
    <t>BV610</t>
  </si>
  <si>
    <t>BV611</t>
  </si>
  <si>
    <t>BV612</t>
  </si>
  <si>
    <t>BV613</t>
  </si>
  <si>
    <t>BV614</t>
  </si>
  <si>
    <t>BV615</t>
  </si>
  <si>
    <t>BV616</t>
  </si>
  <si>
    <t>BV617</t>
  </si>
  <si>
    <t>BV618</t>
  </si>
  <si>
    <t>BV619</t>
  </si>
  <si>
    <t>BV620</t>
  </si>
  <si>
    <t>BV621</t>
  </si>
  <si>
    <t>BV622</t>
  </si>
  <si>
    <t>BV623</t>
  </si>
  <si>
    <t>BV624</t>
  </si>
  <si>
    <t>BV625</t>
  </si>
  <si>
    <t>BV626</t>
  </si>
  <si>
    <t>BV627</t>
  </si>
  <si>
    <t>BV628</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</si>
  <si>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</si>
  <si>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</si>
  <si>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</si>
  <si>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</si>
  <si>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</si>
  <si>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</si>
  <si>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</si>
  <si>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</si>
  <si>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</si>
  <si>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</si>
  <si>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</si>
  <si>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</si>
  <si>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</si>
  <si>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</si>
  <si>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</si>
  <si>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</si>
  <si>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</si>
  <si>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</si>
  <si>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</si>
  <si>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</si>
  <si>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</si>
  <si>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</si>
  <si>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</si>
  <si>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</si>
  <si>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</si>
  <si>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</si>
  <si>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</si>
  <si>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</si>
  <si>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</si>
  <si>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</si>
  <si>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</si>
  <si>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</si>
  <si>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</si>
  <si>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</si>
  <si>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</si>
  <si>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</si>
  <si>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</si>
  <si>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</si>
  <si>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</si>
  <si>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</si>
  <si>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</si>
  <si>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</si>
  <si>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</si>
  <si>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</si>
  <si>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</si>
  <si>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</si>
  <si>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</si>
  <si>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</si>
  <si>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</si>
  <si>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</si>
  <si>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</si>
  <si>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</si>
  <si>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</si>
  <si>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</si>
  <si>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</si>
  <si>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</si>
  <si>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</si>
  <si>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</si>
  <si>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BV687</t>
  </si>
  <si>
    <t>BV688</t>
  </si>
  <si>
    <t>BV689</t>
  </si>
  <si>
    <t>BV690</t>
  </si>
  <si>
    <t>BV691</t>
  </si>
  <si>
    <t>BV692</t>
  </si>
  <si>
    <t>BV693</t>
  </si>
  <si>
    <t>BV694</t>
  </si>
  <si>
    <t>BV695</t>
  </si>
  <si>
    <t>BV696</t>
  </si>
  <si>
    <t>BV697</t>
  </si>
  <si>
    <t>BV698</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</si>
  <si>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</si>
  <si>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</si>
  <si>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</si>
  <si>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</si>
  <si>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</si>
  <si>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</si>
  <si>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</si>
  <si>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</si>
  <si>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</si>
  <si>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</si>
  <si>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</si>
  <si>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</si>
  <si>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</si>
  <si>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</si>
  <si>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</si>
  <si>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</si>
  <si>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</si>
  <si>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</si>
  <si>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</si>
  <si>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</si>
  <si>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BV719</t>
  </si>
  <si>
    <t>BV720</t>
  </si>
  <si>
    <t>BV721</t>
  </si>
  <si>
    <t>BV722</t>
  </si>
  <si>
    <t>BV723</t>
  </si>
  <si>
    <t>BV724</t>
  </si>
  <si>
    <t>BV725</t>
  </si>
  <si>
    <t>BV726</t>
  </si>
  <si>
    <t>BV727</t>
  </si>
  <si>
    <t>BV728</t>
  </si>
  <si>
    <t>BV729</t>
  </si>
  <si>
    <t>BV730</t>
  </si>
  <si>
    <t>BV731</t>
  </si>
  <si>
    <t>BV732</t>
  </si>
  <si>
    <t>BV733</t>
  </si>
  <si>
    <t>BV734</t>
  </si>
  <si>
    <t>BV735</t>
  </si>
  <si>
    <t>BV736</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</si>
  <si>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</si>
  <si>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</si>
  <si>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</si>
  <si>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</si>
  <si>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</si>
  <si>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</si>
  <si>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</si>
  <si>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</si>
  <si>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</si>
  <si>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</si>
  <si>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</si>
  <si>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</si>
  <si>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</si>
  <si>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</si>
  <si>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</si>
  <si>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</si>
  <si>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</si>
  <si>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</si>
  <si>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</si>
  <si>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</si>
  <si>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BH001</t>
  </si>
  <si>
    <t>BH002</t>
  </si>
  <si>
    <t>BH004</t>
  </si>
  <si>
    <t>BH005</t>
  </si>
  <si>
    <t>BH006</t>
  </si>
  <si>
    <t>BH007</t>
  </si>
  <si>
    <t>BH008</t>
  </si>
  <si>
    <t>BH003</t>
  </si>
  <si>
    <t>BH009</t>
  </si>
  <si>
    <t>BH010</t>
  </si>
  <si>
    <t>BH011</t>
  </si>
  <si>
    <t>BH012</t>
  </si>
  <si>
    <t>BH013</t>
  </si>
  <si>
    <t>BH014</t>
  </si>
  <si>
    <t>BH015</t>
  </si>
  <si>
    <t>BH016</t>
  </si>
  <si>
    <t>BH017</t>
  </si>
  <si>
    <t>BH018</t>
  </si>
  <si>
    <t>BH019</t>
  </si>
  <si>
    <t>BH020</t>
  </si>
  <si>
    <t>BH021</t>
  </si>
  <si>
    <t>BH022</t>
  </si>
  <si>
    <t>BH023</t>
  </si>
  <si>
    <t>BH024</t>
  </si>
  <si>
    <t>BH025</t>
  </si>
  <si>
    <t>BH026</t>
  </si>
  <si>
    <t>BH027</t>
  </si>
  <si>
    <t>BH028</t>
  </si>
  <si>
    <t>BH029</t>
  </si>
  <si>
    <t>BH030</t>
  </si>
  <si>
    <t>BH031</t>
  </si>
  <si>
    <t>BH032</t>
  </si>
  <si>
    <t>BH033</t>
  </si>
  <si>
    <t>BH034</t>
  </si>
  <si>
    <t>BH035</t>
  </si>
  <si>
    <t>BH036</t>
  </si>
  <si>
    <t>BH037</t>
  </si>
  <si>
    <t>BH038</t>
  </si>
  <si>
    <t>BH039</t>
  </si>
  <si>
    <t>BH040</t>
  </si>
  <si>
    <t>BH041</t>
  </si>
  <si>
    <t>BH042</t>
  </si>
  <si>
    <t>BH043</t>
  </si>
  <si>
    <t>BH044</t>
  </si>
  <si>
    <t>BH045</t>
  </si>
  <si>
    <t>BH046</t>
  </si>
  <si>
    <t>BH047</t>
  </si>
  <si>
    <t>BH048</t>
  </si>
  <si>
    <t>BH049</t>
  </si>
  <si>
    <t>BH050</t>
  </si>
  <si>
    <t>BH051</t>
  </si>
  <si>
    <t>BH052</t>
  </si>
  <si>
    <t>BH053</t>
  </si>
  <si>
    <t>BH054</t>
  </si>
  <si>
    <t>BH055</t>
  </si>
  <si>
    <t>BH056</t>
  </si>
  <si>
    <t>BH057</t>
  </si>
  <si>
    <t>BH058</t>
  </si>
  <si>
    <t>BH059</t>
  </si>
  <si>
    <t>BH060</t>
  </si>
  <si>
    <t>BH061</t>
  </si>
  <si>
    <t>BH062</t>
  </si>
  <si>
    <t>BH063</t>
  </si>
  <si>
    <t>BH064</t>
  </si>
  <si>
    <t>BH065</t>
  </si>
  <si>
    <t>BH066</t>
  </si>
  <si>
    <t>BH067</t>
  </si>
  <si>
    <t>BH068</t>
  </si>
  <si>
    <t>BH069</t>
  </si>
  <si>
    <t>BH070</t>
  </si>
  <si>
    <t>BH071</t>
  </si>
  <si>
    <t>BH072</t>
  </si>
  <si>
    <t>BH073</t>
  </si>
  <si>
    <t>BH074</t>
  </si>
  <si>
    <t>BH075</t>
  </si>
  <si>
    <t>BH076</t>
  </si>
  <si>
    <t>BH077</t>
  </si>
  <si>
    <t>BH078</t>
  </si>
  <si>
    <t>BH079</t>
  </si>
  <si>
    <t>BH080</t>
  </si>
  <si>
    <t>BH081</t>
  </si>
  <si>
    <t>BH082</t>
  </si>
  <si>
    <t>BH083</t>
  </si>
  <si>
    <t>BH084</t>
  </si>
  <si>
    <t>BH085</t>
  </si>
  <si>
    <t>BH086</t>
  </si>
  <si>
    <t>BH087</t>
  </si>
  <si>
    <t>BH088</t>
  </si>
  <si>
    <t>BH089</t>
  </si>
  <si>
    <t>BH090</t>
  </si>
  <si>
    <t>BH091</t>
  </si>
  <si>
    <t>BH092</t>
  </si>
  <si>
    <t>BH093</t>
  </si>
  <si>
    <t>BH094</t>
  </si>
  <si>
    <t>BH095</t>
  </si>
  <si>
    <t>BH096</t>
  </si>
  <si>
    <t>BH097</t>
  </si>
  <si>
    <t>BH098</t>
  </si>
  <si>
    <t>BH099</t>
  </si>
  <si>
    <t>BH100</t>
  </si>
  <si>
    <t>BH101</t>
  </si>
  <si>
    <t>BH102</t>
  </si>
  <si>
    <t>BH103</t>
  </si>
  <si>
    <t>BH104</t>
  </si>
  <si>
    <t>BH105</t>
  </si>
  <si>
    <t>BH106</t>
  </si>
  <si>
    <t>BH107</t>
  </si>
  <si>
    <t>BH108</t>
  </si>
  <si>
    <t>BH109</t>
  </si>
  <si>
    <t>BH110</t>
  </si>
  <si>
    <t>BH111</t>
  </si>
  <si>
    <t>BH112</t>
  </si>
  <si>
    <t>BH113</t>
  </si>
  <si>
    <t>BH114</t>
  </si>
  <si>
    <t>BH115</t>
  </si>
  <si>
    <t>BH116</t>
  </si>
  <si>
    <t>BH117</t>
  </si>
  <si>
    <t>BH118</t>
  </si>
  <si>
    <t>BH119</t>
  </si>
  <si>
    <t>BH120</t>
  </si>
  <si>
    <t>BH121</t>
  </si>
  <si>
    <t>BH122</t>
  </si>
  <si>
    <t>BH123</t>
  </si>
  <si>
    <t>BH124</t>
  </si>
  <si>
    <t>BH125</t>
  </si>
  <si>
    <t>BH126</t>
  </si>
  <si>
    <t>BH127</t>
  </si>
  <si>
    <t>BH128</t>
  </si>
  <si>
    <t>BH129</t>
  </si>
  <si>
    <t>BH130</t>
  </si>
  <si>
    <t>BH131</t>
  </si>
  <si>
    <t>BH132</t>
  </si>
  <si>
    <t>BH133</t>
  </si>
  <si>
    <t>BH134</t>
  </si>
  <si>
    <t>BH135</t>
  </si>
  <si>
    <t>BH136</t>
  </si>
  <si>
    <t>BH137</t>
  </si>
  <si>
    <t>BH138</t>
  </si>
  <si>
    <t>BH139</t>
  </si>
  <si>
    <t>BH140</t>
  </si>
  <si>
    <t>BH141</t>
  </si>
  <si>
    <t>BH142</t>
  </si>
  <si>
    <t>BH143</t>
  </si>
  <si>
    <t>BH144</t>
  </si>
  <si>
    <t>BH145</t>
  </si>
  <si>
    <t>BH146</t>
  </si>
  <si>
    <t>BH147</t>
  </si>
  <si>
    <t>BH148</t>
  </si>
  <si>
    <t>BH149</t>
  </si>
  <si>
    <t>BH150</t>
  </si>
  <si>
    <t>BH151</t>
  </si>
  <si>
    <t>BH152</t>
  </si>
  <si>
    <t>BH153</t>
  </si>
  <si>
    <t>BH154</t>
  </si>
  <si>
    <t>BH155</t>
  </si>
  <si>
    <t>BH156</t>
  </si>
  <si>
    <t>BH157</t>
  </si>
  <si>
    <t>BH158</t>
  </si>
  <si>
    <t>BH159</t>
  </si>
  <si>
    <t>BH160</t>
  </si>
  <si>
    <t>BH161</t>
  </si>
  <si>
    <t>BH162</t>
  </si>
  <si>
    <t>BH163</t>
  </si>
  <si>
    <t>BH164</t>
  </si>
  <si>
    <t>BH165</t>
  </si>
  <si>
    <t>BH166</t>
  </si>
  <si>
    <t>BH167</t>
  </si>
  <si>
    <t>BH168</t>
  </si>
  <si>
    <t>BH169</t>
  </si>
  <si>
    <t>BH170</t>
  </si>
  <si>
    <t>BH171</t>
  </si>
  <si>
    <t>BH172</t>
  </si>
  <si>
    <t>BH173</t>
  </si>
  <si>
    <t>BH174</t>
  </si>
  <si>
    <t>BH175</t>
  </si>
  <si>
    <t>BH176</t>
  </si>
  <si>
    <t>BH177</t>
  </si>
  <si>
    <t>BH178</t>
  </si>
  <si>
    <t>BH179</t>
  </si>
  <si>
    <t>BH180</t>
  </si>
  <si>
    <t>BH181</t>
  </si>
  <si>
    <t>BH182</t>
  </si>
  <si>
    <t>BH183</t>
  </si>
  <si>
    <t>BH184</t>
  </si>
  <si>
    <t>BH185</t>
  </si>
  <si>
    <t>BH186</t>
  </si>
  <si>
    <t>BH187</t>
  </si>
  <si>
    <t>BH188</t>
  </si>
  <si>
    <t>BH189</t>
  </si>
  <si>
    <t>BH190</t>
  </si>
  <si>
    <t>BH191</t>
  </si>
  <si>
    <t>BH192</t>
  </si>
  <si>
    <t>BH193</t>
  </si>
  <si>
    <t>BH194</t>
  </si>
  <si>
    <t>BH195</t>
  </si>
  <si>
    <t>BH196</t>
  </si>
  <si>
    <t>BH197</t>
  </si>
  <si>
    <t>BH198</t>
  </si>
  <si>
    <t>BH199</t>
  </si>
  <si>
    <t>BH200</t>
  </si>
  <si>
    <t>BH201</t>
  </si>
  <si>
    <t>BH202</t>
  </si>
  <si>
    <t>BH203</t>
  </si>
  <si>
    <t>BH204</t>
  </si>
  <si>
    <t>BH205</t>
  </si>
  <si>
    <t>BH206</t>
  </si>
  <si>
    <t>BH207</t>
  </si>
  <si>
    <t>BH208</t>
  </si>
  <si>
    <t>BH209</t>
  </si>
  <si>
    <t>BH210</t>
  </si>
  <si>
    <t>BH211</t>
  </si>
  <si>
    <t>BH212</t>
  </si>
  <si>
    <t>BH213</t>
  </si>
  <si>
    <t>BH214</t>
  </si>
  <si>
    <t>BH215</t>
  </si>
  <si>
    <t>BH216</t>
  </si>
  <si>
    <t>BH217</t>
  </si>
  <si>
    <t>BH218</t>
  </si>
  <si>
    <t>BH219</t>
  </si>
  <si>
    <t>BH220</t>
  </si>
  <si>
    <t>BH221</t>
  </si>
  <si>
    <t>BH222</t>
  </si>
  <si>
    <t>BH223</t>
  </si>
  <si>
    <t>BH224</t>
  </si>
  <si>
    <t>BH225</t>
  </si>
  <si>
    <t>BH226</t>
  </si>
  <si>
    <t>BH227</t>
  </si>
  <si>
    <t>BH228</t>
  </si>
  <si>
    <t>BH229</t>
  </si>
  <si>
    <t>BH230</t>
  </si>
  <si>
    <t>BH231</t>
  </si>
  <si>
    <t>BH232</t>
  </si>
  <si>
    <t>BH233</t>
  </si>
  <si>
    <t>BH234</t>
  </si>
  <si>
    <t>BH235</t>
  </si>
  <si>
    <t>BH236</t>
  </si>
  <si>
    <t>BH237</t>
  </si>
  <si>
    <t>BH238</t>
  </si>
  <si>
    <t>BH239</t>
  </si>
  <si>
    <t>BH240</t>
  </si>
  <si>
    <t>BH241</t>
  </si>
  <si>
    <t>BH242</t>
  </si>
  <si>
    <t>BH243</t>
  </si>
  <si>
    <t>BH244</t>
  </si>
  <si>
    <t>BH245</t>
  </si>
  <si>
    <t>BH246</t>
  </si>
  <si>
    <t>BH247</t>
  </si>
  <si>
    <t>BH248</t>
  </si>
  <si>
    <t>BH249</t>
  </si>
  <si>
    <t>BH250</t>
  </si>
  <si>
    <t>BH251</t>
  </si>
  <si>
    <t>BH252</t>
  </si>
  <si>
    <t>BH253</t>
  </si>
  <si>
    <t>BH254</t>
  </si>
  <si>
    <t>BH255</t>
  </si>
  <si>
    <t>BH256</t>
  </si>
  <si>
    <t>BH257</t>
  </si>
  <si>
    <t>BH258</t>
  </si>
  <si>
    <t>BH259</t>
  </si>
  <si>
    <t>BH260</t>
  </si>
  <si>
    <t>BH261</t>
  </si>
  <si>
    <t>BH262</t>
  </si>
  <si>
    <t>BH263</t>
  </si>
  <si>
    <t>BH264</t>
  </si>
  <si>
    <t>BH265</t>
  </si>
  <si>
    <t>BH266</t>
  </si>
  <si>
    <t>BH267</t>
  </si>
  <si>
    <t>BH268</t>
  </si>
  <si>
    <t>BH269</t>
  </si>
  <si>
    <t>BH270</t>
  </si>
  <si>
    <t>BH271</t>
  </si>
  <si>
    <t>BH272</t>
  </si>
  <si>
    <t>BH273</t>
  </si>
  <si>
    <t>BH274</t>
  </si>
  <si>
    <t>BH275</t>
  </si>
  <si>
    <t>BH276</t>
  </si>
  <si>
    <t>BH277</t>
  </si>
  <si>
    <t>BH278</t>
  </si>
  <si>
    <t>BH279</t>
  </si>
  <si>
    <t>BH280</t>
  </si>
  <si>
    <t>BH281</t>
  </si>
  <si>
    <t>BH282</t>
  </si>
  <si>
    <t>BH283</t>
  </si>
  <si>
    <t>BH284</t>
  </si>
  <si>
    <t>BH285</t>
  </si>
  <si>
    <t>BH286</t>
  </si>
  <si>
    <t>BH287</t>
  </si>
  <si>
    <t>BH288</t>
  </si>
  <si>
    <t>BH289</t>
  </si>
  <si>
    <t>BH290</t>
  </si>
  <si>
    <t>BH291</t>
  </si>
  <si>
    <t>BH292</t>
  </si>
  <si>
    <t>BH293</t>
  </si>
  <si>
    <t>BH294</t>
  </si>
  <si>
    <t>BH295</t>
  </si>
  <si>
    <t>BH296</t>
  </si>
  <si>
    <t>BH297</t>
  </si>
  <si>
    <t>BH298</t>
  </si>
  <si>
    <t>BH299</t>
  </si>
  <si>
    <t>BH300</t>
  </si>
  <si>
    <t>BH301</t>
  </si>
  <si>
    <t>BH302</t>
  </si>
  <si>
    <t>BH303</t>
  </si>
  <si>
    <t>BH304</t>
  </si>
  <si>
    <t>BH305</t>
  </si>
  <si>
    <t>BH306</t>
  </si>
  <si>
    <t>BH307</t>
  </si>
  <si>
    <t>BH308</t>
  </si>
  <si>
    <t>BH309</t>
  </si>
  <si>
    <t>BH310</t>
  </si>
  <si>
    <t>BH311</t>
  </si>
  <si>
    <t>BH312</t>
  </si>
  <si>
    <t>BH313</t>
  </si>
  <si>
    <t>BH314</t>
  </si>
  <si>
    <t>BH315</t>
  </si>
  <si>
    <t>BH316</t>
  </si>
  <si>
    <t>BH317</t>
  </si>
  <si>
    <t>BH318</t>
  </si>
  <si>
    <t>BH319</t>
  </si>
  <si>
    <t>BH320</t>
  </si>
  <si>
    <t>BH321</t>
  </si>
  <si>
    <t>BH322</t>
  </si>
  <si>
    <t>BH323</t>
  </si>
  <si>
    <t>BH324</t>
  </si>
  <si>
    <t>BH325</t>
  </si>
  <si>
    <t>BH326</t>
  </si>
  <si>
    <t>BH327</t>
  </si>
  <si>
    <t>BH328</t>
  </si>
  <si>
    <t>BH329</t>
  </si>
  <si>
    <t>BH330</t>
  </si>
  <si>
    <t>BH331</t>
  </si>
  <si>
    <t>BH332</t>
  </si>
  <si>
    <t>BH333</t>
  </si>
  <si>
    <t>BH334</t>
  </si>
  <si>
    <t>BH335</t>
  </si>
  <si>
    <t>BH336</t>
  </si>
  <si>
    <t>BH337</t>
  </si>
  <si>
    <t>BH338</t>
  </si>
  <si>
    <t>BH339</t>
  </si>
  <si>
    <t>BH340</t>
  </si>
  <si>
    <t>BH341</t>
  </si>
  <si>
    <t>BH342</t>
  </si>
  <si>
    <t>BH343</t>
  </si>
  <si>
    <t>BH344</t>
  </si>
  <si>
    <t>BH345</t>
  </si>
  <si>
    <t>BH346</t>
  </si>
  <si>
    <t>BH347</t>
  </si>
  <si>
    <t>BH348</t>
  </si>
  <si>
    <t>BH349</t>
  </si>
  <si>
    <t>BH350</t>
  </si>
  <si>
    <t>BH351</t>
  </si>
  <si>
    <t>BH352</t>
  </si>
  <si>
    <t>BH353</t>
  </si>
  <si>
    <t>BH354</t>
  </si>
  <si>
    <t>BH355</t>
  </si>
  <si>
    <t>BH356</t>
  </si>
  <si>
    <t>BH357</t>
  </si>
  <si>
    <t>BH358</t>
  </si>
  <si>
    <t>BH359</t>
  </si>
  <si>
    <t>BH360</t>
  </si>
  <si>
    <t>BH361</t>
  </si>
  <si>
    <t>BH362</t>
  </si>
  <si>
    <t>BH363</t>
  </si>
  <si>
    <t>BH364</t>
  </si>
  <si>
    <t>BH365</t>
  </si>
  <si>
    <t>BH366</t>
  </si>
  <si>
    <t>BH367</t>
  </si>
  <si>
    <t>BH368</t>
  </si>
  <si>
    <t>BH369</t>
  </si>
  <si>
    <t>BH370</t>
  </si>
  <si>
    <t>BH371</t>
  </si>
  <si>
    <t>BH372</t>
  </si>
  <si>
    <t>BH373</t>
  </si>
  <si>
    <t>BH374</t>
  </si>
  <si>
    <t>BH375</t>
  </si>
  <si>
    <t>BH376</t>
  </si>
  <si>
    <t>BH377</t>
  </si>
  <si>
    <t>BH378</t>
  </si>
  <si>
    <t>BH379</t>
  </si>
  <si>
    <t>BH380</t>
  </si>
  <si>
    <t>BH381</t>
  </si>
  <si>
    <t>BH382</t>
  </si>
  <si>
    <t>BH383</t>
  </si>
  <si>
    <t>BH384</t>
  </si>
  <si>
    <t>BH385</t>
  </si>
  <si>
    <t>BH386</t>
  </si>
  <si>
    <t>BH387</t>
  </si>
  <si>
    <t>BH388</t>
  </si>
  <si>
    <t>BH389</t>
  </si>
  <si>
    <t>BH390</t>
  </si>
  <si>
    <t>BH391</t>
  </si>
  <si>
    <t>BH392</t>
  </si>
  <si>
    <t>BH393</t>
  </si>
  <si>
    <t>BH394</t>
  </si>
  <si>
    <t>BH395</t>
  </si>
  <si>
    <t>BH396</t>
  </si>
  <si>
    <t>BH397</t>
  </si>
  <si>
    <t>BH398</t>
  </si>
  <si>
    <t>BH399</t>
  </si>
  <si>
    <t>BH400</t>
  </si>
  <si>
    <t>BH401</t>
  </si>
  <si>
    <t>BH402</t>
  </si>
  <si>
    <t>BH403</t>
  </si>
  <si>
    <t>BH404</t>
  </si>
  <si>
    <t>BH405</t>
  </si>
  <si>
    <t>BH406</t>
  </si>
  <si>
    <t>BH407</t>
  </si>
  <si>
    <t>BH408</t>
  </si>
  <si>
    <t>BH409</t>
  </si>
  <si>
    <t>BH410</t>
  </si>
  <si>
    <t>BH411</t>
  </si>
  <si>
    <t>BH412</t>
  </si>
  <si>
    <t>BH413</t>
  </si>
  <si>
    <t>BH414</t>
  </si>
  <si>
    <t>BH415</t>
  </si>
  <si>
    <t>BH416</t>
  </si>
  <si>
    <t>BH417</t>
  </si>
  <si>
    <t>BH418</t>
  </si>
  <si>
    <t>BH419</t>
  </si>
  <si>
    <t>BH420</t>
  </si>
  <si>
    <t>BH421</t>
  </si>
  <si>
    <t>BH422</t>
  </si>
  <si>
    <t>BH423</t>
  </si>
  <si>
    <t>BH424</t>
  </si>
  <si>
    <t>BH425</t>
  </si>
  <si>
    <t>BH426</t>
  </si>
  <si>
    <t>BH427</t>
  </si>
  <si>
    <t>BH428</t>
  </si>
  <si>
    <t>BH429</t>
  </si>
  <si>
    <t>BH430</t>
  </si>
  <si>
    <t>BH431</t>
  </si>
  <si>
    <t>BH432</t>
  </si>
  <si>
    <t>BH433</t>
  </si>
  <si>
    <t>BH434</t>
  </si>
  <si>
    <t>BH435</t>
  </si>
  <si>
    <t>BH436</t>
  </si>
  <si>
    <t>BH437</t>
  </si>
  <si>
    <t>BH438</t>
  </si>
  <si>
    <t>BH439</t>
  </si>
  <si>
    <t>BH440</t>
  </si>
  <si>
    <t>BH441</t>
  </si>
  <si>
    <t>BH442</t>
  </si>
  <si>
    <t>BH443</t>
  </si>
  <si>
    <t>BH444</t>
  </si>
  <si>
    <t>BH445</t>
  </si>
  <si>
    <t>BH446</t>
  </si>
  <si>
    <t>BH447</t>
  </si>
  <si>
    <t>BH448</t>
  </si>
  <si>
    <t>BH449</t>
  </si>
  <si>
    <t>BH450</t>
  </si>
  <si>
    <t>BH451</t>
  </si>
  <si>
    <t>BH452</t>
  </si>
  <si>
    <t>BH453</t>
  </si>
  <si>
    <t>BH454</t>
  </si>
  <si>
    <t>BH455</t>
  </si>
  <si>
    <t>BH456</t>
  </si>
  <si>
    <t>BH457</t>
  </si>
  <si>
    <t>BH458</t>
  </si>
  <si>
    <t>BH459</t>
  </si>
  <si>
    <t>BH460</t>
  </si>
  <si>
    <t>BH461</t>
  </si>
  <si>
    <t>BH462</t>
  </si>
  <si>
    <t>BH463</t>
  </si>
  <si>
    <t>BH464</t>
  </si>
  <si>
    <t>BH465</t>
  </si>
  <si>
    <t>BH466</t>
  </si>
  <si>
    <t>BH467</t>
  </si>
  <si>
    <t>BH468</t>
  </si>
  <si>
    <t>BH469</t>
  </si>
  <si>
    <t>BH470</t>
  </si>
  <si>
    <t>BH471</t>
  </si>
  <si>
    <t>BH472</t>
  </si>
  <si>
    <t>BH473</t>
  </si>
  <si>
    <t>BH474</t>
  </si>
  <si>
    <t>BH475</t>
  </si>
  <si>
    <t>BH476</t>
  </si>
  <si>
    <t>BH477</t>
  </si>
  <si>
    <t>BH478</t>
  </si>
  <si>
    <t>BH479</t>
  </si>
  <si>
    <t>BH480</t>
  </si>
  <si>
    <t>BH481</t>
  </si>
  <si>
    <t>BH482</t>
  </si>
  <si>
    <t>BH483</t>
  </si>
  <si>
    <t>BH484</t>
  </si>
  <si>
    <t>BH485</t>
  </si>
  <si>
    <t>BH486</t>
  </si>
  <si>
    <t>BH487</t>
  </si>
  <si>
    <t>BH488</t>
  </si>
  <si>
    <t>BH489</t>
  </si>
  <si>
    <t>BH490</t>
  </si>
  <si>
    <t>BH491</t>
  </si>
  <si>
    <t>BH492</t>
  </si>
  <si>
    <t>BH493</t>
  </si>
  <si>
    <t>BH494</t>
  </si>
  <si>
    <t>BH495</t>
  </si>
  <si>
    <t>BH496</t>
  </si>
  <si>
    <t>BH497</t>
  </si>
  <si>
    <t>BH498</t>
  </si>
  <si>
    <t>BH499</t>
  </si>
  <si>
    <t>BH500</t>
  </si>
  <si>
    <t>BH501</t>
  </si>
  <si>
    <t>BH502</t>
  </si>
  <si>
    <t>BH503</t>
  </si>
  <si>
    <t>BH504</t>
  </si>
  <si>
    <t>BH505</t>
  </si>
  <si>
    <t>BH506</t>
  </si>
  <si>
    <t>BH507</t>
  </si>
  <si>
    <t>BH508</t>
  </si>
  <si>
    <t>BH509</t>
  </si>
  <si>
    <t>BH510</t>
  </si>
  <si>
    <t>BH511</t>
  </si>
  <si>
    <t>BH512</t>
  </si>
  <si>
    <t>BH513</t>
  </si>
  <si>
    <t>BH514</t>
  </si>
  <si>
    <t>BH515</t>
  </si>
  <si>
    <t>BH516</t>
  </si>
  <si>
    <t>BH517</t>
  </si>
  <si>
    <t>BH518</t>
  </si>
  <si>
    <t>BH519</t>
  </si>
  <si>
    <t>BH520</t>
  </si>
  <si>
    <t>BH521</t>
  </si>
  <si>
    <t>BH522</t>
  </si>
  <si>
    <t>BH523</t>
  </si>
  <si>
    <t>BH524</t>
  </si>
  <si>
    <t>BH525</t>
  </si>
  <si>
    <t>BH526</t>
  </si>
  <si>
    <t>BH527</t>
  </si>
  <si>
    <t>BH528</t>
  </si>
  <si>
    <t>BH529</t>
  </si>
  <si>
    <t>BH530</t>
  </si>
  <si>
    <t>BH531</t>
  </si>
  <si>
    <t>BH532</t>
  </si>
  <si>
    <t>BH533</t>
  </si>
  <si>
    <t>BH534</t>
  </si>
  <si>
    <t>BH535</t>
  </si>
  <si>
    <t>BH536</t>
  </si>
  <si>
    <t>BH537</t>
  </si>
  <si>
    <t>BH538</t>
  </si>
  <si>
    <t>BH539</t>
  </si>
  <si>
    <t>BH540</t>
  </si>
  <si>
    <t>BH541</t>
  </si>
  <si>
    <t>BH542</t>
  </si>
  <si>
    <t>BH543</t>
  </si>
  <si>
    <t>BH544</t>
  </si>
  <si>
    <t>BH545</t>
  </si>
  <si>
    <t>BH546</t>
  </si>
  <si>
    <t>BH547</t>
  </si>
  <si>
    <t>BH548</t>
  </si>
  <si>
    <t>BH549</t>
  </si>
  <si>
    <t>BH550</t>
  </si>
  <si>
    <t>BH551</t>
  </si>
  <si>
    <t>BH552</t>
  </si>
  <si>
    <t>BH553</t>
  </si>
  <si>
    <t>BH554</t>
  </si>
  <si>
    <t>BH555</t>
  </si>
  <si>
    <t>BH556</t>
  </si>
  <si>
    <t>BH557</t>
  </si>
  <si>
    <t>BH558</t>
  </si>
  <si>
    <t>BH559</t>
  </si>
  <si>
    <t>BH560</t>
  </si>
  <si>
    <t>BH561</t>
  </si>
  <si>
    <t>BH562</t>
  </si>
  <si>
    <t>BH563</t>
  </si>
  <si>
    <t>BH564</t>
  </si>
  <si>
    <t>BH565</t>
  </si>
  <si>
    <t>BH566</t>
  </si>
  <si>
    <t>BH567</t>
  </si>
  <si>
    <t>BH568</t>
  </si>
  <si>
    <t>BH569</t>
  </si>
  <si>
    <t>BH570</t>
  </si>
  <si>
    <t>BH571</t>
  </si>
  <si>
    <t>BH572</t>
  </si>
  <si>
    <t>BH573</t>
  </si>
  <si>
    <t>BH574</t>
  </si>
  <si>
    <t>BH575</t>
  </si>
  <si>
    <t>BH576</t>
  </si>
  <si>
    <t>BH577</t>
  </si>
  <si>
    <t>BH578</t>
  </si>
  <si>
    <t>BH579</t>
  </si>
  <si>
    <t>BH580</t>
  </si>
  <si>
    <t>BH581</t>
  </si>
  <si>
    <t>BH582</t>
  </si>
  <si>
    <t>BH583</t>
  </si>
  <si>
    <t>BH584</t>
  </si>
  <si>
    <t>BH585</t>
  </si>
  <si>
    <t>BH586</t>
  </si>
  <si>
    <t>BH587</t>
  </si>
  <si>
    <t>BH588</t>
  </si>
  <si>
    <t>BH589</t>
  </si>
  <si>
    <t>BH590</t>
  </si>
  <si>
    <t>BH591</t>
  </si>
  <si>
    <t>BH592</t>
  </si>
  <si>
    <t>BH593</t>
  </si>
  <si>
    <t>BH594</t>
  </si>
  <si>
    <t>BH595</t>
  </si>
  <si>
    <t>BH596</t>
  </si>
  <si>
    <t>BH597</t>
  </si>
  <si>
    <t>BH598</t>
  </si>
  <si>
    <t>BH599</t>
  </si>
  <si>
    <t>BH600</t>
  </si>
  <si>
    <t>BH601</t>
  </si>
  <si>
    <t>BH602</t>
  </si>
  <si>
    <t>BH603</t>
  </si>
  <si>
    <t>BH604</t>
  </si>
  <si>
    <t>BH605</t>
  </si>
  <si>
    <t>BH606</t>
  </si>
  <si>
    <t>BH607</t>
  </si>
  <si>
    <t>BH608</t>
  </si>
  <si>
    <t>BH609</t>
  </si>
  <si>
    <t>BH610</t>
  </si>
  <si>
    <t>BH611</t>
  </si>
  <si>
    <t>BH612</t>
  </si>
  <si>
    <t>BH613</t>
  </si>
  <si>
    <t>BH614</t>
  </si>
  <si>
    <t>BH615</t>
  </si>
  <si>
    <t>BH616</t>
  </si>
  <si>
    <t>BH617</t>
  </si>
  <si>
    <t>BH618</t>
  </si>
  <si>
    <t>BH619</t>
  </si>
  <si>
    <t>BH620</t>
  </si>
  <si>
    <t>BH621</t>
  </si>
  <si>
    <t>BH622</t>
  </si>
  <si>
    <t>BH623</t>
  </si>
  <si>
    <t>BH624</t>
  </si>
  <si>
    <t>BH625</t>
  </si>
  <si>
    <t>BH626</t>
  </si>
  <si>
    <t>BH627</t>
  </si>
  <si>
    <t>BH628</t>
  </si>
  <si>
    <t>BH629</t>
  </si>
  <si>
    <t>BH630</t>
  </si>
  <si>
    <t>BH631</t>
  </si>
  <si>
    <t>BH632</t>
  </si>
  <si>
    <t>BH633</t>
  </si>
  <si>
    <t>BH634</t>
  </si>
  <si>
    <t>BH635</t>
  </si>
  <si>
    <t>BH636</t>
  </si>
  <si>
    <t>BH637</t>
  </si>
  <si>
    <t>BH638</t>
  </si>
  <si>
    <t>BH639</t>
  </si>
  <si>
    <t>BH640</t>
  </si>
  <si>
    <t>BH641</t>
  </si>
  <si>
    <t>BH642</t>
  </si>
  <si>
    <t>BH643</t>
  </si>
  <si>
    <t>BH644</t>
  </si>
  <si>
    <t>BH645</t>
  </si>
  <si>
    <t>BH646</t>
  </si>
  <si>
    <t>BH647</t>
  </si>
  <si>
    <t>BH648</t>
  </si>
  <si>
    <t>BH649</t>
  </si>
  <si>
    <t>BH650</t>
  </si>
  <si>
    <t>BH651</t>
  </si>
  <si>
    <t>BH652</t>
  </si>
  <si>
    <t>BH653</t>
  </si>
  <si>
    <t>BH654</t>
  </si>
  <si>
    <t>BH655</t>
  </si>
  <si>
    <t>BH656</t>
  </si>
  <si>
    <t>BH657</t>
  </si>
  <si>
    <t>BH658</t>
  </si>
  <si>
    <t>BH659</t>
  </si>
  <si>
    <t>BH660</t>
  </si>
  <si>
    <t>BH661</t>
  </si>
  <si>
    <t>BH662</t>
  </si>
  <si>
    <t>BH663</t>
  </si>
  <si>
    <t>BH664</t>
  </si>
  <si>
    <t>BH665</t>
  </si>
  <si>
    <t>BH666</t>
  </si>
  <si>
    <t>BH667</t>
  </si>
  <si>
    <t>BH668</t>
  </si>
  <si>
    <t>BH669</t>
  </si>
  <si>
    <t>BH670</t>
  </si>
  <si>
    <t>BH671</t>
  </si>
  <si>
    <t>BH672</t>
  </si>
  <si>
    <t>BH673</t>
  </si>
  <si>
    <t>BH674</t>
  </si>
  <si>
    <t>BH675</t>
  </si>
  <si>
    <t>BH676</t>
  </si>
  <si>
    <t>BH677</t>
  </si>
  <si>
    <t>BH678</t>
  </si>
  <si>
    <t>BH679</t>
  </si>
  <si>
    <t>BH680</t>
  </si>
  <si>
    <t>BH681</t>
  </si>
  <si>
    <t>BH682</t>
  </si>
  <si>
    <t>BH683</t>
  </si>
  <si>
    <t>BH684</t>
  </si>
  <si>
    <t>BH685</t>
  </si>
  <si>
    <t>BH686</t>
  </si>
  <si>
    <t>BH687</t>
  </si>
  <si>
    <t>BH688</t>
  </si>
  <si>
    <t>BH689</t>
  </si>
  <si>
    <t>BH690</t>
  </si>
  <si>
    <t>BH691</t>
  </si>
  <si>
    <t>BH692</t>
  </si>
  <si>
    <t>BH693</t>
  </si>
  <si>
    <t>BH694</t>
  </si>
  <si>
    <t>BH695</t>
  </si>
  <si>
    <t>BH696</t>
  </si>
  <si>
    <t>BH697</t>
  </si>
  <si>
    <t>BH698</t>
  </si>
  <si>
    <t>BH699</t>
  </si>
  <si>
    <t>BH700</t>
  </si>
  <si>
    <t>BH701</t>
  </si>
  <si>
    <t>BH702</t>
  </si>
  <si>
    <t>BH703</t>
  </si>
  <si>
    <t>BH704</t>
  </si>
  <si>
    <t>BH705</t>
  </si>
  <si>
    <t>BH706</t>
  </si>
  <si>
    <t>BH707</t>
  </si>
  <si>
    <t>BH708</t>
  </si>
  <si>
    <t>BH709</t>
  </si>
  <si>
    <t>BH710</t>
  </si>
  <si>
    <t>BH711</t>
  </si>
  <si>
    <t>BH712</t>
  </si>
  <si>
    <t>BH713</t>
  </si>
  <si>
    <t>BH714</t>
  </si>
  <si>
    <t>BH715</t>
  </si>
  <si>
    <t>BH716</t>
  </si>
  <si>
    <t>BH717</t>
  </si>
  <si>
    <t>BH718</t>
  </si>
  <si>
    <t>BH719</t>
  </si>
  <si>
    <t>BH720</t>
  </si>
  <si>
    <t>BH721</t>
  </si>
  <si>
    <t>BH722</t>
  </si>
  <si>
    <t>BH723</t>
  </si>
  <si>
    <t>BH724</t>
  </si>
  <si>
    <t>BH725</t>
  </si>
  <si>
    <t>BH726</t>
  </si>
  <si>
    <t>BH727</t>
  </si>
  <si>
    <t>BH728</t>
  </si>
  <si>
    <t>BH729</t>
  </si>
  <si>
    <t>BH730</t>
  </si>
  <si>
    <t>BH731</t>
  </si>
  <si>
    <t>BH732</t>
  </si>
  <si>
    <t>BH733</t>
  </si>
  <si>
    <t>BH734</t>
  </si>
  <si>
    <t>BH735</t>
  </si>
  <si>
    <t>BH736</t>
  </si>
  <si>
    <t>BH737</t>
  </si>
  <si>
    <t>BH738</t>
  </si>
  <si>
    <t>BH739</t>
  </si>
  <si>
    <t>BH740</t>
  </si>
  <si>
    <t>BH741</t>
  </si>
  <si>
    <t>BH742</t>
  </si>
  <si>
    <t>BH743</t>
  </si>
  <si>
    <t>BH744</t>
  </si>
  <si>
    <t>BH745</t>
  </si>
  <si>
    <t>BH746</t>
  </si>
  <si>
    <t>BH747</t>
  </si>
  <si>
    <t>BH748</t>
  </si>
  <si>
    <t>BH749</t>
  </si>
  <si>
    <t>BH750</t>
  </si>
  <si>
    <t>BH751</t>
  </si>
  <si>
    <t>BH752</t>
  </si>
  <si>
    <t>BH753</t>
  </si>
  <si>
    <t>BH754</t>
  </si>
  <si>
    <t>BH755</t>
  </si>
  <si>
    <t>BH756</t>
  </si>
  <si>
    <t>BH757</t>
  </si>
  <si>
    <t>BH758</t>
  </si>
  <si>
    <t>BH759</t>
  </si>
  <si>
    <t>BH760</t>
  </si>
  <si>
    <t>BH761</t>
  </si>
  <si>
    <t>BH762</t>
  </si>
  <si>
    <t>BH763</t>
  </si>
  <si>
    <t>BH764</t>
  </si>
  <si>
    <t>BH765</t>
  </si>
  <si>
    <t>BH766</t>
  </si>
  <si>
    <t>BH767</t>
  </si>
  <si>
    <t>BH768</t>
  </si>
  <si>
    <t>BH769</t>
  </si>
  <si>
    <t>BH770</t>
  </si>
  <si>
    <t>BH771</t>
  </si>
  <si>
    <t>BH772</t>
  </si>
  <si>
    <t>BH773</t>
  </si>
  <si>
    <t>BH774</t>
  </si>
  <si>
    <t>BH775</t>
  </si>
  <si>
    <t>BH776</t>
  </si>
  <si>
    <t>BH777</t>
  </si>
  <si>
    <t>BH778</t>
  </si>
  <si>
    <t>BH779</t>
  </si>
  <si>
    <t>BH780</t>
  </si>
  <si>
    <t>BH781</t>
  </si>
  <si>
    <t>BH782</t>
  </si>
  <si>
    <t>BH783</t>
  </si>
  <si>
    <t>BH784</t>
  </si>
  <si>
    <t>BH785</t>
  </si>
  <si>
    <t>BH786</t>
  </si>
  <si>
    <t>BH787</t>
  </si>
  <si>
    <t>BH788</t>
  </si>
  <si>
    <t>BH789</t>
  </si>
  <si>
    <t>BH790</t>
  </si>
  <si>
    <t>BH791</t>
  </si>
  <si>
    <t>BH792</t>
  </si>
  <si>
    <t>BH793</t>
  </si>
  <si>
    <t>BH794</t>
  </si>
  <si>
    <t>BH795</t>
  </si>
  <si>
    <t>BH796</t>
  </si>
  <si>
    <t>BH797</t>
  </si>
  <si>
    <t>BH798</t>
  </si>
  <si>
    <t>BH799</t>
  </si>
  <si>
    <t>BH800</t>
  </si>
  <si>
    <t>BH801</t>
  </si>
  <si>
    <t>BH802</t>
  </si>
  <si>
    <t>BH803</t>
  </si>
  <si>
    <t>BH804</t>
  </si>
  <si>
    <t>BH805</t>
  </si>
  <si>
    <t>BH806</t>
  </si>
  <si>
    <t>BH807</t>
  </si>
  <si>
    <t>BH808</t>
  </si>
  <si>
    <t>BH809</t>
  </si>
  <si>
    <t>BH810</t>
  </si>
  <si>
    <t>BH811</t>
  </si>
  <si>
    <t>BH812</t>
  </si>
  <si>
    <t>BH813</t>
  </si>
  <si>
    <t>BH814</t>
  </si>
  <si>
    <t>BH815</t>
  </si>
  <si>
    <t>BH816</t>
  </si>
  <si>
    <t>BH817</t>
  </si>
  <si>
    <t>BH818</t>
  </si>
  <si>
    <t>BH819</t>
  </si>
  <si>
    <t>BH820</t>
  </si>
  <si>
    <t>BH821</t>
  </si>
  <si>
    <t>BH822</t>
  </si>
  <si>
    <t>BH823</t>
  </si>
  <si>
    <t>BH824</t>
  </si>
  <si>
    <t>BH825</t>
  </si>
  <si>
    <t>BH826</t>
  </si>
  <si>
    <t>BH827</t>
  </si>
  <si>
    <t>BH828</t>
  </si>
  <si>
    <t>BH829</t>
  </si>
  <si>
    <t>BH830</t>
  </si>
  <si>
    <t>BH831</t>
  </si>
  <si>
    <t>BH832</t>
  </si>
  <si>
    <t>BH833</t>
  </si>
  <si>
    <t>BH834</t>
  </si>
  <si>
    <t>BH835</t>
  </si>
  <si>
    <t>BH836</t>
  </si>
  <si>
    <t>BH837</t>
  </si>
  <si>
    <t>BH838</t>
  </si>
  <si>
    <t>BH839</t>
  </si>
  <si>
    <t>BH840</t>
  </si>
  <si>
    <t>BH841</t>
  </si>
  <si>
    <t>BH842</t>
  </si>
  <si>
    <t>BH843</t>
  </si>
  <si>
    <t>BH844</t>
  </si>
  <si>
    <t>BH845</t>
  </si>
  <si>
    <t>BH846</t>
  </si>
  <si>
    <t>BH847</t>
  </si>
  <si>
    <t>BH848</t>
  </si>
  <si>
    <t>BH849</t>
  </si>
  <si>
    <t>BH850</t>
  </si>
  <si>
    <t>BH851</t>
  </si>
  <si>
    <t>BH852</t>
  </si>
  <si>
    <t>BH853</t>
  </si>
  <si>
    <t>BH854</t>
  </si>
  <si>
    <t>BH855</t>
  </si>
  <si>
    <t>BH856</t>
  </si>
  <si>
    <t>BH857</t>
  </si>
  <si>
    <t>BH858</t>
  </si>
  <si>
    <t>BH859</t>
  </si>
  <si>
    <t>BH860</t>
  </si>
  <si>
    <t>BH861</t>
  </si>
  <si>
    <t>BH862</t>
  </si>
  <si>
    <t>BH863</t>
  </si>
  <si>
    <t>BH864</t>
  </si>
  <si>
    <t>BH865</t>
  </si>
  <si>
    <t>BH866</t>
  </si>
  <si>
    <t>BH867</t>
  </si>
  <si>
    <t>BH868</t>
  </si>
  <si>
    <t>BH869</t>
  </si>
  <si>
    <t>BH870</t>
  </si>
  <si>
    <t>BH871</t>
  </si>
  <si>
    <t>BH872</t>
  </si>
  <si>
    <t>BH873</t>
  </si>
  <si>
    <t>BH874</t>
  </si>
  <si>
    <t>BH875</t>
  </si>
  <si>
    <t>BH876</t>
  </si>
  <si>
    <t>BH877</t>
  </si>
  <si>
    <t>BH878</t>
  </si>
  <si>
    <t>BH879</t>
  </si>
  <si>
    <t>BH880</t>
  </si>
  <si>
    <t>BH881</t>
  </si>
  <si>
    <t>BH882</t>
  </si>
  <si>
    <t>BH883</t>
  </si>
  <si>
    <t>BH884</t>
  </si>
  <si>
    <t>BH885</t>
  </si>
  <si>
    <t>BH886</t>
  </si>
  <si>
    <t>BH887</t>
  </si>
  <si>
    <t>BH888</t>
  </si>
  <si>
    <t>BH889</t>
  </si>
  <si>
    <t>BH890</t>
  </si>
  <si>
    <t>BH891</t>
  </si>
  <si>
    <t>BH892</t>
  </si>
  <si>
    <t>BH893</t>
  </si>
  <si>
    <t>BH894</t>
  </si>
  <si>
    <t>BH895</t>
  </si>
  <si>
    <t>BH896</t>
  </si>
  <si>
    <t>BH897</t>
  </si>
  <si>
    <t>BH898</t>
  </si>
  <si>
    <t>BH899</t>
  </si>
  <si>
    <t>BH900</t>
  </si>
  <si>
    <t>BH901</t>
  </si>
  <si>
    <t>BH902</t>
  </si>
  <si>
    <t>BH903</t>
  </si>
  <si>
    <t>BH904</t>
  </si>
  <si>
    <t>BH905</t>
  </si>
  <si>
    <t>BH906</t>
  </si>
  <si>
    <t>BH907</t>
  </si>
  <si>
    <t>BH908</t>
  </si>
  <si>
    <t>BH909</t>
  </si>
  <si>
    <t>BH910</t>
  </si>
  <si>
    <t>BH911</t>
  </si>
  <si>
    <t>BH912</t>
  </si>
  <si>
    <t>BH913</t>
  </si>
  <si>
    <t>BH914</t>
  </si>
  <si>
    <t>BH915</t>
  </si>
  <si>
    <t>BH916</t>
  </si>
  <si>
    <t>BH917</t>
  </si>
  <si>
    <t>BH918</t>
  </si>
  <si>
    <t>BH919</t>
  </si>
  <si>
    <t>BH920</t>
  </si>
  <si>
    <t>BH921</t>
  </si>
  <si>
    <t>BH922</t>
  </si>
  <si>
    <t>BH923</t>
  </si>
  <si>
    <t>BH924</t>
  </si>
  <si>
    <t>BH925</t>
  </si>
  <si>
    <t>BH926</t>
  </si>
  <si>
    <t>BH927</t>
  </si>
  <si>
    <t>BH928</t>
  </si>
  <si>
    <t>BH929</t>
  </si>
  <si>
    <t>BH930</t>
  </si>
  <si>
    <t>BH931</t>
  </si>
  <si>
    <t>BH932</t>
  </si>
  <si>
    <t>BH933</t>
  </si>
  <si>
    <t>BH934</t>
  </si>
  <si>
    <t>BH935</t>
  </si>
  <si>
    <t>BH936</t>
  </si>
  <si>
    <t>BH937</t>
  </si>
  <si>
    <t>BH938</t>
  </si>
  <si>
    <t>BH939</t>
  </si>
  <si>
    <t>BH940</t>
  </si>
  <si>
    <t>BH941</t>
  </si>
  <si>
    <t>BH942</t>
  </si>
  <si>
    <t>BH943</t>
  </si>
  <si>
    <t>BH944</t>
  </si>
  <si>
    <t>BH945</t>
  </si>
  <si>
    <t>BH946</t>
  </si>
  <si>
    <t>BH947</t>
  </si>
  <si>
    <t>BH948</t>
  </si>
  <si>
    <t>BH949</t>
  </si>
  <si>
    <t>BH950</t>
  </si>
  <si>
    <t>BH951</t>
  </si>
  <si>
    <t>BH952</t>
  </si>
  <si>
    <t>BH953</t>
  </si>
  <si>
    <t>BH954</t>
  </si>
  <si>
    <t>BH955</t>
  </si>
  <si>
    <t>BH956</t>
  </si>
  <si>
    <t>BH957</t>
  </si>
  <si>
    <t>BH958</t>
  </si>
  <si>
    <t>BH959</t>
  </si>
  <si>
    <t>BH960</t>
  </si>
  <si>
    <t>BH961</t>
  </si>
  <si>
    <t>BH962</t>
  </si>
  <si>
    <t>BH963</t>
  </si>
  <si>
    <t>BH964</t>
  </si>
  <si>
    <t>BH965</t>
  </si>
  <si>
    <t>BH966</t>
  </si>
  <si>
    <t>BH967</t>
  </si>
  <si>
    <t>BH968</t>
  </si>
  <si>
    <t>BH969</t>
  </si>
  <si>
    <t>BH970</t>
  </si>
  <si>
    <t>BH971</t>
  </si>
  <si>
    <t>BH972</t>
  </si>
  <si>
    <t>BH973</t>
  </si>
  <si>
    <t>BH974</t>
  </si>
  <si>
    <t>BH975</t>
  </si>
  <si>
    <t>BH976</t>
  </si>
  <si>
    <t>BH977</t>
  </si>
  <si>
    <t>BH978</t>
  </si>
  <si>
    <t>BH979</t>
  </si>
  <si>
    <t>BH980</t>
  </si>
  <si>
    <t>BH981</t>
  </si>
  <si>
    <t>BH982</t>
  </si>
  <si>
    <t>BH983</t>
  </si>
  <si>
    <t>BH984</t>
  </si>
  <si>
    <t>BH985</t>
  </si>
  <si>
    <t>BH986</t>
  </si>
  <si>
    <t>BH987</t>
  </si>
  <si>
    <t>BH988</t>
  </si>
  <si>
    <t>BH989</t>
  </si>
  <si>
    <t>BH990</t>
  </si>
  <si>
    <t>BH991</t>
  </si>
  <si>
    <t>BH992</t>
  </si>
  <si>
    <t>BH993</t>
  </si>
  <si>
    <t>BH994</t>
  </si>
  <si>
    <t>BH995</t>
  </si>
  <si>
    <t>BH996</t>
  </si>
  <si>
    <t>BH997</t>
  </si>
  <si>
    <t>BH998</t>
  </si>
  <si>
    <t>BH999</t>
  </si>
  <si>
    <t>BH1000</t>
  </si>
  <si>
    <t>BH1001</t>
  </si>
  <si>
    <t>BH1002</t>
  </si>
  <si>
    <t>BH1003</t>
  </si>
  <si>
    <t>BH1004</t>
  </si>
  <si>
    <t>BH1005</t>
  </si>
  <si>
    <t>BH1006</t>
  </si>
  <si>
    <t>BH1007</t>
  </si>
  <si>
    <t>BH1008</t>
  </si>
  <si>
    <t>BH1009</t>
  </si>
  <si>
    <t>BH1010</t>
  </si>
  <si>
    <t>BH1011</t>
  </si>
  <si>
    <t>BH1012</t>
  </si>
  <si>
    <t>BH1013</t>
  </si>
  <si>
    <t>BH1014</t>
  </si>
  <si>
    <t>BH1015</t>
  </si>
  <si>
    <t>BH1016</t>
  </si>
  <si>
    <t>BH1017</t>
  </si>
  <si>
    <t>BH1018</t>
  </si>
  <si>
    <t>BH1019</t>
  </si>
  <si>
    <t>BH1020</t>
  </si>
  <si>
    <t>BH1021</t>
  </si>
  <si>
    <t>BH1022</t>
  </si>
  <si>
    <t>BH1023</t>
  </si>
  <si>
    <t>BH1024</t>
  </si>
  <si>
    <t>BH1025</t>
  </si>
  <si>
    <t>BH1026</t>
  </si>
  <si>
    <t>BH1027</t>
  </si>
  <si>
    <t>BH1028</t>
  </si>
  <si>
    <t>BH1029</t>
  </si>
  <si>
    <t>BH1030</t>
  </si>
  <si>
    <t>BH1031</t>
  </si>
  <si>
    <t>BH1032</t>
  </si>
  <si>
    <t>BH1033</t>
  </si>
  <si>
    <t>BH1034</t>
  </si>
  <si>
    <t>BH1035</t>
  </si>
  <si>
    <t>BH1036</t>
  </si>
  <si>
    <t>BH1037</t>
  </si>
  <si>
    <t>BH1038</t>
  </si>
  <si>
    <t>BH1039</t>
  </si>
  <si>
    <t>BH1040</t>
  </si>
  <si>
    <t>BH1041</t>
  </si>
  <si>
    <t>BH1042</t>
  </si>
  <si>
    <t>BH1043</t>
  </si>
  <si>
    <t>BH1044</t>
  </si>
  <si>
    <t>BH1045</t>
  </si>
  <si>
    <t>BH1046</t>
  </si>
  <si>
    <t>BH1047</t>
  </si>
  <si>
    <t>BH1048</t>
  </si>
  <si>
    <t>BH1049</t>
  </si>
  <si>
    <t>BH1050</t>
  </si>
  <si>
    <t>BH1051</t>
  </si>
  <si>
    <t>BH1052</t>
  </si>
  <si>
    <t>BH1053</t>
  </si>
  <si>
    <t>BH1054</t>
  </si>
  <si>
    <t>BH1055</t>
  </si>
  <si>
    <t>BH1056</t>
  </si>
  <si>
    <t>BH1057</t>
  </si>
  <si>
    <t>BH1058</t>
  </si>
  <si>
    <t>BH1059</t>
  </si>
  <si>
    <t>BH1060</t>
  </si>
  <si>
    <t>BH1061</t>
  </si>
  <si>
    <t>BH1062</t>
  </si>
  <si>
    <t>BH1063</t>
  </si>
  <si>
    <t>BH1064</t>
  </si>
  <si>
    <t>BH1065</t>
  </si>
  <si>
    <t>BH1066</t>
  </si>
  <si>
    <t>BH1067</t>
  </si>
  <si>
    <t>BH1068</t>
  </si>
  <si>
    <t>BH1069</t>
  </si>
  <si>
    <t>BH1070</t>
  </si>
  <si>
    <t>BH1071</t>
  </si>
  <si>
    <t>BH1072</t>
  </si>
  <si>
    <t>BH1073</t>
  </si>
  <si>
    <t>BH1074</t>
  </si>
  <si>
    <t>BH1075</t>
  </si>
  <si>
    <t>BH1076</t>
  </si>
  <si>
    <t>BH1077</t>
  </si>
  <si>
    <t>BH1078</t>
  </si>
  <si>
    <t>BH1079</t>
  </si>
  <si>
    <t>BH1080</t>
  </si>
  <si>
    <t>BH1081</t>
  </si>
  <si>
    <t>BH1082</t>
  </si>
  <si>
    <t>BH1083</t>
  </si>
  <si>
    <t>BH1084</t>
  </si>
  <si>
    <t>BH1085</t>
  </si>
  <si>
    <t>BH1086</t>
  </si>
  <si>
    <t>BH1087</t>
  </si>
  <si>
    <t>BH1088</t>
  </si>
  <si>
    <t>BH1089</t>
  </si>
  <si>
    <t>BH1090</t>
  </si>
  <si>
    <t>BH1091</t>
  </si>
  <si>
    <t>BH1092</t>
  </si>
  <si>
    <t>BH1093</t>
  </si>
  <si>
    <t>BH1094</t>
  </si>
  <si>
    <t>BH1095</t>
  </si>
  <si>
    <t>BH1096</t>
  </si>
  <si>
    <t>BH1097</t>
  </si>
  <si>
    <t>BH1098</t>
  </si>
  <si>
    <t>BH1099</t>
  </si>
  <si>
    <t>BH1100</t>
  </si>
  <si>
    <t>BH1101</t>
  </si>
  <si>
    <t>BH1102</t>
  </si>
  <si>
    <t>BH1103</t>
  </si>
  <si>
    <t>BH1104</t>
  </si>
  <si>
    <t>BH1105</t>
  </si>
  <si>
    <t>BH1106</t>
  </si>
  <si>
    <t>BH1107</t>
  </si>
  <si>
    <t>BH1108</t>
  </si>
  <si>
    <t>BH1109</t>
  </si>
  <si>
    <t>BH1110</t>
  </si>
  <si>
    <t>BH1111</t>
  </si>
  <si>
    <t>BH1112</t>
  </si>
  <si>
    <t>BH1113</t>
  </si>
  <si>
    <t>BH1114</t>
  </si>
  <si>
    <t>BH1115</t>
  </si>
  <si>
    <t>BH1116</t>
  </si>
  <si>
    <t>BH1117</t>
  </si>
  <si>
    <t>BH1118</t>
  </si>
  <si>
    <t>BH1119</t>
  </si>
  <si>
    <t>BH1120</t>
  </si>
  <si>
    <t>BH1121</t>
  </si>
  <si>
    <t>BH1122</t>
  </si>
  <si>
    <t>BH1123</t>
  </si>
  <si>
    <t>BH1124</t>
  </si>
  <si>
    <t>BH1125</t>
  </si>
  <si>
    <t>BH1126</t>
  </si>
  <si>
    <t>BH1127</t>
  </si>
  <si>
    <t>BH1128</t>
  </si>
  <si>
    <t>BH1129</t>
  </si>
  <si>
    <t>BH1130</t>
  </si>
  <si>
    <t>BH1131</t>
  </si>
  <si>
    <t>BH1132</t>
  </si>
  <si>
    <t>BH1133</t>
  </si>
  <si>
    <t>BH1134</t>
  </si>
  <si>
    <t>BH1135</t>
  </si>
  <si>
    <t>BH1136</t>
  </si>
  <si>
    <t>BH1137</t>
  </si>
  <si>
    <t>BH1138</t>
  </si>
  <si>
    <t>BH1139</t>
  </si>
  <si>
    <t>BH1140</t>
  </si>
  <si>
    <t>BH1141</t>
  </si>
  <si>
    <t>BH1142</t>
  </si>
  <si>
    <t>BH1143</t>
  </si>
  <si>
    <t>BH1144</t>
  </si>
  <si>
    <t>BH1145</t>
  </si>
  <si>
    <t>BH1146</t>
  </si>
  <si>
    <t>BH1147</t>
  </si>
  <si>
    <t>BH1148</t>
  </si>
  <si>
    <t>BH1149</t>
  </si>
  <si>
    <t>BH1150</t>
  </si>
  <si>
    <t>BH1151</t>
  </si>
  <si>
    <t>BH1152</t>
  </si>
  <si>
    <t>BH1153</t>
  </si>
  <si>
    <t>BH1154</t>
  </si>
  <si>
    <t>BH1155</t>
  </si>
  <si>
    <t>BH1156</t>
  </si>
  <si>
    <t>BH1157</t>
  </si>
  <si>
    <t>BH1158</t>
  </si>
  <si>
    <t>BH1159</t>
  </si>
  <si>
    <t>BH1160</t>
  </si>
  <si>
    <t>BH1161</t>
  </si>
  <si>
    <t>BH1162</t>
  </si>
  <si>
    <t>BH1163</t>
  </si>
  <si>
    <t>BH1164</t>
  </si>
  <si>
    <t>BH1165</t>
  </si>
  <si>
    <t>BH1166</t>
  </si>
  <si>
    <t>BH1167</t>
  </si>
  <si>
    <t>BH1168</t>
  </si>
  <si>
    <t>BH1169</t>
  </si>
  <si>
    <t>BH1170</t>
  </si>
  <si>
    <t>BH1171</t>
  </si>
  <si>
    <t>BH1172</t>
  </si>
  <si>
    <t>BH1173</t>
  </si>
  <si>
    <t>BH1174</t>
  </si>
  <si>
    <t>BH1175</t>
  </si>
  <si>
    <t>BH1176</t>
  </si>
  <si>
    <t>BH1177</t>
  </si>
  <si>
    <t>BH1178</t>
  </si>
  <si>
    <t>BH1179</t>
  </si>
  <si>
    <t>BH1180</t>
  </si>
  <si>
    <t>BH1181</t>
  </si>
  <si>
    <t>BH1182</t>
  </si>
  <si>
    <t>BH1183</t>
  </si>
  <si>
    <t>BH1184</t>
  </si>
  <si>
    <t>BH1185</t>
  </si>
  <si>
    <t>BH1186</t>
  </si>
  <si>
    <t>BH1187</t>
  </si>
  <si>
    <t>Tổng cộng: 1187 mặt hàng</t>
  </si>
  <si>
    <t>Kiến nghị của BMT</t>
  </si>
  <si>
    <t>Cơ sở y tế đề xuất danh mục</t>
  </si>
  <si>
    <t>Mặt hàng đề nghị bổ sung không có thông tin về mặt hàng và cơ sở xây dựng giá kế hoạch. Đề nghị đơn vị đề xuất bổ sung thông tin để được đưa vào danh mục</t>
  </si>
  <si>
    <t>Mặt hàng không có cơ sở xây dựng giá kế hoạch. Đề nghị đơn vị bổ sung</t>
  </si>
  <si>
    <t>Mặt hàng đề xuất nhưng không có số lượng. Đề nghị đơn vị xem lại nhu cầu</t>
  </si>
  <si>
    <t>Số lượng dự kiến sử dụng tới ngày 30/4/2024</t>
  </si>
  <si>
    <t>Mặt hàng đề xuất thiếu thông tin về mặt hàng. Đề nghị đơn vị bổ sung</t>
  </si>
  <si>
    <t>Mặt hàng đơn vị đề xuất thiếu thông tin về mặt hàng và cơ sở xây dựng giá kế hoạch. Đề nghị đơn vị bổ sung</t>
  </si>
  <si>
    <t>Mặt hàng đề xuất thiếu cơ sở xây dựng giá kế hoạch. Đề nghị đơn vị bổ sung</t>
  </si>
  <si>
    <t>Mặt hàng đã trúng thầu lần 1. Đề nghị không đấu thầu, đơn vị xây  dựng kế hoạch mua sắm trực tiếp</t>
  </si>
  <si>
    <t>Tổng cộng: 756 mặt hàng</t>
  </si>
  <si>
    <t>Ý kiến đề xuất của đơn vị</t>
  </si>
  <si>
    <t>Đề nghị của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</si>
</sst>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sz val="5"/>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9"/>
      <name val="Times New Roman"/>
      <family val="1"/>
    </font>
    <font>
      <sz val="8"/>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36">
    <xf numFmtId="0" fontId="0" fillId="0" borderId="0" xfId="0"/>
    <xf numFmtId="0" fontId="2" fillId="0" borderId="0" xfId="0" applyFont="1"/>
    <xf numFmtId="0" fontId="1" fillId="0" borderId="0" xfId="0" applyFont="1" applyAlignment="1">
      <alignment horizontal="center"/>
    </xf>
    <xf numFmtId="0" fontId="3"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0" fontId="2" fillId="0" borderId="0" xfId="0" applyFont="1" applyAlignment="1">
      <alignment horizontal="center"/>
    </xf>
    <xf numFmtId="0" fontId="5" fillId="0" borderId="0" xfId="0" applyFont="1"/>
    <xf numFmtId="0" fontId="7" fillId="0" borderId="0" xfId="0" applyFont="1"/>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hidden="1"/>
    </xf>
    <xf numFmtId="0" fontId="4" fillId="0" borderId="1" xfId="0" quotePrefix="1" applyFont="1" applyBorder="1" applyAlignment="1" applyProtection="1">
      <alignment horizontal="center" vertical="center" wrapText="1"/>
      <protection locked="0"/>
    </xf>
    <xf numFmtId="0" fontId="9" fillId="0" borderId="1" xfId="1" applyNumberFormat="1"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xf>
    <xf numFmtId="3" fontId="4" fillId="0" borderId="0" xfId="0" applyNumberFormat="1" applyFont="1" applyBorder="1" applyAlignment="1" applyProtection="1">
      <alignment horizontal="center" vertical="center" wrapText="1"/>
      <protection locked="0"/>
    </xf>
    <xf numFmtId="0" fontId="2" fillId="0" borderId="1" xfId="0" applyFont="1" applyBorder="1"/>
    <xf numFmtId="0" fontId="1" fillId="5" borderId="0" xfId="0" applyFont="1" applyFill="1" applyAlignment="1">
      <alignment horizontal="center"/>
    </xf>
    <xf numFmtId="0" fontId="3"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2" fillId="5" borderId="0" xfId="0" applyFont="1" applyFill="1" applyAlignment="1">
      <alignment horizontal="center"/>
    </xf>
    <xf numFmtId="0" fontId="4" fillId="5" borderId="0" xfId="0" applyFont="1" applyFill="1" applyBorder="1" applyAlignment="1" applyProtection="1">
      <alignment horizontal="center" vertical="center" wrapText="1"/>
      <protection locked="0"/>
    </xf>
    <xf numFmtId="0" fontId="2" fillId="5" borderId="1" xfId="0" applyFont="1" applyFill="1" applyBorder="1" applyAlignment="1">
      <alignment horizontal="center"/>
    </xf>
    <xf numFmtId="0" fontId="6" fillId="0" borderId="0" xfId="0" applyFont="1" applyAlignment="1">
      <alignment horizontal="center"/>
    </xf>
    <xf numFmtId="0" fontId="1" fillId="0" borderId="0" xfId="0" applyFont="1" applyFill="1" applyAlignment="1">
      <alignment horizont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 fillId="0" borderId="0" xfId="0" applyFont="1" applyFill="1" applyAlignment="1">
      <alignment horizontal="center"/>
    </xf>
    <xf numFmtId="0" fontId="4"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762"/>
  <sheetViews>
    <sheetView zoomScaleNormal="100" workbookViewId="0">
      <pane xSplit="1" ySplit="5" topLeftCell="B546" activePane="bottomRight" state="frozen"/>
      <selection pane="topRight" activeCell="B1" sqref="B1"/>
      <selection pane="bottomLeft" activeCell="A6" sqref="A6"/>
      <selection pane="bottomRight" activeCell="M5" sqref="M5:N5"/>
    </sheetView>
  </sheetViews>
  <sheetFormatPr defaultColWidth="9.140625" defaultRowHeight="15" x14ac:dyDescent="0.25"/>
  <cols>
    <col min="1" max="1" width="5.28515625" style="8" customWidth="1"/>
    <col min="2" max="2" width="8.42578125" style="8" customWidth="1"/>
    <col min="3" max="3" width="9.5703125" style="8" customWidth="1"/>
    <col min="4" max="4" width="24.28515625" style="8" customWidth="1"/>
    <col min="5" max="5" width="41.85546875" style="8" customWidth="1"/>
    <col min="6" max="6" width="12.28515625" style="8" customWidth="1"/>
    <col min="7" max="7" width="18.140625" style="8" customWidth="1"/>
    <col min="8" max="8" width="17.5703125" style="8" customWidth="1"/>
    <col min="9" max="9" width="24" style="8" customWidth="1"/>
    <col min="10" max="10" width="21.5703125" style="8" customWidth="1"/>
    <col min="11" max="11" width="10.140625" style="8" customWidth="1"/>
    <col min="12" max="12" width="26.7109375" style="33" customWidth="1"/>
    <col min="13" max="13" width="29" style="26" customWidth="1"/>
    <col min="14" max="14" width="30.140625" style="26" customWidth="1"/>
    <col min="15" max="15" width="22" style="8" customWidth="1"/>
    <col min="16" max="16" width="44.28515625" style="8" customWidth="1"/>
    <col min="17" max="17" width="15.140625" style="1" customWidth="1"/>
    <col min="18" max="18" width="16.85546875" style="1" customWidth="1"/>
    <col min="19" max="19" width="14.42578125" style="1" customWidth="1"/>
    <col min="20" max="20" width="23.28515625" style="1" customWidth="1"/>
    <col min="21" max="22" width="14.85546875" style="1" customWidth="1"/>
    <col min="23" max="23" width="16.42578125" style="1" customWidth="1"/>
    <col min="24" max="24" width="22.42578125" style="9" customWidth="1"/>
    <col min="25" max="25" width="11" style="1" customWidth="1"/>
    <col min="26" max="26" width="29.7109375" style="1" customWidth="1"/>
    <col min="27" max="27" width="20.140625" style="1" customWidth="1"/>
    <col min="28" max="29" width="15.85546875" style="1" customWidth="1"/>
    <col min="30" max="30" width="19.140625" style="1" customWidth="1"/>
    <col min="31" max="31" width="28.7109375" style="1" customWidth="1"/>
    <col min="32" max="32" width="25.85546875" style="1" customWidth="1"/>
    <col min="33" max="40" width="20.7109375" style="1" customWidth="1"/>
    <col min="41" max="69" width="15.7109375" style="1" customWidth="1"/>
    <col min="70" max="16384" width="9.140625" style="1"/>
  </cols>
  <sheetData>
    <row r="1" spans="1:69" s="10" customFormat="1" ht="12.75" x14ac:dyDescent="0.2">
      <c r="A1" s="29" t="s">
        <v>0</v>
      </c>
      <c r="B1" s="29"/>
      <c r="C1" s="29"/>
      <c r="D1" s="29"/>
      <c r="E1" s="29"/>
      <c r="F1" s="29"/>
      <c r="G1" s="29"/>
      <c r="H1" s="29"/>
      <c r="I1" s="29"/>
      <c r="J1" s="29"/>
      <c r="K1" s="29"/>
      <c r="L1" s="29"/>
      <c r="M1" s="29"/>
      <c r="N1" s="29"/>
      <c r="O1" s="29"/>
      <c r="P1" s="29"/>
      <c r="Q1" s="29"/>
      <c r="R1" s="29"/>
      <c r="S1" s="29"/>
      <c r="T1" s="29"/>
      <c r="U1" s="29"/>
      <c r="V1" s="29"/>
      <c r="W1" s="29"/>
      <c r="X1" s="29"/>
      <c r="Y1" s="29"/>
    </row>
    <row r="2" spans="1:69" s="10" customFormat="1" ht="12.75" x14ac:dyDescent="0.2">
      <c r="A2" s="29" t="s">
        <v>28</v>
      </c>
      <c r="B2" s="29"/>
      <c r="C2" s="29"/>
      <c r="D2" s="29"/>
      <c r="E2" s="29"/>
      <c r="F2" s="29"/>
      <c r="G2" s="29"/>
      <c r="H2" s="29"/>
      <c r="I2" s="29"/>
      <c r="J2" s="29"/>
      <c r="K2" s="29"/>
      <c r="L2" s="29"/>
      <c r="M2" s="29"/>
      <c r="N2" s="29"/>
      <c r="O2" s="29"/>
      <c r="P2" s="29"/>
      <c r="Q2" s="29"/>
      <c r="R2" s="29"/>
      <c r="S2" s="29"/>
      <c r="T2" s="29"/>
      <c r="U2" s="29"/>
      <c r="V2" s="29"/>
      <c r="W2" s="29"/>
      <c r="X2" s="29"/>
      <c r="Y2" s="29"/>
    </row>
    <row r="3" spans="1:69" s="10" customFormat="1" ht="12.75" x14ac:dyDescent="0.2">
      <c r="A3" s="29" t="s">
        <v>40</v>
      </c>
      <c r="B3" s="29"/>
      <c r="C3" s="29"/>
      <c r="D3" s="29"/>
      <c r="E3" s="29"/>
      <c r="F3" s="29"/>
      <c r="G3" s="29"/>
      <c r="H3" s="29"/>
      <c r="I3" s="29"/>
      <c r="J3" s="29"/>
      <c r="K3" s="29"/>
      <c r="L3" s="29"/>
      <c r="M3" s="29"/>
      <c r="N3" s="29"/>
      <c r="O3" s="29"/>
      <c r="P3" s="29"/>
      <c r="Q3" s="29"/>
      <c r="R3" s="29"/>
      <c r="S3" s="29"/>
      <c r="T3" s="29"/>
      <c r="U3" s="29"/>
      <c r="V3" s="29"/>
      <c r="W3" s="29"/>
      <c r="X3" s="29"/>
      <c r="Y3" s="29"/>
    </row>
    <row r="4" spans="1:69" x14ac:dyDescent="0.25">
      <c r="A4" s="2"/>
      <c r="B4" s="2"/>
      <c r="C4" s="2"/>
      <c r="D4" s="2"/>
      <c r="E4" s="2"/>
      <c r="F4" s="2"/>
      <c r="G4" s="2"/>
      <c r="H4" s="2"/>
      <c r="I4" s="2"/>
      <c r="J4" s="2"/>
      <c r="K4" s="2"/>
      <c r="L4" s="30"/>
      <c r="M4" s="23"/>
      <c r="N4" s="23"/>
      <c r="O4" s="2"/>
      <c r="P4" s="2"/>
      <c r="Q4" s="2"/>
      <c r="R4" s="2"/>
      <c r="S4" s="2"/>
      <c r="T4" s="2"/>
      <c r="U4" s="2"/>
      <c r="V4" s="2"/>
      <c r="W4" s="2"/>
      <c r="X4" s="2"/>
      <c r="Y4" s="2"/>
    </row>
    <row r="5" spans="1:69" s="4" customFormat="1" ht="36" x14ac:dyDescent="0.25">
      <c r="A5" s="3" t="s">
        <v>1</v>
      </c>
      <c r="B5" s="3" t="s">
        <v>10050</v>
      </c>
      <c r="C5" s="3" t="s">
        <v>13</v>
      </c>
      <c r="D5" s="3" t="s">
        <v>30</v>
      </c>
      <c r="E5" s="3" t="s">
        <v>21</v>
      </c>
      <c r="F5" s="3" t="s">
        <v>3</v>
      </c>
      <c r="G5" s="18" t="s">
        <v>62</v>
      </c>
      <c r="H5" s="18" t="s">
        <v>12000</v>
      </c>
      <c r="I5" s="3" t="s">
        <v>34</v>
      </c>
      <c r="J5" s="3" t="s">
        <v>35</v>
      </c>
      <c r="K5" s="3" t="s">
        <v>36</v>
      </c>
      <c r="L5" s="31" t="s">
        <v>11995</v>
      </c>
      <c r="M5" s="24" t="s">
        <v>12006</v>
      </c>
      <c r="N5" s="24" t="s">
        <v>12007</v>
      </c>
      <c r="O5" s="3" t="s">
        <v>2</v>
      </c>
      <c r="P5" s="3" t="s">
        <v>33</v>
      </c>
      <c r="Q5" s="3" t="s">
        <v>4</v>
      </c>
      <c r="R5" s="3" t="s">
        <v>5</v>
      </c>
      <c r="S5" s="3" t="s">
        <v>10</v>
      </c>
      <c r="T5" s="3" t="s">
        <v>11</v>
      </c>
      <c r="U5" s="3" t="s">
        <v>12</v>
      </c>
      <c r="V5" s="3" t="s">
        <v>27</v>
      </c>
      <c r="W5" s="3" t="s">
        <v>6</v>
      </c>
      <c r="X5" s="3" t="s">
        <v>23</v>
      </c>
      <c r="Y5" s="3" t="s">
        <v>3</v>
      </c>
      <c r="Z5" s="3" t="s">
        <v>11996</v>
      </c>
      <c r="AA5" s="3" t="s">
        <v>24</v>
      </c>
      <c r="AB5" s="3" t="s">
        <v>32</v>
      </c>
      <c r="AC5" s="3" t="s">
        <v>31</v>
      </c>
      <c r="AD5" s="3" t="s">
        <v>22</v>
      </c>
      <c r="AE5" s="3" t="s">
        <v>25</v>
      </c>
      <c r="AF5" s="3" t="s">
        <v>26</v>
      </c>
      <c r="AG5" s="11" t="s">
        <v>17</v>
      </c>
      <c r="AH5" s="11" t="s">
        <v>18</v>
      </c>
      <c r="AI5" s="11" t="s">
        <v>19</v>
      </c>
      <c r="AJ5" s="11" t="s">
        <v>20</v>
      </c>
      <c r="AK5" s="11" t="s">
        <v>17</v>
      </c>
      <c r="AL5" s="11" t="s">
        <v>18</v>
      </c>
      <c r="AM5" s="11" t="s">
        <v>19</v>
      </c>
      <c r="AN5" s="11" t="s">
        <v>20</v>
      </c>
      <c r="AO5" s="12" t="s">
        <v>14</v>
      </c>
      <c r="AP5" s="12" t="s">
        <v>15</v>
      </c>
      <c r="AQ5" s="12" t="s">
        <v>16</v>
      </c>
      <c r="AR5" s="12" t="s">
        <v>7</v>
      </c>
      <c r="AS5" s="12" t="s">
        <v>8</v>
      </c>
      <c r="AT5" s="12" t="s">
        <v>9</v>
      </c>
      <c r="AU5" s="12" t="s">
        <v>10048</v>
      </c>
      <c r="AV5" s="12" t="s">
        <v>10049</v>
      </c>
      <c r="AW5" s="15" t="s">
        <v>41</v>
      </c>
      <c r="AX5" s="15" t="s">
        <v>42</v>
      </c>
      <c r="AY5" s="15" t="s">
        <v>43</v>
      </c>
      <c r="AZ5" s="15" t="s">
        <v>44</v>
      </c>
      <c r="BA5" s="15" t="s">
        <v>45</v>
      </c>
      <c r="BB5" s="15" t="s">
        <v>46</v>
      </c>
      <c r="BC5" s="15" t="s">
        <v>47</v>
      </c>
      <c r="BD5" s="15" t="s">
        <v>48</v>
      </c>
      <c r="BE5" s="15" t="s">
        <v>49</v>
      </c>
      <c r="BF5" s="15" t="s">
        <v>50</v>
      </c>
      <c r="BG5" s="15" t="s">
        <v>51</v>
      </c>
      <c r="BH5" s="15" t="s">
        <v>52</v>
      </c>
      <c r="BI5" s="15" t="s">
        <v>53</v>
      </c>
      <c r="BJ5" s="15" t="s">
        <v>54</v>
      </c>
      <c r="BK5" s="15" t="s">
        <v>55</v>
      </c>
      <c r="BL5" s="15" t="s">
        <v>56</v>
      </c>
      <c r="BM5" s="15" t="s">
        <v>57</v>
      </c>
      <c r="BN5" s="15" t="s">
        <v>58</v>
      </c>
      <c r="BO5" s="15" t="s">
        <v>59</v>
      </c>
      <c r="BP5" s="15" t="s">
        <v>60</v>
      </c>
      <c r="BQ5" s="15" t="s">
        <v>61</v>
      </c>
    </row>
    <row r="6" spans="1:69" ht="168" x14ac:dyDescent="0.25">
      <c r="A6" s="5">
        <v>1</v>
      </c>
      <c r="B6" s="5" t="s">
        <v>10165</v>
      </c>
      <c r="C6" s="6">
        <v>2</v>
      </c>
      <c r="D6" s="6" t="s">
        <v>300</v>
      </c>
      <c r="E6" s="6" t="s">
        <v>301</v>
      </c>
      <c r="F6" s="6" t="s">
        <v>65</v>
      </c>
      <c r="G6" s="6"/>
      <c r="H6" s="7">
        <f t="shared" ref="H6:H69" si="0">SUM(AW6:BQ6)</f>
        <v>50</v>
      </c>
      <c r="I6" s="7">
        <f t="shared" ref="I6:I69" si="1">IF(AU6*AV6=0,MAX(AU6:AV6),MIN(AU6:AV6))</f>
        <v>0</v>
      </c>
      <c r="J6" s="7">
        <f t="shared" ref="J6:J69" si="2">I6*H6</f>
        <v>0</v>
      </c>
      <c r="K6" s="6"/>
      <c r="L6" s="32" t="s">
        <v>11998</v>
      </c>
      <c r="M6" s="25"/>
      <c r="N6" s="25"/>
      <c r="O6" s="6" t="s">
        <v>300</v>
      </c>
      <c r="P6" s="6" t="s">
        <v>301</v>
      </c>
      <c r="Q6" s="6" t="s">
        <v>936</v>
      </c>
      <c r="R6" s="6" t="s">
        <v>924</v>
      </c>
      <c r="S6" s="6" t="s">
        <v>937</v>
      </c>
      <c r="T6" s="6" t="s">
        <v>938</v>
      </c>
      <c r="U6" s="6" t="s">
        <v>939</v>
      </c>
      <c r="V6" s="6" t="s">
        <v>605</v>
      </c>
      <c r="W6" s="6" t="s">
        <v>643</v>
      </c>
      <c r="X6" s="6" t="s">
        <v>940</v>
      </c>
      <c r="Y6" s="7" t="s">
        <v>65</v>
      </c>
      <c r="Z6" s="6" t="s">
        <v>4146</v>
      </c>
      <c r="AA6" s="6"/>
      <c r="AB6" s="7">
        <v>18000000</v>
      </c>
      <c r="AC6" s="6">
        <v>44926</v>
      </c>
      <c r="AD6" s="6" t="s">
        <v>1796</v>
      </c>
      <c r="AE6" s="6" t="s">
        <v>1800</v>
      </c>
      <c r="AF6" s="6"/>
      <c r="AG6" s="6"/>
      <c r="AH6" s="6"/>
      <c r="AI6" s="6"/>
      <c r="AJ6" s="6"/>
      <c r="AK6" s="6"/>
      <c r="AL6" s="6"/>
      <c r="AM6" s="6"/>
      <c r="AN6" s="6"/>
      <c r="AO6" s="7"/>
      <c r="AP6" s="7"/>
      <c r="AQ6" s="7"/>
      <c r="AR6" s="6"/>
      <c r="AS6" s="6"/>
      <c r="AT6" s="6"/>
      <c r="AU6" s="7">
        <f t="shared" ref="AU6:AU69" si="3">ROUNDUP(MAX(AG6,AK6),0)</f>
        <v>0</v>
      </c>
      <c r="AV6" s="7">
        <f t="shared" ref="AV6:AV69" si="4">ROUNDUP(MIN(AO6:AQ6),0)</f>
        <v>0</v>
      </c>
      <c r="AW6" s="7">
        <v>50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row>
    <row r="7" spans="1:69" ht="168" x14ac:dyDescent="0.25">
      <c r="A7" s="5">
        <v>2</v>
      </c>
      <c r="B7" s="5" t="s">
        <v>10319</v>
      </c>
      <c r="C7" s="6">
        <v>2</v>
      </c>
      <c r="D7" s="6" t="s">
        <v>300</v>
      </c>
      <c r="E7" s="6" t="s">
        <v>301</v>
      </c>
      <c r="F7" s="6" t="s">
        <v>65</v>
      </c>
      <c r="G7" s="6"/>
      <c r="H7" s="7">
        <f t="shared" si="0"/>
        <v>5</v>
      </c>
      <c r="I7" s="7">
        <f t="shared" si="1"/>
        <v>0</v>
      </c>
      <c r="J7" s="7">
        <f t="shared" si="2"/>
        <v>0</v>
      </c>
      <c r="K7" s="6"/>
      <c r="L7" s="32" t="s">
        <v>11998</v>
      </c>
      <c r="M7" s="25"/>
      <c r="N7" s="25"/>
      <c r="O7" s="6" t="s">
        <v>300</v>
      </c>
      <c r="P7" s="6" t="s">
        <v>301</v>
      </c>
      <c r="Q7" s="6" t="s">
        <v>936</v>
      </c>
      <c r="R7" s="6" t="s">
        <v>924</v>
      </c>
      <c r="S7" s="6" t="s">
        <v>937</v>
      </c>
      <c r="T7" s="6" t="s">
        <v>938</v>
      </c>
      <c r="U7" s="6" t="s">
        <v>939</v>
      </c>
      <c r="V7" s="6" t="s">
        <v>605</v>
      </c>
      <c r="W7" s="6" t="s">
        <v>643</v>
      </c>
      <c r="X7" s="6" t="s">
        <v>940</v>
      </c>
      <c r="Y7" s="7" t="s">
        <v>65</v>
      </c>
      <c r="Z7" s="6" t="s">
        <v>4350</v>
      </c>
      <c r="AA7" s="6"/>
      <c r="AB7" s="7">
        <v>18000000</v>
      </c>
      <c r="AC7" s="6">
        <v>44926</v>
      </c>
      <c r="AD7" s="16" t="s">
        <v>4277</v>
      </c>
      <c r="AE7" s="6" t="s">
        <v>1800</v>
      </c>
      <c r="AF7" s="6"/>
      <c r="AG7" s="6"/>
      <c r="AH7" s="6"/>
      <c r="AI7" s="6"/>
      <c r="AJ7" s="6"/>
      <c r="AK7" s="6"/>
      <c r="AL7" s="6"/>
      <c r="AM7" s="6"/>
      <c r="AN7" s="6"/>
      <c r="AO7" s="7"/>
      <c r="AP7" s="7"/>
      <c r="AQ7" s="7"/>
      <c r="AR7" s="6"/>
      <c r="AS7" s="6"/>
      <c r="AT7" s="6"/>
      <c r="AU7" s="7">
        <f t="shared" si="3"/>
        <v>0</v>
      </c>
      <c r="AV7" s="7">
        <f t="shared" si="4"/>
        <v>0</v>
      </c>
      <c r="AW7" s="7">
        <v>0</v>
      </c>
      <c r="AX7" s="7">
        <v>0</v>
      </c>
      <c r="AY7" s="7">
        <v>0</v>
      </c>
      <c r="AZ7" s="7">
        <v>0</v>
      </c>
      <c r="BA7" s="7">
        <v>0</v>
      </c>
      <c r="BB7" s="7">
        <v>0</v>
      </c>
      <c r="BC7" s="7">
        <v>5</v>
      </c>
      <c r="BD7" s="7">
        <v>0</v>
      </c>
      <c r="BE7" s="7">
        <v>0</v>
      </c>
      <c r="BF7" s="7">
        <v>0</v>
      </c>
      <c r="BG7" s="7">
        <v>0</v>
      </c>
      <c r="BH7" s="7">
        <v>0</v>
      </c>
      <c r="BI7" s="7">
        <v>0</v>
      </c>
      <c r="BJ7" s="7">
        <v>0</v>
      </c>
      <c r="BK7" s="7">
        <v>0</v>
      </c>
      <c r="BL7" s="7">
        <v>0</v>
      </c>
      <c r="BM7" s="7">
        <v>0</v>
      </c>
      <c r="BN7" s="7">
        <v>0</v>
      </c>
      <c r="BO7" s="7">
        <v>0</v>
      </c>
      <c r="BP7" s="7">
        <v>0</v>
      </c>
      <c r="BQ7" s="7">
        <v>0</v>
      </c>
    </row>
    <row r="8" spans="1:69" ht="48" x14ac:dyDescent="0.25">
      <c r="A8" s="5">
        <v>3</v>
      </c>
      <c r="B8" s="5" t="s">
        <v>10519</v>
      </c>
      <c r="C8" s="6">
        <v>3</v>
      </c>
      <c r="D8" s="6" t="s">
        <v>6412</v>
      </c>
      <c r="E8" s="6" t="s">
        <v>6413</v>
      </c>
      <c r="F8" s="6" t="s">
        <v>70</v>
      </c>
      <c r="G8" s="6"/>
      <c r="H8" s="7">
        <f t="shared" si="0"/>
        <v>400</v>
      </c>
      <c r="I8" s="7">
        <f t="shared" si="1"/>
        <v>115000</v>
      </c>
      <c r="J8" s="7">
        <f t="shared" si="2"/>
        <v>46000000</v>
      </c>
      <c r="K8" s="6"/>
      <c r="L8" s="32"/>
      <c r="M8" s="25"/>
      <c r="N8" s="25"/>
      <c r="O8" s="6" t="s">
        <v>6661</v>
      </c>
      <c r="P8" s="6" t="s">
        <v>6413</v>
      </c>
      <c r="Q8" s="6" t="s">
        <v>1063</v>
      </c>
      <c r="R8" s="6" t="s">
        <v>1064</v>
      </c>
      <c r="S8" s="6" t="s">
        <v>1065</v>
      </c>
      <c r="T8" s="6" t="s">
        <v>6662</v>
      </c>
      <c r="U8" s="6" t="s">
        <v>6663</v>
      </c>
      <c r="V8" s="6" t="s">
        <v>730</v>
      </c>
      <c r="W8" s="6" t="s">
        <v>6664</v>
      </c>
      <c r="X8" s="6" t="s">
        <v>1069</v>
      </c>
      <c r="Y8" s="7" t="s">
        <v>70</v>
      </c>
      <c r="Z8" s="6" t="s">
        <v>1754</v>
      </c>
      <c r="AA8" s="6"/>
      <c r="AB8" s="7">
        <v>130000</v>
      </c>
      <c r="AC8" s="6">
        <v>44926</v>
      </c>
      <c r="AD8" s="6" t="s">
        <v>7096</v>
      </c>
      <c r="AE8" s="6" t="s">
        <v>6661</v>
      </c>
      <c r="AF8" s="6"/>
      <c r="AG8" s="6">
        <v>115000</v>
      </c>
      <c r="AH8" s="6" t="s">
        <v>5479</v>
      </c>
      <c r="AI8" s="6">
        <v>44824</v>
      </c>
      <c r="AJ8" s="6" t="s">
        <v>1578</v>
      </c>
      <c r="AK8" s="6"/>
      <c r="AL8" s="6"/>
      <c r="AM8" s="6"/>
      <c r="AN8" s="6"/>
      <c r="AO8" s="7">
        <v>115000</v>
      </c>
      <c r="AP8" s="7">
        <v>120000</v>
      </c>
      <c r="AQ8" s="7">
        <v>122000</v>
      </c>
      <c r="AR8" s="6" t="s">
        <v>1069</v>
      </c>
      <c r="AS8" s="6" t="s">
        <v>1895</v>
      </c>
      <c r="AT8" s="6" t="s">
        <v>1896</v>
      </c>
      <c r="AU8" s="7">
        <f t="shared" si="3"/>
        <v>115000</v>
      </c>
      <c r="AV8" s="7">
        <f t="shared" si="4"/>
        <v>115000</v>
      </c>
      <c r="AW8" s="7">
        <v>0</v>
      </c>
      <c r="AX8" s="7">
        <v>400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row>
    <row r="9" spans="1:69" ht="48" x14ac:dyDescent="0.25">
      <c r="A9" s="5">
        <v>4</v>
      </c>
      <c r="B9" s="5" t="s">
        <v>10375</v>
      </c>
      <c r="C9" s="6">
        <v>6</v>
      </c>
      <c r="D9" s="6" t="s">
        <v>5035</v>
      </c>
      <c r="E9" s="6" t="s">
        <v>5036</v>
      </c>
      <c r="F9" s="6" t="s">
        <v>513</v>
      </c>
      <c r="G9" s="6"/>
      <c r="H9" s="7">
        <f t="shared" si="0"/>
        <v>30000</v>
      </c>
      <c r="I9" s="7">
        <f t="shared" si="1"/>
        <v>23998</v>
      </c>
      <c r="J9" s="7">
        <f t="shared" si="2"/>
        <v>719940000</v>
      </c>
      <c r="K9" s="6"/>
      <c r="L9" s="32"/>
      <c r="M9" s="25"/>
      <c r="N9" s="25"/>
      <c r="O9" s="6" t="s">
        <v>5035</v>
      </c>
      <c r="P9" s="6" t="s">
        <v>5036</v>
      </c>
      <c r="Q9" s="6" t="s">
        <v>5161</v>
      </c>
      <c r="R9" s="6" t="s">
        <v>924</v>
      </c>
      <c r="S9" s="6" t="s">
        <v>5162</v>
      </c>
      <c r="T9" s="6" t="s">
        <v>5163</v>
      </c>
      <c r="U9" s="6" t="s">
        <v>5164</v>
      </c>
      <c r="V9" s="6" t="s">
        <v>908</v>
      </c>
      <c r="W9" s="6" t="s">
        <v>5165</v>
      </c>
      <c r="X9" s="6" t="s">
        <v>1408</v>
      </c>
      <c r="Y9" s="7" t="s">
        <v>513</v>
      </c>
      <c r="Z9" s="6" t="s">
        <v>4995</v>
      </c>
      <c r="AA9" s="6"/>
      <c r="AB9" s="7">
        <v>24000</v>
      </c>
      <c r="AC9" s="6" t="s">
        <v>5359</v>
      </c>
      <c r="AD9" s="6" t="s">
        <v>5360</v>
      </c>
      <c r="AE9" s="6" t="s">
        <v>5361</v>
      </c>
      <c r="AF9" s="6"/>
      <c r="AG9" s="6"/>
      <c r="AH9" s="6"/>
      <c r="AI9" s="6"/>
      <c r="AJ9" s="6"/>
      <c r="AK9" s="6"/>
      <c r="AL9" s="6"/>
      <c r="AM9" s="6"/>
      <c r="AN9" s="6"/>
      <c r="AO9" s="7">
        <v>23998</v>
      </c>
      <c r="AP9" s="7">
        <v>23999</v>
      </c>
      <c r="AQ9" s="7">
        <v>24000</v>
      </c>
      <c r="AR9" s="6" t="s">
        <v>1408</v>
      </c>
      <c r="AS9" s="6" t="s">
        <v>2090</v>
      </c>
      <c r="AT9" s="6" t="s">
        <v>2091</v>
      </c>
      <c r="AU9" s="7">
        <f t="shared" si="3"/>
        <v>0</v>
      </c>
      <c r="AV9" s="7">
        <f t="shared" si="4"/>
        <v>23998</v>
      </c>
      <c r="AW9" s="7">
        <v>0</v>
      </c>
      <c r="AX9" s="7">
        <v>0</v>
      </c>
      <c r="AY9" s="7">
        <v>0</v>
      </c>
      <c r="AZ9" s="7">
        <v>0</v>
      </c>
      <c r="BA9" s="7">
        <v>0</v>
      </c>
      <c r="BB9" s="7">
        <v>0</v>
      </c>
      <c r="BC9" s="7">
        <v>0</v>
      </c>
      <c r="BD9" s="7">
        <v>30000</v>
      </c>
      <c r="BE9" s="7">
        <v>0</v>
      </c>
      <c r="BF9" s="7">
        <v>0</v>
      </c>
      <c r="BG9" s="7">
        <v>0</v>
      </c>
      <c r="BH9" s="7">
        <v>0</v>
      </c>
      <c r="BI9" s="7">
        <v>0</v>
      </c>
      <c r="BJ9" s="7">
        <v>0</v>
      </c>
      <c r="BK9" s="7">
        <v>0</v>
      </c>
      <c r="BL9" s="7">
        <v>0</v>
      </c>
      <c r="BM9" s="7">
        <v>0</v>
      </c>
      <c r="BN9" s="7">
        <v>0</v>
      </c>
      <c r="BO9" s="7">
        <v>0</v>
      </c>
      <c r="BP9" s="7">
        <v>0</v>
      </c>
      <c r="BQ9" s="7">
        <v>0</v>
      </c>
    </row>
    <row r="10" spans="1:69" ht="48" x14ac:dyDescent="0.25">
      <c r="A10" s="5">
        <v>5</v>
      </c>
      <c r="B10" s="5" t="s">
        <v>10271</v>
      </c>
      <c r="C10" s="6">
        <v>3</v>
      </c>
      <c r="D10" s="6" t="s">
        <v>511</v>
      </c>
      <c r="E10" s="6" t="s">
        <v>512</v>
      </c>
      <c r="F10" s="6" t="s">
        <v>513</v>
      </c>
      <c r="G10" s="6"/>
      <c r="H10" s="7">
        <f t="shared" si="0"/>
        <v>10000</v>
      </c>
      <c r="I10" s="7">
        <f t="shared" si="1"/>
        <v>184000</v>
      </c>
      <c r="J10" s="7">
        <f t="shared" si="2"/>
        <v>1840000000</v>
      </c>
      <c r="K10" s="6"/>
      <c r="L10" s="32"/>
      <c r="M10" s="25"/>
      <c r="N10" s="25"/>
      <c r="O10" s="6" t="s">
        <v>1396</v>
      </c>
      <c r="P10" s="6" t="s">
        <v>512</v>
      </c>
      <c r="Q10" s="6" t="s">
        <v>1397</v>
      </c>
      <c r="R10" s="6" t="s">
        <v>1013</v>
      </c>
      <c r="S10" s="6" t="s">
        <v>1398</v>
      </c>
      <c r="T10" s="6" t="s">
        <v>1399</v>
      </c>
      <c r="U10" s="6"/>
      <c r="V10" s="6" t="s">
        <v>908</v>
      </c>
      <c r="W10" s="6" t="s">
        <v>1400</v>
      </c>
      <c r="X10" s="6" t="s">
        <v>1401</v>
      </c>
      <c r="Y10" s="7" t="s">
        <v>513</v>
      </c>
      <c r="Z10" s="6" t="s">
        <v>4146</v>
      </c>
      <c r="AA10" s="6"/>
      <c r="AB10" s="7">
        <v>184473</v>
      </c>
      <c r="AC10" s="6">
        <v>44926</v>
      </c>
      <c r="AD10" s="6" t="s">
        <v>2084</v>
      </c>
      <c r="AE10" s="6" t="s">
        <v>2085</v>
      </c>
      <c r="AF10" s="6"/>
      <c r="AG10" s="6"/>
      <c r="AH10" s="6"/>
      <c r="AI10" s="6"/>
      <c r="AJ10" s="6"/>
      <c r="AK10" s="6"/>
      <c r="AL10" s="6"/>
      <c r="AM10" s="6"/>
      <c r="AN10" s="6"/>
      <c r="AO10" s="7">
        <v>184000</v>
      </c>
      <c r="AP10" s="7">
        <v>192000</v>
      </c>
      <c r="AQ10" s="7">
        <v>188000</v>
      </c>
      <c r="AR10" s="6" t="s">
        <v>2086</v>
      </c>
      <c r="AS10" s="6" t="s">
        <v>2087</v>
      </c>
      <c r="AT10" s="6" t="s">
        <v>2088</v>
      </c>
      <c r="AU10" s="7">
        <f t="shared" si="3"/>
        <v>0</v>
      </c>
      <c r="AV10" s="7">
        <f t="shared" si="4"/>
        <v>184000</v>
      </c>
      <c r="AW10" s="7">
        <v>10000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row>
    <row r="11" spans="1:69" ht="48" x14ac:dyDescent="0.25">
      <c r="A11" s="5">
        <v>6</v>
      </c>
      <c r="B11" s="5" t="s">
        <v>10460</v>
      </c>
      <c r="C11" s="6" t="s">
        <v>5509</v>
      </c>
      <c r="D11" s="6" t="s">
        <v>5510</v>
      </c>
      <c r="E11" s="6" t="s">
        <v>5511</v>
      </c>
      <c r="F11" s="6" t="s">
        <v>513</v>
      </c>
      <c r="G11" s="6"/>
      <c r="H11" s="7">
        <f t="shared" si="0"/>
        <v>31000</v>
      </c>
      <c r="I11" s="7">
        <f t="shared" si="1"/>
        <v>2100</v>
      </c>
      <c r="J11" s="7">
        <f t="shared" si="2"/>
        <v>65100000</v>
      </c>
      <c r="K11" s="6"/>
      <c r="L11" s="32"/>
      <c r="M11" s="25"/>
      <c r="N11" s="25"/>
      <c r="O11" s="6" t="s">
        <v>5510</v>
      </c>
      <c r="P11" s="6" t="s">
        <v>5603</v>
      </c>
      <c r="Q11" s="6" t="s">
        <v>5604</v>
      </c>
      <c r="R11" s="6" t="s">
        <v>914</v>
      </c>
      <c r="S11" s="6" t="s">
        <v>5605</v>
      </c>
      <c r="T11" s="6" t="s">
        <v>5606</v>
      </c>
      <c r="U11" s="6" t="s">
        <v>5607</v>
      </c>
      <c r="V11" s="6" t="s">
        <v>908</v>
      </c>
      <c r="W11" s="6" t="s">
        <v>5608</v>
      </c>
      <c r="X11" s="6" t="s">
        <v>5609</v>
      </c>
      <c r="Y11" s="7" t="s">
        <v>513</v>
      </c>
      <c r="Z11" s="6" t="s">
        <v>3936</v>
      </c>
      <c r="AA11" s="6"/>
      <c r="AB11" s="7">
        <v>3591</v>
      </c>
      <c r="AC11" s="6" t="s">
        <v>5748</v>
      </c>
      <c r="AD11" s="6" t="s">
        <v>5749</v>
      </c>
      <c r="AE11" s="6" t="s">
        <v>5510</v>
      </c>
      <c r="AF11" s="6"/>
      <c r="AG11" s="6">
        <v>2100</v>
      </c>
      <c r="AH11" s="6" t="s">
        <v>5750</v>
      </c>
      <c r="AI11" s="6" t="s">
        <v>5751</v>
      </c>
      <c r="AJ11" s="6"/>
      <c r="AK11" s="6">
        <v>2100</v>
      </c>
      <c r="AL11" s="6" t="s">
        <v>5750</v>
      </c>
      <c r="AM11" s="6" t="s">
        <v>5751</v>
      </c>
      <c r="AN11" s="6"/>
      <c r="AO11" s="7"/>
      <c r="AP11" s="7"/>
      <c r="AQ11" s="7"/>
      <c r="AR11" s="6"/>
      <c r="AS11" s="6"/>
      <c r="AT11" s="6"/>
      <c r="AU11" s="7">
        <f t="shared" si="3"/>
        <v>2100</v>
      </c>
      <c r="AV11" s="7">
        <f t="shared" si="4"/>
        <v>0</v>
      </c>
      <c r="AW11" s="7">
        <v>0</v>
      </c>
      <c r="AX11" s="7">
        <v>0</v>
      </c>
      <c r="AY11" s="7">
        <v>0</v>
      </c>
      <c r="AZ11" s="7">
        <v>31000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row>
    <row r="12" spans="1:69" ht="60" x14ac:dyDescent="0.25">
      <c r="A12" s="5">
        <v>7</v>
      </c>
      <c r="B12" s="5" t="s">
        <v>10706</v>
      </c>
      <c r="C12" s="6">
        <v>5</v>
      </c>
      <c r="D12" s="6" t="s">
        <v>9048</v>
      </c>
      <c r="E12" s="6" t="s">
        <v>9049</v>
      </c>
      <c r="F12" s="6" t="s">
        <v>513</v>
      </c>
      <c r="G12" s="6"/>
      <c r="H12" s="7">
        <f t="shared" si="0"/>
        <v>8000</v>
      </c>
      <c r="I12" s="7">
        <f t="shared" si="1"/>
        <v>0</v>
      </c>
      <c r="J12" s="7">
        <f t="shared" si="2"/>
        <v>0</v>
      </c>
      <c r="K12" s="6"/>
      <c r="L12" s="32" t="s">
        <v>11997</v>
      </c>
      <c r="M12" s="25"/>
      <c r="N12" s="25"/>
      <c r="O12" s="6"/>
      <c r="P12" s="6"/>
      <c r="Q12" s="6"/>
      <c r="R12" s="6"/>
      <c r="S12" s="6"/>
      <c r="T12" s="6"/>
      <c r="U12" s="6"/>
      <c r="V12" s="6"/>
      <c r="W12" s="6"/>
      <c r="X12" s="6"/>
      <c r="Y12" s="7"/>
      <c r="Z12" s="6" t="s">
        <v>9248</v>
      </c>
      <c r="AA12" s="6"/>
      <c r="AB12" s="7"/>
      <c r="AC12" s="6"/>
      <c r="AD12" s="6"/>
      <c r="AE12" s="6"/>
      <c r="AF12" s="6"/>
      <c r="AG12" s="6"/>
      <c r="AH12" s="6"/>
      <c r="AI12" s="6"/>
      <c r="AJ12" s="6"/>
      <c r="AK12" s="6"/>
      <c r="AL12" s="6"/>
      <c r="AM12" s="6"/>
      <c r="AN12" s="6"/>
      <c r="AO12" s="7"/>
      <c r="AP12" s="7"/>
      <c r="AQ12" s="7"/>
      <c r="AR12" s="6"/>
      <c r="AS12" s="6"/>
      <c r="AT12" s="6"/>
      <c r="AU12" s="7">
        <f t="shared" si="3"/>
        <v>0</v>
      </c>
      <c r="AV12" s="7">
        <f t="shared" si="4"/>
        <v>0</v>
      </c>
      <c r="AW12" s="7">
        <v>0</v>
      </c>
      <c r="AX12" s="7">
        <v>0</v>
      </c>
      <c r="AY12" s="7">
        <v>0</v>
      </c>
      <c r="AZ12" s="7">
        <v>0</v>
      </c>
      <c r="BA12" s="7">
        <v>0</v>
      </c>
      <c r="BB12" s="7">
        <v>0</v>
      </c>
      <c r="BC12" s="7">
        <v>0</v>
      </c>
      <c r="BD12" s="7">
        <v>0</v>
      </c>
      <c r="BE12" s="7">
        <v>0</v>
      </c>
      <c r="BF12" s="7">
        <v>0</v>
      </c>
      <c r="BG12" s="7">
        <v>0</v>
      </c>
      <c r="BH12" s="7">
        <v>0</v>
      </c>
      <c r="BI12" s="7">
        <v>0</v>
      </c>
      <c r="BJ12" s="7">
        <v>0</v>
      </c>
      <c r="BK12" s="7">
        <v>0</v>
      </c>
      <c r="BL12" s="7">
        <v>8000</v>
      </c>
      <c r="BM12" s="7">
        <v>0</v>
      </c>
      <c r="BN12" s="7">
        <v>0</v>
      </c>
      <c r="BO12" s="7">
        <v>0</v>
      </c>
      <c r="BP12" s="7">
        <v>0</v>
      </c>
      <c r="BQ12" s="7">
        <v>0</v>
      </c>
    </row>
    <row r="13" spans="1:69" ht="48" x14ac:dyDescent="0.25">
      <c r="A13" s="5">
        <v>8</v>
      </c>
      <c r="B13" s="5" t="s">
        <v>10761</v>
      </c>
      <c r="C13" s="6">
        <v>1</v>
      </c>
      <c r="D13" s="6" t="s">
        <v>9048</v>
      </c>
      <c r="E13" s="6" t="s">
        <v>9049</v>
      </c>
      <c r="F13" s="6" t="s">
        <v>513</v>
      </c>
      <c r="G13" s="6"/>
      <c r="H13" s="7">
        <f t="shared" si="0"/>
        <v>300</v>
      </c>
      <c r="I13" s="7">
        <f t="shared" si="1"/>
        <v>0</v>
      </c>
      <c r="J13" s="7">
        <f t="shared" si="2"/>
        <v>0</v>
      </c>
      <c r="K13" s="6"/>
      <c r="L13" s="32" t="s">
        <v>11998</v>
      </c>
      <c r="M13" s="25"/>
      <c r="N13" s="25"/>
      <c r="O13" s="6" t="s">
        <v>9602</v>
      </c>
      <c r="P13" s="6" t="s">
        <v>1489</v>
      </c>
      <c r="Q13" s="6" t="s">
        <v>914</v>
      </c>
      <c r="R13" s="6" t="s">
        <v>9603</v>
      </c>
      <c r="S13" s="6" t="s">
        <v>8200</v>
      </c>
      <c r="T13" s="6" t="s">
        <v>9604</v>
      </c>
      <c r="U13" s="6"/>
      <c r="V13" s="6"/>
      <c r="W13" s="6" t="s">
        <v>9605</v>
      </c>
      <c r="X13" s="6"/>
      <c r="Y13" s="7"/>
      <c r="Z13" s="6" t="s">
        <v>9735</v>
      </c>
      <c r="AA13" s="6"/>
      <c r="AB13" s="7"/>
      <c r="AC13" s="6"/>
      <c r="AD13" s="6"/>
      <c r="AE13" s="6"/>
      <c r="AF13" s="6"/>
      <c r="AG13" s="6"/>
      <c r="AH13" s="6"/>
      <c r="AI13" s="6"/>
      <c r="AJ13" s="6"/>
      <c r="AK13" s="6"/>
      <c r="AL13" s="6"/>
      <c r="AM13" s="6"/>
      <c r="AN13" s="6"/>
      <c r="AO13" s="7"/>
      <c r="AP13" s="7"/>
      <c r="AQ13" s="7"/>
      <c r="AR13" s="6"/>
      <c r="AS13" s="6"/>
      <c r="AT13" s="6"/>
      <c r="AU13" s="7">
        <f t="shared" si="3"/>
        <v>0</v>
      </c>
      <c r="AV13" s="7">
        <f t="shared" si="4"/>
        <v>0</v>
      </c>
      <c r="AW13" s="7">
        <v>0</v>
      </c>
      <c r="AX13" s="7">
        <v>0</v>
      </c>
      <c r="AY13" s="7">
        <v>0</v>
      </c>
      <c r="AZ13" s="7">
        <v>0</v>
      </c>
      <c r="BA13" s="7">
        <v>0</v>
      </c>
      <c r="BB13" s="7">
        <v>300</v>
      </c>
      <c r="BC13" s="7">
        <v>0</v>
      </c>
      <c r="BD13" s="7">
        <v>0</v>
      </c>
      <c r="BE13" s="7">
        <v>0</v>
      </c>
      <c r="BF13" s="7">
        <v>0</v>
      </c>
      <c r="BG13" s="7">
        <v>0</v>
      </c>
      <c r="BH13" s="7">
        <v>0</v>
      </c>
      <c r="BI13" s="7">
        <v>0</v>
      </c>
      <c r="BJ13" s="7">
        <v>0</v>
      </c>
      <c r="BK13" s="7">
        <v>0</v>
      </c>
      <c r="BL13" s="7">
        <v>0</v>
      </c>
      <c r="BM13" s="7">
        <v>0</v>
      </c>
      <c r="BN13" s="7">
        <v>0</v>
      </c>
      <c r="BO13" s="7">
        <v>0</v>
      </c>
      <c r="BP13" s="7">
        <v>0</v>
      </c>
      <c r="BQ13" s="7">
        <v>0</v>
      </c>
    </row>
    <row r="14" spans="1:69" ht="84" x14ac:dyDescent="0.25">
      <c r="A14" s="5">
        <v>9</v>
      </c>
      <c r="B14" s="5" t="s">
        <v>10760</v>
      </c>
      <c r="C14" s="6"/>
      <c r="D14" s="6" t="s">
        <v>9048</v>
      </c>
      <c r="E14" s="6" t="s">
        <v>9351</v>
      </c>
      <c r="F14" s="6" t="s">
        <v>513</v>
      </c>
      <c r="G14" s="6"/>
      <c r="H14" s="7">
        <f t="shared" si="0"/>
        <v>5000</v>
      </c>
      <c r="I14" s="7">
        <f t="shared" si="1"/>
        <v>0</v>
      </c>
      <c r="J14" s="7">
        <f t="shared" si="2"/>
        <v>0</v>
      </c>
      <c r="K14" s="6"/>
      <c r="L14" s="32" t="s">
        <v>11997</v>
      </c>
      <c r="M14" s="25"/>
      <c r="N14" s="25"/>
      <c r="O14" s="6"/>
      <c r="P14" s="6"/>
      <c r="Q14" s="6"/>
      <c r="R14" s="6"/>
      <c r="S14" s="6"/>
      <c r="T14" s="6"/>
      <c r="U14" s="6"/>
      <c r="V14" s="6"/>
      <c r="W14" s="6"/>
      <c r="X14" s="6"/>
      <c r="Y14" s="7" t="s">
        <v>513</v>
      </c>
      <c r="Z14" s="6" t="s">
        <v>9352</v>
      </c>
      <c r="AA14" s="6"/>
      <c r="AB14" s="7"/>
      <c r="AC14" s="6"/>
      <c r="AD14" s="6"/>
      <c r="AE14" s="6"/>
      <c r="AF14" s="6"/>
      <c r="AG14" s="6"/>
      <c r="AH14" s="6"/>
      <c r="AI14" s="6"/>
      <c r="AJ14" s="6"/>
      <c r="AK14" s="6"/>
      <c r="AL14" s="6"/>
      <c r="AM14" s="6"/>
      <c r="AN14" s="6"/>
      <c r="AO14" s="7"/>
      <c r="AP14" s="7"/>
      <c r="AQ14" s="7"/>
      <c r="AR14" s="6"/>
      <c r="AS14" s="6"/>
      <c r="AT14" s="6"/>
      <c r="AU14" s="7">
        <f t="shared" si="3"/>
        <v>0</v>
      </c>
      <c r="AV14" s="7">
        <f t="shared" si="4"/>
        <v>0</v>
      </c>
      <c r="AW14" s="7">
        <v>0</v>
      </c>
      <c r="AX14" s="7">
        <v>0</v>
      </c>
      <c r="AY14" s="7">
        <v>0</v>
      </c>
      <c r="AZ14" s="7">
        <v>0</v>
      </c>
      <c r="BA14" s="7">
        <v>0</v>
      </c>
      <c r="BB14" s="7">
        <v>0</v>
      </c>
      <c r="BC14" s="7">
        <v>0</v>
      </c>
      <c r="BD14" s="7">
        <v>0</v>
      </c>
      <c r="BE14" s="7">
        <v>0</v>
      </c>
      <c r="BF14" s="7">
        <v>0</v>
      </c>
      <c r="BG14" s="7">
        <v>0</v>
      </c>
      <c r="BH14" s="7">
        <v>5000</v>
      </c>
      <c r="BI14" s="7">
        <v>0</v>
      </c>
      <c r="BJ14" s="7">
        <v>0</v>
      </c>
      <c r="BK14" s="7">
        <v>0</v>
      </c>
      <c r="BL14" s="7">
        <v>0</v>
      </c>
      <c r="BM14" s="7">
        <v>0</v>
      </c>
      <c r="BN14" s="7">
        <v>0</v>
      </c>
      <c r="BO14" s="7">
        <v>0</v>
      </c>
      <c r="BP14" s="7">
        <v>0</v>
      </c>
      <c r="BQ14" s="7">
        <v>0</v>
      </c>
    </row>
    <row r="15" spans="1:69" ht="144" x14ac:dyDescent="0.25">
      <c r="A15" s="5">
        <v>10</v>
      </c>
      <c r="B15" s="5" t="s">
        <v>10251</v>
      </c>
      <c r="C15" s="6">
        <v>4</v>
      </c>
      <c r="D15" s="6" t="s">
        <v>469</v>
      </c>
      <c r="E15" s="6" t="s">
        <v>470</v>
      </c>
      <c r="F15" s="6" t="s">
        <v>70</v>
      </c>
      <c r="G15" s="6"/>
      <c r="H15" s="7">
        <f t="shared" si="0"/>
        <v>50</v>
      </c>
      <c r="I15" s="7">
        <f t="shared" si="1"/>
        <v>4800000</v>
      </c>
      <c r="J15" s="7">
        <f t="shared" si="2"/>
        <v>240000000</v>
      </c>
      <c r="K15" s="6"/>
      <c r="L15" s="32"/>
      <c r="M15" s="25"/>
      <c r="N15" s="25"/>
      <c r="O15" s="6" t="s">
        <v>1327</v>
      </c>
      <c r="P15" s="6" t="s">
        <v>470</v>
      </c>
      <c r="Q15" s="6" t="s">
        <v>1328</v>
      </c>
      <c r="R15" s="6" t="s">
        <v>924</v>
      </c>
      <c r="S15" s="6" t="s">
        <v>1329</v>
      </c>
      <c r="T15" s="6" t="s">
        <v>1330</v>
      </c>
      <c r="U15" s="6"/>
      <c r="V15" s="6" t="s">
        <v>605</v>
      </c>
      <c r="W15" s="6" t="s">
        <v>1331</v>
      </c>
      <c r="X15" s="6" t="s">
        <v>1332</v>
      </c>
      <c r="Y15" s="7" t="s">
        <v>70</v>
      </c>
      <c r="Z15" s="6" t="s">
        <v>4146</v>
      </c>
      <c r="AA15" s="6"/>
      <c r="AB15" s="7">
        <v>4838026</v>
      </c>
      <c r="AC15" s="6" t="s">
        <v>2018</v>
      </c>
      <c r="AD15" s="6" t="s">
        <v>2019</v>
      </c>
      <c r="AE15" s="6" t="s">
        <v>1327</v>
      </c>
      <c r="AF15" s="6"/>
      <c r="AG15" s="6"/>
      <c r="AH15" s="6"/>
      <c r="AI15" s="6"/>
      <c r="AJ15" s="6"/>
      <c r="AK15" s="6"/>
      <c r="AL15" s="6"/>
      <c r="AM15" s="6"/>
      <c r="AN15" s="6"/>
      <c r="AO15" s="7">
        <v>4800000</v>
      </c>
      <c r="AP15" s="7">
        <v>4822000</v>
      </c>
      <c r="AQ15" s="7">
        <v>4835000</v>
      </c>
      <c r="AR15" s="6" t="s">
        <v>1332</v>
      </c>
      <c r="AS15" s="6" t="s">
        <v>2020</v>
      </c>
      <c r="AT15" s="6" t="s">
        <v>2021</v>
      </c>
      <c r="AU15" s="7">
        <f t="shared" si="3"/>
        <v>0</v>
      </c>
      <c r="AV15" s="7">
        <f t="shared" si="4"/>
        <v>4800000</v>
      </c>
      <c r="AW15" s="7">
        <v>50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v>0</v>
      </c>
      <c r="BO15" s="7">
        <v>0</v>
      </c>
      <c r="BP15" s="7">
        <v>0</v>
      </c>
      <c r="BQ15" s="7">
        <v>0</v>
      </c>
    </row>
    <row r="16" spans="1:69" ht="144" x14ac:dyDescent="0.25">
      <c r="A16" s="5">
        <v>11</v>
      </c>
      <c r="B16" s="5" t="s">
        <v>10252</v>
      </c>
      <c r="C16" s="6">
        <v>4</v>
      </c>
      <c r="D16" s="6" t="s">
        <v>471</v>
      </c>
      <c r="E16" s="6" t="s">
        <v>472</v>
      </c>
      <c r="F16" s="6" t="s">
        <v>70</v>
      </c>
      <c r="G16" s="6"/>
      <c r="H16" s="7">
        <f t="shared" si="0"/>
        <v>50</v>
      </c>
      <c r="I16" s="7">
        <f t="shared" si="1"/>
        <v>4800000</v>
      </c>
      <c r="J16" s="7">
        <f t="shared" si="2"/>
        <v>240000000</v>
      </c>
      <c r="K16" s="6"/>
      <c r="L16" s="32"/>
      <c r="M16" s="25"/>
      <c r="N16" s="25"/>
      <c r="O16" s="6" t="s">
        <v>1327</v>
      </c>
      <c r="P16" s="6" t="s">
        <v>472</v>
      </c>
      <c r="Q16" s="6" t="s">
        <v>1328</v>
      </c>
      <c r="R16" s="6" t="s">
        <v>924</v>
      </c>
      <c r="S16" s="6" t="s">
        <v>1329</v>
      </c>
      <c r="T16" s="6" t="s">
        <v>1333</v>
      </c>
      <c r="U16" s="6"/>
      <c r="V16" s="6" t="s">
        <v>605</v>
      </c>
      <c r="W16" s="6" t="s">
        <v>1331</v>
      </c>
      <c r="X16" s="6" t="s">
        <v>1332</v>
      </c>
      <c r="Y16" s="7" t="s">
        <v>70</v>
      </c>
      <c r="Z16" s="6" t="s">
        <v>4146</v>
      </c>
      <c r="AA16" s="6"/>
      <c r="AB16" s="7">
        <v>4838026</v>
      </c>
      <c r="AC16" s="6" t="s">
        <v>2018</v>
      </c>
      <c r="AD16" s="6" t="s">
        <v>2019</v>
      </c>
      <c r="AE16" s="6" t="s">
        <v>1327</v>
      </c>
      <c r="AF16" s="6"/>
      <c r="AG16" s="6"/>
      <c r="AH16" s="6"/>
      <c r="AI16" s="6"/>
      <c r="AJ16" s="6"/>
      <c r="AK16" s="6"/>
      <c r="AL16" s="6"/>
      <c r="AM16" s="6"/>
      <c r="AN16" s="6"/>
      <c r="AO16" s="7">
        <v>4800000</v>
      </c>
      <c r="AP16" s="7">
        <v>4822000</v>
      </c>
      <c r="AQ16" s="7">
        <v>4835000</v>
      </c>
      <c r="AR16" s="6" t="s">
        <v>1332</v>
      </c>
      <c r="AS16" s="6" t="s">
        <v>2020</v>
      </c>
      <c r="AT16" s="6" t="s">
        <v>2021</v>
      </c>
      <c r="AU16" s="7">
        <f t="shared" si="3"/>
        <v>0</v>
      </c>
      <c r="AV16" s="7">
        <f t="shared" si="4"/>
        <v>4800000</v>
      </c>
      <c r="AW16" s="7">
        <v>50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row>
    <row r="17" spans="1:69" ht="60" x14ac:dyDescent="0.25">
      <c r="A17" s="5">
        <v>12</v>
      </c>
      <c r="B17" s="5" t="s">
        <v>10692</v>
      </c>
      <c r="C17" s="6">
        <v>5</v>
      </c>
      <c r="D17" s="6" t="s">
        <v>8834</v>
      </c>
      <c r="E17" s="6" t="s">
        <v>8835</v>
      </c>
      <c r="F17" s="6" t="s">
        <v>160</v>
      </c>
      <c r="G17" s="6"/>
      <c r="H17" s="7">
        <f t="shared" si="0"/>
        <v>50000</v>
      </c>
      <c r="I17" s="7">
        <f t="shared" si="1"/>
        <v>245</v>
      </c>
      <c r="J17" s="7">
        <f t="shared" si="2"/>
        <v>12250000</v>
      </c>
      <c r="K17" s="6"/>
      <c r="L17" s="32"/>
      <c r="M17" s="25"/>
      <c r="N17" s="25"/>
      <c r="O17" s="6" t="s">
        <v>8834</v>
      </c>
      <c r="P17" s="6" t="s">
        <v>8858</v>
      </c>
      <c r="Q17" s="6" t="s">
        <v>8849</v>
      </c>
      <c r="R17" s="6" t="s">
        <v>914</v>
      </c>
      <c r="S17" s="6" t="s">
        <v>8850</v>
      </c>
      <c r="T17" s="6" t="s">
        <v>8849</v>
      </c>
      <c r="U17" s="6" t="s">
        <v>8859</v>
      </c>
      <c r="V17" s="6" t="s">
        <v>908</v>
      </c>
      <c r="W17" s="6" t="s">
        <v>8860</v>
      </c>
      <c r="X17" s="6" t="s">
        <v>8853</v>
      </c>
      <c r="Y17" s="7" t="s">
        <v>160</v>
      </c>
      <c r="Z17" s="6" t="s">
        <v>8889</v>
      </c>
      <c r="AA17" s="6"/>
      <c r="AB17" s="7">
        <v>321.01960784313724</v>
      </c>
      <c r="AC17" s="6" t="s">
        <v>8319</v>
      </c>
      <c r="AD17" s="6" t="s">
        <v>8900</v>
      </c>
      <c r="AE17" s="6" t="s">
        <v>8901</v>
      </c>
      <c r="AF17" s="6"/>
      <c r="AG17" s="6">
        <v>260</v>
      </c>
      <c r="AH17" s="6" t="s">
        <v>8902</v>
      </c>
      <c r="AI17" s="6">
        <v>44853</v>
      </c>
      <c r="AJ17" s="6" t="s">
        <v>1568</v>
      </c>
      <c r="AK17" s="6"/>
      <c r="AL17" s="6"/>
      <c r="AM17" s="6"/>
      <c r="AN17" s="6"/>
      <c r="AO17" s="7">
        <v>245</v>
      </c>
      <c r="AP17" s="7">
        <v>260</v>
      </c>
      <c r="AQ17" s="7">
        <v>269.5</v>
      </c>
      <c r="AR17" s="6" t="s">
        <v>8893</v>
      </c>
      <c r="AS17" s="6" t="s">
        <v>8894</v>
      </c>
      <c r="AT17" s="6" t="s">
        <v>8895</v>
      </c>
      <c r="AU17" s="7">
        <f t="shared" si="3"/>
        <v>260</v>
      </c>
      <c r="AV17" s="7">
        <f t="shared" si="4"/>
        <v>245</v>
      </c>
      <c r="AW17" s="7">
        <v>0</v>
      </c>
      <c r="AX17" s="7">
        <v>0</v>
      </c>
      <c r="AY17" s="7">
        <v>0</v>
      </c>
      <c r="AZ17" s="7">
        <v>0</v>
      </c>
      <c r="BA17" s="7">
        <v>0</v>
      </c>
      <c r="BB17" s="7">
        <v>0</v>
      </c>
      <c r="BC17" s="7">
        <v>0</v>
      </c>
      <c r="BD17" s="7">
        <v>0</v>
      </c>
      <c r="BE17" s="7">
        <v>0</v>
      </c>
      <c r="BF17" s="7">
        <v>0</v>
      </c>
      <c r="BG17" s="7">
        <v>0</v>
      </c>
      <c r="BH17" s="7">
        <v>0</v>
      </c>
      <c r="BI17" s="7">
        <v>0</v>
      </c>
      <c r="BJ17" s="7">
        <v>0</v>
      </c>
      <c r="BK17" s="7">
        <v>50000</v>
      </c>
      <c r="BL17" s="7">
        <v>0</v>
      </c>
      <c r="BM17" s="7">
        <v>0</v>
      </c>
      <c r="BN17" s="7">
        <v>0</v>
      </c>
      <c r="BO17" s="7">
        <v>0</v>
      </c>
      <c r="BP17" s="7">
        <v>0</v>
      </c>
      <c r="BQ17" s="7">
        <v>0</v>
      </c>
    </row>
    <row r="18" spans="1:69" ht="108" x14ac:dyDescent="0.25">
      <c r="A18" s="5">
        <v>13</v>
      </c>
      <c r="B18" s="5" t="s">
        <v>10644</v>
      </c>
      <c r="C18" s="6">
        <v>6</v>
      </c>
      <c r="D18" s="6" t="s">
        <v>6600</v>
      </c>
      <c r="E18" s="6" t="s">
        <v>6601</v>
      </c>
      <c r="F18" s="6" t="s">
        <v>513</v>
      </c>
      <c r="G18" s="6"/>
      <c r="H18" s="7">
        <f t="shared" si="0"/>
        <v>72</v>
      </c>
      <c r="I18" s="7">
        <f t="shared" si="1"/>
        <v>110000</v>
      </c>
      <c r="J18" s="7">
        <f t="shared" si="2"/>
        <v>7920000</v>
      </c>
      <c r="K18" s="6"/>
      <c r="L18" s="32"/>
      <c r="M18" s="25"/>
      <c r="N18" s="25"/>
      <c r="O18" s="6" t="s">
        <v>6600</v>
      </c>
      <c r="P18" s="6" t="s">
        <v>6601</v>
      </c>
      <c r="Q18" s="6" t="s">
        <v>6994</v>
      </c>
      <c r="R18" s="6" t="s">
        <v>618</v>
      </c>
      <c r="S18" s="6" t="s">
        <v>6990</v>
      </c>
      <c r="T18" s="6">
        <v>6001154902</v>
      </c>
      <c r="U18" s="6" t="s">
        <v>6996</v>
      </c>
      <c r="V18" s="6"/>
      <c r="W18" s="6" t="s">
        <v>6997</v>
      </c>
      <c r="X18" s="6" t="s">
        <v>5681</v>
      </c>
      <c r="Y18" s="7"/>
      <c r="Z18" s="6" t="s">
        <v>1754</v>
      </c>
      <c r="AA18" s="6"/>
      <c r="AB18" s="7"/>
      <c r="AC18" s="6"/>
      <c r="AD18" s="6"/>
      <c r="AE18" s="6"/>
      <c r="AF18" s="6"/>
      <c r="AG18" s="6"/>
      <c r="AH18" s="6"/>
      <c r="AI18" s="6"/>
      <c r="AJ18" s="6"/>
      <c r="AK18" s="6"/>
      <c r="AL18" s="6"/>
      <c r="AM18" s="6"/>
      <c r="AN18" s="6"/>
      <c r="AO18" s="7">
        <v>110000</v>
      </c>
      <c r="AP18" s="7">
        <v>120000</v>
      </c>
      <c r="AQ18" s="7">
        <v>125000</v>
      </c>
      <c r="AR18" s="6" t="s">
        <v>5681</v>
      </c>
      <c r="AS18" s="6" t="s">
        <v>7294</v>
      </c>
      <c r="AT18" s="6" t="s">
        <v>7295</v>
      </c>
      <c r="AU18" s="7">
        <f t="shared" si="3"/>
        <v>0</v>
      </c>
      <c r="AV18" s="7">
        <f t="shared" si="4"/>
        <v>110000</v>
      </c>
      <c r="AW18" s="7">
        <v>0</v>
      </c>
      <c r="AX18" s="7">
        <v>72</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c r="BP18" s="7">
        <v>0</v>
      </c>
      <c r="BQ18" s="7">
        <v>0</v>
      </c>
    </row>
    <row r="19" spans="1:69" ht="108" x14ac:dyDescent="0.25">
      <c r="A19" s="5">
        <v>14</v>
      </c>
      <c r="B19" s="5" t="s">
        <v>10486</v>
      </c>
      <c r="C19" s="6" t="s">
        <v>5555</v>
      </c>
      <c r="D19" s="6" t="s">
        <v>5558</v>
      </c>
      <c r="E19" s="6" t="s">
        <v>5559</v>
      </c>
      <c r="F19" s="6" t="s">
        <v>513</v>
      </c>
      <c r="G19" s="6"/>
      <c r="H19" s="7">
        <f t="shared" si="0"/>
        <v>50</v>
      </c>
      <c r="I19" s="7">
        <f t="shared" si="1"/>
        <v>0</v>
      </c>
      <c r="J19" s="7">
        <f t="shared" si="2"/>
        <v>0</v>
      </c>
      <c r="K19" s="6"/>
      <c r="L19" s="32" t="s">
        <v>11998</v>
      </c>
      <c r="M19" s="25"/>
      <c r="N19" s="25"/>
      <c r="O19" s="6" t="s">
        <v>5558</v>
      </c>
      <c r="P19" s="6" t="s">
        <v>5559</v>
      </c>
      <c r="Q19" s="6" t="s">
        <v>5677</v>
      </c>
      <c r="R19" s="6" t="s">
        <v>618</v>
      </c>
      <c r="S19" s="6" t="s">
        <v>5678</v>
      </c>
      <c r="T19" s="6">
        <v>6001154902</v>
      </c>
      <c r="U19" s="6" t="s">
        <v>5682</v>
      </c>
      <c r="V19" s="6" t="s">
        <v>908</v>
      </c>
      <c r="W19" s="6" t="s">
        <v>5683</v>
      </c>
      <c r="X19" s="6" t="s">
        <v>5681</v>
      </c>
      <c r="Y19" s="7" t="s">
        <v>513</v>
      </c>
      <c r="Z19" s="6" t="s">
        <v>3936</v>
      </c>
      <c r="AA19" s="6"/>
      <c r="AB19" s="7">
        <v>150792</v>
      </c>
      <c r="AC19" s="6" t="s">
        <v>1998</v>
      </c>
      <c r="AD19" s="6" t="s">
        <v>5801</v>
      </c>
      <c r="AE19" s="6" t="s">
        <v>5800</v>
      </c>
      <c r="AF19" s="6"/>
      <c r="AG19" s="6"/>
      <c r="AH19" s="6"/>
      <c r="AI19" s="6"/>
      <c r="AJ19" s="6"/>
      <c r="AK19" s="6"/>
      <c r="AL19" s="6"/>
      <c r="AM19" s="6"/>
      <c r="AN19" s="6"/>
      <c r="AO19" s="7"/>
      <c r="AP19" s="7"/>
      <c r="AQ19" s="7"/>
      <c r="AR19" s="6"/>
      <c r="AS19" s="6"/>
      <c r="AT19" s="6"/>
      <c r="AU19" s="7">
        <f t="shared" si="3"/>
        <v>0</v>
      </c>
      <c r="AV19" s="7">
        <f t="shared" si="4"/>
        <v>0</v>
      </c>
      <c r="AW19" s="7">
        <v>0</v>
      </c>
      <c r="AX19" s="7">
        <v>0</v>
      </c>
      <c r="AY19" s="7">
        <v>0</v>
      </c>
      <c r="AZ19" s="7">
        <v>50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row>
    <row r="20" spans="1:69" ht="108" x14ac:dyDescent="0.25">
      <c r="A20" s="5">
        <v>15</v>
      </c>
      <c r="B20" s="5" t="s">
        <v>10759</v>
      </c>
      <c r="C20" s="6" t="s">
        <v>5555</v>
      </c>
      <c r="D20" s="6" t="s">
        <v>5558</v>
      </c>
      <c r="E20" s="6" t="s">
        <v>5559</v>
      </c>
      <c r="F20" s="6" t="s">
        <v>513</v>
      </c>
      <c r="G20" s="6"/>
      <c r="H20" s="7">
        <f t="shared" si="0"/>
        <v>150</v>
      </c>
      <c r="I20" s="7">
        <f t="shared" si="1"/>
        <v>0</v>
      </c>
      <c r="J20" s="7">
        <f t="shared" si="2"/>
        <v>0</v>
      </c>
      <c r="K20" s="6"/>
      <c r="L20" s="32" t="s">
        <v>11998</v>
      </c>
      <c r="M20" s="25"/>
      <c r="N20" s="25"/>
      <c r="O20" s="6" t="s">
        <v>5558</v>
      </c>
      <c r="P20" s="6" t="s">
        <v>5559</v>
      </c>
      <c r="Q20" s="6" t="s">
        <v>5677</v>
      </c>
      <c r="R20" s="6" t="s">
        <v>618</v>
      </c>
      <c r="S20" s="6" t="s">
        <v>5678</v>
      </c>
      <c r="T20" s="6">
        <v>6001154902</v>
      </c>
      <c r="U20" s="6" t="s">
        <v>5682</v>
      </c>
      <c r="V20" s="6" t="s">
        <v>908</v>
      </c>
      <c r="W20" s="6" t="s">
        <v>5683</v>
      </c>
      <c r="X20" s="6" t="s">
        <v>5681</v>
      </c>
      <c r="Y20" s="7" t="s">
        <v>513</v>
      </c>
      <c r="Z20" s="6" t="s">
        <v>9352</v>
      </c>
      <c r="AA20" s="6"/>
      <c r="AB20" s="7">
        <v>150792</v>
      </c>
      <c r="AC20" s="6" t="s">
        <v>1998</v>
      </c>
      <c r="AD20" s="6" t="s">
        <v>5801</v>
      </c>
      <c r="AE20" s="6" t="s">
        <v>5800</v>
      </c>
      <c r="AF20" s="6"/>
      <c r="AG20" s="6"/>
      <c r="AH20" s="6"/>
      <c r="AI20" s="6"/>
      <c r="AJ20" s="6"/>
      <c r="AK20" s="6"/>
      <c r="AL20" s="6"/>
      <c r="AM20" s="6"/>
      <c r="AN20" s="6"/>
      <c r="AO20" s="7"/>
      <c r="AP20" s="7"/>
      <c r="AQ20" s="7"/>
      <c r="AR20" s="6"/>
      <c r="AS20" s="6"/>
      <c r="AT20" s="6"/>
      <c r="AU20" s="7">
        <f t="shared" si="3"/>
        <v>0</v>
      </c>
      <c r="AV20" s="7">
        <f t="shared" si="4"/>
        <v>0</v>
      </c>
      <c r="AW20" s="7">
        <v>0</v>
      </c>
      <c r="AX20" s="7">
        <v>0</v>
      </c>
      <c r="AY20" s="7">
        <v>0</v>
      </c>
      <c r="AZ20" s="7">
        <v>0</v>
      </c>
      <c r="BA20" s="7">
        <v>0</v>
      </c>
      <c r="BB20" s="7">
        <v>0</v>
      </c>
      <c r="BC20" s="7">
        <v>0</v>
      </c>
      <c r="BD20" s="7">
        <v>0</v>
      </c>
      <c r="BE20" s="7">
        <v>0</v>
      </c>
      <c r="BF20" s="7">
        <v>0</v>
      </c>
      <c r="BG20" s="7">
        <v>0</v>
      </c>
      <c r="BH20" s="7">
        <v>150</v>
      </c>
      <c r="BI20" s="7">
        <v>0</v>
      </c>
      <c r="BJ20" s="7">
        <v>0</v>
      </c>
      <c r="BK20" s="7">
        <v>0</v>
      </c>
      <c r="BL20" s="7">
        <v>0</v>
      </c>
      <c r="BM20" s="7">
        <v>0</v>
      </c>
      <c r="BN20" s="7">
        <v>0</v>
      </c>
      <c r="BO20" s="7">
        <v>0</v>
      </c>
      <c r="BP20" s="7">
        <v>0</v>
      </c>
      <c r="BQ20" s="7">
        <v>0</v>
      </c>
    </row>
    <row r="21" spans="1:69" ht="36" x14ac:dyDescent="0.25">
      <c r="A21" s="5">
        <v>16</v>
      </c>
      <c r="B21" s="5" t="s">
        <v>10762</v>
      </c>
      <c r="C21" s="6">
        <v>1</v>
      </c>
      <c r="D21" s="6" t="s">
        <v>8830</v>
      </c>
      <c r="E21" s="6" t="s">
        <v>9564</v>
      </c>
      <c r="F21" s="6" t="s">
        <v>513</v>
      </c>
      <c r="G21" s="6"/>
      <c r="H21" s="7">
        <f t="shared" si="0"/>
        <v>1000</v>
      </c>
      <c r="I21" s="7">
        <f t="shared" si="1"/>
        <v>0</v>
      </c>
      <c r="J21" s="7">
        <f t="shared" si="2"/>
        <v>0</v>
      </c>
      <c r="K21" s="6"/>
      <c r="L21" s="32" t="s">
        <v>11998</v>
      </c>
      <c r="M21" s="25"/>
      <c r="N21" s="25"/>
      <c r="O21" s="6" t="s">
        <v>9606</v>
      </c>
      <c r="P21" s="6" t="s">
        <v>9607</v>
      </c>
      <c r="Q21" s="6" t="s">
        <v>780</v>
      </c>
      <c r="R21" s="6" t="s">
        <v>9608</v>
      </c>
      <c r="S21" s="6" t="s">
        <v>9606</v>
      </c>
      <c r="T21" s="6" t="s">
        <v>9609</v>
      </c>
      <c r="U21" s="6"/>
      <c r="V21" s="6"/>
      <c r="W21" s="6" t="s">
        <v>9610</v>
      </c>
      <c r="X21" s="6"/>
      <c r="Y21" s="7"/>
      <c r="Z21" s="6" t="s">
        <v>9735</v>
      </c>
      <c r="AA21" s="6"/>
      <c r="AB21" s="7"/>
      <c r="AC21" s="6"/>
      <c r="AD21" s="6"/>
      <c r="AE21" s="6"/>
      <c r="AF21" s="6"/>
      <c r="AG21" s="6"/>
      <c r="AH21" s="6"/>
      <c r="AI21" s="6"/>
      <c r="AJ21" s="6"/>
      <c r="AK21" s="6"/>
      <c r="AL21" s="6"/>
      <c r="AM21" s="6"/>
      <c r="AN21" s="6"/>
      <c r="AO21" s="7"/>
      <c r="AP21" s="7"/>
      <c r="AQ21" s="7"/>
      <c r="AR21" s="6"/>
      <c r="AS21" s="6"/>
      <c r="AT21" s="6"/>
      <c r="AU21" s="7">
        <f t="shared" si="3"/>
        <v>0</v>
      </c>
      <c r="AV21" s="7">
        <f t="shared" si="4"/>
        <v>0</v>
      </c>
      <c r="AW21" s="7">
        <v>0</v>
      </c>
      <c r="AX21" s="7">
        <v>0</v>
      </c>
      <c r="AY21" s="7">
        <v>0</v>
      </c>
      <c r="AZ21" s="7">
        <v>0</v>
      </c>
      <c r="BA21" s="7">
        <v>0</v>
      </c>
      <c r="BB21" s="7">
        <v>1000</v>
      </c>
      <c r="BC21" s="7">
        <v>0</v>
      </c>
      <c r="BD21" s="7">
        <v>0</v>
      </c>
      <c r="BE21" s="7">
        <v>0</v>
      </c>
      <c r="BF21" s="7">
        <v>0</v>
      </c>
      <c r="BG21" s="7">
        <v>0</v>
      </c>
      <c r="BH21" s="7">
        <v>0</v>
      </c>
      <c r="BI21" s="7">
        <v>0</v>
      </c>
      <c r="BJ21" s="7">
        <v>0</v>
      </c>
      <c r="BK21" s="7">
        <v>0</v>
      </c>
      <c r="BL21" s="7">
        <v>0</v>
      </c>
      <c r="BM21" s="7">
        <v>0</v>
      </c>
      <c r="BN21" s="7">
        <v>0</v>
      </c>
      <c r="BO21" s="7">
        <v>0</v>
      </c>
      <c r="BP21" s="7">
        <v>0</v>
      </c>
      <c r="BQ21" s="7">
        <v>0</v>
      </c>
    </row>
    <row r="22" spans="1:69" ht="72" x14ac:dyDescent="0.25">
      <c r="A22" s="5">
        <v>17</v>
      </c>
      <c r="B22" s="5" t="s">
        <v>10690</v>
      </c>
      <c r="C22" s="6">
        <v>5</v>
      </c>
      <c r="D22" s="6" t="s">
        <v>8830</v>
      </c>
      <c r="E22" s="6" t="s">
        <v>8831</v>
      </c>
      <c r="F22" s="6" t="s">
        <v>513</v>
      </c>
      <c r="G22" s="6"/>
      <c r="H22" s="7">
        <f t="shared" si="0"/>
        <v>12000</v>
      </c>
      <c r="I22" s="7">
        <f t="shared" si="1"/>
        <v>17500</v>
      </c>
      <c r="J22" s="7">
        <f t="shared" si="2"/>
        <v>210000000</v>
      </c>
      <c r="K22" s="6"/>
      <c r="L22" s="32"/>
      <c r="M22" s="25"/>
      <c r="N22" s="25"/>
      <c r="O22" s="6" t="s">
        <v>8830</v>
      </c>
      <c r="P22" s="6" t="s">
        <v>8854</v>
      </c>
      <c r="Q22" s="6" t="s">
        <v>8849</v>
      </c>
      <c r="R22" s="6" t="s">
        <v>914</v>
      </c>
      <c r="S22" s="6" t="s">
        <v>8850</v>
      </c>
      <c r="T22" s="6" t="s">
        <v>8855</v>
      </c>
      <c r="U22" s="6" t="s">
        <v>8856</v>
      </c>
      <c r="V22" s="6" t="s">
        <v>908</v>
      </c>
      <c r="W22" s="6" t="s">
        <v>8857</v>
      </c>
      <c r="X22" s="6" t="s">
        <v>8853</v>
      </c>
      <c r="Y22" s="7" t="s">
        <v>513</v>
      </c>
      <c r="Z22" s="6" t="s">
        <v>8889</v>
      </c>
      <c r="AA22" s="6"/>
      <c r="AB22" s="7">
        <v>21168</v>
      </c>
      <c r="AC22" s="6" t="s">
        <v>8896</v>
      </c>
      <c r="AD22" s="6" t="s">
        <v>8897</v>
      </c>
      <c r="AE22" s="6" t="s">
        <v>8898</v>
      </c>
      <c r="AF22" s="6"/>
      <c r="AG22" s="6">
        <v>18500</v>
      </c>
      <c r="AH22" s="6" t="s">
        <v>8899</v>
      </c>
      <c r="AI22" s="6">
        <v>44846</v>
      </c>
      <c r="AJ22" s="6" t="s">
        <v>1568</v>
      </c>
      <c r="AK22" s="6"/>
      <c r="AL22" s="6"/>
      <c r="AM22" s="6"/>
      <c r="AN22" s="6"/>
      <c r="AO22" s="7">
        <v>17500</v>
      </c>
      <c r="AP22" s="7">
        <v>17930</v>
      </c>
      <c r="AQ22" s="7">
        <v>18050</v>
      </c>
      <c r="AR22" s="6" t="s">
        <v>8893</v>
      </c>
      <c r="AS22" s="6" t="s">
        <v>8894</v>
      </c>
      <c r="AT22" s="6" t="s">
        <v>8895</v>
      </c>
      <c r="AU22" s="7">
        <f t="shared" si="3"/>
        <v>18500</v>
      </c>
      <c r="AV22" s="7">
        <f t="shared" si="4"/>
        <v>17500</v>
      </c>
      <c r="AW22" s="7">
        <v>0</v>
      </c>
      <c r="AX22" s="7">
        <v>0</v>
      </c>
      <c r="AY22" s="7">
        <v>0</v>
      </c>
      <c r="AZ22" s="7">
        <v>0</v>
      </c>
      <c r="BA22" s="7">
        <v>0</v>
      </c>
      <c r="BB22" s="7">
        <v>0</v>
      </c>
      <c r="BC22" s="7">
        <v>0</v>
      </c>
      <c r="BD22" s="7">
        <v>0</v>
      </c>
      <c r="BE22" s="7">
        <v>0</v>
      </c>
      <c r="BF22" s="7">
        <v>0</v>
      </c>
      <c r="BG22" s="7">
        <v>0</v>
      </c>
      <c r="BH22" s="7">
        <v>0</v>
      </c>
      <c r="BI22" s="7">
        <v>0</v>
      </c>
      <c r="BJ22" s="7">
        <v>0</v>
      </c>
      <c r="BK22" s="7">
        <v>12000</v>
      </c>
      <c r="BL22" s="7">
        <v>0</v>
      </c>
      <c r="BM22" s="7">
        <v>0</v>
      </c>
      <c r="BN22" s="7">
        <v>0</v>
      </c>
      <c r="BO22" s="7">
        <v>0</v>
      </c>
      <c r="BP22" s="7">
        <v>0</v>
      </c>
      <c r="BQ22" s="7">
        <v>0</v>
      </c>
    </row>
    <row r="23" spans="1:69" ht="36" x14ac:dyDescent="0.25">
      <c r="A23" s="5">
        <v>18</v>
      </c>
      <c r="B23" s="5" t="s">
        <v>10291</v>
      </c>
      <c r="C23" s="6">
        <v>6</v>
      </c>
      <c r="D23" s="6" t="s">
        <v>551</v>
      </c>
      <c r="E23" s="6" t="s">
        <v>551</v>
      </c>
      <c r="F23" s="6" t="s">
        <v>552</v>
      </c>
      <c r="G23" s="6"/>
      <c r="H23" s="7">
        <f t="shared" si="0"/>
        <v>60</v>
      </c>
      <c r="I23" s="7">
        <f t="shared" si="1"/>
        <v>0</v>
      </c>
      <c r="J23" s="7">
        <f t="shared" si="2"/>
        <v>0</v>
      </c>
      <c r="K23" s="6"/>
      <c r="L23" s="32" t="s">
        <v>11998</v>
      </c>
      <c r="M23" s="25"/>
      <c r="N23" s="25"/>
      <c r="O23" s="6" t="s">
        <v>1481</v>
      </c>
      <c r="P23" s="6" t="s">
        <v>1482</v>
      </c>
      <c r="Q23" s="6" t="s">
        <v>1483</v>
      </c>
      <c r="R23" s="6" t="s">
        <v>924</v>
      </c>
      <c r="S23" s="6" t="s">
        <v>1484</v>
      </c>
      <c r="T23" s="6">
        <v>4003174001</v>
      </c>
      <c r="U23" s="6" t="s">
        <v>1485</v>
      </c>
      <c r="V23" s="6" t="s">
        <v>1486</v>
      </c>
      <c r="W23" s="6" t="s">
        <v>1487</v>
      </c>
      <c r="X23" s="6" t="s">
        <v>1480</v>
      </c>
      <c r="Y23" s="7" t="s">
        <v>552</v>
      </c>
      <c r="Z23" s="6" t="s">
        <v>4146</v>
      </c>
      <c r="AA23" s="6"/>
      <c r="AB23" s="7" t="s">
        <v>2149</v>
      </c>
      <c r="AC23" s="6" t="s">
        <v>2149</v>
      </c>
      <c r="AD23" s="6" t="s">
        <v>2150</v>
      </c>
      <c r="AE23" s="6"/>
      <c r="AF23" s="6"/>
      <c r="AG23" s="6"/>
      <c r="AH23" s="6"/>
      <c r="AI23" s="6"/>
      <c r="AJ23" s="6"/>
      <c r="AK23" s="6"/>
      <c r="AL23" s="6"/>
      <c r="AM23" s="6"/>
      <c r="AN23" s="6"/>
      <c r="AO23" s="7"/>
      <c r="AP23" s="7"/>
      <c r="AQ23" s="7"/>
      <c r="AR23" s="6"/>
      <c r="AS23" s="6"/>
      <c r="AT23" s="6"/>
      <c r="AU23" s="7">
        <f t="shared" si="3"/>
        <v>0</v>
      </c>
      <c r="AV23" s="7">
        <f t="shared" si="4"/>
        <v>0</v>
      </c>
      <c r="AW23" s="7">
        <v>60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row>
    <row r="24" spans="1:69" ht="36" x14ac:dyDescent="0.25">
      <c r="A24" s="5">
        <v>19</v>
      </c>
      <c r="B24" s="5" t="s">
        <v>10376</v>
      </c>
      <c r="C24" s="6">
        <v>4</v>
      </c>
      <c r="D24" s="6" t="s">
        <v>5037</v>
      </c>
      <c r="E24" s="6" t="s">
        <v>5038</v>
      </c>
      <c r="F24" s="6" t="s">
        <v>513</v>
      </c>
      <c r="G24" s="6"/>
      <c r="H24" s="7">
        <f t="shared" si="0"/>
        <v>30000</v>
      </c>
      <c r="I24" s="7">
        <f t="shared" si="1"/>
        <v>24200</v>
      </c>
      <c r="J24" s="7">
        <f t="shared" si="2"/>
        <v>726000000</v>
      </c>
      <c r="K24" s="6"/>
      <c r="L24" s="32"/>
      <c r="M24" s="25"/>
      <c r="N24" s="25"/>
      <c r="O24" s="6" t="s">
        <v>5166</v>
      </c>
      <c r="P24" s="6" t="s">
        <v>5038</v>
      </c>
      <c r="Q24" s="6" t="s">
        <v>5167</v>
      </c>
      <c r="R24" s="6" t="s">
        <v>877</v>
      </c>
      <c r="S24" s="6" t="s">
        <v>5168</v>
      </c>
      <c r="T24" s="6" t="s">
        <v>5169</v>
      </c>
      <c r="U24" s="6" t="s">
        <v>5170</v>
      </c>
      <c r="V24" s="6" t="s">
        <v>908</v>
      </c>
      <c r="W24" s="6" t="s">
        <v>5171</v>
      </c>
      <c r="X24" s="6" t="s">
        <v>5172</v>
      </c>
      <c r="Y24" s="7" t="s">
        <v>513</v>
      </c>
      <c r="Z24" s="6" t="s">
        <v>4995</v>
      </c>
      <c r="AA24" s="6"/>
      <c r="AB24" s="7">
        <v>30550</v>
      </c>
      <c r="AC24" s="6">
        <v>45291</v>
      </c>
      <c r="AD24" s="6" t="s">
        <v>5362</v>
      </c>
      <c r="AE24" s="6" t="s">
        <v>5166</v>
      </c>
      <c r="AF24" s="6" t="s">
        <v>5166</v>
      </c>
      <c r="AG24" s="6"/>
      <c r="AH24" s="6"/>
      <c r="AI24" s="6"/>
      <c r="AJ24" s="6"/>
      <c r="AK24" s="6"/>
      <c r="AL24" s="6"/>
      <c r="AM24" s="6"/>
      <c r="AN24" s="6"/>
      <c r="AO24" s="7">
        <v>24200</v>
      </c>
      <c r="AP24" s="7">
        <v>25000</v>
      </c>
      <c r="AQ24" s="7">
        <v>26000</v>
      </c>
      <c r="AR24" s="6" t="s">
        <v>5363</v>
      </c>
      <c r="AS24" s="6" t="s">
        <v>5364</v>
      </c>
      <c r="AT24" s="6" t="s">
        <v>5365</v>
      </c>
      <c r="AU24" s="7">
        <f t="shared" si="3"/>
        <v>0</v>
      </c>
      <c r="AV24" s="7">
        <f t="shared" si="4"/>
        <v>24200</v>
      </c>
      <c r="AW24" s="7">
        <v>0</v>
      </c>
      <c r="AX24" s="7">
        <v>0</v>
      </c>
      <c r="AY24" s="7">
        <v>0</v>
      </c>
      <c r="AZ24" s="7">
        <v>0</v>
      </c>
      <c r="BA24" s="7">
        <v>0</v>
      </c>
      <c r="BB24" s="7">
        <v>0</v>
      </c>
      <c r="BC24" s="7">
        <v>0</v>
      </c>
      <c r="BD24" s="7">
        <v>30000</v>
      </c>
      <c r="BE24" s="7">
        <v>0</v>
      </c>
      <c r="BF24" s="7">
        <v>0</v>
      </c>
      <c r="BG24" s="7">
        <v>0</v>
      </c>
      <c r="BH24" s="7">
        <v>0</v>
      </c>
      <c r="BI24" s="7">
        <v>0</v>
      </c>
      <c r="BJ24" s="7">
        <v>0</v>
      </c>
      <c r="BK24" s="7">
        <v>0</v>
      </c>
      <c r="BL24" s="7">
        <v>0</v>
      </c>
      <c r="BM24" s="7">
        <v>0</v>
      </c>
      <c r="BN24" s="7">
        <v>0</v>
      </c>
      <c r="BO24" s="7">
        <v>0</v>
      </c>
      <c r="BP24" s="7">
        <v>0</v>
      </c>
      <c r="BQ24" s="7">
        <v>0</v>
      </c>
    </row>
    <row r="25" spans="1:69" ht="36" x14ac:dyDescent="0.25">
      <c r="A25" s="5">
        <v>20</v>
      </c>
      <c r="B25" s="5" t="s">
        <v>10377</v>
      </c>
      <c r="C25" s="6">
        <v>4</v>
      </c>
      <c r="D25" s="6" t="s">
        <v>5039</v>
      </c>
      <c r="E25" s="6" t="s">
        <v>5040</v>
      </c>
      <c r="F25" s="6" t="s">
        <v>513</v>
      </c>
      <c r="G25" s="6"/>
      <c r="H25" s="7">
        <f t="shared" si="0"/>
        <v>700</v>
      </c>
      <c r="I25" s="7">
        <f t="shared" si="1"/>
        <v>145000</v>
      </c>
      <c r="J25" s="7">
        <f t="shared" si="2"/>
        <v>101500000</v>
      </c>
      <c r="K25" s="6"/>
      <c r="L25" s="32"/>
      <c r="M25" s="25"/>
      <c r="N25" s="25"/>
      <c r="O25" s="6" t="s">
        <v>5173</v>
      </c>
      <c r="P25" s="6" t="s">
        <v>5040</v>
      </c>
      <c r="Q25" s="6" t="s">
        <v>5167</v>
      </c>
      <c r="R25" s="6" t="s">
        <v>877</v>
      </c>
      <c r="S25" s="6" t="s">
        <v>5168</v>
      </c>
      <c r="T25" s="6" t="s">
        <v>5174</v>
      </c>
      <c r="U25" s="6" t="s">
        <v>5175</v>
      </c>
      <c r="V25" s="6" t="s">
        <v>908</v>
      </c>
      <c r="W25" s="6" t="s">
        <v>5176</v>
      </c>
      <c r="X25" s="6" t="s">
        <v>5172</v>
      </c>
      <c r="Y25" s="7" t="s">
        <v>513</v>
      </c>
      <c r="Z25" s="6" t="s">
        <v>4995</v>
      </c>
      <c r="AA25" s="6"/>
      <c r="AB25" s="7">
        <v>183560</v>
      </c>
      <c r="AC25" s="6">
        <v>45291</v>
      </c>
      <c r="AD25" s="6" t="s">
        <v>5366</v>
      </c>
      <c r="AE25" s="6" t="s">
        <v>5173</v>
      </c>
      <c r="AF25" s="6" t="s">
        <v>5173</v>
      </c>
      <c r="AG25" s="6"/>
      <c r="AH25" s="6"/>
      <c r="AI25" s="6"/>
      <c r="AJ25" s="6"/>
      <c r="AK25" s="6"/>
      <c r="AL25" s="6"/>
      <c r="AM25" s="6"/>
      <c r="AN25" s="6"/>
      <c r="AO25" s="7">
        <v>145000</v>
      </c>
      <c r="AP25" s="7">
        <v>150000</v>
      </c>
      <c r="AQ25" s="7">
        <v>155000</v>
      </c>
      <c r="AR25" s="6" t="s">
        <v>5363</v>
      </c>
      <c r="AS25" s="6" t="s">
        <v>5364</v>
      </c>
      <c r="AT25" s="6" t="s">
        <v>5365</v>
      </c>
      <c r="AU25" s="7">
        <f t="shared" si="3"/>
        <v>0</v>
      </c>
      <c r="AV25" s="7">
        <f t="shared" si="4"/>
        <v>145000</v>
      </c>
      <c r="AW25" s="7">
        <v>0</v>
      </c>
      <c r="AX25" s="7">
        <v>0</v>
      </c>
      <c r="AY25" s="7">
        <v>0</v>
      </c>
      <c r="AZ25" s="7">
        <v>0</v>
      </c>
      <c r="BA25" s="7">
        <v>0</v>
      </c>
      <c r="BB25" s="7">
        <v>0</v>
      </c>
      <c r="BC25" s="7">
        <v>0</v>
      </c>
      <c r="BD25" s="7">
        <v>700</v>
      </c>
      <c r="BE25" s="7">
        <v>0</v>
      </c>
      <c r="BF25" s="7">
        <v>0</v>
      </c>
      <c r="BG25" s="7">
        <v>0</v>
      </c>
      <c r="BH25" s="7">
        <v>0</v>
      </c>
      <c r="BI25" s="7">
        <v>0</v>
      </c>
      <c r="BJ25" s="7">
        <v>0</v>
      </c>
      <c r="BK25" s="7">
        <v>0</v>
      </c>
      <c r="BL25" s="7">
        <v>0</v>
      </c>
      <c r="BM25" s="7">
        <v>0</v>
      </c>
      <c r="BN25" s="7">
        <v>0</v>
      </c>
      <c r="BO25" s="7">
        <v>0</v>
      </c>
      <c r="BP25" s="7">
        <v>0</v>
      </c>
      <c r="BQ25" s="7">
        <v>0</v>
      </c>
    </row>
    <row r="26" spans="1:69" ht="36" x14ac:dyDescent="0.25">
      <c r="A26" s="5">
        <v>21</v>
      </c>
      <c r="B26" s="5" t="s">
        <v>10378</v>
      </c>
      <c r="C26" s="6">
        <v>4</v>
      </c>
      <c r="D26" s="6" t="s">
        <v>5041</v>
      </c>
      <c r="E26" s="6" t="s">
        <v>5040</v>
      </c>
      <c r="F26" s="6" t="s">
        <v>513</v>
      </c>
      <c r="G26" s="6"/>
      <c r="H26" s="7">
        <f t="shared" si="0"/>
        <v>500</v>
      </c>
      <c r="I26" s="7">
        <f t="shared" si="1"/>
        <v>92000</v>
      </c>
      <c r="J26" s="7">
        <f t="shared" si="2"/>
        <v>46000000</v>
      </c>
      <c r="K26" s="6"/>
      <c r="L26" s="32"/>
      <c r="M26" s="25"/>
      <c r="N26" s="25"/>
      <c r="O26" s="6" t="s">
        <v>5177</v>
      </c>
      <c r="P26" s="6" t="s">
        <v>5040</v>
      </c>
      <c r="Q26" s="6" t="s">
        <v>5167</v>
      </c>
      <c r="R26" s="6" t="s">
        <v>877</v>
      </c>
      <c r="S26" s="6" t="s">
        <v>5168</v>
      </c>
      <c r="T26" s="6" t="s">
        <v>5174</v>
      </c>
      <c r="U26" s="6" t="s">
        <v>5175</v>
      </c>
      <c r="V26" s="6" t="s">
        <v>908</v>
      </c>
      <c r="W26" s="6" t="s">
        <v>5176</v>
      </c>
      <c r="X26" s="6" t="s">
        <v>5172</v>
      </c>
      <c r="Y26" s="7" t="s">
        <v>513</v>
      </c>
      <c r="Z26" s="6" t="s">
        <v>4995</v>
      </c>
      <c r="AA26" s="6"/>
      <c r="AB26" s="7">
        <v>116090</v>
      </c>
      <c r="AC26" s="6">
        <v>45291</v>
      </c>
      <c r="AD26" s="6" t="s">
        <v>5367</v>
      </c>
      <c r="AE26" s="6" t="s">
        <v>5177</v>
      </c>
      <c r="AF26" s="6" t="s">
        <v>5177</v>
      </c>
      <c r="AG26" s="6"/>
      <c r="AH26" s="6"/>
      <c r="AI26" s="6"/>
      <c r="AJ26" s="6"/>
      <c r="AK26" s="6"/>
      <c r="AL26" s="6"/>
      <c r="AM26" s="6"/>
      <c r="AN26" s="6"/>
      <c r="AO26" s="7">
        <v>92000</v>
      </c>
      <c r="AP26" s="7">
        <v>95000</v>
      </c>
      <c r="AQ26" s="7">
        <v>100000</v>
      </c>
      <c r="AR26" s="6" t="s">
        <v>5363</v>
      </c>
      <c r="AS26" s="6" t="s">
        <v>5364</v>
      </c>
      <c r="AT26" s="6" t="s">
        <v>5365</v>
      </c>
      <c r="AU26" s="7">
        <f t="shared" si="3"/>
        <v>0</v>
      </c>
      <c r="AV26" s="7">
        <f t="shared" si="4"/>
        <v>92000</v>
      </c>
      <c r="AW26" s="7">
        <v>0</v>
      </c>
      <c r="AX26" s="7">
        <v>0</v>
      </c>
      <c r="AY26" s="7">
        <v>0</v>
      </c>
      <c r="AZ26" s="7">
        <v>0</v>
      </c>
      <c r="BA26" s="7">
        <v>0</v>
      </c>
      <c r="BB26" s="7">
        <v>0</v>
      </c>
      <c r="BC26" s="7">
        <v>0</v>
      </c>
      <c r="BD26" s="7">
        <v>500</v>
      </c>
      <c r="BE26" s="7">
        <v>0</v>
      </c>
      <c r="BF26" s="7">
        <v>0</v>
      </c>
      <c r="BG26" s="7">
        <v>0</v>
      </c>
      <c r="BH26" s="7">
        <v>0</v>
      </c>
      <c r="BI26" s="7">
        <v>0</v>
      </c>
      <c r="BJ26" s="7">
        <v>0</v>
      </c>
      <c r="BK26" s="7">
        <v>0</v>
      </c>
      <c r="BL26" s="7">
        <v>0</v>
      </c>
      <c r="BM26" s="7">
        <v>0</v>
      </c>
      <c r="BN26" s="7">
        <v>0</v>
      </c>
      <c r="BO26" s="7">
        <v>0</v>
      </c>
      <c r="BP26" s="7">
        <v>0</v>
      </c>
      <c r="BQ26" s="7">
        <v>0</v>
      </c>
    </row>
    <row r="27" spans="1:69" ht="36" x14ac:dyDescent="0.25">
      <c r="A27" s="5">
        <v>22</v>
      </c>
      <c r="B27" s="5" t="s">
        <v>10379</v>
      </c>
      <c r="C27" s="6">
        <v>4</v>
      </c>
      <c r="D27" s="6" t="s">
        <v>5042</v>
      </c>
      <c r="E27" s="6" t="s">
        <v>5040</v>
      </c>
      <c r="F27" s="6" t="s">
        <v>513</v>
      </c>
      <c r="G27" s="6"/>
      <c r="H27" s="7">
        <f t="shared" si="0"/>
        <v>1000</v>
      </c>
      <c r="I27" s="7">
        <f t="shared" si="1"/>
        <v>116700</v>
      </c>
      <c r="J27" s="7">
        <f t="shared" si="2"/>
        <v>116700000</v>
      </c>
      <c r="K27" s="6"/>
      <c r="L27" s="32"/>
      <c r="M27" s="25"/>
      <c r="N27" s="25"/>
      <c r="O27" s="6" t="s">
        <v>5178</v>
      </c>
      <c r="P27" s="6" t="s">
        <v>5040</v>
      </c>
      <c r="Q27" s="6" t="s">
        <v>5167</v>
      </c>
      <c r="R27" s="6" t="s">
        <v>877</v>
      </c>
      <c r="S27" s="6" t="s">
        <v>5168</v>
      </c>
      <c r="T27" s="6" t="s">
        <v>5174</v>
      </c>
      <c r="U27" s="6" t="s">
        <v>5175</v>
      </c>
      <c r="V27" s="6" t="s">
        <v>908</v>
      </c>
      <c r="W27" s="6" t="s">
        <v>5176</v>
      </c>
      <c r="X27" s="6" t="s">
        <v>5172</v>
      </c>
      <c r="Y27" s="7" t="s">
        <v>513</v>
      </c>
      <c r="Z27" s="6" t="s">
        <v>4995</v>
      </c>
      <c r="AA27" s="6"/>
      <c r="AB27" s="7">
        <v>147680</v>
      </c>
      <c r="AC27" s="6">
        <v>45291</v>
      </c>
      <c r="AD27" s="6" t="s">
        <v>5368</v>
      </c>
      <c r="AE27" s="6" t="s">
        <v>5178</v>
      </c>
      <c r="AF27" s="6" t="s">
        <v>5178</v>
      </c>
      <c r="AG27" s="6"/>
      <c r="AH27" s="6"/>
      <c r="AI27" s="6"/>
      <c r="AJ27" s="6"/>
      <c r="AK27" s="6"/>
      <c r="AL27" s="6"/>
      <c r="AM27" s="6"/>
      <c r="AN27" s="6"/>
      <c r="AO27" s="7">
        <v>116700</v>
      </c>
      <c r="AP27" s="7">
        <v>120000</v>
      </c>
      <c r="AQ27" s="7">
        <v>125000</v>
      </c>
      <c r="AR27" s="6" t="s">
        <v>5363</v>
      </c>
      <c r="AS27" s="6" t="s">
        <v>5364</v>
      </c>
      <c r="AT27" s="6" t="s">
        <v>5365</v>
      </c>
      <c r="AU27" s="7">
        <f t="shared" si="3"/>
        <v>0</v>
      </c>
      <c r="AV27" s="7">
        <f t="shared" si="4"/>
        <v>116700</v>
      </c>
      <c r="AW27" s="7">
        <v>0</v>
      </c>
      <c r="AX27" s="7">
        <v>0</v>
      </c>
      <c r="AY27" s="7">
        <v>0</v>
      </c>
      <c r="AZ27" s="7">
        <v>0</v>
      </c>
      <c r="BA27" s="7">
        <v>0</v>
      </c>
      <c r="BB27" s="7">
        <v>0</v>
      </c>
      <c r="BC27" s="7">
        <v>0</v>
      </c>
      <c r="BD27" s="7">
        <v>1000</v>
      </c>
      <c r="BE27" s="7">
        <v>0</v>
      </c>
      <c r="BF27" s="7">
        <v>0</v>
      </c>
      <c r="BG27" s="7">
        <v>0</v>
      </c>
      <c r="BH27" s="7">
        <v>0</v>
      </c>
      <c r="BI27" s="7">
        <v>0</v>
      </c>
      <c r="BJ27" s="7">
        <v>0</v>
      </c>
      <c r="BK27" s="7">
        <v>0</v>
      </c>
      <c r="BL27" s="7">
        <v>0</v>
      </c>
      <c r="BM27" s="7">
        <v>0</v>
      </c>
      <c r="BN27" s="7">
        <v>0</v>
      </c>
      <c r="BO27" s="7">
        <v>0</v>
      </c>
      <c r="BP27" s="7">
        <v>0</v>
      </c>
      <c r="BQ27" s="7">
        <v>0</v>
      </c>
    </row>
    <row r="28" spans="1:69" ht="36" x14ac:dyDescent="0.25">
      <c r="A28" s="5">
        <v>23</v>
      </c>
      <c r="B28" s="5" t="s">
        <v>10380</v>
      </c>
      <c r="C28" s="6">
        <v>2</v>
      </c>
      <c r="D28" s="6" t="s">
        <v>5043</v>
      </c>
      <c r="E28" s="6" t="s">
        <v>5044</v>
      </c>
      <c r="F28" s="6" t="s">
        <v>160</v>
      </c>
      <c r="G28" s="6"/>
      <c r="H28" s="7">
        <f t="shared" si="0"/>
        <v>200</v>
      </c>
      <c r="I28" s="7">
        <f t="shared" si="1"/>
        <v>12100</v>
      </c>
      <c r="J28" s="7">
        <f t="shared" si="2"/>
        <v>2420000</v>
      </c>
      <c r="K28" s="6"/>
      <c r="L28" s="32"/>
      <c r="M28" s="25"/>
      <c r="N28" s="25"/>
      <c r="O28" s="6" t="s">
        <v>5179</v>
      </c>
      <c r="P28" s="6" t="s">
        <v>5044</v>
      </c>
      <c r="Q28" s="6" t="s">
        <v>5167</v>
      </c>
      <c r="R28" s="6" t="s">
        <v>877</v>
      </c>
      <c r="S28" s="6" t="s">
        <v>5180</v>
      </c>
      <c r="T28" s="6" t="s">
        <v>5181</v>
      </c>
      <c r="U28" s="6" t="s">
        <v>5182</v>
      </c>
      <c r="V28" s="6" t="s">
        <v>908</v>
      </c>
      <c r="W28" s="6" t="s">
        <v>5183</v>
      </c>
      <c r="X28" s="6" t="s">
        <v>5172</v>
      </c>
      <c r="Y28" s="7" t="s">
        <v>160</v>
      </c>
      <c r="Z28" s="6" t="s">
        <v>4995</v>
      </c>
      <c r="AA28" s="6"/>
      <c r="AB28" s="7">
        <v>15730</v>
      </c>
      <c r="AC28" s="6">
        <v>45291</v>
      </c>
      <c r="AD28" s="6" t="s">
        <v>5369</v>
      </c>
      <c r="AE28" s="6" t="s">
        <v>5179</v>
      </c>
      <c r="AF28" s="6" t="s">
        <v>5179</v>
      </c>
      <c r="AG28" s="6"/>
      <c r="AH28" s="6"/>
      <c r="AI28" s="6"/>
      <c r="AJ28" s="6"/>
      <c r="AK28" s="6"/>
      <c r="AL28" s="6"/>
      <c r="AM28" s="6"/>
      <c r="AN28" s="6"/>
      <c r="AO28" s="7">
        <v>12100</v>
      </c>
      <c r="AP28" s="7">
        <v>12500</v>
      </c>
      <c r="AQ28" s="7">
        <v>13000</v>
      </c>
      <c r="AR28" s="6" t="s">
        <v>5363</v>
      </c>
      <c r="AS28" s="6" t="s">
        <v>5364</v>
      </c>
      <c r="AT28" s="6" t="s">
        <v>5365</v>
      </c>
      <c r="AU28" s="7">
        <f t="shared" si="3"/>
        <v>0</v>
      </c>
      <c r="AV28" s="7">
        <f t="shared" si="4"/>
        <v>12100</v>
      </c>
      <c r="AW28" s="7">
        <v>0</v>
      </c>
      <c r="AX28" s="7">
        <v>0</v>
      </c>
      <c r="AY28" s="7">
        <v>0</v>
      </c>
      <c r="AZ28" s="7">
        <v>0</v>
      </c>
      <c r="BA28" s="7">
        <v>0</v>
      </c>
      <c r="BB28" s="7">
        <v>0</v>
      </c>
      <c r="BC28" s="7">
        <v>0</v>
      </c>
      <c r="BD28" s="7">
        <v>200</v>
      </c>
      <c r="BE28" s="7">
        <v>0</v>
      </c>
      <c r="BF28" s="7">
        <v>0</v>
      </c>
      <c r="BG28" s="7">
        <v>0</v>
      </c>
      <c r="BH28" s="7">
        <v>0</v>
      </c>
      <c r="BI28" s="7">
        <v>0</v>
      </c>
      <c r="BJ28" s="7">
        <v>0</v>
      </c>
      <c r="BK28" s="7">
        <v>0</v>
      </c>
      <c r="BL28" s="7">
        <v>0</v>
      </c>
      <c r="BM28" s="7">
        <v>0</v>
      </c>
      <c r="BN28" s="7">
        <v>0</v>
      </c>
      <c r="BO28" s="7">
        <v>0</v>
      </c>
      <c r="BP28" s="7">
        <v>0</v>
      </c>
      <c r="BQ28" s="7">
        <v>0</v>
      </c>
    </row>
    <row r="29" spans="1:69" ht="36" x14ac:dyDescent="0.25">
      <c r="A29" s="5">
        <v>24</v>
      </c>
      <c r="B29" s="5" t="s">
        <v>10381</v>
      </c>
      <c r="C29" s="6">
        <v>2</v>
      </c>
      <c r="D29" s="6" t="s">
        <v>5045</v>
      </c>
      <c r="E29" s="6" t="s">
        <v>5044</v>
      </c>
      <c r="F29" s="6" t="s">
        <v>160</v>
      </c>
      <c r="G29" s="6"/>
      <c r="H29" s="7">
        <f t="shared" si="0"/>
        <v>500</v>
      </c>
      <c r="I29" s="7">
        <f t="shared" si="1"/>
        <v>5200</v>
      </c>
      <c r="J29" s="7">
        <f t="shared" si="2"/>
        <v>2600000</v>
      </c>
      <c r="K29" s="6"/>
      <c r="L29" s="32"/>
      <c r="M29" s="25"/>
      <c r="N29" s="25"/>
      <c r="O29" s="6" t="s">
        <v>5184</v>
      </c>
      <c r="P29" s="6" t="s">
        <v>5044</v>
      </c>
      <c r="Q29" s="6" t="s">
        <v>5167</v>
      </c>
      <c r="R29" s="6" t="s">
        <v>877</v>
      </c>
      <c r="S29" s="6" t="s">
        <v>5180</v>
      </c>
      <c r="T29" s="6" t="s">
        <v>5181</v>
      </c>
      <c r="U29" s="6" t="s">
        <v>5182</v>
      </c>
      <c r="V29" s="6" t="s">
        <v>908</v>
      </c>
      <c r="W29" s="6" t="s">
        <v>5183</v>
      </c>
      <c r="X29" s="6" t="s">
        <v>5172</v>
      </c>
      <c r="Y29" s="7" t="s">
        <v>160</v>
      </c>
      <c r="Z29" s="6" t="s">
        <v>4995</v>
      </c>
      <c r="AA29" s="6"/>
      <c r="AB29" s="7">
        <v>6760</v>
      </c>
      <c r="AC29" s="6">
        <v>45291</v>
      </c>
      <c r="AD29" s="6" t="s">
        <v>5370</v>
      </c>
      <c r="AE29" s="6" t="s">
        <v>5184</v>
      </c>
      <c r="AF29" s="6" t="s">
        <v>5184</v>
      </c>
      <c r="AG29" s="6"/>
      <c r="AH29" s="6"/>
      <c r="AI29" s="6"/>
      <c r="AJ29" s="6"/>
      <c r="AK29" s="6"/>
      <c r="AL29" s="6"/>
      <c r="AM29" s="6"/>
      <c r="AN29" s="6"/>
      <c r="AO29" s="7">
        <v>5200</v>
      </c>
      <c r="AP29" s="7">
        <v>5500</v>
      </c>
      <c r="AQ29" s="7">
        <v>6000</v>
      </c>
      <c r="AR29" s="6" t="s">
        <v>5363</v>
      </c>
      <c r="AS29" s="6" t="s">
        <v>5364</v>
      </c>
      <c r="AT29" s="6" t="s">
        <v>5365</v>
      </c>
      <c r="AU29" s="7">
        <f t="shared" si="3"/>
        <v>0</v>
      </c>
      <c r="AV29" s="7">
        <f t="shared" si="4"/>
        <v>5200</v>
      </c>
      <c r="AW29" s="7">
        <v>0</v>
      </c>
      <c r="AX29" s="7">
        <v>0</v>
      </c>
      <c r="AY29" s="7">
        <v>0</v>
      </c>
      <c r="AZ29" s="7">
        <v>0</v>
      </c>
      <c r="BA29" s="7">
        <v>0</v>
      </c>
      <c r="BB29" s="7">
        <v>0</v>
      </c>
      <c r="BC29" s="7">
        <v>0</v>
      </c>
      <c r="BD29" s="7">
        <v>500</v>
      </c>
      <c r="BE29" s="7">
        <v>0</v>
      </c>
      <c r="BF29" s="7">
        <v>0</v>
      </c>
      <c r="BG29" s="7">
        <v>0</v>
      </c>
      <c r="BH29" s="7">
        <v>0</v>
      </c>
      <c r="BI29" s="7">
        <v>0</v>
      </c>
      <c r="BJ29" s="7">
        <v>0</v>
      </c>
      <c r="BK29" s="7">
        <v>0</v>
      </c>
      <c r="BL29" s="7">
        <v>0</v>
      </c>
      <c r="BM29" s="7">
        <v>0</v>
      </c>
      <c r="BN29" s="7">
        <v>0</v>
      </c>
      <c r="BO29" s="7">
        <v>0</v>
      </c>
      <c r="BP29" s="7">
        <v>0</v>
      </c>
      <c r="BQ29" s="7">
        <v>0</v>
      </c>
    </row>
    <row r="30" spans="1:69" ht="60" x14ac:dyDescent="0.25">
      <c r="A30" s="5">
        <v>25</v>
      </c>
      <c r="B30" s="5" t="s">
        <v>10705</v>
      </c>
      <c r="C30" s="6">
        <v>5</v>
      </c>
      <c r="D30" s="6" t="s">
        <v>9046</v>
      </c>
      <c r="E30" s="6" t="s">
        <v>9047</v>
      </c>
      <c r="F30" s="6" t="s">
        <v>70</v>
      </c>
      <c r="G30" s="6"/>
      <c r="H30" s="7">
        <f t="shared" si="0"/>
        <v>288</v>
      </c>
      <c r="I30" s="7">
        <f t="shared" si="1"/>
        <v>0</v>
      </c>
      <c r="J30" s="7">
        <f t="shared" si="2"/>
        <v>0</v>
      </c>
      <c r="K30" s="6"/>
      <c r="L30" s="32" t="s">
        <v>11997</v>
      </c>
      <c r="M30" s="25"/>
      <c r="N30" s="25"/>
      <c r="O30" s="6"/>
      <c r="P30" s="6"/>
      <c r="Q30" s="6"/>
      <c r="R30" s="6"/>
      <c r="S30" s="6"/>
      <c r="T30" s="6"/>
      <c r="U30" s="6"/>
      <c r="V30" s="6"/>
      <c r="W30" s="6"/>
      <c r="X30" s="6"/>
      <c r="Y30" s="7"/>
      <c r="Z30" s="6" t="s">
        <v>9248</v>
      </c>
      <c r="AA30" s="6"/>
      <c r="AB30" s="7"/>
      <c r="AC30" s="6"/>
      <c r="AD30" s="6"/>
      <c r="AE30" s="6"/>
      <c r="AF30" s="6"/>
      <c r="AG30" s="6"/>
      <c r="AH30" s="6"/>
      <c r="AI30" s="6"/>
      <c r="AJ30" s="6"/>
      <c r="AK30" s="6"/>
      <c r="AL30" s="6"/>
      <c r="AM30" s="6"/>
      <c r="AN30" s="6"/>
      <c r="AO30" s="7"/>
      <c r="AP30" s="7"/>
      <c r="AQ30" s="7"/>
      <c r="AR30" s="6"/>
      <c r="AS30" s="6"/>
      <c r="AT30" s="6"/>
      <c r="AU30" s="7">
        <f t="shared" si="3"/>
        <v>0</v>
      </c>
      <c r="AV30" s="7">
        <f t="shared" si="4"/>
        <v>0</v>
      </c>
      <c r="AW30" s="7">
        <v>0</v>
      </c>
      <c r="AX30" s="7">
        <v>0</v>
      </c>
      <c r="AY30" s="7">
        <v>0</v>
      </c>
      <c r="AZ30" s="7">
        <v>0</v>
      </c>
      <c r="BA30" s="7">
        <v>0</v>
      </c>
      <c r="BB30" s="7">
        <v>0</v>
      </c>
      <c r="BC30" s="7">
        <v>0</v>
      </c>
      <c r="BD30" s="7">
        <v>0</v>
      </c>
      <c r="BE30" s="7">
        <v>0</v>
      </c>
      <c r="BF30" s="7">
        <v>0</v>
      </c>
      <c r="BG30" s="7">
        <v>0</v>
      </c>
      <c r="BH30" s="7">
        <v>0</v>
      </c>
      <c r="BI30" s="7">
        <v>0</v>
      </c>
      <c r="BJ30" s="7">
        <v>0</v>
      </c>
      <c r="BK30" s="7">
        <v>0</v>
      </c>
      <c r="BL30" s="7">
        <v>288</v>
      </c>
      <c r="BM30" s="7">
        <v>0</v>
      </c>
      <c r="BN30" s="7">
        <v>0</v>
      </c>
      <c r="BO30" s="7">
        <v>0</v>
      </c>
      <c r="BP30" s="7">
        <v>0</v>
      </c>
      <c r="BQ30" s="7">
        <v>0</v>
      </c>
    </row>
    <row r="31" spans="1:69" ht="168" x14ac:dyDescent="0.25">
      <c r="A31" s="5">
        <v>26</v>
      </c>
      <c r="B31" s="5" t="s">
        <v>10255</v>
      </c>
      <c r="C31" s="6">
        <v>4</v>
      </c>
      <c r="D31" s="6" t="s">
        <v>478</v>
      </c>
      <c r="E31" s="6" t="s">
        <v>479</v>
      </c>
      <c r="F31" s="6" t="s">
        <v>477</v>
      </c>
      <c r="G31" s="6"/>
      <c r="H31" s="7">
        <f t="shared" si="0"/>
        <v>100</v>
      </c>
      <c r="I31" s="7">
        <f t="shared" si="1"/>
        <v>1890000</v>
      </c>
      <c r="J31" s="7">
        <f t="shared" si="2"/>
        <v>189000000</v>
      </c>
      <c r="K31" s="6"/>
      <c r="L31" s="32"/>
      <c r="M31" s="25"/>
      <c r="N31" s="25"/>
      <c r="O31" s="6" t="s">
        <v>478</v>
      </c>
      <c r="P31" s="6" t="s">
        <v>479</v>
      </c>
      <c r="Q31" s="6" t="s">
        <v>1336</v>
      </c>
      <c r="R31" s="6" t="s">
        <v>810</v>
      </c>
      <c r="S31" s="6" t="s">
        <v>1337</v>
      </c>
      <c r="T31" s="6">
        <v>3045</v>
      </c>
      <c r="U31" s="6" t="s">
        <v>1338</v>
      </c>
      <c r="V31" s="6" t="s">
        <v>730</v>
      </c>
      <c r="W31" s="6" t="s">
        <v>1339</v>
      </c>
      <c r="X31" s="6" t="s">
        <v>928</v>
      </c>
      <c r="Y31" s="7" t="s">
        <v>477</v>
      </c>
      <c r="Z31" s="6" t="s">
        <v>4146</v>
      </c>
      <c r="AA31" s="6"/>
      <c r="AB31" s="7" t="s">
        <v>2034</v>
      </c>
      <c r="AC31" s="6" t="s">
        <v>2035</v>
      </c>
      <c r="AD31" s="6" t="s">
        <v>2036</v>
      </c>
      <c r="AE31" s="6" t="s">
        <v>478</v>
      </c>
      <c r="AF31" s="6"/>
      <c r="AG31" s="6">
        <v>1890000</v>
      </c>
      <c r="AH31" s="6" t="s">
        <v>2028</v>
      </c>
      <c r="AI31" s="6" t="s">
        <v>2029</v>
      </c>
      <c r="AJ31" s="6" t="s">
        <v>2030</v>
      </c>
      <c r="AK31" s="6">
        <v>1890000</v>
      </c>
      <c r="AL31" s="6" t="s">
        <v>1919</v>
      </c>
      <c r="AM31" s="6" t="s">
        <v>2037</v>
      </c>
      <c r="AN31" s="6" t="s">
        <v>1921</v>
      </c>
      <c r="AO31" s="7">
        <v>1890000</v>
      </c>
      <c r="AP31" s="7">
        <v>2268000</v>
      </c>
      <c r="AQ31" s="7">
        <v>2363000</v>
      </c>
      <c r="AR31" s="6" t="s">
        <v>928</v>
      </c>
      <c r="AS31" s="6" t="s">
        <v>1789</v>
      </c>
      <c r="AT31" s="6" t="s">
        <v>1790</v>
      </c>
      <c r="AU31" s="7">
        <f t="shared" si="3"/>
        <v>1890000</v>
      </c>
      <c r="AV31" s="7">
        <f t="shared" si="4"/>
        <v>1890000</v>
      </c>
      <c r="AW31" s="7">
        <v>100</v>
      </c>
      <c r="AX31" s="7">
        <v>0</v>
      </c>
      <c r="AY31" s="7">
        <v>0</v>
      </c>
      <c r="AZ31" s="7">
        <v>0</v>
      </c>
      <c r="BA31" s="7">
        <v>0</v>
      </c>
      <c r="BB31" s="7">
        <v>0</v>
      </c>
      <c r="BC31" s="7">
        <v>0</v>
      </c>
      <c r="BD31" s="7">
        <v>0</v>
      </c>
      <c r="BE31" s="7">
        <v>0</v>
      </c>
      <c r="BF31" s="7">
        <v>0</v>
      </c>
      <c r="BG31" s="7">
        <v>0</v>
      </c>
      <c r="BH31" s="7">
        <v>0</v>
      </c>
      <c r="BI31" s="7">
        <v>0</v>
      </c>
      <c r="BJ31" s="7">
        <v>0</v>
      </c>
      <c r="BK31" s="7">
        <v>0</v>
      </c>
      <c r="BL31" s="7">
        <v>0</v>
      </c>
      <c r="BM31" s="7">
        <v>0</v>
      </c>
      <c r="BN31" s="7">
        <v>0</v>
      </c>
      <c r="BO31" s="7">
        <v>0</v>
      </c>
      <c r="BP31" s="7">
        <v>0</v>
      </c>
      <c r="BQ31" s="7">
        <v>0</v>
      </c>
    </row>
    <row r="32" spans="1:69" ht="168" x14ac:dyDescent="0.25">
      <c r="A32" s="5">
        <v>27</v>
      </c>
      <c r="B32" s="5" t="s">
        <v>10254</v>
      </c>
      <c r="C32" s="6">
        <v>4</v>
      </c>
      <c r="D32" s="6" t="s">
        <v>475</v>
      </c>
      <c r="E32" s="6" t="s">
        <v>476</v>
      </c>
      <c r="F32" s="6" t="s">
        <v>477</v>
      </c>
      <c r="G32" s="6"/>
      <c r="H32" s="7">
        <f t="shared" si="0"/>
        <v>100</v>
      </c>
      <c r="I32" s="7">
        <f t="shared" si="1"/>
        <v>1680000</v>
      </c>
      <c r="J32" s="7">
        <f t="shared" si="2"/>
        <v>168000000</v>
      </c>
      <c r="K32" s="6"/>
      <c r="L32" s="32"/>
      <c r="M32" s="25"/>
      <c r="N32" s="25"/>
      <c r="O32" s="6" t="s">
        <v>475</v>
      </c>
      <c r="P32" s="6" t="s">
        <v>476</v>
      </c>
      <c r="Q32" s="6" t="s">
        <v>1336</v>
      </c>
      <c r="R32" s="6" t="s">
        <v>810</v>
      </c>
      <c r="S32" s="6" t="s">
        <v>1337</v>
      </c>
      <c r="T32" s="6">
        <v>3040</v>
      </c>
      <c r="U32" s="6" t="s">
        <v>1338</v>
      </c>
      <c r="V32" s="6" t="s">
        <v>730</v>
      </c>
      <c r="W32" s="6" t="s">
        <v>1339</v>
      </c>
      <c r="X32" s="6" t="s">
        <v>928</v>
      </c>
      <c r="Y32" s="7" t="s">
        <v>477</v>
      </c>
      <c r="Z32" s="6" t="s">
        <v>4146</v>
      </c>
      <c r="AA32" s="6"/>
      <c r="AB32" s="7" t="s">
        <v>2026</v>
      </c>
      <c r="AC32" s="6" t="s">
        <v>1787</v>
      </c>
      <c r="AD32" s="6" t="s">
        <v>2027</v>
      </c>
      <c r="AE32" s="6" t="s">
        <v>475</v>
      </c>
      <c r="AF32" s="6"/>
      <c r="AG32" s="6">
        <v>1680000</v>
      </c>
      <c r="AH32" s="6" t="s">
        <v>2028</v>
      </c>
      <c r="AI32" s="6" t="s">
        <v>2029</v>
      </c>
      <c r="AJ32" s="6" t="s">
        <v>2030</v>
      </c>
      <c r="AK32" s="6">
        <v>1680000</v>
      </c>
      <c r="AL32" s="6" t="s">
        <v>2031</v>
      </c>
      <c r="AM32" s="6" t="s">
        <v>2032</v>
      </c>
      <c r="AN32" s="6" t="s">
        <v>2033</v>
      </c>
      <c r="AO32" s="7">
        <v>1680000</v>
      </c>
      <c r="AP32" s="7">
        <v>2016000</v>
      </c>
      <c r="AQ32" s="7">
        <v>2100000</v>
      </c>
      <c r="AR32" s="6" t="s">
        <v>928</v>
      </c>
      <c r="AS32" s="6" t="s">
        <v>1789</v>
      </c>
      <c r="AT32" s="6" t="s">
        <v>1790</v>
      </c>
      <c r="AU32" s="7">
        <f t="shared" si="3"/>
        <v>1680000</v>
      </c>
      <c r="AV32" s="7">
        <f t="shared" si="4"/>
        <v>1680000</v>
      </c>
      <c r="AW32" s="7">
        <v>100</v>
      </c>
      <c r="AX32" s="7">
        <v>0</v>
      </c>
      <c r="AY32" s="7">
        <v>0</v>
      </c>
      <c r="AZ32" s="7">
        <v>0</v>
      </c>
      <c r="BA32" s="7">
        <v>0</v>
      </c>
      <c r="BB32" s="7">
        <v>0</v>
      </c>
      <c r="BC32" s="7">
        <v>0</v>
      </c>
      <c r="BD32" s="7">
        <v>0</v>
      </c>
      <c r="BE32" s="7">
        <v>0</v>
      </c>
      <c r="BF32" s="7">
        <v>0</v>
      </c>
      <c r="BG32" s="7">
        <v>0</v>
      </c>
      <c r="BH32" s="7">
        <v>0</v>
      </c>
      <c r="BI32" s="7">
        <v>0</v>
      </c>
      <c r="BJ32" s="7">
        <v>0</v>
      </c>
      <c r="BK32" s="7">
        <v>0</v>
      </c>
      <c r="BL32" s="7">
        <v>0</v>
      </c>
      <c r="BM32" s="7">
        <v>0</v>
      </c>
      <c r="BN32" s="7">
        <v>0</v>
      </c>
      <c r="BO32" s="7">
        <v>0</v>
      </c>
      <c r="BP32" s="7">
        <v>0</v>
      </c>
      <c r="BQ32" s="7">
        <v>0</v>
      </c>
    </row>
    <row r="33" spans="1:69" ht="24" x14ac:dyDescent="0.25">
      <c r="A33" s="5">
        <v>28</v>
      </c>
      <c r="B33" s="5" t="s">
        <v>10339</v>
      </c>
      <c r="C33" s="6"/>
      <c r="D33" s="6" t="s">
        <v>4177</v>
      </c>
      <c r="E33" s="6"/>
      <c r="F33" s="6" t="s">
        <v>70</v>
      </c>
      <c r="G33" s="6"/>
      <c r="H33" s="7">
        <f t="shared" si="0"/>
        <v>10</v>
      </c>
      <c r="I33" s="7">
        <f t="shared" si="1"/>
        <v>252000</v>
      </c>
      <c r="J33" s="7">
        <f t="shared" si="2"/>
        <v>2520000</v>
      </c>
      <c r="K33" s="6"/>
      <c r="L33" s="32"/>
      <c r="M33" s="25"/>
      <c r="N33" s="25"/>
      <c r="O33" s="6" t="s">
        <v>4177</v>
      </c>
      <c r="P33" s="6"/>
      <c r="Q33" s="6"/>
      <c r="R33" s="6"/>
      <c r="S33" s="6"/>
      <c r="T33" s="6"/>
      <c r="U33" s="6"/>
      <c r="V33" s="6"/>
      <c r="W33" s="6"/>
      <c r="X33" s="6"/>
      <c r="Y33" s="7" t="s">
        <v>70</v>
      </c>
      <c r="Z33" s="6" t="s">
        <v>4350</v>
      </c>
      <c r="AA33" s="6"/>
      <c r="AB33" s="7"/>
      <c r="AC33" s="6"/>
      <c r="AD33" s="6"/>
      <c r="AE33" s="6"/>
      <c r="AF33" s="6"/>
      <c r="AG33" s="6">
        <v>252000</v>
      </c>
      <c r="AH33" s="6" t="s">
        <v>4302</v>
      </c>
      <c r="AI33" s="6">
        <v>44641</v>
      </c>
      <c r="AJ33" s="6" t="s">
        <v>4303</v>
      </c>
      <c r="AK33" s="6"/>
      <c r="AL33" s="6"/>
      <c r="AM33" s="6"/>
      <c r="AN33" s="6"/>
      <c r="AO33" s="7"/>
      <c r="AP33" s="7"/>
      <c r="AQ33" s="7"/>
      <c r="AR33" s="6"/>
      <c r="AS33" s="6"/>
      <c r="AT33" s="6"/>
      <c r="AU33" s="7">
        <f t="shared" si="3"/>
        <v>252000</v>
      </c>
      <c r="AV33" s="7">
        <f t="shared" si="4"/>
        <v>0</v>
      </c>
      <c r="AW33" s="7">
        <v>0</v>
      </c>
      <c r="AX33" s="7">
        <v>0</v>
      </c>
      <c r="AY33" s="7">
        <v>0</v>
      </c>
      <c r="AZ33" s="7">
        <v>0</v>
      </c>
      <c r="BA33" s="7">
        <v>0</v>
      </c>
      <c r="BB33" s="7">
        <v>0</v>
      </c>
      <c r="BC33" s="7">
        <v>10</v>
      </c>
      <c r="BD33" s="7">
        <v>0</v>
      </c>
      <c r="BE33" s="7">
        <v>0</v>
      </c>
      <c r="BF33" s="7">
        <v>0</v>
      </c>
      <c r="BG33" s="7">
        <v>0</v>
      </c>
      <c r="BH33" s="7">
        <v>0</v>
      </c>
      <c r="BI33" s="7">
        <v>0</v>
      </c>
      <c r="BJ33" s="7">
        <v>0</v>
      </c>
      <c r="BK33" s="7">
        <v>0</v>
      </c>
      <c r="BL33" s="7">
        <v>0</v>
      </c>
      <c r="BM33" s="7">
        <v>0</v>
      </c>
      <c r="BN33" s="7">
        <v>0</v>
      </c>
      <c r="BO33" s="7">
        <v>0</v>
      </c>
      <c r="BP33" s="7">
        <v>0</v>
      </c>
      <c r="BQ33" s="7">
        <v>0</v>
      </c>
    </row>
    <row r="34" spans="1:69" ht="36" x14ac:dyDescent="0.25">
      <c r="A34" s="5">
        <v>29</v>
      </c>
      <c r="B34" s="5" t="s">
        <v>10382</v>
      </c>
      <c r="C34" s="6"/>
      <c r="D34" s="6" t="s">
        <v>5046</v>
      </c>
      <c r="E34" s="6" t="s">
        <v>5047</v>
      </c>
      <c r="F34" s="6" t="s">
        <v>5048</v>
      </c>
      <c r="G34" s="6"/>
      <c r="H34" s="7">
        <f t="shared" si="0"/>
        <v>70000</v>
      </c>
      <c r="I34" s="7">
        <f t="shared" si="1"/>
        <v>1800</v>
      </c>
      <c r="J34" s="7">
        <f t="shared" si="2"/>
        <v>126000000</v>
      </c>
      <c r="K34" s="6"/>
      <c r="L34" s="32"/>
      <c r="M34" s="25"/>
      <c r="N34" s="25"/>
      <c r="O34" s="6" t="s">
        <v>5185</v>
      </c>
      <c r="P34" s="6" t="s">
        <v>5047</v>
      </c>
      <c r="Q34" s="6" t="s">
        <v>5186</v>
      </c>
      <c r="R34" s="6" t="s">
        <v>5187</v>
      </c>
      <c r="S34" s="6" t="s">
        <v>5188</v>
      </c>
      <c r="T34" s="6" t="s">
        <v>5189</v>
      </c>
      <c r="U34" s="6" t="s">
        <v>5190</v>
      </c>
      <c r="V34" s="6" t="s">
        <v>730</v>
      </c>
      <c r="W34" s="6" t="s">
        <v>5191</v>
      </c>
      <c r="X34" s="6" t="s">
        <v>1417</v>
      </c>
      <c r="Y34" s="7" t="s">
        <v>477</v>
      </c>
      <c r="Z34" s="6" t="s">
        <v>4995</v>
      </c>
      <c r="AA34" s="6"/>
      <c r="AB34" s="7">
        <v>2000</v>
      </c>
      <c r="AC34" s="6" t="s">
        <v>5371</v>
      </c>
      <c r="AD34" s="6"/>
      <c r="AE34" s="6"/>
      <c r="AF34" s="6"/>
      <c r="AG34" s="6"/>
      <c r="AH34" s="6"/>
      <c r="AI34" s="6"/>
      <c r="AJ34" s="6"/>
      <c r="AK34" s="6"/>
      <c r="AL34" s="6"/>
      <c r="AM34" s="6"/>
      <c r="AN34" s="6"/>
      <c r="AO34" s="7">
        <v>1800</v>
      </c>
      <c r="AP34" s="7">
        <v>1900</v>
      </c>
      <c r="AQ34" s="7">
        <v>2000</v>
      </c>
      <c r="AR34" s="6" t="s">
        <v>1417</v>
      </c>
      <c r="AS34" s="6" t="s">
        <v>2097</v>
      </c>
      <c r="AT34" s="6" t="s">
        <v>2098</v>
      </c>
      <c r="AU34" s="7">
        <f t="shared" si="3"/>
        <v>0</v>
      </c>
      <c r="AV34" s="7">
        <f t="shared" si="4"/>
        <v>1800</v>
      </c>
      <c r="AW34" s="7">
        <v>0</v>
      </c>
      <c r="AX34" s="7">
        <v>0</v>
      </c>
      <c r="AY34" s="7">
        <v>0</v>
      </c>
      <c r="AZ34" s="7">
        <v>0</v>
      </c>
      <c r="BA34" s="7">
        <v>0</v>
      </c>
      <c r="BB34" s="7">
        <v>0</v>
      </c>
      <c r="BC34" s="7">
        <v>0</v>
      </c>
      <c r="BD34" s="7">
        <v>70000</v>
      </c>
      <c r="BE34" s="7">
        <v>0</v>
      </c>
      <c r="BF34" s="7">
        <v>0</v>
      </c>
      <c r="BG34" s="7">
        <v>0</v>
      </c>
      <c r="BH34" s="7">
        <v>0</v>
      </c>
      <c r="BI34" s="7">
        <v>0</v>
      </c>
      <c r="BJ34" s="7">
        <v>0</v>
      </c>
      <c r="BK34" s="7">
        <v>0</v>
      </c>
      <c r="BL34" s="7">
        <v>0</v>
      </c>
      <c r="BM34" s="7">
        <v>0</v>
      </c>
      <c r="BN34" s="7">
        <v>0</v>
      </c>
      <c r="BO34" s="7">
        <v>0</v>
      </c>
      <c r="BP34" s="7">
        <v>0</v>
      </c>
      <c r="BQ34" s="7">
        <v>0</v>
      </c>
    </row>
    <row r="35" spans="1:69" ht="24" x14ac:dyDescent="0.25">
      <c r="A35" s="5">
        <v>30</v>
      </c>
      <c r="B35" s="5" t="s">
        <v>10337</v>
      </c>
      <c r="C35" s="6"/>
      <c r="D35" s="6" t="s">
        <v>4175</v>
      </c>
      <c r="E35" s="6"/>
      <c r="F35" s="6" t="s">
        <v>144</v>
      </c>
      <c r="G35" s="6"/>
      <c r="H35" s="7">
        <f t="shared" si="0"/>
        <v>10</v>
      </c>
      <c r="I35" s="7">
        <f t="shared" si="1"/>
        <v>159600</v>
      </c>
      <c r="J35" s="7">
        <f t="shared" si="2"/>
        <v>1596000</v>
      </c>
      <c r="K35" s="6"/>
      <c r="L35" s="32"/>
      <c r="M35" s="25"/>
      <c r="N35" s="25"/>
      <c r="O35" s="6" t="s">
        <v>4175</v>
      </c>
      <c r="P35" s="6"/>
      <c r="Q35" s="6"/>
      <c r="R35" s="6"/>
      <c r="S35" s="6"/>
      <c r="T35" s="6"/>
      <c r="U35" s="6"/>
      <c r="V35" s="6"/>
      <c r="W35" s="6"/>
      <c r="X35" s="6"/>
      <c r="Y35" s="7" t="s">
        <v>144</v>
      </c>
      <c r="Z35" s="6" t="s">
        <v>4350</v>
      </c>
      <c r="AA35" s="6"/>
      <c r="AB35" s="7"/>
      <c r="AC35" s="6"/>
      <c r="AD35" s="6"/>
      <c r="AE35" s="6"/>
      <c r="AF35" s="6"/>
      <c r="AG35" s="6">
        <v>159600</v>
      </c>
      <c r="AH35" s="6" t="s">
        <v>4300</v>
      </c>
      <c r="AI35" s="6">
        <v>44465</v>
      </c>
      <c r="AJ35" s="6" t="s">
        <v>4301</v>
      </c>
      <c r="AK35" s="6"/>
      <c r="AL35" s="6"/>
      <c r="AM35" s="6"/>
      <c r="AN35" s="6"/>
      <c r="AO35" s="7"/>
      <c r="AP35" s="7"/>
      <c r="AQ35" s="7"/>
      <c r="AR35" s="6"/>
      <c r="AS35" s="6"/>
      <c r="AT35" s="6"/>
      <c r="AU35" s="7">
        <f t="shared" si="3"/>
        <v>159600</v>
      </c>
      <c r="AV35" s="7">
        <f t="shared" si="4"/>
        <v>0</v>
      </c>
      <c r="AW35" s="7">
        <v>0</v>
      </c>
      <c r="AX35" s="7">
        <v>0</v>
      </c>
      <c r="AY35" s="7">
        <v>0</v>
      </c>
      <c r="AZ35" s="7">
        <v>0</v>
      </c>
      <c r="BA35" s="7">
        <v>0</v>
      </c>
      <c r="BB35" s="7">
        <v>0</v>
      </c>
      <c r="BC35" s="7">
        <v>10</v>
      </c>
      <c r="BD35" s="7">
        <v>0</v>
      </c>
      <c r="BE35" s="7">
        <v>0</v>
      </c>
      <c r="BF35" s="7">
        <v>0</v>
      </c>
      <c r="BG35" s="7">
        <v>0</v>
      </c>
      <c r="BH35" s="7">
        <v>0</v>
      </c>
      <c r="BI35" s="7">
        <v>0</v>
      </c>
      <c r="BJ35" s="7">
        <v>0</v>
      </c>
      <c r="BK35" s="7">
        <v>0</v>
      </c>
      <c r="BL35" s="7">
        <v>0</v>
      </c>
      <c r="BM35" s="7">
        <v>0</v>
      </c>
      <c r="BN35" s="7">
        <v>0</v>
      </c>
      <c r="BO35" s="7">
        <v>0</v>
      </c>
      <c r="BP35" s="7">
        <v>0</v>
      </c>
      <c r="BQ35" s="7">
        <v>0</v>
      </c>
    </row>
    <row r="36" spans="1:69" ht="84" x14ac:dyDescent="0.25">
      <c r="A36" s="5">
        <v>31</v>
      </c>
      <c r="B36" s="5" t="s">
        <v>10642</v>
      </c>
      <c r="C36" s="6">
        <v>6</v>
      </c>
      <c r="D36" s="6" t="s">
        <v>6596</v>
      </c>
      <c r="E36" s="6" t="s">
        <v>6597</v>
      </c>
      <c r="F36" s="6" t="s">
        <v>5908</v>
      </c>
      <c r="G36" s="6"/>
      <c r="H36" s="7">
        <f t="shared" si="0"/>
        <v>18</v>
      </c>
      <c r="I36" s="7">
        <f t="shared" si="1"/>
        <v>11250000</v>
      </c>
      <c r="J36" s="7">
        <f t="shared" si="2"/>
        <v>202500000</v>
      </c>
      <c r="K36" s="6"/>
      <c r="L36" s="32"/>
      <c r="M36" s="25"/>
      <c r="N36" s="25"/>
      <c r="O36" s="6" t="s">
        <v>6987</v>
      </c>
      <c r="P36" s="6" t="s">
        <v>6988</v>
      </c>
      <c r="Q36" s="6" t="s">
        <v>6989</v>
      </c>
      <c r="R36" s="6" t="s">
        <v>978</v>
      </c>
      <c r="S36" s="6" t="s">
        <v>6990</v>
      </c>
      <c r="T36" s="6" t="s">
        <v>6991</v>
      </c>
      <c r="U36" s="6" t="s">
        <v>6992</v>
      </c>
      <c r="V36" s="6"/>
      <c r="W36" s="6" t="s">
        <v>6993</v>
      </c>
      <c r="X36" s="6" t="s">
        <v>5681</v>
      </c>
      <c r="Y36" s="7" t="s">
        <v>5908</v>
      </c>
      <c r="Z36" s="6" t="s">
        <v>1754</v>
      </c>
      <c r="AA36" s="6"/>
      <c r="AB36" s="7"/>
      <c r="AC36" s="6"/>
      <c r="AD36" s="6"/>
      <c r="AE36" s="6"/>
      <c r="AF36" s="6"/>
      <c r="AG36" s="6"/>
      <c r="AH36" s="6"/>
      <c r="AI36" s="6"/>
      <c r="AJ36" s="6"/>
      <c r="AK36" s="6"/>
      <c r="AL36" s="6"/>
      <c r="AM36" s="6"/>
      <c r="AN36" s="6"/>
      <c r="AO36" s="7">
        <v>11250000</v>
      </c>
      <c r="AP36" s="7">
        <v>13250000</v>
      </c>
      <c r="AQ36" s="7">
        <v>14000000</v>
      </c>
      <c r="AR36" s="6" t="s">
        <v>5681</v>
      </c>
      <c r="AS36" s="6" t="s">
        <v>7294</v>
      </c>
      <c r="AT36" s="6" t="s">
        <v>7295</v>
      </c>
      <c r="AU36" s="7">
        <f t="shared" si="3"/>
        <v>0</v>
      </c>
      <c r="AV36" s="7">
        <f t="shared" si="4"/>
        <v>11250000</v>
      </c>
      <c r="AW36" s="7">
        <v>0</v>
      </c>
      <c r="AX36" s="7">
        <v>18</v>
      </c>
      <c r="AY36" s="7">
        <v>0</v>
      </c>
      <c r="AZ36" s="7">
        <v>0</v>
      </c>
      <c r="BA36" s="7">
        <v>0</v>
      </c>
      <c r="BB36" s="7">
        <v>0</v>
      </c>
      <c r="BC36" s="7">
        <v>0</v>
      </c>
      <c r="BD36" s="7">
        <v>0</v>
      </c>
      <c r="BE36" s="7">
        <v>0</v>
      </c>
      <c r="BF36" s="7">
        <v>0</v>
      </c>
      <c r="BG36" s="7">
        <v>0</v>
      </c>
      <c r="BH36" s="7">
        <v>0</v>
      </c>
      <c r="BI36" s="7">
        <v>0</v>
      </c>
      <c r="BJ36" s="7">
        <v>0</v>
      </c>
      <c r="BK36" s="7">
        <v>0</v>
      </c>
      <c r="BL36" s="7">
        <v>0</v>
      </c>
      <c r="BM36" s="7">
        <v>0</v>
      </c>
      <c r="BN36" s="7">
        <v>0</v>
      </c>
      <c r="BO36" s="7">
        <v>0</v>
      </c>
      <c r="BP36" s="7">
        <v>0</v>
      </c>
      <c r="BQ36" s="7">
        <v>0</v>
      </c>
    </row>
    <row r="37" spans="1:69" ht="84" x14ac:dyDescent="0.25">
      <c r="A37" s="5">
        <v>32</v>
      </c>
      <c r="B37" s="5" t="s">
        <v>10194</v>
      </c>
      <c r="C37" s="6">
        <v>2</v>
      </c>
      <c r="D37" s="6" t="s">
        <v>358</v>
      </c>
      <c r="E37" s="6" t="s">
        <v>359</v>
      </c>
      <c r="F37" s="6" t="s">
        <v>70</v>
      </c>
      <c r="G37" s="6"/>
      <c r="H37" s="7">
        <f t="shared" si="0"/>
        <v>15</v>
      </c>
      <c r="I37" s="7">
        <f t="shared" si="1"/>
        <v>3045000</v>
      </c>
      <c r="J37" s="7">
        <f t="shared" si="2"/>
        <v>45675000</v>
      </c>
      <c r="K37" s="6"/>
      <c r="L37" s="32"/>
      <c r="M37" s="25"/>
      <c r="N37" s="25"/>
      <c r="O37" s="6" t="s">
        <v>358</v>
      </c>
      <c r="P37" s="6" t="s">
        <v>359</v>
      </c>
      <c r="Q37" s="6" t="s">
        <v>1070</v>
      </c>
      <c r="R37" s="6" t="s">
        <v>1071</v>
      </c>
      <c r="S37" s="6" t="s">
        <v>1072</v>
      </c>
      <c r="T37" s="6" t="s">
        <v>1073</v>
      </c>
      <c r="U37" s="6" t="s">
        <v>1074</v>
      </c>
      <c r="V37" s="6" t="s">
        <v>605</v>
      </c>
      <c r="W37" s="6" t="s">
        <v>1075</v>
      </c>
      <c r="X37" s="6" t="s">
        <v>1076</v>
      </c>
      <c r="Y37" s="7" t="s">
        <v>70</v>
      </c>
      <c r="Z37" s="6" t="s">
        <v>4146</v>
      </c>
      <c r="AA37" s="6"/>
      <c r="AB37" s="7">
        <v>3171000</v>
      </c>
      <c r="AC37" s="6">
        <v>44926</v>
      </c>
      <c r="AD37" s="6" t="s">
        <v>1897</v>
      </c>
      <c r="AE37" s="6" t="s">
        <v>1898</v>
      </c>
      <c r="AF37" s="6"/>
      <c r="AG37" s="6"/>
      <c r="AH37" s="6"/>
      <c r="AI37" s="6"/>
      <c r="AJ37" s="6"/>
      <c r="AK37" s="6"/>
      <c r="AL37" s="6"/>
      <c r="AM37" s="6"/>
      <c r="AN37" s="6"/>
      <c r="AO37" s="7">
        <v>3045000</v>
      </c>
      <c r="AP37" s="7"/>
      <c r="AQ37" s="7"/>
      <c r="AR37" s="6" t="s">
        <v>1076</v>
      </c>
      <c r="AS37" s="6"/>
      <c r="AT37" s="6"/>
      <c r="AU37" s="7">
        <f t="shared" si="3"/>
        <v>0</v>
      </c>
      <c r="AV37" s="7">
        <f t="shared" si="4"/>
        <v>3045000</v>
      </c>
      <c r="AW37" s="7">
        <v>15</v>
      </c>
      <c r="AX37" s="7">
        <v>0</v>
      </c>
      <c r="AY37" s="7">
        <v>0</v>
      </c>
      <c r="AZ37" s="7">
        <v>0</v>
      </c>
      <c r="BA37" s="7">
        <v>0</v>
      </c>
      <c r="BB37" s="7">
        <v>0</v>
      </c>
      <c r="BC37" s="7">
        <v>0</v>
      </c>
      <c r="BD37" s="7">
        <v>0</v>
      </c>
      <c r="BE37" s="7">
        <v>0</v>
      </c>
      <c r="BF37" s="7">
        <v>0</v>
      </c>
      <c r="BG37" s="7">
        <v>0</v>
      </c>
      <c r="BH37" s="7">
        <v>0</v>
      </c>
      <c r="BI37" s="7">
        <v>0</v>
      </c>
      <c r="BJ37" s="7">
        <v>0</v>
      </c>
      <c r="BK37" s="7">
        <v>0</v>
      </c>
      <c r="BL37" s="7">
        <v>0</v>
      </c>
      <c r="BM37" s="7">
        <v>0</v>
      </c>
      <c r="BN37" s="7">
        <v>0</v>
      </c>
      <c r="BO37" s="7">
        <v>0</v>
      </c>
      <c r="BP37" s="7">
        <v>0</v>
      </c>
      <c r="BQ37" s="7">
        <v>0</v>
      </c>
    </row>
    <row r="38" spans="1:69" ht="120" x14ac:dyDescent="0.25">
      <c r="A38" s="5">
        <v>33</v>
      </c>
      <c r="B38" s="5" t="s">
        <v>10162</v>
      </c>
      <c r="C38" s="6">
        <v>1</v>
      </c>
      <c r="D38" s="6" t="s">
        <v>294</v>
      </c>
      <c r="E38" s="6" t="s">
        <v>295</v>
      </c>
      <c r="F38" s="6" t="s">
        <v>65</v>
      </c>
      <c r="G38" s="6"/>
      <c r="H38" s="7">
        <f t="shared" si="0"/>
        <v>400</v>
      </c>
      <c r="I38" s="7">
        <f t="shared" si="1"/>
        <v>630000</v>
      </c>
      <c r="J38" s="7">
        <f t="shared" si="2"/>
        <v>252000000</v>
      </c>
      <c r="K38" s="6"/>
      <c r="L38" s="32"/>
      <c r="M38" s="25"/>
      <c r="N38" s="25"/>
      <c r="O38" s="6" t="s">
        <v>929</v>
      </c>
      <c r="P38" s="6" t="s">
        <v>930</v>
      </c>
      <c r="Q38" s="6" t="s">
        <v>931</v>
      </c>
      <c r="R38" s="6" t="s">
        <v>618</v>
      </c>
      <c r="S38" s="6" t="s">
        <v>932</v>
      </c>
      <c r="T38" s="6">
        <v>86698153</v>
      </c>
      <c r="U38" s="6" t="s">
        <v>933</v>
      </c>
      <c r="V38" s="6" t="s">
        <v>605</v>
      </c>
      <c r="W38" s="6" t="s">
        <v>934</v>
      </c>
      <c r="X38" s="6" t="s">
        <v>935</v>
      </c>
      <c r="Y38" s="7" t="s">
        <v>65</v>
      </c>
      <c r="Z38" s="6" t="s">
        <v>4146</v>
      </c>
      <c r="AA38" s="6"/>
      <c r="AB38" s="7"/>
      <c r="AC38" s="6"/>
      <c r="AD38" s="6"/>
      <c r="AE38" s="6">
        <v>822380</v>
      </c>
      <c r="AF38" s="6" t="s">
        <v>1791</v>
      </c>
      <c r="AG38" s="6">
        <v>630000</v>
      </c>
      <c r="AH38" s="6" t="s">
        <v>1792</v>
      </c>
      <c r="AI38" s="6" t="s">
        <v>1793</v>
      </c>
      <c r="AJ38" s="6">
        <v>44603.694444444445</v>
      </c>
      <c r="AK38" s="6"/>
      <c r="AL38" s="6"/>
      <c r="AM38" s="6"/>
      <c r="AN38" s="6"/>
      <c r="AO38" s="7">
        <v>630000</v>
      </c>
      <c r="AP38" s="7">
        <v>685000</v>
      </c>
      <c r="AQ38" s="7">
        <v>676000</v>
      </c>
      <c r="AR38" s="6" t="s">
        <v>935</v>
      </c>
      <c r="AS38" s="6" t="s">
        <v>1794</v>
      </c>
      <c r="AT38" s="6" t="s">
        <v>1795</v>
      </c>
      <c r="AU38" s="7">
        <f t="shared" si="3"/>
        <v>630000</v>
      </c>
      <c r="AV38" s="7">
        <f t="shared" si="4"/>
        <v>630000</v>
      </c>
      <c r="AW38" s="7">
        <v>400</v>
      </c>
      <c r="AX38" s="7">
        <v>0</v>
      </c>
      <c r="AY38" s="7">
        <v>0</v>
      </c>
      <c r="AZ38" s="7">
        <v>0</v>
      </c>
      <c r="BA38" s="7">
        <v>0</v>
      </c>
      <c r="BB38" s="7">
        <v>0</v>
      </c>
      <c r="BC38" s="7">
        <v>0</v>
      </c>
      <c r="BD38" s="7">
        <v>0</v>
      </c>
      <c r="BE38" s="7">
        <v>0</v>
      </c>
      <c r="BF38" s="7">
        <v>0</v>
      </c>
      <c r="BG38" s="7">
        <v>0</v>
      </c>
      <c r="BH38" s="7">
        <v>0</v>
      </c>
      <c r="BI38" s="7">
        <v>0</v>
      </c>
      <c r="BJ38" s="7">
        <v>0</v>
      </c>
      <c r="BK38" s="7">
        <v>0</v>
      </c>
      <c r="BL38" s="7">
        <v>0</v>
      </c>
      <c r="BM38" s="7">
        <v>0</v>
      </c>
      <c r="BN38" s="7">
        <v>0</v>
      </c>
      <c r="BO38" s="7">
        <v>0</v>
      </c>
      <c r="BP38" s="7">
        <v>0</v>
      </c>
      <c r="BQ38" s="7">
        <v>0</v>
      </c>
    </row>
    <row r="39" spans="1:69" ht="60" x14ac:dyDescent="0.25">
      <c r="A39" s="5">
        <v>34</v>
      </c>
      <c r="B39" s="5" t="s">
        <v>10111</v>
      </c>
      <c r="C39" s="6">
        <v>1</v>
      </c>
      <c r="D39" s="6" t="s">
        <v>188</v>
      </c>
      <c r="E39" s="6" t="s">
        <v>189</v>
      </c>
      <c r="F39" s="6" t="s">
        <v>167</v>
      </c>
      <c r="G39" s="6"/>
      <c r="H39" s="7">
        <f t="shared" si="0"/>
        <v>30</v>
      </c>
      <c r="I39" s="7">
        <f t="shared" si="1"/>
        <v>8000000</v>
      </c>
      <c r="J39" s="7">
        <f t="shared" si="2"/>
        <v>240000000</v>
      </c>
      <c r="K39" s="6"/>
      <c r="L39" s="32"/>
      <c r="M39" s="25"/>
      <c r="N39" s="25"/>
      <c r="O39" s="6" t="s">
        <v>188</v>
      </c>
      <c r="P39" s="6" t="s">
        <v>189</v>
      </c>
      <c r="Q39" s="6" t="s">
        <v>750</v>
      </c>
      <c r="R39" s="6" t="s">
        <v>618</v>
      </c>
      <c r="S39" s="6" t="s">
        <v>750</v>
      </c>
      <c r="T39" s="6" t="s">
        <v>751</v>
      </c>
      <c r="U39" s="6"/>
      <c r="V39" s="6" t="s">
        <v>730</v>
      </c>
      <c r="W39" s="6" t="s">
        <v>731</v>
      </c>
      <c r="X39" s="6" t="s">
        <v>732</v>
      </c>
      <c r="Y39" s="7" t="s">
        <v>167</v>
      </c>
      <c r="Z39" s="6" t="s">
        <v>4146</v>
      </c>
      <c r="AA39" s="6"/>
      <c r="AB39" s="7">
        <v>10400000</v>
      </c>
      <c r="AC39" s="6" t="s">
        <v>1548</v>
      </c>
      <c r="AD39" s="6" t="s">
        <v>1670</v>
      </c>
      <c r="AE39" s="6" t="s">
        <v>188</v>
      </c>
      <c r="AF39" s="6"/>
      <c r="AG39" s="6"/>
      <c r="AH39" s="6"/>
      <c r="AI39" s="6"/>
      <c r="AJ39" s="6"/>
      <c r="AK39" s="6"/>
      <c r="AL39" s="6"/>
      <c r="AM39" s="6"/>
      <c r="AN39" s="6"/>
      <c r="AO39" s="7">
        <v>8000000</v>
      </c>
      <c r="AP39" s="7"/>
      <c r="AQ39" s="7"/>
      <c r="AR39" s="6" t="s">
        <v>732</v>
      </c>
      <c r="AS39" s="6"/>
      <c r="AT39" s="6"/>
      <c r="AU39" s="7">
        <f t="shared" si="3"/>
        <v>0</v>
      </c>
      <c r="AV39" s="7">
        <f t="shared" si="4"/>
        <v>8000000</v>
      </c>
      <c r="AW39" s="7">
        <v>30</v>
      </c>
      <c r="AX39" s="7">
        <v>0</v>
      </c>
      <c r="AY39" s="7">
        <v>0</v>
      </c>
      <c r="AZ39" s="7">
        <v>0</v>
      </c>
      <c r="BA39" s="7">
        <v>0</v>
      </c>
      <c r="BB39" s="7">
        <v>0</v>
      </c>
      <c r="BC39" s="7">
        <v>0</v>
      </c>
      <c r="BD39" s="7">
        <v>0</v>
      </c>
      <c r="BE39" s="7">
        <v>0</v>
      </c>
      <c r="BF39" s="7">
        <v>0</v>
      </c>
      <c r="BG39" s="7">
        <v>0</v>
      </c>
      <c r="BH39" s="7">
        <v>0</v>
      </c>
      <c r="BI39" s="7">
        <v>0</v>
      </c>
      <c r="BJ39" s="7">
        <v>0</v>
      </c>
      <c r="BK39" s="7">
        <v>0</v>
      </c>
      <c r="BL39" s="7">
        <v>0</v>
      </c>
      <c r="BM39" s="7">
        <v>0</v>
      </c>
      <c r="BN39" s="7">
        <v>0</v>
      </c>
      <c r="BO39" s="7">
        <v>0</v>
      </c>
      <c r="BP39" s="7">
        <v>0</v>
      </c>
      <c r="BQ39" s="7">
        <v>0</v>
      </c>
    </row>
    <row r="40" spans="1:69" ht="168" x14ac:dyDescent="0.25">
      <c r="A40" s="5">
        <v>35</v>
      </c>
      <c r="B40" s="5" t="s">
        <v>10112</v>
      </c>
      <c r="C40" s="6">
        <v>1</v>
      </c>
      <c r="D40" s="6" t="s">
        <v>190</v>
      </c>
      <c r="E40" s="6" t="s">
        <v>191</v>
      </c>
      <c r="F40" s="6" t="s">
        <v>167</v>
      </c>
      <c r="G40" s="6"/>
      <c r="H40" s="7">
        <f t="shared" si="0"/>
        <v>30</v>
      </c>
      <c r="I40" s="7">
        <f t="shared" si="1"/>
        <v>4000000</v>
      </c>
      <c r="J40" s="7">
        <f t="shared" si="2"/>
        <v>120000000</v>
      </c>
      <c r="K40" s="6"/>
      <c r="L40" s="32"/>
      <c r="M40" s="25"/>
      <c r="N40" s="25"/>
      <c r="O40" s="6" t="s">
        <v>190</v>
      </c>
      <c r="P40" s="6" t="s">
        <v>191</v>
      </c>
      <c r="Q40" s="6" t="s">
        <v>727</v>
      </c>
      <c r="R40" s="6" t="s">
        <v>618</v>
      </c>
      <c r="S40" s="6" t="s">
        <v>727</v>
      </c>
      <c r="T40" s="6" t="s">
        <v>752</v>
      </c>
      <c r="U40" s="6"/>
      <c r="V40" s="6" t="s">
        <v>730</v>
      </c>
      <c r="W40" s="6" t="s">
        <v>731</v>
      </c>
      <c r="X40" s="6" t="s">
        <v>732</v>
      </c>
      <c r="Y40" s="7" t="s">
        <v>167</v>
      </c>
      <c r="Z40" s="6" t="s">
        <v>4146</v>
      </c>
      <c r="AA40" s="6"/>
      <c r="AB40" s="7">
        <v>4500000</v>
      </c>
      <c r="AC40" s="6" t="s">
        <v>1548</v>
      </c>
      <c r="AD40" s="6" t="s">
        <v>1671</v>
      </c>
      <c r="AE40" s="6" t="s">
        <v>190</v>
      </c>
      <c r="AF40" s="6"/>
      <c r="AG40" s="6"/>
      <c r="AH40" s="6"/>
      <c r="AI40" s="6"/>
      <c r="AJ40" s="6"/>
      <c r="AK40" s="6"/>
      <c r="AL40" s="6"/>
      <c r="AM40" s="6"/>
      <c r="AN40" s="6"/>
      <c r="AO40" s="7">
        <v>4000000</v>
      </c>
      <c r="AP40" s="7"/>
      <c r="AQ40" s="7"/>
      <c r="AR40" s="6" t="s">
        <v>732</v>
      </c>
      <c r="AS40" s="6"/>
      <c r="AT40" s="6"/>
      <c r="AU40" s="7">
        <f t="shared" si="3"/>
        <v>0</v>
      </c>
      <c r="AV40" s="7">
        <f t="shared" si="4"/>
        <v>4000000</v>
      </c>
      <c r="AW40" s="7">
        <v>30</v>
      </c>
      <c r="AX40" s="7">
        <v>0</v>
      </c>
      <c r="AY40" s="7">
        <v>0</v>
      </c>
      <c r="AZ40" s="7">
        <v>0</v>
      </c>
      <c r="BA40" s="7">
        <v>0</v>
      </c>
      <c r="BB40" s="7">
        <v>0</v>
      </c>
      <c r="BC40" s="7">
        <v>0</v>
      </c>
      <c r="BD40" s="7">
        <v>0</v>
      </c>
      <c r="BE40" s="7">
        <v>0</v>
      </c>
      <c r="BF40" s="7">
        <v>0</v>
      </c>
      <c r="BG40" s="7">
        <v>0</v>
      </c>
      <c r="BH40" s="7">
        <v>0</v>
      </c>
      <c r="BI40" s="7">
        <v>0</v>
      </c>
      <c r="BJ40" s="7">
        <v>0</v>
      </c>
      <c r="BK40" s="7">
        <v>0</v>
      </c>
      <c r="BL40" s="7">
        <v>0</v>
      </c>
      <c r="BM40" s="7">
        <v>0</v>
      </c>
      <c r="BN40" s="7">
        <v>0</v>
      </c>
      <c r="BO40" s="7">
        <v>0</v>
      </c>
      <c r="BP40" s="7">
        <v>0</v>
      </c>
      <c r="BQ40" s="7">
        <v>0</v>
      </c>
    </row>
    <row r="41" spans="1:69" ht="180" x14ac:dyDescent="0.25">
      <c r="A41" s="5">
        <v>36</v>
      </c>
      <c r="B41" s="5" t="s">
        <v>10535</v>
      </c>
      <c r="C41" s="6">
        <v>2</v>
      </c>
      <c r="D41" s="6" t="s">
        <v>6440</v>
      </c>
      <c r="E41" s="6" t="s">
        <v>6441</v>
      </c>
      <c r="F41" s="6" t="s">
        <v>65</v>
      </c>
      <c r="G41" s="6"/>
      <c r="H41" s="7">
        <f t="shared" si="0"/>
        <v>400</v>
      </c>
      <c r="I41" s="7">
        <f t="shared" si="1"/>
        <v>1250000</v>
      </c>
      <c r="J41" s="7">
        <f t="shared" si="2"/>
        <v>500000000</v>
      </c>
      <c r="K41" s="6"/>
      <c r="L41" s="32"/>
      <c r="M41" s="25"/>
      <c r="N41" s="25"/>
      <c r="O41" s="6" t="s">
        <v>6725</v>
      </c>
      <c r="P41" s="6" t="s">
        <v>6441</v>
      </c>
      <c r="Q41" s="6" t="s">
        <v>6726</v>
      </c>
      <c r="R41" s="6" t="s">
        <v>810</v>
      </c>
      <c r="S41" s="6" t="s">
        <v>6727</v>
      </c>
      <c r="T41" s="6" t="s">
        <v>6728</v>
      </c>
      <c r="U41" s="6" t="s">
        <v>6729</v>
      </c>
      <c r="V41" s="6" t="s">
        <v>730</v>
      </c>
      <c r="W41" s="6" t="s">
        <v>6730</v>
      </c>
      <c r="X41" s="6" t="s">
        <v>5268</v>
      </c>
      <c r="Y41" s="7" t="s">
        <v>65</v>
      </c>
      <c r="Z41" s="6" t="s">
        <v>1754</v>
      </c>
      <c r="AA41" s="6"/>
      <c r="AB41" s="7">
        <v>1555400</v>
      </c>
      <c r="AC41" s="6" t="s">
        <v>1645</v>
      </c>
      <c r="AD41" s="6" t="s">
        <v>7112</v>
      </c>
      <c r="AE41" s="6" t="s">
        <v>7113</v>
      </c>
      <c r="AF41" s="6"/>
      <c r="AG41" s="6">
        <v>1250000</v>
      </c>
      <c r="AH41" s="6" t="s">
        <v>7114</v>
      </c>
      <c r="AI41" s="6" t="s">
        <v>7115</v>
      </c>
      <c r="AJ41" s="6" t="s">
        <v>4094</v>
      </c>
      <c r="AK41" s="6">
        <v>1250000</v>
      </c>
      <c r="AL41" s="6" t="s">
        <v>7114</v>
      </c>
      <c r="AM41" s="6" t="s">
        <v>7115</v>
      </c>
      <c r="AN41" s="6" t="s">
        <v>4094</v>
      </c>
      <c r="AO41" s="7"/>
      <c r="AP41" s="7"/>
      <c r="AQ41" s="7"/>
      <c r="AR41" s="6"/>
      <c r="AS41" s="6"/>
      <c r="AT41" s="6"/>
      <c r="AU41" s="7">
        <f t="shared" si="3"/>
        <v>1250000</v>
      </c>
      <c r="AV41" s="7">
        <f t="shared" si="4"/>
        <v>0</v>
      </c>
      <c r="AW41" s="7">
        <v>0</v>
      </c>
      <c r="AX41" s="7">
        <v>400</v>
      </c>
      <c r="AY41" s="7">
        <v>0</v>
      </c>
      <c r="AZ41" s="7">
        <v>0</v>
      </c>
      <c r="BA41" s="7">
        <v>0</v>
      </c>
      <c r="BB41" s="7">
        <v>0</v>
      </c>
      <c r="BC41" s="7">
        <v>0</v>
      </c>
      <c r="BD41" s="7">
        <v>0</v>
      </c>
      <c r="BE41" s="7">
        <v>0</v>
      </c>
      <c r="BF41" s="7">
        <v>0</v>
      </c>
      <c r="BG41" s="7">
        <v>0</v>
      </c>
      <c r="BH41" s="7">
        <v>0</v>
      </c>
      <c r="BI41" s="7">
        <v>0</v>
      </c>
      <c r="BJ41" s="7">
        <v>0</v>
      </c>
      <c r="BK41" s="7">
        <v>0</v>
      </c>
      <c r="BL41" s="7">
        <v>0</v>
      </c>
      <c r="BM41" s="7">
        <v>0</v>
      </c>
      <c r="BN41" s="7">
        <v>0</v>
      </c>
      <c r="BO41" s="7">
        <v>0</v>
      </c>
      <c r="BP41" s="7">
        <v>0</v>
      </c>
      <c r="BQ41" s="7">
        <v>0</v>
      </c>
    </row>
    <row r="42" spans="1:69" ht="84" x14ac:dyDescent="0.25">
      <c r="A42" s="5">
        <v>37</v>
      </c>
      <c r="B42" s="5" t="s">
        <v>10185</v>
      </c>
      <c r="C42" s="6">
        <v>6</v>
      </c>
      <c r="D42" s="6" t="s">
        <v>340</v>
      </c>
      <c r="E42" s="6" t="s">
        <v>341</v>
      </c>
      <c r="F42" s="6" t="s">
        <v>70</v>
      </c>
      <c r="G42" s="6"/>
      <c r="H42" s="7">
        <f t="shared" si="0"/>
        <v>200</v>
      </c>
      <c r="I42" s="7">
        <f t="shared" si="1"/>
        <v>0</v>
      </c>
      <c r="J42" s="7">
        <f t="shared" si="2"/>
        <v>0</v>
      </c>
      <c r="K42" s="6"/>
      <c r="L42" s="32" t="s">
        <v>11998</v>
      </c>
      <c r="M42" s="25"/>
      <c r="N42" s="25"/>
      <c r="O42" s="6" t="s">
        <v>1024</v>
      </c>
      <c r="P42" s="6" t="s">
        <v>341</v>
      </c>
      <c r="Q42" s="6" t="s">
        <v>1025</v>
      </c>
      <c r="R42" s="6" t="s">
        <v>1026</v>
      </c>
      <c r="S42" s="6" t="s">
        <v>1027</v>
      </c>
      <c r="T42" s="6" t="s">
        <v>1028</v>
      </c>
      <c r="U42" s="6" t="s">
        <v>1029</v>
      </c>
      <c r="V42" s="6" t="s">
        <v>730</v>
      </c>
      <c r="W42" s="6" t="s">
        <v>1030</v>
      </c>
      <c r="X42" s="6" t="s">
        <v>1017</v>
      </c>
      <c r="Y42" s="7" t="s">
        <v>70</v>
      </c>
      <c r="Z42" s="6" t="s">
        <v>4146</v>
      </c>
      <c r="AA42" s="6"/>
      <c r="AB42" s="7">
        <v>1400000</v>
      </c>
      <c r="AC42" s="6" t="s">
        <v>1563</v>
      </c>
      <c r="AD42" s="6" t="s">
        <v>1869</v>
      </c>
      <c r="AE42" s="6" t="s">
        <v>1870</v>
      </c>
      <c r="AF42" s="6" t="s">
        <v>1871</v>
      </c>
      <c r="AG42" s="6"/>
      <c r="AH42" s="6"/>
      <c r="AI42" s="6"/>
      <c r="AJ42" s="6"/>
      <c r="AK42" s="6"/>
      <c r="AL42" s="6"/>
      <c r="AM42" s="6"/>
      <c r="AN42" s="6"/>
      <c r="AO42" s="7" t="s">
        <v>1860</v>
      </c>
      <c r="AP42" s="7" t="s">
        <v>1861</v>
      </c>
      <c r="AQ42" s="7" t="s">
        <v>1862</v>
      </c>
      <c r="AR42" s="6">
        <v>1450000</v>
      </c>
      <c r="AS42" s="6">
        <v>1500000</v>
      </c>
      <c r="AT42" s="6">
        <v>1550000</v>
      </c>
      <c r="AU42" s="7">
        <f t="shared" si="3"/>
        <v>0</v>
      </c>
      <c r="AV42" s="7">
        <f t="shared" si="4"/>
        <v>0</v>
      </c>
      <c r="AW42" s="7">
        <v>200</v>
      </c>
      <c r="AX42" s="7">
        <v>0</v>
      </c>
      <c r="AY42" s="7">
        <v>0</v>
      </c>
      <c r="AZ42" s="7">
        <v>0</v>
      </c>
      <c r="BA42" s="7">
        <v>0</v>
      </c>
      <c r="BB42" s="7">
        <v>0</v>
      </c>
      <c r="BC42" s="7">
        <v>0</v>
      </c>
      <c r="BD42" s="7">
        <v>0</v>
      </c>
      <c r="BE42" s="7">
        <v>0</v>
      </c>
      <c r="BF42" s="7">
        <v>0</v>
      </c>
      <c r="BG42" s="7">
        <v>0</v>
      </c>
      <c r="BH42" s="7">
        <v>0</v>
      </c>
      <c r="BI42" s="7">
        <v>0</v>
      </c>
      <c r="BJ42" s="7">
        <v>0</v>
      </c>
      <c r="BK42" s="7">
        <v>0</v>
      </c>
      <c r="BL42" s="7">
        <v>0</v>
      </c>
      <c r="BM42" s="7">
        <v>0</v>
      </c>
      <c r="BN42" s="7">
        <v>0</v>
      </c>
      <c r="BO42" s="7">
        <v>0</v>
      </c>
      <c r="BP42" s="7">
        <v>0</v>
      </c>
      <c r="BQ42" s="7">
        <v>0</v>
      </c>
    </row>
    <row r="43" spans="1:69" ht="168" x14ac:dyDescent="0.25">
      <c r="A43" s="5">
        <v>38</v>
      </c>
      <c r="B43" s="5" t="s">
        <v>10243</v>
      </c>
      <c r="C43" s="6">
        <v>1</v>
      </c>
      <c r="D43" s="6" t="s">
        <v>453</v>
      </c>
      <c r="E43" s="6" t="s">
        <v>454</v>
      </c>
      <c r="F43" s="6" t="s">
        <v>65</v>
      </c>
      <c r="G43" s="6"/>
      <c r="H43" s="7">
        <f t="shared" si="0"/>
        <v>20</v>
      </c>
      <c r="I43" s="7">
        <f t="shared" si="1"/>
        <v>13300000</v>
      </c>
      <c r="J43" s="7">
        <f t="shared" si="2"/>
        <v>266000000</v>
      </c>
      <c r="K43" s="6"/>
      <c r="L43" s="32"/>
      <c r="M43" s="25"/>
      <c r="N43" s="25"/>
      <c r="O43" s="6" t="s">
        <v>1292</v>
      </c>
      <c r="P43" s="6" t="s">
        <v>454</v>
      </c>
      <c r="Q43" s="6" t="s">
        <v>1293</v>
      </c>
      <c r="R43" s="6" t="s">
        <v>618</v>
      </c>
      <c r="S43" s="6" t="s">
        <v>1294</v>
      </c>
      <c r="T43" s="6" t="s">
        <v>1295</v>
      </c>
      <c r="U43" s="6" t="s">
        <v>1296</v>
      </c>
      <c r="V43" s="6" t="s">
        <v>605</v>
      </c>
      <c r="W43" s="6" t="s">
        <v>1297</v>
      </c>
      <c r="X43" s="6" t="s">
        <v>1298</v>
      </c>
      <c r="Y43" s="7" t="s">
        <v>65</v>
      </c>
      <c r="Z43" s="6" t="s">
        <v>4146</v>
      </c>
      <c r="AA43" s="6"/>
      <c r="AB43" s="7">
        <v>14620100</v>
      </c>
      <c r="AC43" s="6" t="s">
        <v>1998</v>
      </c>
      <c r="AD43" s="6" t="s">
        <v>1999</v>
      </c>
      <c r="AE43" s="6" t="s">
        <v>1292</v>
      </c>
      <c r="AF43" s="6" t="s">
        <v>1292</v>
      </c>
      <c r="AG43" s="6"/>
      <c r="AH43" s="6"/>
      <c r="AI43" s="6"/>
      <c r="AJ43" s="6"/>
      <c r="AK43" s="6"/>
      <c r="AL43" s="6"/>
      <c r="AM43" s="6"/>
      <c r="AN43" s="6"/>
      <c r="AO43" s="7">
        <v>13300000</v>
      </c>
      <c r="AP43" s="7">
        <v>13699000</v>
      </c>
      <c r="AQ43" s="7">
        <v>13965000</v>
      </c>
      <c r="AR43" s="6" t="s">
        <v>2000</v>
      </c>
      <c r="AS43" s="6" t="s">
        <v>2001</v>
      </c>
      <c r="AT43" s="6" t="s">
        <v>2002</v>
      </c>
      <c r="AU43" s="7">
        <f t="shared" si="3"/>
        <v>0</v>
      </c>
      <c r="AV43" s="7">
        <f t="shared" si="4"/>
        <v>13300000</v>
      </c>
      <c r="AW43" s="7">
        <v>20</v>
      </c>
      <c r="AX43" s="7">
        <v>0</v>
      </c>
      <c r="AY43" s="7">
        <v>0</v>
      </c>
      <c r="AZ43" s="7">
        <v>0</v>
      </c>
      <c r="BA43" s="7">
        <v>0</v>
      </c>
      <c r="BB43" s="7">
        <v>0</v>
      </c>
      <c r="BC43" s="7">
        <v>0</v>
      </c>
      <c r="BD43" s="7">
        <v>0</v>
      </c>
      <c r="BE43" s="7">
        <v>0</v>
      </c>
      <c r="BF43" s="7">
        <v>0</v>
      </c>
      <c r="BG43" s="7">
        <v>0</v>
      </c>
      <c r="BH43" s="7">
        <v>0</v>
      </c>
      <c r="BI43" s="7">
        <v>0</v>
      </c>
      <c r="BJ43" s="7">
        <v>0</v>
      </c>
      <c r="BK43" s="7">
        <v>0</v>
      </c>
      <c r="BL43" s="7">
        <v>0</v>
      </c>
      <c r="BM43" s="7">
        <v>0</v>
      </c>
      <c r="BN43" s="7">
        <v>0</v>
      </c>
      <c r="BO43" s="7">
        <v>0</v>
      </c>
      <c r="BP43" s="7">
        <v>0</v>
      </c>
      <c r="BQ43" s="7">
        <v>0</v>
      </c>
    </row>
    <row r="44" spans="1:69" ht="168" x14ac:dyDescent="0.25">
      <c r="A44" s="5">
        <v>39</v>
      </c>
      <c r="B44" s="5" t="s">
        <v>10274</v>
      </c>
      <c r="C44" s="6">
        <v>1</v>
      </c>
      <c r="D44" s="6" t="s">
        <v>453</v>
      </c>
      <c r="E44" s="6" t="s">
        <v>454</v>
      </c>
      <c r="F44" s="6" t="s">
        <v>65</v>
      </c>
      <c r="G44" s="6"/>
      <c r="H44" s="7">
        <f t="shared" si="0"/>
        <v>10</v>
      </c>
      <c r="I44" s="7">
        <f t="shared" si="1"/>
        <v>13300000</v>
      </c>
      <c r="J44" s="7">
        <f t="shared" si="2"/>
        <v>133000000</v>
      </c>
      <c r="K44" s="6"/>
      <c r="L44" s="32"/>
      <c r="M44" s="25"/>
      <c r="N44" s="25"/>
      <c r="O44" s="6" t="s">
        <v>1292</v>
      </c>
      <c r="P44" s="6" t="s">
        <v>454</v>
      </c>
      <c r="Q44" s="6" t="s">
        <v>1293</v>
      </c>
      <c r="R44" s="6" t="s">
        <v>618</v>
      </c>
      <c r="S44" s="6" t="s">
        <v>1294</v>
      </c>
      <c r="T44" s="6" t="s">
        <v>1295</v>
      </c>
      <c r="U44" s="6" t="s">
        <v>1296</v>
      </c>
      <c r="V44" s="6" t="s">
        <v>605</v>
      </c>
      <c r="W44" s="6" t="s">
        <v>1297</v>
      </c>
      <c r="X44" s="6" t="s">
        <v>1298</v>
      </c>
      <c r="Y44" s="7" t="s">
        <v>65</v>
      </c>
      <c r="Z44" s="6" t="s">
        <v>4146</v>
      </c>
      <c r="AA44" s="6"/>
      <c r="AB44" s="7">
        <v>14620100</v>
      </c>
      <c r="AC44" s="6" t="s">
        <v>2095</v>
      </c>
      <c r="AD44" s="6" t="s">
        <v>1999</v>
      </c>
      <c r="AE44" s="6" t="s">
        <v>1292</v>
      </c>
      <c r="AF44" s="6" t="s">
        <v>1292</v>
      </c>
      <c r="AG44" s="6"/>
      <c r="AH44" s="6"/>
      <c r="AI44" s="6"/>
      <c r="AJ44" s="6"/>
      <c r="AK44" s="6"/>
      <c r="AL44" s="6"/>
      <c r="AM44" s="6"/>
      <c r="AN44" s="6"/>
      <c r="AO44" s="7">
        <v>13300000</v>
      </c>
      <c r="AP44" s="7">
        <v>13699000</v>
      </c>
      <c r="AQ44" s="7">
        <v>13965000</v>
      </c>
      <c r="AR44" s="6" t="s">
        <v>2000</v>
      </c>
      <c r="AS44" s="6" t="s">
        <v>2001</v>
      </c>
      <c r="AT44" s="6" t="s">
        <v>2002</v>
      </c>
      <c r="AU44" s="7">
        <f t="shared" si="3"/>
        <v>0</v>
      </c>
      <c r="AV44" s="7">
        <f t="shared" si="4"/>
        <v>13300000</v>
      </c>
      <c r="AW44" s="7">
        <v>10</v>
      </c>
      <c r="AX44" s="7">
        <v>0</v>
      </c>
      <c r="AY44" s="7">
        <v>0</v>
      </c>
      <c r="AZ44" s="7">
        <v>0</v>
      </c>
      <c r="BA44" s="7">
        <v>0</v>
      </c>
      <c r="BB44" s="7">
        <v>0</v>
      </c>
      <c r="BC44" s="7">
        <v>0</v>
      </c>
      <c r="BD44" s="7">
        <v>0</v>
      </c>
      <c r="BE44" s="7">
        <v>0</v>
      </c>
      <c r="BF44" s="7">
        <v>0</v>
      </c>
      <c r="BG44" s="7">
        <v>0</v>
      </c>
      <c r="BH44" s="7">
        <v>0</v>
      </c>
      <c r="BI44" s="7">
        <v>0</v>
      </c>
      <c r="BJ44" s="7">
        <v>0</v>
      </c>
      <c r="BK44" s="7">
        <v>0</v>
      </c>
      <c r="BL44" s="7">
        <v>0</v>
      </c>
      <c r="BM44" s="7">
        <v>0</v>
      </c>
      <c r="BN44" s="7">
        <v>0</v>
      </c>
      <c r="BO44" s="7">
        <v>0</v>
      </c>
      <c r="BP44" s="7">
        <v>0</v>
      </c>
      <c r="BQ44" s="7">
        <v>0</v>
      </c>
    </row>
    <row r="45" spans="1:69" ht="144" x14ac:dyDescent="0.25">
      <c r="A45" s="5">
        <v>40</v>
      </c>
      <c r="B45" s="5" t="s">
        <v>10052</v>
      </c>
      <c r="C45" s="6">
        <v>6</v>
      </c>
      <c r="D45" s="6" t="s">
        <v>66</v>
      </c>
      <c r="E45" s="6" t="s">
        <v>67</v>
      </c>
      <c r="F45" s="6" t="s">
        <v>65</v>
      </c>
      <c r="G45" s="6"/>
      <c r="H45" s="7">
        <f t="shared" si="0"/>
        <v>90</v>
      </c>
      <c r="I45" s="7">
        <f t="shared" si="1"/>
        <v>3600000</v>
      </c>
      <c r="J45" s="7">
        <f t="shared" si="2"/>
        <v>324000000</v>
      </c>
      <c r="K45" s="6"/>
      <c r="L45" s="32"/>
      <c r="M45" s="25"/>
      <c r="N45" s="25"/>
      <c r="O45" s="6" t="s">
        <v>66</v>
      </c>
      <c r="P45" s="6" t="s">
        <v>67</v>
      </c>
      <c r="Q45" s="6" t="s">
        <v>583</v>
      </c>
      <c r="R45" s="6" t="s">
        <v>584</v>
      </c>
      <c r="S45" s="6" t="s">
        <v>585</v>
      </c>
      <c r="T45" s="6" t="s">
        <v>591</v>
      </c>
      <c r="U45" s="6" t="s">
        <v>587</v>
      </c>
      <c r="V45" s="6" t="s">
        <v>588</v>
      </c>
      <c r="W45" s="6" t="s">
        <v>589</v>
      </c>
      <c r="X45" s="6" t="s">
        <v>590</v>
      </c>
      <c r="Y45" s="6" t="s">
        <v>65</v>
      </c>
      <c r="Z45" s="6" t="s">
        <v>4146</v>
      </c>
      <c r="AA45" s="6"/>
      <c r="AB45" s="7">
        <v>3708000</v>
      </c>
      <c r="AC45" s="6" t="s">
        <v>1548</v>
      </c>
      <c r="AD45" s="6" t="s">
        <v>1554</v>
      </c>
      <c r="AE45" s="6" t="s">
        <v>66</v>
      </c>
      <c r="AF45" s="6"/>
      <c r="AG45" s="6">
        <v>3600000</v>
      </c>
      <c r="AH45" s="6" t="s">
        <v>1555</v>
      </c>
      <c r="AI45" s="6" t="s">
        <v>1556</v>
      </c>
      <c r="AJ45" s="6" t="s">
        <v>1557</v>
      </c>
      <c r="AK45" s="6"/>
      <c r="AL45" s="6"/>
      <c r="AM45" s="6"/>
      <c r="AN45" s="6"/>
      <c r="AO45" s="7">
        <v>3600000</v>
      </c>
      <c r="AP45" s="7"/>
      <c r="AQ45" s="7"/>
      <c r="AR45" s="6" t="s">
        <v>590</v>
      </c>
      <c r="AS45" s="6"/>
      <c r="AT45" s="6"/>
      <c r="AU45" s="7">
        <f t="shared" si="3"/>
        <v>3600000</v>
      </c>
      <c r="AV45" s="7">
        <f t="shared" si="4"/>
        <v>3600000</v>
      </c>
      <c r="AW45" s="7">
        <v>90</v>
      </c>
      <c r="AX45" s="7">
        <v>0</v>
      </c>
      <c r="AY45" s="7">
        <v>0</v>
      </c>
      <c r="AZ45" s="7">
        <v>0</v>
      </c>
      <c r="BA45" s="7">
        <v>0</v>
      </c>
      <c r="BB45" s="7">
        <v>0</v>
      </c>
      <c r="BC45" s="7">
        <v>0</v>
      </c>
      <c r="BD45" s="7">
        <v>0</v>
      </c>
      <c r="BE45" s="7">
        <v>0</v>
      </c>
      <c r="BF45" s="7">
        <v>0</v>
      </c>
      <c r="BG45" s="7">
        <v>0</v>
      </c>
      <c r="BH45" s="7">
        <v>0</v>
      </c>
      <c r="BI45" s="7">
        <v>0</v>
      </c>
      <c r="BJ45" s="7">
        <v>0</v>
      </c>
      <c r="BK45" s="7">
        <v>0</v>
      </c>
      <c r="BL45" s="7">
        <v>0</v>
      </c>
      <c r="BM45" s="7">
        <v>0</v>
      </c>
      <c r="BN45" s="7">
        <v>0</v>
      </c>
      <c r="BO45" s="7">
        <v>0</v>
      </c>
      <c r="BP45" s="7">
        <v>0</v>
      </c>
      <c r="BQ45" s="7">
        <v>0</v>
      </c>
    </row>
    <row r="46" spans="1:69" ht="144" x14ac:dyDescent="0.25">
      <c r="A46" s="5">
        <v>41</v>
      </c>
      <c r="B46" s="5" t="s">
        <v>10466</v>
      </c>
      <c r="C46" s="6">
        <v>6</v>
      </c>
      <c r="D46" s="6" t="s">
        <v>66</v>
      </c>
      <c r="E46" s="6" t="s">
        <v>67</v>
      </c>
      <c r="F46" s="6" t="s">
        <v>65</v>
      </c>
      <c r="G46" s="6"/>
      <c r="H46" s="7">
        <f t="shared" si="0"/>
        <v>5</v>
      </c>
      <c r="I46" s="7">
        <f t="shared" si="1"/>
        <v>3600000</v>
      </c>
      <c r="J46" s="7">
        <f t="shared" si="2"/>
        <v>18000000</v>
      </c>
      <c r="K46" s="6"/>
      <c r="L46" s="32"/>
      <c r="M46" s="25"/>
      <c r="N46" s="25"/>
      <c r="O46" s="6" t="s">
        <v>66</v>
      </c>
      <c r="P46" s="6" t="s">
        <v>67</v>
      </c>
      <c r="Q46" s="6" t="s">
        <v>583</v>
      </c>
      <c r="R46" s="6" t="s">
        <v>584</v>
      </c>
      <c r="S46" s="6" t="s">
        <v>583</v>
      </c>
      <c r="T46" s="6" t="s">
        <v>5614</v>
      </c>
      <c r="U46" s="6" t="s">
        <v>587</v>
      </c>
      <c r="V46" s="6" t="s">
        <v>588</v>
      </c>
      <c r="W46" s="6" t="s">
        <v>589</v>
      </c>
      <c r="X46" s="6" t="s">
        <v>5615</v>
      </c>
      <c r="Y46" s="7" t="s">
        <v>65</v>
      </c>
      <c r="Z46" s="6" t="s">
        <v>3936</v>
      </c>
      <c r="AA46" s="6"/>
      <c r="AB46" s="7">
        <v>3708000</v>
      </c>
      <c r="AC46" s="6" t="s">
        <v>5758</v>
      </c>
      <c r="AD46" s="6" t="s">
        <v>1554</v>
      </c>
      <c r="AE46" s="6" t="s">
        <v>66</v>
      </c>
      <c r="AF46" s="6"/>
      <c r="AG46" s="6">
        <v>3600000</v>
      </c>
      <c r="AH46" s="6" t="s">
        <v>5759</v>
      </c>
      <c r="AI46" s="6" t="s">
        <v>1768</v>
      </c>
      <c r="AJ46" s="6" t="s">
        <v>5760</v>
      </c>
      <c r="AK46" s="6">
        <v>3600000</v>
      </c>
      <c r="AL46" s="6"/>
      <c r="AM46" s="6"/>
      <c r="AN46" s="6"/>
      <c r="AO46" s="7"/>
      <c r="AP46" s="7"/>
      <c r="AQ46" s="7"/>
      <c r="AR46" s="6"/>
      <c r="AS46" s="6"/>
      <c r="AT46" s="6"/>
      <c r="AU46" s="7">
        <f t="shared" si="3"/>
        <v>3600000</v>
      </c>
      <c r="AV46" s="7">
        <f t="shared" si="4"/>
        <v>0</v>
      </c>
      <c r="AW46" s="7">
        <v>0</v>
      </c>
      <c r="AX46" s="7">
        <v>0</v>
      </c>
      <c r="AY46" s="7">
        <v>0</v>
      </c>
      <c r="AZ46" s="7">
        <v>5</v>
      </c>
      <c r="BA46" s="7">
        <v>0</v>
      </c>
      <c r="BB46" s="7">
        <v>0</v>
      </c>
      <c r="BC46" s="7">
        <v>0</v>
      </c>
      <c r="BD46" s="7">
        <v>0</v>
      </c>
      <c r="BE46" s="7">
        <v>0</v>
      </c>
      <c r="BF46" s="7">
        <v>0</v>
      </c>
      <c r="BG46" s="7">
        <v>0</v>
      </c>
      <c r="BH46" s="7">
        <v>0</v>
      </c>
      <c r="BI46" s="7">
        <v>0</v>
      </c>
      <c r="BJ46" s="7">
        <v>0</v>
      </c>
      <c r="BK46" s="7">
        <v>0</v>
      </c>
      <c r="BL46" s="7">
        <v>0</v>
      </c>
      <c r="BM46" s="7">
        <v>0</v>
      </c>
      <c r="BN46" s="7">
        <v>0</v>
      </c>
      <c r="BO46" s="7">
        <v>0</v>
      </c>
      <c r="BP46" s="7">
        <v>0</v>
      </c>
      <c r="BQ46" s="7">
        <v>0</v>
      </c>
    </row>
    <row r="47" spans="1:69" ht="144" x14ac:dyDescent="0.25">
      <c r="A47" s="5">
        <v>42</v>
      </c>
      <c r="B47" s="5" t="s">
        <v>10612</v>
      </c>
      <c r="C47" s="6">
        <v>6</v>
      </c>
      <c r="D47" s="6" t="s">
        <v>66</v>
      </c>
      <c r="E47" s="6" t="s">
        <v>67</v>
      </c>
      <c r="F47" s="6" t="s">
        <v>65</v>
      </c>
      <c r="G47" s="6"/>
      <c r="H47" s="7">
        <f t="shared" si="0"/>
        <v>200</v>
      </c>
      <c r="I47" s="7">
        <f t="shared" si="1"/>
        <v>3600000</v>
      </c>
      <c r="J47" s="7">
        <f t="shared" si="2"/>
        <v>720000000</v>
      </c>
      <c r="K47" s="6"/>
      <c r="L47" s="32"/>
      <c r="M47" s="25"/>
      <c r="N47" s="25"/>
      <c r="O47" s="6" t="s">
        <v>66</v>
      </c>
      <c r="P47" s="6" t="s">
        <v>67</v>
      </c>
      <c r="Q47" s="6" t="s">
        <v>583</v>
      </c>
      <c r="R47" s="6" t="s">
        <v>584</v>
      </c>
      <c r="S47" s="6" t="s">
        <v>6917</v>
      </c>
      <c r="T47" s="6" t="s">
        <v>5614</v>
      </c>
      <c r="U47" s="6" t="s">
        <v>587</v>
      </c>
      <c r="V47" s="6" t="s">
        <v>588</v>
      </c>
      <c r="W47" s="6" t="s">
        <v>589</v>
      </c>
      <c r="X47" s="6" t="s">
        <v>590</v>
      </c>
      <c r="Y47" s="7" t="s">
        <v>65</v>
      </c>
      <c r="Z47" s="6" t="s">
        <v>1754</v>
      </c>
      <c r="AA47" s="6"/>
      <c r="AB47" s="7">
        <v>3708000</v>
      </c>
      <c r="AC47" s="6" t="s">
        <v>5758</v>
      </c>
      <c r="AD47" s="6" t="s">
        <v>1554</v>
      </c>
      <c r="AE47" s="6" t="s">
        <v>66</v>
      </c>
      <c r="AF47" s="6"/>
      <c r="AG47" s="6">
        <v>3600000</v>
      </c>
      <c r="AH47" s="6" t="s">
        <v>1555</v>
      </c>
      <c r="AI47" s="6" t="s">
        <v>1556</v>
      </c>
      <c r="AJ47" s="6" t="s">
        <v>1557</v>
      </c>
      <c r="AK47" s="6"/>
      <c r="AL47" s="6"/>
      <c r="AM47" s="6"/>
      <c r="AN47" s="6"/>
      <c r="AO47" s="7">
        <v>3600000</v>
      </c>
      <c r="AP47" s="7"/>
      <c r="AQ47" s="7"/>
      <c r="AR47" s="6" t="s">
        <v>590</v>
      </c>
      <c r="AS47" s="6"/>
      <c r="AT47" s="6"/>
      <c r="AU47" s="7">
        <f t="shared" si="3"/>
        <v>3600000</v>
      </c>
      <c r="AV47" s="7">
        <f t="shared" si="4"/>
        <v>3600000</v>
      </c>
      <c r="AW47" s="7">
        <v>0</v>
      </c>
      <c r="AX47" s="7">
        <v>200</v>
      </c>
      <c r="AY47" s="7">
        <v>0</v>
      </c>
      <c r="AZ47" s="7">
        <v>0</v>
      </c>
      <c r="BA47" s="7">
        <v>0</v>
      </c>
      <c r="BB47" s="7">
        <v>0</v>
      </c>
      <c r="BC47" s="7">
        <v>0</v>
      </c>
      <c r="BD47" s="7">
        <v>0</v>
      </c>
      <c r="BE47" s="7">
        <v>0</v>
      </c>
      <c r="BF47" s="7">
        <v>0</v>
      </c>
      <c r="BG47" s="7">
        <v>0</v>
      </c>
      <c r="BH47" s="7">
        <v>0</v>
      </c>
      <c r="BI47" s="7">
        <v>0</v>
      </c>
      <c r="BJ47" s="7">
        <v>0</v>
      </c>
      <c r="BK47" s="7">
        <v>0</v>
      </c>
      <c r="BL47" s="7">
        <v>0</v>
      </c>
      <c r="BM47" s="7">
        <v>0</v>
      </c>
      <c r="BN47" s="7">
        <v>0</v>
      </c>
      <c r="BO47" s="7">
        <v>0</v>
      </c>
      <c r="BP47" s="7">
        <v>0</v>
      </c>
      <c r="BQ47" s="7">
        <v>0</v>
      </c>
    </row>
    <row r="48" spans="1:69" ht="132" x14ac:dyDescent="0.25">
      <c r="A48" s="5">
        <v>43</v>
      </c>
      <c r="B48" s="5" t="s">
        <v>10663</v>
      </c>
      <c r="C48" s="6">
        <v>3</v>
      </c>
      <c r="D48" s="6" t="s">
        <v>6632</v>
      </c>
      <c r="E48" s="6" t="s">
        <v>6633</v>
      </c>
      <c r="F48" s="6" t="s">
        <v>144</v>
      </c>
      <c r="G48" s="6"/>
      <c r="H48" s="7">
        <f t="shared" si="0"/>
        <v>100</v>
      </c>
      <c r="I48" s="7">
        <f t="shared" si="1"/>
        <v>5400000</v>
      </c>
      <c r="J48" s="7">
        <f t="shared" si="2"/>
        <v>540000000</v>
      </c>
      <c r="K48" s="6"/>
      <c r="L48" s="32"/>
      <c r="M48" s="25"/>
      <c r="N48" s="25"/>
      <c r="O48" s="6" t="s">
        <v>6632</v>
      </c>
      <c r="P48" s="6" t="s">
        <v>6633</v>
      </c>
      <c r="Q48" s="6" t="s">
        <v>7065</v>
      </c>
      <c r="R48" s="6" t="s">
        <v>810</v>
      </c>
      <c r="S48" s="6" t="s">
        <v>7066</v>
      </c>
      <c r="T48" s="6" t="s">
        <v>7067</v>
      </c>
      <c r="U48" s="6"/>
      <c r="V48" s="6" t="s">
        <v>588</v>
      </c>
      <c r="W48" s="6" t="s">
        <v>7068</v>
      </c>
      <c r="X48" s="6" t="s">
        <v>7069</v>
      </c>
      <c r="Y48" s="7" t="s">
        <v>70</v>
      </c>
      <c r="Z48" s="6" t="s">
        <v>1754</v>
      </c>
      <c r="AA48" s="6"/>
      <c r="AB48" s="7">
        <v>5592000</v>
      </c>
      <c r="AC48" s="6" t="s">
        <v>2018</v>
      </c>
      <c r="AD48" s="6" t="s">
        <v>7316</v>
      </c>
      <c r="AE48" s="6" t="s">
        <v>6632</v>
      </c>
      <c r="AF48" s="6"/>
      <c r="AG48" s="6">
        <v>5400000</v>
      </c>
      <c r="AH48" s="6"/>
      <c r="AI48" s="6"/>
      <c r="AJ48" s="6"/>
      <c r="AK48" s="6"/>
      <c r="AL48" s="6"/>
      <c r="AM48" s="6"/>
      <c r="AN48" s="6"/>
      <c r="AO48" s="7"/>
      <c r="AP48" s="7"/>
      <c r="AQ48" s="7"/>
      <c r="AR48" s="6"/>
      <c r="AS48" s="6"/>
      <c r="AT48" s="6"/>
      <c r="AU48" s="7">
        <f t="shared" si="3"/>
        <v>5400000</v>
      </c>
      <c r="AV48" s="7">
        <f t="shared" si="4"/>
        <v>0</v>
      </c>
      <c r="AW48" s="7">
        <v>0</v>
      </c>
      <c r="AX48" s="7">
        <v>100</v>
      </c>
      <c r="AY48" s="7">
        <v>0</v>
      </c>
      <c r="AZ48" s="7">
        <v>0</v>
      </c>
      <c r="BA48" s="7">
        <v>0</v>
      </c>
      <c r="BB48" s="7">
        <v>0</v>
      </c>
      <c r="BC48" s="7">
        <v>0</v>
      </c>
      <c r="BD48" s="7">
        <v>0</v>
      </c>
      <c r="BE48" s="7">
        <v>0</v>
      </c>
      <c r="BF48" s="7">
        <v>0</v>
      </c>
      <c r="BG48" s="7">
        <v>0</v>
      </c>
      <c r="BH48" s="7">
        <v>0</v>
      </c>
      <c r="BI48" s="7">
        <v>0</v>
      </c>
      <c r="BJ48" s="7">
        <v>0</v>
      </c>
      <c r="BK48" s="7">
        <v>0</v>
      </c>
      <c r="BL48" s="7">
        <v>0</v>
      </c>
      <c r="BM48" s="7">
        <v>0</v>
      </c>
      <c r="BN48" s="7">
        <v>0</v>
      </c>
      <c r="BO48" s="7">
        <v>0</v>
      </c>
      <c r="BP48" s="7">
        <v>0</v>
      </c>
      <c r="BQ48" s="7">
        <v>0</v>
      </c>
    </row>
    <row r="49" spans="1:69" ht="204" x14ac:dyDescent="0.25">
      <c r="A49" s="5">
        <v>44</v>
      </c>
      <c r="B49" s="5" t="s">
        <v>10228</v>
      </c>
      <c r="C49" s="6">
        <v>3</v>
      </c>
      <c r="D49" s="6" t="s">
        <v>423</v>
      </c>
      <c r="E49" s="6" t="s">
        <v>424</v>
      </c>
      <c r="F49" s="6" t="s">
        <v>65</v>
      </c>
      <c r="G49" s="6"/>
      <c r="H49" s="7">
        <f t="shared" si="0"/>
        <v>500</v>
      </c>
      <c r="I49" s="7">
        <f t="shared" si="1"/>
        <v>66200</v>
      </c>
      <c r="J49" s="7">
        <f t="shared" si="2"/>
        <v>33100000</v>
      </c>
      <c r="K49" s="6"/>
      <c r="L49" s="32"/>
      <c r="M49" s="25"/>
      <c r="N49" s="25"/>
      <c r="O49" s="6" t="s">
        <v>1217</v>
      </c>
      <c r="P49" s="6" t="s">
        <v>424</v>
      </c>
      <c r="Q49" s="6" t="s">
        <v>1218</v>
      </c>
      <c r="R49" s="6" t="s">
        <v>618</v>
      </c>
      <c r="S49" s="6" t="s">
        <v>1219</v>
      </c>
      <c r="T49" s="6">
        <v>8631</v>
      </c>
      <c r="U49" s="6" t="s">
        <v>1220</v>
      </c>
      <c r="V49" s="6" t="s">
        <v>908</v>
      </c>
      <c r="W49" s="6" t="s">
        <v>1221</v>
      </c>
      <c r="X49" s="6" t="s">
        <v>1222</v>
      </c>
      <c r="Y49" s="7" t="s">
        <v>70</v>
      </c>
      <c r="Z49" s="6" t="s">
        <v>4146</v>
      </c>
      <c r="AA49" s="6"/>
      <c r="AB49" s="7">
        <v>80000</v>
      </c>
      <c r="AC49" s="6" t="s">
        <v>1548</v>
      </c>
      <c r="AD49" s="6" t="s">
        <v>1967</v>
      </c>
      <c r="AE49" s="6" t="s">
        <v>1967</v>
      </c>
      <c r="AF49" s="6"/>
      <c r="AG49" s="6"/>
      <c r="AH49" s="6"/>
      <c r="AI49" s="6"/>
      <c r="AJ49" s="6"/>
      <c r="AK49" s="6"/>
      <c r="AL49" s="6"/>
      <c r="AM49" s="6"/>
      <c r="AN49" s="6"/>
      <c r="AO49" s="7">
        <v>66200</v>
      </c>
      <c r="AP49" s="7">
        <v>68000</v>
      </c>
      <c r="AQ49" s="7">
        <v>70000</v>
      </c>
      <c r="AR49" s="6" t="s">
        <v>1222</v>
      </c>
      <c r="AS49" s="6" t="s">
        <v>1968</v>
      </c>
      <c r="AT49" s="6" t="s">
        <v>1969</v>
      </c>
      <c r="AU49" s="7">
        <f t="shared" si="3"/>
        <v>0</v>
      </c>
      <c r="AV49" s="7">
        <f t="shared" si="4"/>
        <v>66200</v>
      </c>
      <c r="AW49" s="7">
        <v>500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c r="BP49" s="7">
        <v>0</v>
      </c>
      <c r="BQ49" s="7">
        <v>0</v>
      </c>
    </row>
    <row r="50" spans="1:69" ht="120" x14ac:dyDescent="0.25">
      <c r="A50" s="5">
        <v>45</v>
      </c>
      <c r="B50" s="5" t="s">
        <v>10230</v>
      </c>
      <c r="C50" s="6">
        <v>3</v>
      </c>
      <c r="D50" s="6" t="s">
        <v>427</v>
      </c>
      <c r="E50" s="6" t="s">
        <v>428</v>
      </c>
      <c r="F50" s="6" t="s">
        <v>65</v>
      </c>
      <c r="G50" s="6"/>
      <c r="H50" s="7">
        <f t="shared" si="0"/>
        <v>500</v>
      </c>
      <c r="I50" s="7">
        <f t="shared" si="1"/>
        <v>38000</v>
      </c>
      <c r="J50" s="7">
        <f t="shared" si="2"/>
        <v>19000000</v>
      </c>
      <c r="K50" s="6"/>
      <c r="L50" s="32"/>
      <c r="M50" s="25"/>
      <c r="N50" s="25"/>
      <c r="O50" s="6" t="s">
        <v>1228</v>
      </c>
      <c r="P50" s="6" t="s">
        <v>428</v>
      </c>
      <c r="Q50" s="6" t="s">
        <v>1218</v>
      </c>
      <c r="R50" s="6" t="s">
        <v>618</v>
      </c>
      <c r="S50" s="6" t="s">
        <v>1219</v>
      </c>
      <c r="T50" s="6" t="s">
        <v>1229</v>
      </c>
      <c r="U50" s="6" t="s">
        <v>1226</v>
      </c>
      <c r="V50" s="6" t="s">
        <v>908</v>
      </c>
      <c r="W50" s="6" t="s">
        <v>1221</v>
      </c>
      <c r="X50" s="6" t="s">
        <v>1222</v>
      </c>
      <c r="Y50" s="7" t="s">
        <v>70</v>
      </c>
      <c r="Z50" s="6" t="s">
        <v>4146</v>
      </c>
      <c r="AA50" s="6"/>
      <c r="AB50" s="7">
        <v>45000</v>
      </c>
      <c r="AC50" s="6" t="s">
        <v>1548</v>
      </c>
      <c r="AD50" s="6" t="s">
        <v>1967</v>
      </c>
      <c r="AE50" s="6" t="s">
        <v>1967</v>
      </c>
      <c r="AF50" s="6"/>
      <c r="AG50" s="6"/>
      <c r="AH50" s="6"/>
      <c r="AI50" s="6"/>
      <c r="AJ50" s="6"/>
      <c r="AK50" s="6"/>
      <c r="AL50" s="6"/>
      <c r="AM50" s="6"/>
      <c r="AN50" s="6"/>
      <c r="AO50" s="7">
        <v>38000</v>
      </c>
      <c r="AP50" s="7">
        <v>40000</v>
      </c>
      <c r="AQ50" s="7">
        <v>43000</v>
      </c>
      <c r="AR50" s="6" t="s">
        <v>1222</v>
      </c>
      <c r="AS50" s="6" t="s">
        <v>1968</v>
      </c>
      <c r="AT50" s="6" t="s">
        <v>1969</v>
      </c>
      <c r="AU50" s="7">
        <f t="shared" si="3"/>
        <v>0</v>
      </c>
      <c r="AV50" s="7">
        <f t="shared" si="4"/>
        <v>38000</v>
      </c>
      <c r="AW50" s="7">
        <v>500</v>
      </c>
      <c r="AX50" s="7">
        <v>0</v>
      </c>
      <c r="AY50" s="7">
        <v>0</v>
      </c>
      <c r="AZ50" s="7">
        <v>0</v>
      </c>
      <c r="BA50" s="7">
        <v>0</v>
      </c>
      <c r="BB50" s="7">
        <v>0</v>
      </c>
      <c r="BC50" s="7">
        <v>0</v>
      </c>
      <c r="BD50" s="7">
        <v>0</v>
      </c>
      <c r="BE50" s="7">
        <v>0</v>
      </c>
      <c r="BF50" s="7">
        <v>0</v>
      </c>
      <c r="BG50" s="7">
        <v>0</v>
      </c>
      <c r="BH50" s="7">
        <v>0</v>
      </c>
      <c r="BI50" s="7">
        <v>0</v>
      </c>
      <c r="BJ50" s="7">
        <v>0</v>
      </c>
      <c r="BK50" s="7">
        <v>0</v>
      </c>
      <c r="BL50" s="7">
        <v>0</v>
      </c>
      <c r="BM50" s="7">
        <v>0</v>
      </c>
      <c r="BN50" s="7">
        <v>0</v>
      </c>
      <c r="BO50" s="7">
        <v>0</v>
      </c>
      <c r="BP50" s="7">
        <v>0</v>
      </c>
      <c r="BQ50" s="7">
        <v>0</v>
      </c>
    </row>
    <row r="51" spans="1:69" ht="60" x14ac:dyDescent="0.25">
      <c r="A51" s="5">
        <v>46</v>
      </c>
      <c r="B51" s="5" t="s">
        <v>10794</v>
      </c>
      <c r="C51" s="6"/>
      <c r="D51" s="6" t="s">
        <v>9720</v>
      </c>
      <c r="E51" s="6"/>
      <c r="F51" s="6" t="s">
        <v>4174</v>
      </c>
      <c r="G51" s="6"/>
      <c r="H51" s="7">
        <f t="shared" si="0"/>
        <v>5</v>
      </c>
      <c r="I51" s="7">
        <f t="shared" si="1"/>
        <v>0</v>
      </c>
      <c r="J51" s="7">
        <f t="shared" si="2"/>
        <v>0</v>
      </c>
      <c r="K51" s="6"/>
      <c r="L51" s="32" t="s">
        <v>11997</v>
      </c>
      <c r="M51" s="25"/>
      <c r="N51" s="25"/>
      <c r="O51" s="6"/>
      <c r="P51" s="6"/>
      <c r="Q51" s="6"/>
      <c r="R51" s="6"/>
      <c r="S51" s="6"/>
      <c r="T51" s="6"/>
      <c r="U51" s="6"/>
      <c r="V51" s="6"/>
      <c r="W51" s="6"/>
      <c r="X51" s="6"/>
      <c r="Y51" s="7"/>
      <c r="Z51" s="6" t="s">
        <v>9735</v>
      </c>
      <c r="AA51" s="6"/>
      <c r="AB51" s="7"/>
      <c r="AC51" s="6"/>
      <c r="AD51" s="6"/>
      <c r="AE51" s="6"/>
      <c r="AF51" s="6"/>
      <c r="AG51" s="6"/>
      <c r="AH51" s="6"/>
      <c r="AI51" s="6"/>
      <c r="AJ51" s="6"/>
      <c r="AK51" s="6"/>
      <c r="AL51" s="6"/>
      <c r="AM51" s="6"/>
      <c r="AN51" s="6"/>
      <c r="AO51" s="7"/>
      <c r="AP51" s="7"/>
      <c r="AQ51" s="7"/>
      <c r="AR51" s="6"/>
      <c r="AS51" s="6"/>
      <c r="AT51" s="6"/>
      <c r="AU51" s="7">
        <f t="shared" si="3"/>
        <v>0</v>
      </c>
      <c r="AV51" s="7">
        <f t="shared" si="4"/>
        <v>0</v>
      </c>
      <c r="AW51" s="7">
        <v>0</v>
      </c>
      <c r="AX51" s="7">
        <v>0</v>
      </c>
      <c r="AY51" s="7">
        <v>0</v>
      </c>
      <c r="AZ51" s="7">
        <v>0</v>
      </c>
      <c r="BA51" s="7">
        <v>0</v>
      </c>
      <c r="BB51" s="7">
        <v>5</v>
      </c>
      <c r="BC51" s="7">
        <v>0</v>
      </c>
      <c r="BD51" s="7">
        <v>0</v>
      </c>
      <c r="BE51" s="7">
        <v>0</v>
      </c>
      <c r="BF51" s="7">
        <v>0</v>
      </c>
      <c r="BG51" s="7">
        <v>0</v>
      </c>
      <c r="BH51" s="7">
        <v>0</v>
      </c>
      <c r="BI51" s="7">
        <v>0</v>
      </c>
      <c r="BJ51" s="7">
        <v>0</v>
      </c>
      <c r="BK51" s="7">
        <v>0</v>
      </c>
      <c r="BL51" s="7">
        <v>0</v>
      </c>
      <c r="BM51" s="7">
        <v>0</v>
      </c>
      <c r="BN51" s="7">
        <v>0</v>
      </c>
      <c r="BO51" s="7">
        <v>0</v>
      </c>
      <c r="BP51" s="7">
        <v>0</v>
      </c>
      <c r="BQ51" s="7">
        <v>0</v>
      </c>
    </row>
    <row r="52" spans="1:69" ht="24" x14ac:dyDescent="0.25">
      <c r="A52" s="5">
        <v>47</v>
      </c>
      <c r="B52" s="5" t="s">
        <v>10340</v>
      </c>
      <c r="C52" s="6"/>
      <c r="D52" s="6" t="s">
        <v>4178</v>
      </c>
      <c r="E52" s="6"/>
      <c r="F52" s="6" t="s">
        <v>65</v>
      </c>
      <c r="G52" s="6"/>
      <c r="H52" s="7">
        <f t="shared" si="0"/>
        <v>3</v>
      </c>
      <c r="I52" s="7">
        <f t="shared" si="1"/>
        <v>367500</v>
      </c>
      <c r="J52" s="7">
        <f t="shared" si="2"/>
        <v>1102500</v>
      </c>
      <c r="K52" s="6"/>
      <c r="L52" s="32"/>
      <c r="M52" s="25"/>
      <c r="N52" s="25"/>
      <c r="O52" s="6" t="s">
        <v>4178</v>
      </c>
      <c r="P52" s="6"/>
      <c r="Q52" s="6"/>
      <c r="R52" s="6"/>
      <c r="S52" s="6"/>
      <c r="T52" s="6"/>
      <c r="U52" s="6"/>
      <c r="V52" s="6"/>
      <c r="W52" s="6"/>
      <c r="X52" s="6"/>
      <c r="Y52" s="7" t="s">
        <v>65</v>
      </c>
      <c r="Z52" s="6" t="s">
        <v>4350</v>
      </c>
      <c r="AA52" s="6"/>
      <c r="AB52" s="7"/>
      <c r="AC52" s="6"/>
      <c r="AD52" s="6"/>
      <c r="AE52" s="6"/>
      <c r="AF52" s="6"/>
      <c r="AG52" s="6">
        <v>367500</v>
      </c>
      <c r="AH52" s="6" t="s">
        <v>4304</v>
      </c>
      <c r="AI52" s="6">
        <v>44465</v>
      </c>
      <c r="AJ52" s="6" t="s">
        <v>4301</v>
      </c>
      <c r="AK52" s="6"/>
      <c r="AL52" s="6"/>
      <c r="AM52" s="6"/>
      <c r="AN52" s="6"/>
      <c r="AO52" s="7"/>
      <c r="AP52" s="7"/>
      <c r="AQ52" s="7"/>
      <c r="AR52" s="6"/>
      <c r="AS52" s="6"/>
      <c r="AT52" s="6"/>
      <c r="AU52" s="7">
        <f t="shared" si="3"/>
        <v>367500</v>
      </c>
      <c r="AV52" s="7">
        <f t="shared" si="4"/>
        <v>0</v>
      </c>
      <c r="AW52" s="7">
        <v>0</v>
      </c>
      <c r="AX52" s="7">
        <v>0</v>
      </c>
      <c r="AY52" s="7">
        <v>0</v>
      </c>
      <c r="AZ52" s="7">
        <v>0</v>
      </c>
      <c r="BA52" s="7">
        <v>0</v>
      </c>
      <c r="BB52" s="7">
        <v>0</v>
      </c>
      <c r="BC52" s="7">
        <v>3</v>
      </c>
      <c r="BD52" s="7">
        <v>0</v>
      </c>
      <c r="BE52" s="7">
        <v>0</v>
      </c>
      <c r="BF52" s="7">
        <v>0</v>
      </c>
      <c r="BG52" s="7">
        <v>0</v>
      </c>
      <c r="BH52" s="7">
        <v>0</v>
      </c>
      <c r="BI52" s="7">
        <v>0</v>
      </c>
      <c r="BJ52" s="7">
        <v>0</v>
      </c>
      <c r="BK52" s="7">
        <v>0</v>
      </c>
      <c r="BL52" s="7">
        <v>0</v>
      </c>
      <c r="BM52" s="7">
        <v>0</v>
      </c>
      <c r="BN52" s="7">
        <v>0</v>
      </c>
      <c r="BO52" s="7">
        <v>0</v>
      </c>
      <c r="BP52" s="7">
        <v>0</v>
      </c>
      <c r="BQ52" s="7">
        <v>0</v>
      </c>
    </row>
    <row r="53" spans="1:69" ht="144" x14ac:dyDescent="0.25">
      <c r="A53" s="5">
        <v>48</v>
      </c>
      <c r="B53" s="5" t="s">
        <v>10218</v>
      </c>
      <c r="C53" s="6">
        <v>3</v>
      </c>
      <c r="D53" s="6" t="s">
        <v>404</v>
      </c>
      <c r="E53" s="6" t="s">
        <v>405</v>
      </c>
      <c r="F53" s="6" t="s">
        <v>65</v>
      </c>
      <c r="G53" s="6"/>
      <c r="H53" s="7">
        <f t="shared" si="0"/>
        <v>200</v>
      </c>
      <c r="I53" s="7">
        <f t="shared" si="1"/>
        <v>3045000</v>
      </c>
      <c r="J53" s="7">
        <f t="shared" si="2"/>
        <v>609000000</v>
      </c>
      <c r="K53" s="6"/>
      <c r="L53" s="32"/>
      <c r="M53" s="25"/>
      <c r="N53" s="25"/>
      <c r="O53" s="6" t="s">
        <v>1181</v>
      </c>
      <c r="P53" s="6" t="s">
        <v>405</v>
      </c>
      <c r="Q53" s="6" t="s">
        <v>1172</v>
      </c>
      <c r="R53" s="6" t="s">
        <v>914</v>
      </c>
      <c r="S53" s="6" t="s">
        <v>1173</v>
      </c>
      <c r="T53" s="6" t="s">
        <v>1182</v>
      </c>
      <c r="U53" s="6" t="s">
        <v>1183</v>
      </c>
      <c r="V53" s="6" t="s">
        <v>730</v>
      </c>
      <c r="W53" s="6" t="s">
        <v>1184</v>
      </c>
      <c r="X53" s="6" t="s">
        <v>1177</v>
      </c>
      <c r="Y53" s="7" t="s">
        <v>65</v>
      </c>
      <c r="Z53" s="6" t="s">
        <v>4146</v>
      </c>
      <c r="AA53" s="6"/>
      <c r="AB53" s="7">
        <v>3200000</v>
      </c>
      <c r="AC53" s="6" t="s">
        <v>1957</v>
      </c>
      <c r="AD53" s="6" t="s">
        <v>1958</v>
      </c>
      <c r="AE53" s="6"/>
      <c r="AF53" s="6"/>
      <c r="AG53" s="6">
        <v>3045000</v>
      </c>
      <c r="AH53" s="6" t="s">
        <v>1959</v>
      </c>
      <c r="AI53" s="6" t="s">
        <v>1960</v>
      </c>
      <c r="AJ53" s="6" t="s">
        <v>1961</v>
      </c>
      <c r="AK53" s="6"/>
      <c r="AL53" s="6"/>
      <c r="AM53" s="6"/>
      <c r="AN53" s="6"/>
      <c r="AO53" s="7">
        <v>3150000</v>
      </c>
      <c r="AP53" s="7"/>
      <c r="AQ53" s="7"/>
      <c r="AR53" s="6" t="s">
        <v>1177</v>
      </c>
      <c r="AS53" s="6"/>
      <c r="AT53" s="6"/>
      <c r="AU53" s="7">
        <f t="shared" si="3"/>
        <v>3045000</v>
      </c>
      <c r="AV53" s="7">
        <f t="shared" si="4"/>
        <v>3150000</v>
      </c>
      <c r="AW53" s="7">
        <v>200</v>
      </c>
      <c r="AX53" s="7">
        <v>0</v>
      </c>
      <c r="AY53" s="7">
        <v>0</v>
      </c>
      <c r="AZ53" s="7">
        <v>0</v>
      </c>
      <c r="BA53" s="7">
        <v>0</v>
      </c>
      <c r="BB53" s="7">
        <v>0</v>
      </c>
      <c r="BC53" s="7">
        <v>0</v>
      </c>
      <c r="BD53" s="7">
        <v>0</v>
      </c>
      <c r="BE53" s="7">
        <v>0</v>
      </c>
      <c r="BF53" s="7">
        <v>0</v>
      </c>
      <c r="BG53" s="7">
        <v>0</v>
      </c>
      <c r="BH53" s="7">
        <v>0</v>
      </c>
      <c r="BI53" s="7">
        <v>0</v>
      </c>
      <c r="BJ53" s="7">
        <v>0</v>
      </c>
      <c r="BK53" s="7">
        <v>0</v>
      </c>
      <c r="BL53" s="7">
        <v>0</v>
      </c>
      <c r="BM53" s="7">
        <v>0</v>
      </c>
      <c r="BN53" s="7">
        <v>0</v>
      </c>
      <c r="BO53" s="7">
        <v>0</v>
      </c>
      <c r="BP53" s="7">
        <v>0</v>
      </c>
      <c r="BQ53" s="7">
        <v>0</v>
      </c>
    </row>
    <row r="54" spans="1:69" ht="144" x14ac:dyDescent="0.25">
      <c r="A54" s="5">
        <v>49</v>
      </c>
      <c r="B54" s="5" t="s">
        <v>10324</v>
      </c>
      <c r="C54" s="6">
        <v>3</v>
      </c>
      <c r="D54" s="6" t="s">
        <v>404</v>
      </c>
      <c r="E54" s="6" t="s">
        <v>405</v>
      </c>
      <c r="F54" s="6" t="s">
        <v>65</v>
      </c>
      <c r="G54" s="6"/>
      <c r="H54" s="7">
        <f t="shared" si="0"/>
        <v>1000</v>
      </c>
      <c r="I54" s="7">
        <f t="shared" si="1"/>
        <v>3045000</v>
      </c>
      <c r="J54" s="7">
        <f t="shared" si="2"/>
        <v>3045000000</v>
      </c>
      <c r="K54" s="6"/>
      <c r="L54" s="32"/>
      <c r="M54" s="25"/>
      <c r="N54" s="25"/>
      <c r="O54" s="6" t="s">
        <v>1181</v>
      </c>
      <c r="P54" s="6" t="s">
        <v>405</v>
      </c>
      <c r="Q54" s="6" t="s">
        <v>1172</v>
      </c>
      <c r="R54" s="6" t="s">
        <v>914</v>
      </c>
      <c r="S54" s="6" t="s">
        <v>1173</v>
      </c>
      <c r="T54" s="6" t="s">
        <v>1182</v>
      </c>
      <c r="U54" s="6" t="s">
        <v>1183</v>
      </c>
      <c r="V54" s="6" t="s">
        <v>730</v>
      </c>
      <c r="W54" s="6" t="s">
        <v>1184</v>
      </c>
      <c r="X54" s="6" t="s">
        <v>1177</v>
      </c>
      <c r="Y54" s="7" t="s">
        <v>65</v>
      </c>
      <c r="Z54" s="6" t="s">
        <v>4350</v>
      </c>
      <c r="AA54" s="6"/>
      <c r="AB54" s="7">
        <v>3200000</v>
      </c>
      <c r="AC54" s="6" t="s">
        <v>1957</v>
      </c>
      <c r="AD54" s="6" t="s">
        <v>1958</v>
      </c>
      <c r="AE54" s="6"/>
      <c r="AF54" s="6"/>
      <c r="AG54" s="6">
        <v>3045000</v>
      </c>
      <c r="AH54" s="6" t="s">
        <v>1959</v>
      </c>
      <c r="AI54" s="6" t="s">
        <v>1960</v>
      </c>
      <c r="AJ54" s="6" t="s">
        <v>1961</v>
      </c>
      <c r="AK54" s="6"/>
      <c r="AL54" s="6"/>
      <c r="AM54" s="6"/>
      <c r="AN54" s="6"/>
      <c r="AO54" s="7"/>
      <c r="AP54" s="7"/>
      <c r="AQ54" s="7"/>
      <c r="AR54" s="6"/>
      <c r="AS54" s="6"/>
      <c r="AT54" s="6"/>
      <c r="AU54" s="7">
        <f t="shared" si="3"/>
        <v>3045000</v>
      </c>
      <c r="AV54" s="7">
        <f t="shared" si="4"/>
        <v>0</v>
      </c>
      <c r="AW54" s="7">
        <v>0</v>
      </c>
      <c r="AX54" s="7">
        <v>0</v>
      </c>
      <c r="AY54" s="7">
        <v>0</v>
      </c>
      <c r="AZ54" s="7">
        <v>0</v>
      </c>
      <c r="BA54" s="7">
        <v>0</v>
      </c>
      <c r="BB54" s="7">
        <v>0</v>
      </c>
      <c r="BC54" s="7">
        <v>1000</v>
      </c>
      <c r="BD54" s="7">
        <v>0</v>
      </c>
      <c r="BE54" s="7">
        <v>0</v>
      </c>
      <c r="BF54" s="7">
        <v>0</v>
      </c>
      <c r="BG54" s="7">
        <v>0</v>
      </c>
      <c r="BH54" s="7">
        <v>0</v>
      </c>
      <c r="BI54" s="7">
        <v>0</v>
      </c>
      <c r="BJ54" s="7">
        <v>0</v>
      </c>
      <c r="BK54" s="7">
        <v>0</v>
      </c>
      <c r="BL54" s="7">
        <v>0</v>
      </c>
      <c r="BM54" s="7">
        <v>0</v>
      </c>
      <c r="BN54" s="7">
        <v>0</v>
      </c>
      <c r="BO54" s="7">
        <v>0</v>
      </c>
      <c r="BP54" s="7">
        <v>0</v>
      </c>
      <c r="BQ54" s="7">
        <v>0</v>
      </c>
    </row>
    <row r="55" spans="1:69" ht="132" x14ac:dyDescent="0.25">
      <c r="A55" s="5">
        <v>50</v>
      </c>
      <c r="B55" s="5" t="s">
        <v>10695</v>
      </c>
      <c r="C55" s="6">
        <v>2</v>
      </c>
      <c r="D55" s="6" t="s">
        <v>8839</v>
      </c>
      <c r="E55" s="6" t="s">
        <v>8840</v>
      </c>
      <c r="F55" s="6" t="s">
        <v>65</v>
      </c>
      <c r="G55" s="6"/>
      <c r="H55" s="7">
        <f t="shared" si="0"/>
        <v>2000</v>
      </c>
      <c r="I55" s="7">
        <f t="shared" si="1"/>
        <v>55680</v>
      </c>
      <c r="J55" s="7">
        <f t="shared" si="2"/>
        <v>111360000</v>
      </c>
      <c r="K55" s="6"/>
      <c r="L55" s="32"/>
      <c r="M55" s="25"/>
      <c r="N55" s="25"/>
      <c r="O55" s="6" t="s">
        <v>8839</v>
      </c>
      <c r="P55" s="6" t="s">
        <v>8874</v>
      </c>
      <c r="Q55" s="6" t="s">
        <v>8875</v>
      </c>
      <c r="R55" s="6" t="s">
        <v>8876</v>
      </c>
      <c r="S55" s="6" t="s">
        <v>8877</v>
      </c>
      <c r="T55" s="6" t="s">
        <v>8878</v>
      </c>
      <c r="U55" s="6" t="s">
        <v>8872</v>
      </c>
      <c r="V55" s="6" t="s">
        <v>605</v>
      </c>
      <c r="W55" s="6" t="s">
        <v>8879</v>
      </c>
      <c r="X55" s="6" t="s">
        <v>8853</v>
      </c>
      <c r="Y55" s="7" t="s">
        <v>65</v>
      </c>
      <c r="Z55" s="6" t="s">
        <v>8889</v>
      </c>
      <c r="AA55" s="6"/>
      <c r="AB55" s="7">
        <v>58000</v>
      </c>
      <c r="AC55" s="6" t="s">
        <v>8908</v>
      </c>
      <c r="AD55" s="6" t="s">
        <v>8909</v>
      </c>
      <c r="AE55" s="6" t="s">
        <v>8910</v>
      </c>
      <c r="AF55" s="6"/>
      <c r="AG55" s="6">
        <v>56700</v>
      </c>
      <c r="AH55" s="6" t="s">
        <v>8911</v>
      </c>
      <c r="AI55" s="6">
        <v>44837</v>
      </c>
      <c r="AJ55" s="6" t="s">
        <v>1568</v>
      </c>
      <c r="AK55" s="6"/>
      <c r="AL55" s="6"/>
      <c r="AM55" s="6"/>
      <c r="AN55" s="6"/>
      <c r="AO55" s="7">
        <v>55680</v>
      </c>
      <c r="AP55" s="7">
        <v>58800</v>
      </c>
      <c r="AQ55" s="7">
        <v>61080</v>
      </c>
      <c r="AR55" s="6" t="s">
        <v>8893</v>
      </c>
      <c r="AS55" s="6" t="s">
        <v>8894</v>
      </c>
      <c r="AT55" s="6" t="s">
        <v>8895</v>
      </c>
      <c r="AU55" s="7">
        <f t="shared" si="3"/>
        <v>56700</v>
      </c>
      <c r="AV55" s="7">
        <f t="shared" si="4"/>
        <v>55680</v>
      </c>
      <c r="AW55" s="7">
        <v>0</v>
      </c>
      <c r="AX55" s="7">
        <v>0</v>
      </c>
      <c r="AY55" s="7">
        <v>0</v>
      </c>
      <c r="AZ55" s="7">
        <v>0</v>
      </c>
      <c r="BA55" s="7">
        <v>0</v>
      </c>
      <c r="BB55" s="7">
        <v>0</v>
      </c>
      <c r="BC55" s="7">
        <v>0</v>
      </c>
      <c r="BD55" s="7">
        <v>0</v>
      </c>
      <c r="BE55" s="7">
        <v>0</v>
      </c>
      <c r="BF55" s="7">
        <v>0</v>
      </c>
      <c r="BG55" s="7">
        <v>0</v>
      </c>
      <c r="BH55" s="7">
        <v>0</v>
      </c>
      <c r="BI55" s="7">
        <v>0</v>
      </c>
      <c r="BJ55" s="7">
        <v>0</v>
      </c>
      <c r="BK55" s="7">
        <v>2000</v>
      </c>
      <c r="BL55" s="7">
        <v>0</v>
      </c>
      <c r="BM55" s="7">
        <v>0</v>
      </c>
      <c r="BN55" s="7">
        <v>0</v>
      </c>
      <c r="BO55" s="7">
        <v>0</v>
      </c>
      <c r="BP55" s="7">
        <v>0</v>
      </c>
      <c r="BQ55" s="7">
        <v>0</v>
      </c>
    </row>
    <row r="56" spans="1:69" ht="72" x14ac:dyDescent="0.25">
      <c r="A56" s="5">
        <v>51</v>
      </c>
      <c r="B56" s="5" t="s">
        <v>10204</v>
      </c>
      <c r="C56" s="6">
        <v>6</v>
      </c>
      <c r="D56" s="6" t="s">
        <v>377</v>
      </c>
      <c r="E56" s="6" t="s">
        <v>378</v>
      </c>
      <c r="F56" s="6" t="s">
        <v>65</v>
      </c>
      <c r="G56" s="6"/>
      <c r="H56" s="7">
        <f t="shared" si="0"/>
        <v>60</v>
      </c>
      <c r="I56" s="7">
        <f t="shared" si="1"/>
        <v>2982000</v>
      </c>
      <c r="J56" s="7">
        <f t="shared" si="2"/>
        <v>178920000</v>
      </c>
      <c r="K56" s="6"/>
      <c r="L56" s="32"/>
      <c r="M56" s="25"/>
      <c r="N56" s="25"/>
      <c r="O56" s="6" t="s">
        <v>377</v>
      </c>
      <c r="P56" s="6" t="s">
        <v>378</v>
      </c>
      <c r="Q56" s="6" t="s">
        <v>1097</v>
      </c>
      <c r="R56" s="6" t="s">
        <v>1098</v>
      </c>
      <c r="S56" s="6" t="s">
        <v>1099</v>
      </c>
      <c r="T56" s="6" t="s">
        <v>1108</v>
      </c>
      <c r="U56" s="6"/>
      <c r="V56" s="6" t="s">
        <v>605</v>
      </c>
      <c r="W56" s="6" t="s">
        <v>1102</v>
      </c>
      <c r="X56" s="6" t="s">
        <v>1103</v>
      </c>
      <c r="Y56" s="7" t="s">
        <v>65</v>
      </c>
      <c r="Z56" s="6" t="s">
        <v>4146</v>
      </c>
      <c r="AA56" s="6"/>
      <c r="AB56" s="7" t="s">
        <v>1915</v>
      </c>
      <c r="AC56" s="6" t="s">
        <v>1915</v>
      </c>
      <c r="AD56" s="6" t="s">
        <v>1916</v>
      </c>
      <c r="AE56" s="6" t="s">
        <v>1917</v>
      </c>
      <c r="AF56" s="6"/>
      <c r="AG56" s="6"/>
      <c r="AH56" s="6"/>
      <c r="AI56" s="6"/>
      <c r="AJ56" s="6"/>
      <c r="AK56" s="6"/>
      <c r="AL56" s="6"/>
      <c r="AM56" s="6"/>
      <c r="AN56" s="6"/>
      <c r="AO56" s="7">
        <v>3131100</v>
      </c>
      <c r="AP56" s="7">
        <v>2982000</v>
      </c>
      <c r="AQ56" s="7">
        <v>3045000</v>
      </c>
      <c r="AR56" s="6" t="s">
        <v>1911</v>
      </c>
      <c r="AS56" s="6" t="s">
        <v>1103</v>
      </c>
      <c r="AT56" s="6" t="s">
        <v>1912</v>
      </c>
      <c r="AU56" s="7">
        <f t="shared" si="3"/>
        <v>0</v>
      </c>
      <c r="AV56" s="7">
        <f t="shared" si="4"/>
        <v>2982000</v>
      </c>
      <c r="AW56" s="7">
        <v>60</v>
      </c>
      <c r="AX56" s="7">
        <v>0</v>
      </c>
      <c r="AY56" s="7">
        <v>0</v>
      </c>
      <c r="AZ56" s="7">
        <v>0</v>
      </c>
      <c r="BA56" s="7">
        <v>0</v>
      </c>
      <c r="BB56" s="7">
        <v>0</v>
      </c>
      <c r="BC56" s="7">
        <v>0</v>
      </c>
      <c r="BD56" s="7">
        <v>0</v>
      </c>
      <c r="BE56" s="7">
        <v>0</v>
      </c>
      <c r="BF56" s="7">
        <v>0</v>
      </c>
      <c r="BG56" s="7">
        <v>0</v>
      </c>
      <c r="BH56" s="7">
        <v>0</v>
      </c>
      <c r="BI56" s="7">
        <v>0</v>
      </c>
      <c r="BJ56" s="7">
        <v>0</v>
      </c>
      <c r="BK56" s="7">
        <v>0</v>
      </c>
      <c r="BL56" s="7">
        <v>0</v>
      </c>
      <c r="BM56" s="7">
        <v>0</v>
      </c>
      <c r="BN56" s="7">
        <v>0</v>
      </c>
      <c r="BO56" s="7">
        <v>0</v>
      </c>
      <c r="BP56" s="7">
        <v>0</v>
      </c>
      <c r="BQ56" s="7">
        <v>0</v>
      </c>
    </row>
    <row r="57" spans="1:69" ht="48" x14ac:dyDescent="0.25">
      <c r="A57" s="5">
        <v>52</v>
      </c>
      <c r="B57" s="5" t="s">
        <v>10203</v>
      </c>
      <c r="C57" s="6">
        <v>6</v>
      </c>
      <c r="D57" s="6" t="s">
        <v>376</v>
      </c>
      <c r="E57" s="6" t="s">
        <v>376</v>
      </c>
      <c r="F57" s="6" t="s">
        <v>65</v>
      </c>
      <c r="G57" s="6"/>
      <c r="H57" s="7">
        <f t="shared" si="0"/>
        <v>60</v>
      </c>
      <c r="I57" s="7">
        <f t="shared" si="1"/>
        <v>573000</v>
      </c>
      <c r="J57" s="7">
        <f t="shared" si="2"/>
        <v>34380000</v>
      </c>
      <c r="K57" s="6"/>
      <c r="L57" s="32"/>
      <c r="M57" s="25"/>
      <c r="N57" s="25"/>
      <c r="O57" s="6" t="s">
        <v>1106</v>
      </c>
      <c r="P57" s="6" t="s">
        <v>376</v>
      </c>
      <c r="Q57" s="6" t="s">
        <v>1097</v>
      </c>
      <c r="R57" s="6" t="s">
        <v>1098</v>
      </c>
      <c r="S57" s="6" t="s">
        <v>1099</v>
      </c>
      <c r="T57" s="6" t="s">
        <v>1107</v>
      </c>
      <c r="U57" s="6" t="s">
        <v>1101</v>
      </c>
      <c r="V57" s="6" t="s">
        <v>730</v>
      </c>
      <c r="W57" s="6" t="s">
        <v>1102</v>
      </c>
      <c r="X57" s="6" t="s">
        <v>1103</v>
      </c>
      <c r="Y57" s="7" t="s">
        <v>65</v>
      </c>
      <c r="Z57" s="6" t="s">
        <v>4146</v>
      </c>
      <c r="AA57" s="6"/>
      <c r="AB57" s="7">
        <v>573300</v>
      </c>
      <c r="AC57" s="6" t="s">
        <v>1909</v>
      </c>
      <c r="AD57" s="6" t="s">
        <v>1914</v>
      </c>
      <c r="AE57" s="6" t="s">
        <v>1106</v>
      </c>
      <c r="AF57" s="6"/>
      <c r="AG57" s="6"/>
      <c r="AH57" s="6"/>
      <c r="AI57" s="6"/>
      <c r="AJ57" s="6"/>
      <c r="AK57" s="6"/>
      <c r="AL57" s="6"/>
      <c r="AM57" s="6"/>
      <c r="AN57" s="6"/>
      <c r="AO57" s="7">
        <v>573300</v>
      </c>
      <c r="AP57" s="7">
        <v>573000</v>
      </c>
      <c r="AQ57" s="7">
        <v>573300</v>
      </c>
      <c r="AR57" s="6" t="s">
        <v>1911</v>
      </c>
      <c r="AS57" s="6" t="s">
        <v>1103</v>
      </c>
      <c r="AT57" s="6" t="s">
        <v>1912</v>
      </c>
      <c r="AU57" s="7">
        <f t="shared" si="3"/>
        <v>0</v>
      </c>
      <c r="AV57" s="7">
        <f t="shared" si="4"/>
        <v>573000</v>
      </c>
      <c r="AW57" s="7">
        <v>60</v>
      </c>
      <c r="AX57" s="7">
        <v>0</v>
      </c>
      <c r="AY57" s="7">
        <v>0</v>
      </c>
      <c r="AZ57" s="7">
        <v>0</v>
      </c>
      <c r="BA57" s="7">
        <v>0</v>
      </c>
      <c r="BB57" s="7">
        <v>0</v>
      </c>
      <c r="BC57" s="7">
        <v>0</v>
      </c>
      <c r="BD57" s="7">
        <v>0</v>
      </c>
      <c r="BE57" s="7">
        <v>0</v>
      </c>
      <c r="BF57" s="7">
        <v>0</v>
      </c>
      <c r="BG57" s="7">
        <v>0</v>
      </c>
      <c r="BH57" s="7">
        <v>0</v>
      </c>
      <c r="BI57" s="7">
        <v>0</v>
      </c>
      <c r="BJ57" s="7">
        <v>0</v>
      </c>
      <c r="BK57" s="7">
        <v>0</v>
      </c>
      <c r="BL57" s="7">
        <v>0</v>
      </c>
      <c r="BM57" s="7">
        <v>0</v>
      </c>
      <c r="BN57" s="7">
        <v>0</v>
      </c>
      <c r="BO57" s="7">
        <v>0</v>
      </c>
      <c r="BP57" s="7">
        <v>0</v>
      </c>
      <c r="BQ57" s="7">
        <v>0</v>
      </c>
    </row>
    <row r="58" spans="1:69" ht="48" x14ac:dyDescent="0.25">
      <c r="A58" s="5">
        <v>53</v>
      </c>
      <c r="B58" s="5" t="s">
        <v>10201</v>
      </c>
      <c r="C58" s="6">
        <v>6</v>
      </c>
      <c r="D58" s="6" t="s">
        <v>372</v>
      </c>
      <c r="E58" s="6" t="s">
        <v>373</v>
      </c>
      <c r="F58" s="6" t="s">
        <v>65</v>
      </c>
      <c r="G58" s="6"/>
      <c r="H58" s="7">
        <f t="shared" si="0"/>
        <v>60</v>
      </c>
      <c r="I58" s="7">
        <f t="shared" si="1"/>
        <v>3616000</v>
      </c>
      <c r="J58" s="7">
        <f t="shared" si="2"/>
        <v>216960000</v>
      </c>
      <c r="K58" s="6"/>
      <c r="L58" s="32"/>
      <c r="M58" s="25"/>
      <c r="N58" s="25"/>
      <c r="O58" s="6" t="s">
        <v>1096</v>
      </c>
      <c r="P58" s="6" t="s">
        <v>373</v>
      </c>
      <c r="Q58" s="6" t="s">
        <v>1097</v>
      </c>
      <c r="R58" s="6" t="s">
        <v>1098</v>
      </c>
      <c r="S58" s="6" t="s">
        <v>1099</v>
      </c>
      <c r="T58" s="6" t="s">
        <v>1100</v>
      </c>
      <c r="U58" s="6" t="s">
        <v>1101</v>
      </c>
      <c r="V58" s="6" t="s">
        <v>730</v>
      </c>
      <c r="W58" s="6" t="s">
        <v>1102</v>
      </c>
      <c r="X58" s="6" t="s">
        <v>1103</v>
      </c>
      <c r="Y58" s="7" t="s">
        <v>65</v>
      </c>
      <c r="Z58" s="6" t="s">
        <v>4146</v>
      </c>
      <c r="AA58" s="6"/>
      <c r="AB58" s="7">
        <v>3780000</v>
      </c>
      <c r="AC58" s="6" t="s">
        <v>1909</v>
      </c>
      <c r="AD58" s="6" t="s">
        <v>1910</v>
      </c>
      <c r="AE58" s="6" t="s">
        <v>1096</v>
      </c>
      <c r="AF58" s="6"/>
      <c r="AG58" s="6"/>
      <c r="AH58" s="6"/>
      <c r="AI58" s="6"/>
      <c r="AJ58" s="6"/>
      <c r="AK58" s="6"/>
      <c r="AL58" s="6"/>
      <c r="AM58" s="6"/>
      <c r="AN58" s="6"/>
      <c r="AO58" s="7">
        <v>3727500</v>
      </c>
      <c r="AP58" s="7">
        <v>3616000</v>
      </c>
      <c r="AQ58" s="7">
        <v>3675000</v>
      </c>
      <c r="AR58" s="6" t="s">
        <v>1911</v>
      </c>
      <c r="AS58" s="6" t="s">
        <v>1103</v>
      </c>
      <c r="AT58" s="6" t="s">
        <v>1912</v>
      </c>
      <c r="AU58" s="7">
        <f t="shared" si="3"/>
        <v>0</v>
      </c>
      <c r="AV58" s="7">
        <f t="shared" si="4"/>
        <v>3616000</v>
      </c>
      <c r="AW58" s="7">
        <v>60</v>
      </c>
      <c r="AX58" s="7">
        <v>0</v>
      </c>
      <c r="AY58" s="7">
        <v>0</v>
      </c>
      <c r="AZ58" s="7">
        <v>0</v>
      </c>
      <c r="BA58" s="7">
        <v>0</v>
      </c>
      <c r="BB58" s="7">
        <v>0</v>
      </c>
      <c r="BC58" s="7">
        <v>0</v>
      </c>
      <c r="BD58" s="7">
        <v>0</v>
      </c>
      <c r="BE58" s="7">
        <v>0</v>
      </c>
      <c r="BF58" s="7">
        <v>0</v>
      </c>
      <c r="BG58" s="7">
        <v>0</v>
      </c>
      <c r="BH58" s="7">
        <v>0</v>
      </c>
      <c r="BI58" s="7">
        <v>0</v>
      </c>
      <c r="BJ58" s="7">
        <v>0</v>
      </c>
      <c r="BK58" s="7">
        <v>0</v>
      </c>
      <c r="BL58" s="7">
        <v>0</v>
      </c>
      <c r="BM58" s="7">
        <v>0</v>
      </c>
      <c r="BN58" s="7">
        <v>0</v>
      </c>
      <c r="BO58" s="7">
        <v>0</v>
      </c>
      <c r="BP58" s="7">
        <v>0</v>
      </c>
      <c r="BQ58" s="7">
        <v>0</v>
      </c>
    </row>
    <row r="59" spans="1:69" ht="108" x14ac:dyDescent="0.25">
      <c r="A59" s="5">
        <v>54</v>
      </c>
      <c r="B59" s="5" t="s">
        <v>10195</v>
      </c>
      <c r="C59" s="6">
        <v>2</v>
      </c>
      <c r="D59" s="6" t="s">
        <v>360</v>
      </c>
      <c r="E59" s="6" t="s">
        <v>361</v>
      </c>
      <c r="F59" s="6" t="s">
        <v>65</v>
      </c>
      <c r="G59" s="6"/>
      <c r="H59" s="7">
        <f t="shared" si="0"/>
        <v>15</v>
      </c>
      <c r="I59" s="7">
        <f t="shared" si="1"/>
        <v>1333500</v>
      </c>
      <c r="J59" s="7">
        <f t="shared" si="2"/>
        <v>20002500</v>
      </c>
      <c r="K59" s="6"/>
      <c r="L59" s="32"/>
      <c r="M59" s="25"/>
      <c r="N59" s="25"/>
      <c r="O59" s="6" t="s">
        <v>360</v>
      </c>
      <c r="P59" s="6" t="s">
        <v>1077</v>
      </c>
      <c r="Q59" s="6" t="s">
        <v>1078</v>
      </c>
      <c r="R59" s="6" t="s">
        <v>1079</v>
      </c>
      <c r="S59" s="6" t="s">
        <v>1072</v>
      </c>
      <c r="T59" s="6" t="s">
        <v>1080</v>
      </c>
      <c r="U59" s="6" t="s">
        <v>1074</v>
      </c>
      <c r="V59" s="6" t="s">
        <v>605</v>
      </c>
      <c r="W59" s="6" t="s">
        <v>1081</v>
      </c>
      <c r="X59" s="6" t="s">
        <v>1076</v>
      </c>
      <c r="Y59" s="7" t="s">
        <v>65</v>
      </c>
      <c r="Z59" s="6" t="s">
        <v>4146</v>
      </c>
      <c r="AA59" s="6"/>
      <c r="AB59" s="7">
        <v>1300000</v>
      </c>
      <c r="AC59" s="6">
        <v>44926</v>
      </c>
      <c r="AD59" s="6" t="s">
        <v>1899</v>
      </c>
      <c r="AE59" s="6" t="s">
        <v>1900</v>
      </c>
      <c r="AF59" s="6"/>
      <c r="AG59" s="6"/>
      <c r="AH59" s="6"/>
      <c r="AI59" s="6"/>
      <c r="AJ59" s="6"/>
      <c r="AK59" s="6"/>
      <c r="AL59" s="6"/>
      <c r="AM59" s="6"/>
      <c r="AN59" s="6"/>
      <c r="AO59" s="7">
        <v>1333500</v>
      </c>
      <c r="AP59" s="7"/>
      <c r="AQ59" s="7"/>
      <c r="AR59" s="6" t="s">
        <v>1076</v>
      </c>
      <c r="AS59" s="6"/>
      <c r="AT59" s="6"/>
      <c r="AU59" s="7">
        <f t="shared" si="3"/>
        <v>0</v>
      </c>
      <c r="AV59" s="7">
        <f t="shared" si="4"/>
        <v>1333500</v>
      </c>
      <c r="AW59" s="7">
        <v>15</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row>
    <row r="60" spans="1:69" ht="84" x14ac:dyDescent="0.25">
      <c r="A60" s="5">
        <v>55</v>
      </c>
      <c r="B60" s="5" t="s">
        <v>10196</v>
      </c>
      <c r="C60" s="6">
        <v>2</v>
      </c>
      <c r="D60" s="6" t="s">
        <v>362</v>
      </c>
      <c r="E60" s="6" t="s">
        <v>363</v>
      </c>
      <c r="F60" s="6" t="s">
        <v>65</v>
      </c>
      <c r="G60" s="6"/>
      <c r="H60" s="7">
        <f t="shared" si="0"/>
        <v>15</v>
      </c>
      <c r="I60" s="7">
        <f t="shared" si="1"/>
        <v>997500</v>
      </c>
      <c r="J60" s="7">
        <f t="shared" si="2"/>
        <v>14962500</v>
      </c>
      <c r="K60" s="6"/>
      <c r="L60" s="32"/>
      <c r="M60" s="25"/>
      <c r="N60" s="25"/>
      <c r="O60" s="6" t="s">
        <v>362</v>
      </c>
      <c r="P60" s="6" t="s">
        <v>1082</v>
      </c>
      <c r="Q60" s="6" t="s">
        <v>1070</v>
      </c>
      <c r="R60" s="6" t="s">
        <v>1071</v>
      </c>
      <c r="S60" s="6" t="s">
        <v>1072</v>
      </c>
      <c r="T60" s="6" t="s">
        <v>1083</v>
      </c>
      <c r="U60" s="6" t="s">
        <v>1074</v>
      </c>
      <c r="V60" s="6" t="s">
        <v>605</v>
      </c>
      <c r="W60" s="6" t="s">
        <v>1081</v>
      </c>
      <c r="X60" s="6" t="s">
        <v>1076</v>
      </c>
      <c r="Y60" s="7" t="s">
        <v>65</v>
      </c>
      <c r="Z60" s="6" t="s">
        <v>4146</v>
      </c>
      <c r="AA60" s="6"/>
      <c r="AB60" s="7">
        <v>980000</v>
      </c>
      <c r="AC60" s="6">
        <v>44926</v>
      </c>
      <c r="AD60" s="6" t="s">
        <v>1901</v>
      </c>
      <c r="AE60" s="6" t="s">
        <v>1902</v>
      </c>
      <c r="AF60" s="6"/>
      <c r="AG60" s="6"/>
      <c r="AH60" s="6"/>
      <c r="AI60" s="6"/>
      <c r="AJ60" s="6"/>
      <c r="AK60" s="6"/>
      <c r="AL60" s="6"/>
      <c r="AM60" s="6"/>
      <c r="AN60" s="6"/>
      <c r="AO60" s="7">
        <v>997500</v>
      </c>
      <c r="AP60" s="7"/>
      <c r="AQ60" s="7"/>
      <c r="AR60" s="6" t="s">
        <v>1076</v>
      </c>
      <c r="AS60" s="6"/>
      <c r="AT60" s="6"/>
      <c r="AU60" s="7">
        <f t="shared" si="3"/>
        <v>0</v>
      </c>
      <c r="AV60" s="7">
        <f t="shared" si="4"/>
        <v>997500</v>
      </c>
      <c r="AW60" s="7">
        <v>15</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row>
    <row r="61" spans="1:69" ht="120" x14ac:dyDescent="0.25">
      <c r="A61" s="5">
        <v>56</v>
      </c>
      <c r="B61" s="5" t="s">
        <v>10496</v>
      </c>
      <c r="C61" s="6">
        <v>6</v>
      </c>
      <c r="D61" s="6" t="s">
        <v>5576</v>
      </c>
      <c r="E61" s="6" t="s">
        <v>5577</v>
      </c>
      <c r="F61" s="6"/>
      <c r="G61" s="6"/>
      <c r="H61" s="7">
        <f t="shared" si="0"/>
        <v>350</v>
      </c>
      <c r="I61" s="7">
        <f t="shared" si="1"/>
        <v>153300</v>
      </c>
      <c r="J61" s="7">
        <f t="shared" si="2"/>
        <v>53655000</v>
      </c>
      <c r="K61" s="6"/>
      <c r="L61" s="32"/>
      <c r="M61" s="25"/>
      <c r="N61" s="25"/>
      <c r="O61" s="6" t="s">
        <v>5713</v>
      </c>
      <c r="P61" s="6" t="s">
        <v>5714</v>
      </c>
      <c r="Q61" s="6" t="s">
        <v>1459</v>
      </c>
      <c r="R61" s="6" t="s">
        <v>1090</v>
      </c>
      <c r="S61" s="6" t="s">
        <v>1460</v>
      </c>
      <c r="T61" s="6" t="s">
        <v>5715</v>
      </c>
      <c r="U61" s="6" t="s">
        <v>5716</v>
      </c>
      <c r="V61" s="6" t="s">
        <v>730</v>
      </c>
      <c r="W61" s="6" t="s">
        <v>5717</v>
      </c>
      <c r="X61" s="6" t="s">
        <v>5712</v>
      </c>
      <c r="Y61" s="7" t="s">
        <v>65</v>
      </c>
      <c r="Z61" s="6" t="s">
        <v>3936</v>
      </c>
      <c r="AA61" s="6"/>
      <c r="AB61" s="7">
        <v>315000</v>
      </c>
      <c r="AC61" s="6" t="s">
        <v>1548</v>
      </c>
      <c r="AD61" s="6" t="s">
        <v>5815</v>
      </c>
      <c r="AE61" s="6" t="s">
        <v>5816</v>
      </c>
      <c r="AF61" s="6"/>
      <c r="AG61" s="6">
        <v>146790</v>
      </c>
      <c r="AH61" s="6" t="s">
        <v>5817</v>
      </c>
      <c r="AI61" s="6" t="s">
        <v>5818</v>
      </c>
      <c r="AJ61" s="6" t="s">
        <v>1894</v>
      </c>
      <c r="AK61" s="6">
        <v>157000</v>
      </c>
      <c r="AL61" s="6" t="s">
        <v>5819</v>
      </c>
      <c r="AM61" s="6" t="s">
        <v>5820</v>
      </c>
      <c r="AN61" s="6" t="s">
        <v>5821</v>
      </c>
      <c r="AO61" s="7">
        <v>153300</v>
      </c>
      <c r="AP61" s="7">
        <v>157500</v>
      </c>
      <c r="AQ61" s="7">
        <v>155400</v>
      </c>
      <c r="AR61" s="6" t="s">
        <v>5812</v>
      </c>
      <c r="AS61" s="6" t="s">
        <v>5813</v>
      </c>
      <c r="AT61" s="6" t="s">
        <v>5814</v>
      </c>
      <c r="AU61" s="7">
        <f t="shared" si="3"/>
        <v>157000</v>
      </c>
      <c r="AV61" s="7">
        <f t="shared" si="4"/>
        <v>153300</v>
      </c>
      <c r="AW61" s="7">
        <v>0</v>
      </c>
      <c r="AX61" s="7">
        <v>0</v>
      </c>
      <c r="AY61" s="7">
        <v>0</v>
      </c>
      <c r="AZ61" s="7">
        <v>350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row>
    <row r="62" spans="1:69" ht="72" x14ac:dyDescent="0.25">
      <c r="A62" s="5">
        <v>57</v>
      </c>
      <c r="B62" s="5" t="s">
        <v>10707</v>
      </c>
      <c r="C62" s="6">
        <v>6</v>
      </c>
      <c r="D62" s="6" t="s">
        <v>9050</v>
      </c>
      <c r="E62" s="6" t="s">
        <v>9051</v>
      </c>
      <c r="F62" s="6" t="s">
        <v>70</v>
      </c>
      <c r="G62" s="6"/>
      <c r="H62" s="7">
        <f t="shared" si="0"/>
        <v>100</v>
      </c>
      <c r="I62" s="7">
        <f t="shared" si="1"/>
        <v>0</v>
      </c>
      <c r="J62" s="7">
        <f t="shared" si="2"/>
        <v>0</v>
      </c>
      <c r="K62" s="6"/>
      <c r="L62" s="32" t="s">
        <v>11997</v>
      </c>
      <c r="M62" s="25"/>
      <c r="N62" s="25"/>
      <c r="O62" s="6"/>
      <c r="P62" s="6"/>
      <c r="Q62" s="6"/>
      <c r="R62" s="6"/>
      <c r="S62" s="6"/>
      <c r="T62" s="6"/>
      <c r="U62" s="6"/>
      <c r="V62" s="6"/>
      <c r="W62" s="6"/>
      <c r="X62" s="6"/>
      <c r="Y62" s="7"/>
      <c r="Z62" s="6" t="s">
        <v>9248</v>
      </c>
      <c r="AA62" s="6"/>
      <c r="AB62" s="7"/>
      <c r="AC62" s="6"/>
      <c r="AD62" s="6"/>
      <c r="AE62" s="6"/>
      <c r="AF62" s="6"/>
      <c r="AG62" s="6"/>
      <c r="AH62" s="6"/>
      <c r="AI62" s="6"/>
      <c r="AJ62" s="6"/>
      <c r="AK62" s="6"/>
      <c r="AL62" s="6"/>
      <c r="AM62" s="6"/>
      <c r="AN62" s="6"/>
      <c r="AO62" s="7"/>
      <c r="AP62" s="7"/>
      <c r="AQ62" s="7"/>
      <c r="AR62" s="6"/>
      <c r="AS62" s="6"/>
      <c r="AT62" s="6"/>
      <c r="AU62" s="7">
        <f t="shared" si="3"/>
        <v>0</v>
      </c>
      <c r="AV62" s="7">
        <f t="shared" si="4"/>
        <v>0</v>
      </c>
      <c r="AW62" s="7">
        <v>0</v>
      </c>
      <c r="AX62" s="7">
        <v>0</v>
      </c>
      <c r="AY62" s="7">
        <v>0</v>
      </c>
      <c r="AZ62" s="7">
        <v>0</v>
      </c>
      <c r="BA62" s="7">
        <v>0</v>
      </c>
      <c r="BB62" s="7">
        <v>0</v>
      </c>
      <c r="BC62" s="7">
        <v>0</v>
      </c>
      <c r="BD62" s="7">
        <v>0</v>
      </c>
      <c r="BE62" s="7">
        <v>0</v>
      </c>
      <c r="BF62" s="7">
        <v>0</v>
      </c>
      <c r="BG62" s="7">
        <v>0</v>
      </c>
      <c r="BH62" s="7">
        <v>0</v>
      </c>
      <c r="BI62" s="7">
        <v>0</v>
      </c>
      <c r="BJ62" s="7">
        <v>0</v>
      </c>
      <c r="BK62" s="7">
        <v>0</v>
      </c>
      <c r="BL62" s="7">
        <v>100</v>
      </c>
      <c r="BM62" s="7">
        <v>0</v>
      </c>
      <c r="BN62" s="7">
        <v>0</v>
      </c>
      <c r="BO62" s="7">
        <v>0</v>
      </c>
      <c r="BP62" s="7">
        <v>0</v>
      </c>
      <c r="BQ62" s="7">
        <v>0</v>
      </c>
    </row>
    <row r="63" spans="1:69" ht="192" x14ac:dyDescent="0.25">
      <c r="A63" s="5">
        <v>58</v>
      </c>
      <c r="B63" s="5" t="s">
        <v>10205</v>
      </c>
      <c r="C63" s="6">
        <v>3</v>
      </c>
      <c r="D63" s="6" t="s">
        <v>379</v>
      </c>
      <c r="E63" s="6" t="s">
        <v>380</v>
      </c>
      <c r="F63" s="6" t="s">
        <v>65</v>
      </c>
      <c r="G63" s="6"/>
      <c r="H63" s="7">
        <f t="shared" si="0"/>
        <v>200</v>
      </c>
      <c r="I63" s="7">
        <f t="shared" si="1"/>
        <v>735000</v>
      </c>
      <c r="J63" s="7">
        <f t="shared" si="2"/>
        <v>147000000</v>
      </c>
      <c r="K63" s="6"/>
      <c r="L63" s="32"/>
      <c r="M63" s="25"/>
      <c r="N63" s="25"/>
      <c r="O63" s="6" t="s">
        <v>379</v>
      </c>
      <c r="P63" s="6" t="s">
        <v>380</v>
      </c>
      <c r="Q63" s="6" t="s">
        <v>1109</v>
      </c>
      <c r="R63" s="6" t="s">
        <v>1110</v>
      </c>
      <c r="S63" s="6" t="s">
        <v>1111</v>
      </c>
      <c r="T63" s="6" t="s">
        <v>1112</v>
      </c>
      <c r="U63" s="6" t="s">
        <v>1113</v>
      </c>
      <c r="V63" s="6" t="s">
        <v>730</v>
      </c>
      <c r="W63" s="6" t="s">
        <v>1114</v>
      </c>
      <c r="X63" s="6" t="s">
        <v>928</v>
      </c>
      <c r="Y63" s="7" t="s">
        <v>65</v>
      </c>
      <c r="Z63" s="6" t="s">
        <v>4146</v>
      </c>
      <c r="AA63" s="6"/>
      <c r="AB63" s="7">
        <v>960000</v>
      </c>
      <c r="AC63" s="6" t="s">
        <v>1734</v>
      </c>
      <c r="AD63" s="6" t="s">
        <v>1918</v>
      </c>
      <c r="AE63" s="6" t="s">
        <v>379</v>
      </c>
      <c r="AF63" s="6"/>
      <c r="AG63" s="6">
        <v>735000</v>
      </c>
      <c r="AH63" s="6" t="s">
        <v>1919</v>
      </c>
      <c r="AI63" s="6" t="s">
        <v>1920</v>
      </c>
      <c r="AJ63" s="6" t="s">
        <v>1921</v>
      </c>
      <c r="AK63" s="6"/>
      <c r="AL63" s="6"/>
      <c r="AM63" s="6"/>
      <c r="AN63" s="6"/>
      <c r="AO63" s="7">
        <v>735000</v>
      </c>
      <c r="AP63" s="7">
        <v>882000</v>
      </c>
      <c r="AQ63" s="7">
        <v>919000</v>
      </c>
      <c r="AR63" s="6" t="s">
        <v>928</v>
      </c>
      <c r="AS63" s="6" t="s">
        <v>1789</v>
      </c>
      <c r="AT63" s="6" t="s">
        <v>1790</v>
      </c>
      <c r="AU63" s="7">
        <f t="shared" si="3"/>
        <v>735000</v>
      </c>
      <c r="AV63" s="7">
        <f t="shared" si="4"/>
        <v>735000</v>
      </c>
      <c r="AW63" s="7">
        <v>200</v>
      </c>
      <c r="AX63" s="7">
        <v>0</v>
      </c>
      <c r="AY63" s="7">
        <v>0</v>
      </c>
      <c r="AZ63" s="7">
        <v>0</v>
      </c>
      <c r="BA63" s="7">
        <v>0</v>
      </c>
      <c r="BB63" s="7">
        <v>0</v>
      </c>
      <c r="BC63" s="7">
        <v>0</v>
      </c>
      <c r="BD63" s="7">
        <v>0</v>
      </c>
      <c r="BE63" s="7">
        <v>0</v>
      </c>
      <c r="BF63" s="7">
        <v>0</v>
      </c>
      <c r="BG63" s="7">
        <v>0</v>
      </c>
      <c r="BH63" s="7">
        <v>0</v>
      </c>
      <c r="BI63" s="7">
        <v>0</v>
      </c>
      <c r="BJ63" s="7">
        <v>0</v>
      </c>
      <c r="BK63" s="7">
        <v>0</v>
      </c>
      <c r="BL63" s="7">
        <v>0</v>
      </c>
      <c r="BM63" s="7">
        <v>0</v>
      </c>
      <c r="BN63" s="7">
        <v>0</v>
      </c>
      <c r="BO63" s="7">
        <v>0</v>
      </c>
      <c r="BP63" s="7">
        <v>0</v>
      </c>
      <c r="BQ63" s="7">
        <v>0</v>
      </c>
    </row>
    <row r="64" spans="1:69" ht="156" x14ac:dyDescent="0.25">
      <c r="A64" s="5">
        <v>59</v>
      </c>
      <c r="B64" s="5" t="s">
        <v>10383</v>
      </c>
      <c r="C64" s="6">
        <v>1</v>
      </c>
      <c r="D64" s="6" t="s">
        <v>5049</v>
      </c>
      <c r="E64" s="6" t="s">
        <v>5050</v>
      </c>
      <c r="F64" s="6" t="s">
        <v>70</v>
      </c>
      <c r="G64" s="6"/>
      <c r="H64" s="7">
        <f t="shared" si="0"/>
        <v>2000</v>
      </c>
      <c r="I64" s="7">
        <f t="shared" si="1"/>
        <v>11676</v>
      </c>
      <c r="J64" s="7">
        <f t="shared" si="2"/>
        <v>23352000</v>
      </c>
      <c r="K64" s="6"/>
      <c r="L64" s="32"/>
      <c r="M64" s="25"/>
      <c r="N64" s="25"/>
      <c r="O64" s="6" t="s">
        <v>5192</v>
      </c>
      <c r="P64" s="6" t="s">
        <v>5193</v>
      </c>
      <c r="Q64" s="6" t="s">
        <v>913</v>
      </c>
      <c r="R64" s="6" t="s">
        <v>914</v>
      </c>
      <c r="S64" s="6" t="s">
        <v>915</v>
      </c>
      <c r="T64" s="6">
        <v>4062181</v>
      </c>
      <c r="U64" s="6" t="s">
        <v>5194</v>
      </c>
      <c r="V64" s="6" t="s">
        <v>908</v>
      </c>
      <c r="W64" s="6" t="s">
        <v>917</v>
      </c>
      <c r="X64" s="6" t="s">
        <v>918</v>
      </c>
      <c r="Y64" s="7" t="s">
        <v>70</v>
      </c>
      <c r="Z64" s="6" t="s">
        <v>4995</v>
      </c>
      <c r="AA64" s="6"/>
      <c r="AB64" s="7">
        <v>14963</v>
      </c>
      <c r="AC64" s="6" t="s">
        <v>1772</v>
      </c>
      <c r="AD64" s="6" t="s">
        <v>5372</v>
      </c>
      <c r="AE64" s="6" t="s">
        <v>5373</v>
      </c>
      <c r="AF64" s="6"/>
      <c r="AG64" s="6">
        <v>10721</v>
      </c>
      <c r="AH64" s="6" t="s">
        <v>1939</v>
      </c>
      <c r="AI64" s="6" t="s">
        <v>1940</v>
      </c>
      <c r="AJ64" s="6" t="s">
        <v>1553</v>
      </c>
      <c r="AK64" s="6">
        <v>14700</v>
      </c>
      <c r="AL64" s="6" t="s">
        <v>5374</v>
      </c>
      <c r="AM64" s="6">
        <v>44215</v>
      </c>
      <c r="AN64" s="6" t="s">
        <v>5375</v>
      </c>
      <c r="AO64" s="7">
        <v>11676</v>
      </c>
      <c r="AP64" s="7">
        <v>12026.28</v>
      </c>
      <c r="AQ64" s="7">
        <v>12387.0684</v>
      </c>
      <c r="AR64" s="6" t="s">
        <v>918</v>
      </c>
      <c r="AS64" s="6" t="s">
        <v>1779</v>
      </c>
      <c r="AT64" s="6" t="s">
        <v>1780</v>
      </c>
      <c r="AU64" s="7">
        <f t="shared" si="3"/>
        <v>14700</v>
      </c>
      <c r="AV64" s="7">
        <f t="shared" si="4"/>
        <v>11676</v>
      </c>
      <c r="AW64" s="7">
        <v>0</v>
      </c>
      <c r="AX64" s="7">
        <v>0</v>
      </c>
      <c r="AY64" s="7">
        <v>0</v>
      </c>
      <c r="AZ64" s="7">
        <v>0</v>
      </c>
      <c r="BA64" s="7">
        <v>0</v>
      </c>
      <c r="BB64" s="7">
        <v>0</v>
      </c>
      <c r="BC64" s="7">
        <v>0</v>
      </c>
      <c r="BD64" s="7">
        <v>2000</v>
      </c>
      <c r="BE64" s="7">
        <v>0</v>
      </c>
      <c r="BF64" s="7">
        <v>0</v>
      </c>
      <c r="BG64" s="7">
        <v>0</v>
      </c>
      <c r="BH64" s="7">
        <v>0</v>
      </c>
      <c r="BI64" s="7">
        <v>0</v>
      </c>
      <c r="BJ64" s="7">
        <v>0</v>
      </c>
      <c r="BK64" s="7">
        <v>0</v>
      </c>
      <c r="BL64" s="7">
        <v>0</v>
      </c>
      <c r="BM64" s="7">
        <v>0</v>
      </c>
      <c r="BN64" s="7">
        <v>0</v>
      </c>
      <c r="BO64" s="7">
        <v>0</v>
      </c>
      <c r="BP64" s="7">
        <v>0</v>
      </c>
      <c r="BQ64" s="7">
        <v>0</v>
      </c>
    </row>
    <row r="65" spans="1:69" ht="156" x14ac:dyDescent="0.25">
      <c r="A65" s="5">
        <v>60</v>
      </c>
      <c r="B65" s="5" t="s">
        <v>10459</v>
      </c>
      <c r="C65" s="6">
        <v>1</v>
      </c>
      <c r="D65" s="6" t="s">
        <v>5049</v>
      </c>
      <c r="E65" s="6" t="s">
        <v>5050</v>
      </c>
      <c r="F65" s="6" t="s">
        <v>70</v>
      </c>
      <c r="G65" s="6"/>
      <c r="H65" s="7">
        <f t="shared" si="0"/>
        <v>40000</v>
      </c>
      <c r="I65" s="7">
        <f t="shared" si="1"/>
        <v>11676</v>
      </c>
      <c r="J65" s="7">
        <f t="shared" si="2"/>
        <v>467040000</v>
      </c>
      <c r="K65" s="6"/>
      <c r="L65" s="32"/>
      <c r="M65" s="25"/>
      <c r="N65" s="25"/>
      <c r="O65" s="6" t="s">
        <v>5192</v>
      </c>
      <c r="P65" s="6" t="s">
        <v>5193</v>
      </c>
      <c r="Q65" s="6" t="s">
        <v>913</v>
      </c>
      <c r="R65" s="6" t="s">
        <v>914</v>
      </c>
      <c r="S65" s="6" t="s">
        <v>915</v>
      </c>
      <c r="T65" s="6">
        <v>4062181</v>
      </c>
      <c r="U65" s="6" t="s">
        <v>5194</v>
      </c>
      <c r="V65" s="6" t="s">
        <v>908</v>
      </c>
      <c r="W65" s="6" t="s">
        <v>917</v>
      </c>
      <c r="X65" s="6" t="s">
        <v>918</v>
      </c>
      <c r="Y65" s="7" t="s">
        <v>70</v>
      </c>
      <c r="Z65" s="6" t="s">
        <v>3936</v>
      </c>
      <c r="AA65" s="6"/>
      <c r="AB65" s="7">
        <v>14963</v>
      </c>
      <c r="AC65" s="6" t="s">
        <v>1772</v>
      </c>
      <c r="AD65" s="6" t="s">
        <v>5372</v>
      </c>
      <c r="AE65" s="6" t="s">
        <v>5373</v>
      </c>
      <c r="AF65" s="6"/>
      <c r="AG65" s="6">
        <v>10721</v>
      </c>
      <c r="AH65" s="6" t="s">
        <v>1939</v>
      </c>
      <c r="AI65" s="6" t="s">
        <v>1940</v>
      </c>
      <c r="AJ65" s="6" t="s">
        <v>1553</v>
      </c>
      <c r="AK65" s="6">
        <v>14700</v>
      </c>
      <c r="AL65" s="6" t="s">
        <v>5374</v>
      </c>
      <c r="AM65" s="6">
        <v>44215</v>
      </c>
      <c r="AN65" s="6" t="s">
        <v>5375</v>
      </c>
      <c r="AO65" s="7">
        <v>11676</v>
      </c>
      <c r="AP65" s="7">
        <v>12026.28</v>
      </c>
      <c r="AQ65" s="7">
        <v>12387.0684</v>
      </c>
      <c r="AR65" s="6" t="s">
        <v>918</v>
      </c>
      <c r="AS65" s="6" t="s">
        <v>1779</v>
      </c>
      <c r="AT65" s="6" t="s">
        <v>1780</v>
      </c>
      <c r="AU65" s="7">
        <f t="shared" si="3"/>
        <v>14700</v>
      </c>
      <c r="AV65" s="7">
        <f t="shared" si="4"/>
        <v>11676</v>
      </c>
      <c r="AW65" s="7">
        <v>0</v>
      </c>
      <c r="AX65" s="7">
        <v>0</v>
      </c>
      <c r="AY65" s="7">
        <v>0</v>
      </c>
      <c r="AZ65" s="7">
        <v>40000</v>
      </c>
      <c r="BA65" s="7">
        <v>0</v>
      </c>
      <c r="BB65" s="7">
        <v>0</v>
      </c>
      <c r="BC65" s="7">
        <v>0</v>
      </c>
      <c r="BD65" s="7">
        <v>0</v>
      </c>
      <c r="BE65" s="7">
        <v>0</v>
      </c>
      <c r="BF65" s="7">
        <v>0</v>
      </c>
      <c r="BG65" s="7">
        <v>0</v>
      </c>
      <c r="BH65" s="7">
        <v>0</v>
      </c>
      <c r="BI65" s="7">
        <v>0</v>
      </c>
      <c r="BJ65" s="7">
        <v>0</v>
      </c>
      <c r="BK65" s="7">
        <v>0</v>
      </c>
      <c r="BL65" s="7">
        <v>0</v>
      </c>
      <c r="BM65" s="7">
        <v>0</v>
      </c>
      <c r="BN65" s="7">
        <v>0</v>
      </c>
      <c r="BO65" s="7">
        <v>0</v>
      </c>
      <c r="BP65" s="7">
        <v>0</v>
      </c>
      <c r="BQ65" s="7">
        <v>0</v>
      </c>
    </row>
    <row r="66" spans="1:69" ht="60" x14ac:dyDescent="0.25">
      <c r="A66" s="5">
        <v>61</v>
      </c>
      <c r="B66" s="5" t="s">
        <v>10202</v>
      </c>
      <c r="C66" s="6">
        <v>6</v>
      </c>
      <c r="D66" s="6" t="s">
        <v>374</v>
      </c>
      <c r="E66" s="6" t="s">
        <v>375</v>
      </c>
      <c r="F66" s="6" t="s">
        <v>65</v>
      </c>
      <c r="G66" s="6"/>
      <c r="H66" s="7">
        <f t="shared" si="0"/>
        <v>60</v>
      </c>
      <c r="I66" s="7">
        <f t="shared" si="1"/>
        <v>1157000</v>
      </c>
      <c r="J66" s="7">
        <f t="shared" si="2"/>
        <v>69420000</v>
      </c>
      <c r="K66" s="6"/>
      <c r="L66" s="32"/>
      <c r="M66" s="25"/>
      <c r="N66" s="25"/>
      <c r="O66" s="6" t="s">
        <v>1104</v>
      </c>
      <c r="P66" s="6" t="s">
        <v>375</v>
      </c>
      <c r="Q66" s="6" t="s">
        <v>1097</v>
      </c>
      <c r="R66" s="6" t="s">
        <v>1098</v>
      </c>
      <c r="S66" s="6" t="s">
        <v>1099</v>
      </c>
      <c r="T66" s="6" t="s">
        <v>1105</v>
      </c>
      <c r="U66" s="6" t="s">
        <v>1101</v>
      </c>
      <c r="V66" s="6" t="s">
        <v>730</v>
      </c>
      <c r="W66" s="6" t="s">
        <v>1102</v>
      </c>
      <c r="X66" s="6" t="s">
        <v>1103</v>
      </c>
      <c r="Y66" s="7" t="s">
        <v>65</v>
      </c>
      <c r="Z66" s="6" t="s">
        <v>4146</v>
      </c>
      <c r="AA66" s="6"/>
      <c r="AB66" s="7">
        <v>1218000</v>
      </c>
      <c r="AC66" s="6" t="s">
        <v>1909</v>
      </c>
      <c r="AD66" s="6" t="s">
        <v>1913</v>
      </c>
      <c r="AE66" s="6" t="s">
        <v>1104</v>
      </c>
      <c r="AF66" s="6"/>
      <c r="AG66" s="6"/>
      <c r="AH66" s="6"/>
      <c r="AI66" s="6"/>
      <c r="AJ66" s="6"/>
      <c r="AK66" s="6"/>
      <c r="AL66" s="6"/>
      <c r="AM66" s="6"/>
      <c r="AN66" s="6"/>
      <c r="AO66" s="7">
        <v>1207500</v>
      </c>
      <c r="AP66" s="7">
        <v>1157000</v>
      </c>
      <c r="AQ66" s="7">
        <v>1176000</v>
      </c>
      <c r="AR66" s="6" t="s">
        <v>1911</v>
      </c>
      <c r="AS66" s="6" t="s">
        <v>1103</v>
      </c>
      <c r="AT66" s="6" t="s">
        <v>1912</v>
      </c>
      <c r="AU66" s="7">
        <f t="shared" si="3"/>
        <v>0</v>
      </c>
      <c r="AV66" s="7">
        <f t="shared" si="4"/>
        <v>1157000</v>
      </c>
      <c r="AW66" s="7">
        <v>60</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c r="BP66" s="7">
        <v>0</v>
      </c>
      <c r="BQ66" s="7">
        <v>0</v>
      </c>
    </row>
    <row r="67" spans="1:69" ht="120" x14ac:dyDescent="0.25">
      <c r="A67" s="5">
        <v>62</v>
      </c>
      <c r="B67" s="5" t="s">
        <v>10659</v>
      </c>
      <c r="C67" s="6">
        <v>5</v>
      </c>
      <c r="D67" s="6" t="s">
        <v>6627</v>
      </c>
      <c r="E67" s="6" t="s">
        <v>6628</v>
      </c>
      <c r="F67" s="6" t="s">
        <v>65</v>
      </c>
      <c r="G67" s="6"/>
      <c r="H67" s="7">
        <f t="shared" si="0"/>
        <v>200</v>
      </c>
      <c r="I67" s="7">
        <f t="shared" si="1"/>
        <v>163</v>
      </c>
      <c r="J67" s="7">
        <f t="shared" si="2"/>
        <v>32600</v>
      </c>
      <c r="K67" s="6"/>
      <c r="L67" s="32"/>
      <c r="M67" s="25"/>
      <c r="N67" s="25"/>
      <c r="O67" s="6" t="s">
        <v>7047</v>
      </c>
      <c r="P67" s="6" t="s">
        <v>6628</v>
      </c>
      <c r="Q67" s="6" t="s">
        <v>7048</v>
      </c>
      <c r="R67" s="6" t="s">
        <v>914</v>
      </c>
      <c r="S67" s="6" t="s">
        <v>7049</v>
      </c>
      <c r="T67" s="6" t="s">
        <v>7050</v>
      </c>
      <c r="U67" s="6" t="s">
        <v>7051</v>
      </c>
      <c r="V67" s="6" t="s">
        <v>7052</v>
      </c>
      <c r="W67" s="6" t="s">
        <v>7053</v>
      </c>
      <c r="X67" s="6" t="s">
        <v>7054</v>
      </c>
      <c r="Y67" s="7" t="s">
        <v>65</v>
      </c>
      <c r="Z67" s="6" t="s">
        <v>1754</v>
      </c>
      <c r="AA67" s="6"/>
      <c r="AB67" s="7">
        <v>227</v>
      </c>
      <c r="AC67" s="6" t="s">
        <v>6244</v>
      </c>
      <c r="AD67" s="6" t="s">
        <v>7305</v>
      </c>
      <c r="AE67" s="6" t="s">
        <v>7306</v>
      </c>
      <c r="AF67" s="6"/>
      <c r="AG67" s="6"/>
      <c r="AH67" s="6"/>
      <c r="AI67" s="6"/>
      <c r="AJ67" s="6"/>
      <c r="AK67" s="6"/>
      <c r="AL67" s="6"/>
      <c r="AM67" s="6"/>
      <c r="AN67" s="6"/>
      <c r="AO67" s="7">
        <v>173.649</v>
      </c>
      <c r="AP67" s="7">
        <v>165.38</v>
      </c>
      <c r="AQ67" s="7">
        <v>162.75</v>
      </c>
      <c r="AR67" s="6" t="s">
        <v>7307</v>
      </c>
      <c r="AS67" s="6" t="s">
        <v>7308</v>
      </c>
      <c r="AT67" s="6" t="s">
        <v>7309</v>
      </c>
      <c r="AU67" s="7">
        <f t="shared" si="3"/>
        <v>0</v>
      </c>
      <c r="AV67" s="7">
        <f t="shared" si="4"/>
        <v>163</v>
      </c>
      <c r="AW67" s="7">
        <v>0</v>
      </c>
      <c r="AX67" s="7">
        <v>200</v>
      </c>
      <c r="AY67" s="7">
        <v>0</v>
      </c>
      <c r="AZ67" s="7">
        <v>0</v>
      </c>
      <c r="BA67" s="7">
        <v>0</v>
      </c>
      <c r="BB67" s="7">
        <v>0</v>
      </c>
      <c r="BC67" s="7">
        <v>0</v>
      </c>
      <c r="BD67" s="7">
        <v>0</v>
      </c>
      <c r="BE67" s="7">
        <v>0</v>
      </c>
      <c r="BF67" s="7">
        <v>0</v>
      </c>
      <c r="BG67" s="7">
        <v>0</v>
      </c>
      <c r="BH67" s="7">
        <v>0</v>
      </c>
      <c r="BI67" s="7">
        <v>0</v>
      </c>
      <c r="BJ67" s="7">
        <v>0</v>
      </c>
      <c r="BK67" s="7">
        <v>0</v>
      </c>
      <c r="BL67" s="7">
        <v>0</v>
      </c>
      <c r="BM67" s="7">
        <v>0</v>
      </c>
      <c r="BN67" s="7">
        <v>0</v>
      </c>
      <c r="BO67" s="7">
        <v>0</v>
      </c>
      <c r="BP67" s="7">
        <v>0</v>
      </c>
      <c r="BQ67" s="7">
        <v>0</v>
      </c>
    </row>
    <row r="68" spans="1:69" ht="144" x14ac:dyDescent="0.25">
      <c r="A68" s="5">
        <v>63</v>
      </c>
      <c r="B68" s="5" t="s">
        <v>10091</v>
      </c>
      <c r="C68" s="6">
        <v>3</v>
      </c>
      <c r="D68" s="6" t="s">
        <v>145</v>
      </c>
      <c r="E68" s="6" t="s">
        <v>146</v>
      </c>
      <c r="F68" s="6" t="s">
        <v>65</v>
      </c>
      <c r="G68" s="6"/>
      <c r="H68" s="7">
        <f t="shared" si="0"/>
        <v>30</v>
      </c>
      <c r="I68" s="7">
        <f t="shared" si="1"/>
        <v>15000000</v>
      </c>
      <c r="J68" s="7">
        <f t="shared" si="2"/>
        <v>450000000</v>
      </c>
      <c r="K68" s="6"/>
      <c r="L68" s="32"/>
      <c r="M68" s="25"/>
      <c r="N68" s="25"/>
      <c r="O68" s="6" t="s">
        <v>697</v>
      </c>
      <c r="P68" s="6" t="s">
        <v>146</v>
      </c>
      <c r="Q68" s="6" t="s">
        <v>698</v>
      </c>
      <c r="R68" s="6" t="s">
        <v>601</v>
      </c>
      <c r="S68" s="6" t="s">
        <v>699</v>
      </c>
      <c r="T68" s="6" t="s">
        <v>700</v>
      </c>
      <c r="U68" s="6" t="s">
        <v>701</v>
      </c>
      <c r="V68" s="6" t="s">
        <v>702</v>
      </c>
      <c r="W68" s="6" t="s">
        <v>703</v>
      </c>
      <c r="X68" s="6" t="s">
        <v>704</v>
      </c>
      <c r="Y68" s="6" t="s">
        <v>65</v>
      </c>
      <c r="Z68" s="6" t="s">
        <v>4146</v>
      </c>
      <c r="AA68" s="6"/>
      <c r="AB68" s="7">
        <v>23100000</v>
      </c>
      <c r="AC68" s="6" t="s">
        <v>1645</v>
      </c>
      <c r="AD68" s="6" t="s">
        <v>1646</v>
      </c>
      <c r="AE68" s="6" t="s">
        <v>697</v>
      </c>
      <c r="AF68" s="6"/>
      <c r="AG68" s="6">
        <v>15000000</v>
      </c>
      <c r="AH68" s="6" t="s">
        <v>1647</v>
      </c>
      <c r="AI68" s="6" t="s">
        <v>1648</v>
      </c>
      <c r="AJ68" s="6" t="s">
        <v>1649</v>
      </c>
      <c r="AK68" s="6"/>
      <c r="AL68" s="6"/>
      <c r="AM68" s="6"/>
      <c r="AN68" s="6"/>
      <c r="AO68" s="7">
        <v>15000000</v>
      </c>
      <c r="AP68" s="7">
        <v>15500000</v>
      </c>
      <c r="AQ68" s="7">
        <v>16250000</v>
      </c>
      <c r="AR68" s="6" t="s">
        <v>704</v>
      </c>
      <c r="AS68" s="6" t="s">
        <v>1650</v>
      </c>
      <c r="AT68" s="6" t="s">
        <v>1651</v>
      </c>
      <c r="AU68" s="7">
        <f t="shared" si="3"/>
        <v>15000000</v>
      </c>
      <c r="AV68" s="7">
        <f t="shared" si="4"/>
        <v>15000000</v>
      </c>
      <c r="AW68" s="7">
        <v>30</v>
      </c>
      <c r="AX68" s="7">
        <v>0</v>
      </c>
      <c r="AY68" s="7">
        <v>0</v>
      </c>
      <c r="AZ68" s="7">
        <v>0</v>
      </c>
      <c r="BA68" s="7">
        <v>0</v>
      </c>
      <c r="BB68" s="7">
        <v>0</v>
      </c>
      <c r="BC68" s="7">
        <v>0</v>
      </c>
      <c r="BD68" s="7">
        <v>0</v>
      </c>
      <c r="BE68" s="7">
        <v>0</v>
      </c>
      <c r="BF68" s="7">
        <v>0</v>
      </c>
      <c r="BG68" s="7">
        <v>0</v>
      </c>
      <c r="BH68" s="7">
        <v>0</v>
      </c>
      <c r="BI68" s="7">
        <v>0</v>
      </c>
      <c r="BJ68" s="7">
        <v>0</v>
      </c>
      <c r="BK68" s="7">
        <v>0</v>
      </c>
      <c r="BL68" s="7">
        <v>0</v>
      </c>
      <c r="BM68" s="7">
        <v>0</v>
      </c>
      <c r="BN68" s="7">
        <v>0</v>
      </c>
      <c r="BO68" s="7">
        <v>0</v>
      </c>
      <c r="BP68" s="7">
        <v>0</v>
      </c>
      <c r="BQ68" s="7">
        <v>0</v>
      </c>
    </row>
    <row r="69" spans="1:69" ht="144" x14ac:dyDescent="0.25">
      <c r="A69" s="5">
        <v>64</v>
      </c>
      <c r="B69" s="5" t="s">
        <v>10384</v>
      </c>
      <c r="C69" s="6">
        <v>3</v>
      </c>
      <c r="D69" s="6" t="s">
        <v>145</v>
      </c>
      <c r="E69" s="6" t="s">
        <v>146</v>
      </c>
      <c r="F69" s="6" t="s">
        <v>65</v>
      </c>
      <c r="G69" s="6"/>
      <c r="H69" s="7">
        <f t="shared" si="0"/>
        <v>10</v>
      </c>
      <c r="I69" s="7">
        <f t="shared" si="1"/>
        <v>15000000</v>
      </c>
      <c r="J69" s="7">
        <f t="shared" si="2"/>
        <v>150000000</v>
      </c>
      <c r="K69" s="6"/>
      <c r="L69" s="32"/>
      <c r="M69" s="25"/>
      <c r="N69" s="25"/>
      <c r="O69" s="6" t="s">
        <v>697</v>
      </c>
      <c r="P69" s="6" t="s">
        <v>146</v>
      </c>
      <c r="Q69" s="6" t="s">
        <v>698</v>
      </c>
      <c r="R69" s="6" t="s">
        <v>601</v>
      </c>
      <c r="S69" s="6" t="s">
        <v>699</v>
      </c>
      <c r="T69" s="6" t="s">
        <v>700</v>
      </c>
      <c r="U69" s="6" t="s">
        <v>701</v>
      </c>
      <c r="V69" s="6" t="s">
        <v>702</v>
      </c>
      <c r="W69" s="6" t="s">
        <v>703</v>
      </c>
      <c r="X69" s="6" t="s">
        <v>704</v>
      </c>
      <c r="Y69" s="7" t="s">
        <v>65</v>
      </c>
      <c r="Z69" s="6" t="s">
        <v>4995</v>
      </c>
      <c r="AA69" s="6"/>
      <c r="AB69" s="7">
        <v>23100000</v>
      </c>
      <c r="AC69" s="6" t="s">
        <v>1645</v>
      </c>
      <c r="AD69" s="6" t="s">
        <v>1646</v>
      </c>
      <c r="AE69" s="6" t="s">
        <v>697</v>
      </c>
      <c r="AF69" s="6"/>
      <c r="AG69" s="6">
        <v>15000000</v>
      </c>
      <c r="AH69" s="6" t="s">
        <v>1647</v>
      </c>
      <c r="AI69" s="6" t="s">
        <v>1648</v>
      </c>
      <c r="AJ69" s="6" t="s">
        <v>1649</v>
      </c>
      <c r="AK69" s="6"/>
      <c r="AL69" s="6"/>
      <c r="AM69" s="6"/>
      <c r="AN69" s="6"/>
      <c r="AO69" s="7">
        <v>15000000</v>
      </c>
      <c r="AP69" s="7">
        <v>15500000</v>
      </c>
      <c r="AQ69" s="7">
        <v>16250000</v>
      </c>
      <c r="AR69" s="6" t="s">
        <v>704</v>
      </c>
      <c r="AS69" s="6" t="s">
        <v>1650</v>
      </c>
      <c r="AT69" s="6" t="s">
        <v>1651</v>
      </c>
      <c r="AU69" s="7">
        <f t="shared" si="3"/>
        <v>15000000</v>
      </c>
      <c r="AV69" s="7">
        <f t="shared" si="4"/>
        <v>15000000</v>
      </c>
      <c r="AW69" s="7">
        <v>0</v>
      </c>
      <c r="AX69" s="7">
        <v>0</v>
      </c>
      <c r="AY69" s="7">
        <v>0</v>
      </c>
      <c r="AZ69" s="7">
        <v>0</v>
      </c>
      <c r="BA69" s="7">
        <v>0</v>
      </c>
      <c r="BB69" s="7">
        <v>0</v>
      </c>
      <c r="BC69" s="7">
        <v>0</v>
      </c>
      <c r="BD69" s="7">
        <v>10</v>
      </c>
      <c r="BE69" s="7">
        <v>0</v>
      </c>
      <c r="BF69" s="7">
        <v>0</v>
      </c>
      <c r="BG69" s="7">
        <v>0</v>
      </c>
      <c r="BH69" s="7">
        <v>0</v>
      </c>
      <c r="BI69" s="7">
        <v>0</v>
      </c>
      <c r="BJ69" s="7">
        <v>0</v>
      </c>
      <c r="BK69" s="7">
        <v>0</v>
      </c>
      <c r="BL69" s="7">
        <v>0</v>
      </c>
      <c r="BM69" s="7">
        <v>0</v>
      </c>
      <c r="BN69" s="7">
        <v>0</v>
      </c>
      <c r="BO69" s="7">
        <v>0</v>
      </c>
      <c r="BP69" s="7">
        <v>0</v>
      </c>
      <c r="BQ69" s="7">
        <v>0</v>
      </c>
    </row>
    <row r="70" spans="1:69" ht="144" x14ac:dyDescent="0.25">
      <c r="A70" s="5">
        <v>65</v>
      </c>
      <c r="B70" s="5" t="s">
        <v>10124</v>
      </c>
      <c r="C70" s="6">
        <v>3</v>
      </c>
      <c r="D70" s="6" t="s">
        <v>214</v>
      </c>
      <c r="E70" s="6" t="s">
        <v>215</v>
      </c>
      <c r="F70" s="6" t="s">
        <v>216</v>
      </c>
      <c r="G70" s="6"/>
      <c r="H70" s="7">
        <f t="shared" ref="H70:H133" si="5">SUM(AW70:BQ70)</f>
        <v>100</v>
      </c>
      <c r="I70" s="7">
        <f t="shared" ref="I70:I133" si="6">IF(AU70*AV70=0,MAX(AU70:AV70),MIN(AU70:AV70))</f>
        <v>20500000</v>
      </c>
      <c r="J70" s="7">
        <f t="shared" ref="J70:J133" si="7">I70*H70</f>
        <v>2050000000</v>
      </c>
      <c r="K70" s="6"/>
      <c r="L70" s="32"/>
      <c r="M70" s="25"/>
      <c r="N70" s="25"/>
      <c r="O70" s="6" t="s">
        <v>214</v>
      </c>
      <c r="P70" s="6" t="s">
        <v>215</v>
      </c>
      <c r="Q70" s="6" t="s">
        <v>779</v>
      </c>
      <c r="R70" s="6" t="s">
        <v>780</v>
      </c>
      <c r="S70" s="6" t="s">
        <v>781</v>
      </c>
      <c r="T70" s="6" t="s">
        <v>782</v>
      </c>
      <c r="U70" s="6"/>
      <c r="V70" s="6" t="s">
        <v>783</v>
      </c>
      <c r="W70" s="6"/>
      <c r="X70" s="6" t="s">
        <v>759</v>
      </c>
      <c r="Y70" s="6" t="s">
        <v>216</v>
      </c>
      <c r="Z70" s="6" t="s">
        <v>4146</v>
      </c>
      <c r="AA70" s="6"/>
      <c r="AB70" s="7">
        <v>21000000</v>
      </c>
      <c r="AC70" s="6" t="s">
        <v>1548</v>
      </c>
      <c r="AD70" s="6" t="s">
        <v>1691</v>
      </c>
      <c r="AE70" s="6" t="s">
        <v>1692</v>
      </c>
      <c r="AF70" s="6"/>
      <c r="AG70" s="6">
        <v>20500000</v>
      </c>
      <c r="AH70" s="6" t="s">
        <v>1693</v>
      </c>
      <c r="AI70" s="6" t="s">
        <v>1694</v>
      </c>
      <c r="AJ70" s="6" t="s">
        <v>1695</v>
      </c>
      <c r="AK70" s="6"/>
      <c r="AL70" s="6"/>
      <c r="AM70" s="6"/>
      <c r="AN70" s="6"/>
      <c r="AO70" s="7">
        <v>20500000</v>
      </c>
      <c r="AP70" s="7"/>
      <c r="AQ70" s="7"/>
      <c r="AR70" s="6" t="s">
        <v>1675</v>
      </c>
      <c r="AS70" s="6"/>
      <c r="AT70" s="6"/>
      <c r="AU70" s="7">
        <f t="shared" ref="AU70:AU133" si="8">ROUNDUP(MAX(AG70,AK70),0)</f>
        <v>20500000</v>
      </c>
      <c r="AV70" s="7">
        <f t="shared" ref="AV70:AV133" si="9">ROUNDUP(MIN(AO70:AQ70),0)</f>
        <v>20500000</v>
      </c>
      <c r="AW70" s="7">
        <v>100</v>
      </c>
      <c r="AX70" s="7">
        <v>0</v>
      </c>
      <c r="AY70" s="7">
        <v>0</v>
      </c>
      <c r="AZ70" s="7">
        <v>0</v>
      </c>
      <c r="BA70" s="7">
        <v>0</v>
      </c>
      <c r="BB70" s="7">
        <v>0</v>
      </c>
      <c r="BC70" s="7">
        <v>0</v>
      </c>
      <c r="BD70" s="7">
        <v>0</v>
      </c>
      <c r="BE70" s="7">
        <v>0</v>
      </c>
      <c r="BF70" s="7">
        <v>0</v>
      </c>
      <c r="BG70" s="7">
        <v>0</v>
      </c>
      <c r="BH70" s="7">
        <v>0</v>
      </c>
      <c r="BI70" s="7">
        <v>0</v>
      </c>
      <c r="BJ70" s="7">
        <v>0</v>
      </c>
      <c r="BK70" s="7">
        <v>0</v>
      </c>
      <c r="BL70" s="7">
        <v>0</v>
      </c>
      <c r="BM70" s="7">
        <v>0</v>
      </c>
      <c r="BN70" s="7">
        <v>0</v>
      </c>
      <c r="BO70" s="7">
        <v>0</v>
      </c>
      <c r="BP70" s="7">
        <v>0</v>
      </c>
      <c r="BQ70" s="7">
        <v>0</v>
      </c>
    </row>
    <row r="71" spans="1:69" ht="144" x14ac:dyDescent="0.25">
      <c r="A71" s="5">
        <v>66</v>
      </c>
      <c r="B71" s="5" t="s">
        <v>10187</v>
      </c>
      <c r="C71" s="6">
        <v>3</v>
      </c>
      <c r="D71" s="6" t="s">
        <v>344</v>
      </c>
      <c r="E71" s="6" t="s">
        <v>345</v>
      </c>
      <c r="F71" s="6" t="s">
        <v>70</v>
      </c>
      <c r="G71" s="6"/>
      <c r="H71" s="7">
        <f t="shared" si="5"/>
        <v>100</v>
      </c>
      <c r="I71" s="7">
        <f t="shared" si="6"/>
        <v>650000</v>
      </c>
      <c r="J71" s="7">
        <f t="shared" si="7"/>
        <v>65000000</v>
      </c>
      <c r="K71" s="6"/>
      <c r="L71" s="32"/>
      <c r="M71" s="25"/>
      <c r="N71" s="25"/>
      <c r="O71" s="6" t="s">
        <v>1035</v>
      </c>
      <c r="P71" s="6" t="s">
        <v>345</v>
      </c>
      <c r="Q71" s="6" t="s">
        <v>1036</v>
      </c>
      <c r="R71" s="6" t="s">
        <v>1037</v>
      </c>
      <c r="S71" s="6" t="s">
        <v>1038</v>
      </c>
      <c r="T71" s="6" t="s">
        <v>1039</v>
      </c>
      <c r="U71" s="6" t="s">
        <v>1040</v>
      </c>
      <c r="V71" s="6" t="s">
        <v>588</v>
      </c>
      <c r="W71" s="6" t="s">
        <v>1041</v>
      </c>
      <c r="X71" s="6" t="s">
        <v>1017</v>
      </c>
      <c r="Y71" s="7" t="s">
        <v>70</v>
      </c>
      <c r="Z71" s="6" t="s">
        <v>4146</v>
      </c>
      <c r="AA71" s="6"/>
      <c r="AB71" s="7">
        <v>650000</v>
      </c>
      <c r="AC71" s="6" t="s">
        <v>1853</v>
      </c>
      <c r="AD71" s="6" t="s">
        <v>1875</v>
      </c>
      <c r="AE71" s="6" t="s">
        <v>1876</v>
      </c>
      <c r="AF71" s="6" t="s">
        <v>1877</v>
      </c>
      <c r="AG71" s="6">
        <v>669300</v>
      </c>
      <c r="AH71" s="6" t="s">
        <v>1878</v>
      </c>
      <c r="AI71" s="6" t="s">
        <v>1879</v>
      </c>
      <c r="AJ71" s="6" t="s">
        <v>1880</v>
      </c>
      <c r="AK71" s="6"/>
      <c r="AL71" s="6"/>
      <c r="AM71" s="6"/>
      <c r="AN71" s="6"/>
      <c r="AO71" s="7">
        <v>650000</v>
      </c>
      <c r="AP71" s="7">
        <v>670000</v>
      </c>
      <c r="AQ71" s="7">
        <v>680000</v>
      </c>
      <c r="AR71" s="6" t="s">
        <v>1860</v>
      </c>
      <c r="AS71" s="6" t="s">
        <v>1861</v>
      </c>
      <c r="AT71" s="6" t="s">
        <v>1862</v>
      </c>
      <c r="AU71" s="7">
        <f t="shared" si="8"/>
        <v>669300</v>
      </c>
      <c r="AV71" s="7">
        <f t="shared" si="9"/>
        <v>650000</v>
      </c>
      <c r="AW71" s="7">
        <v>100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c r="BP71" s="7">
        <v>0</v>
      </c>
      <c r="BQ71" s="7">
        <v>0</v>
      </c>
    </row>
    <row r="72" spans="1:69" ht="132" x14ac:dyDescent="0.25">
      <c r="A72" s="5">
        <v>67</v>
      </c>
      <c r="B72" s="5" t="s">
        <v>10182</v>
      </c>
      <c r="C72" s="6">
        <v>3</v>
      </c>
      <c r="D72" s="6" t="s">
        <v>334</v>
      </c>
      <c r="E72" s="6" t="s">
        <v>335</v>
      </c>
      <c r="F72" s="6" t="s">
        <v>70</v>
      </c>
      <c r="G72" s="6"/>
      <c r="H72" s="7">
        <f t="shared" si="5"/>
        <v>15</v>
      </c>
      <c r="I72" s="7">
        <f t="shared" si="6"/>
        <v>8100000</v>
      </c>
      <c r="J72" s="7">
        <f t="shared" si="7"/>
        <v>121500000</v>
      </c>
      <c r="K72" s="6"/>
      <c r="L72" s="32"/>
      <c r="M72" s="25"/>
      <c r="N72" s="25"/>
      <c r="O72" s="6" t="s">
        <v>1011</v>
      </c>
      <c r="P72" s="6" t="s">
        <v>335</v>
      </c>
      <c r="Q72" s="6" t="s">
        <v>1012</v>
      </c>
      <c r="R72" s="6" t="s">
        <v>1013</v>
      </c>
      <c r="S72" s="6" t="s">
        <v>1014</v>
      </c>
      <c r="T72" s="6" t="s">
        <v>1015</v>
      </c>
      <c r="U72" s="6" t="s">
        <v>1016</v>
      </c>
      <c r="V72" s="6" t="s">
        <v>588</v>
      </c>
      <c r="W72" s="6" t="s">
        <v>814</v>
      </c>
      <c r="X72" s="6" t="s">
        <v>1017</v>
      </c>
      <c r="Y72" s="7" t="s">
        <v>70</v>
      </c>
      <c r="Z72" s="6" t="s">
        <v>4146</v>
      </c>
      <c r="AA72" s="6"/>
      <c r="AB72" s="7">
        <v>8100000</v>
      </c>
      <c r="AC72" s="6" t="s">
        <v>1853</v>
      </c>
      <c r="AD72" s="6" t="s">
        <v>1854</v>
      </c>
      <c r="AE72" s="6" t="s">
        <v>1855</v>
      </c>
      <c r="AF72" s="6" t="s">
        <v>1856</v>
      </c>
      <c r="AG72" s="6">
        <v>8100000</v>
      </c>
      <c r="AH72" s="6" t="s">
        <v>1857</v>
      </c>
      <c r="AI72" s="6" t="s">
        <v>1858</v>
      </c>
      <c r="AJ72" s="6" t="s">
        <v>1859</v>
      </c>
      <c r="AK72" s="6"/>
      <c r="AL72" s="6"/>
      <c r="AM72" s="6"/>
      <c r="AN72" s="6"/>
      <c r="AO72" s="7">
        <v>8100000</v>
      </c>
      <c r="AP72" s="7">
        <v>8200000</v>
      </c>
      <c r="AQ72" s="7">
        <v>8300000</v>
      </c>
      <c r="AR72" s="6" t="s">
        <v>1860</v>
      </c>
      <c r="AS72" s="6" t="s">
        <v>1861</v>
      </c>
      <c r="AT72" s="6" t="s">
        <v>1862</v>
      </c>
      <c r="AU72" s="7">
        <f t="shared" si="8"/>
        <v>8100000</v>
      </c>
      <c r="AV72" s="7">
        <f t="shared" si="9"/>
        <v>8100000</v>
      </c>
      <c r="AW72" s="7">
        <v>15</v>
      </c>
      <c r="AX72" s="7">
        <v>0</v>
      </c>
      <c r="AY72" s="7">
        <v>0</v>
      </c>
      <c r="AZ72" s="7">
        <v>0</v>
      </c>
      <c r="BA72" s="7">
        <v>0</v>
      </c>
      <c r="BB72" s="7">
        <v>0</v>
      </c>
      <c r="BC72" s="7">
        <v>0</v>
      </c>
      <c r="BD72" s="7">
        <v>0</v>
      </c>
      <c r="BE72" s="7">
        <v>0</v>
      </c>
      <c r="BF72" s="7">
        <v>0</v>
      </c>
      <c r="BG72" s="7">
        <v>0</v>
      </c>
      <c r="BH72" s="7">
        <v>0</v>
      </c>
      <c r="BI72" s="7">
        <v>0</v>
      </c>
      <c r="BJ72" s="7">
        <v>0</v>
      </c>
      <c r="BK72" s="7">
        <v>0</v>
      </c>
      <c r="BL72" s="7">
        <v>0</v>
      </c>
      <c r="BM72" s="7">
        <v>0</v>
      </c>
      <c r="BN72" s="7">
        <v>0</v>
      </c>
      <c r="BO72" s="7">
        <v>0</v>
      </c>
      <c r="BP72" s="7">
        <v>0</v>
      </c>
      <c r="BQ72" s="7">
        <v>0</v>
      </c>
    </row>
    <row r="73" spans="1:69" ht="24" x14ac:dyDescent="0.25">
      <c r="A73" s="5">
        <v>68</v>
      </c>
      <c r="B73" s="5" t="s">
        <v>10341</v>
      </c>
      <c r="C73" s="6"/>
      <c r="D73" s="6" t="s">
        <v>4179</v>
      </c>
      <c r="E73" s="6"/>
      <c r="F73" s="6" t="s">
        <v>70</v>
      </c>
      <c r="G73" s="6"/>
      <c r="H73" s="7">
        <f t="shared" si="5"/>
        <v>50</v>
      </c>
      <c r="I73" s="7">
        <f t="shared" si="6"/>
        <v>15000</v>
      </c>
      <c r="J73" s="7">
        <f t="shared" si="7"/>
        <v>750000</v>
      </c>
      <c r="K73" s="6"/>
      <c r="L73" s="32"/>
      <c r="M73" s="25"/>
      <c r="N73" s="25"/>
      <c r="O73" s="6" t="s">
        <v>4179</v>
      </c>
      <c r="P73" s="6"/>
      <c r="Q73" s="6"/>
      <c r="R73" s="6"/>
      <c r="S73" s="6"/>
      <c r="T73" s="6"/>
      <c r="U73" s="6"/>
      <c r="V73" s="6"/>
      <c r="W73" s="6"/>
      <c r="X73" s="6"/>
      <c r="Y73" s="7" t="s">
        <v>70</v>
      </c>
      <c r="Z73" s="6" t="s">
        <v>4350</v>
      </c>
      <c r="AA73" s="6"/>
      <c r="AB73" s="7"/>
      <c r="AC73" s="6"/>
      <c r="AD73" s="6"/>
      <c r="AE73" s="6"/>
      <c r="AF73" s="6"/>
      <c r="AG73" s="6">
        <v>15000</v>
      </c>
      <c r="AH73" s="6" t="s">
        <v>4305</v>
      </c>
      <c r="AI73" s="6">
        <v>44582</v>
      </c>
      <c r="AJ73" s="6" t="s">
        <v>4306</v>
      </c>
      <c r="AK73" s="6"/>
      <c r="AL73" s="6"/>
      <c r="AM73" s="6"/>
      <c r="AN73" s="6"/>
      <c r="AO73" s="7"/>
      <c r="AP73" s="7"/>
      <c r="AQ73" s="7"/>
      <c r="AR73" s="6"/>
      <c r="AS73" s="6"/>
      <c r="AT73" s="6"/>
      <c r="AU73" s="7">
        <f t="shared" si="8"/>
        <v>15000</v>
      </c>
      <c r="AV73" s="7">
        <f t="shared" si="9"/>
        <v>0</v>
      </c>
      <c r="AW73" s="7">
        <v>0</v>
      </c>
      <c r="AX73" s="7">
        <v>0</v>
      </c>
      <c r="AY73" s="7">
        <v>0</v>
      </c>
      <c r="AZ73" s="7">
        <v>0</v>
      </c>
      <c r="BA73" s="7">
        <v>0</v>
      </c>
      <c r="BB73" s="7">
        <v>0</v>
      </c>
      <c r="BC73" s="7">
        <v>50</v>
      </c>
      <c r="BD73" s="7">
        <v>0</v>
      </c>
      <c r="BE73" s="7">
        <v>0</v>
      </c>
      <c r="BF73" s="7">
        <v>0</v>
      </c>
      <c r="BG73" s="7">
        <v>0</v>
      </c>
      <c r="BH73" s="7">
        <v>0</v>
      </c>
      <c r="BI73" s="7">
        <v>0</v>
      </c>
      <c r="BJ73" s="7">
        <v>0</v>
      </c>
      <c r="BK73" s="7">
        <v>0</v>
      </c>
      <c r="BL73" s="7">
        <v>0</v>
      </c>
      <c r="BM73" s="7">
        <v>0</v>
      </c>
      <c r="BN73" s="7">
        <v>0</v>
      </c>
      <c r="BO73" s="7">
        <v>0</v>
      </c>
      <c r="BP73" s="7">
        <v>0</v>
      </c>
      <c r="BQ73" s="7">
        <v>0</v>
      </c>
    </row>
    <row r="74" spans="1:69" ht="60" x14ac:dyDescent="0.25">
      <c r="A74" s="5">
        <v>69</v>
      </c>
      <c r="B74" s="5" t="s">
        <v>10193</v>
      </c>
      <c r="C74" s="6">
        <v>3</v>
      </c>
      <c r="D74" s="6" t="s">
        <v>356</v>
      </c>
      <c r="E74" s="6" t="s">
        <v>357</v>
      </c>
      <c r="F74" s="6" t="s">
        <v>65</v>
      </c>
      <c r="G74" s="6"/>
      <c r="H74" s="7">
        <f t="shared" si="5"/>
        <v>1500</v>
      </c>
      <c r="I74" s="7">
        <f t="shared" si="6"/>
        <v>250000</v>
      </c>
      <c r="J74" s="7">
        <f t="shared" si="7"/>
        <v>375000000</v>
      </c>
      <c r="K74" s="6"/>
      <c r="L74" s="32"/>
      <c r="M74" s="25"/>
      <c r="N74" s="25"/>
      <c r="O74" s="6" t="s">
        <v>1062</v>
      </c>
      <c r="P74" s="6" t="s">
        <v>357</v>
      </c>
      <c r="Q74" s="6" t="s">
        <v>1063</v>
      </c>
      <c r="R74" s="6" t="s">
        <v>1064</v>
      </c>
      <c r="S74" s="6" t="s">
        <v>1065</v>
      </c>
      <c r="T74" s="6" t="s">
        <v>1066</v>
      </c>
      <c r="U74" s="6" t="s">
        <v>1067</v>
      </c>
      <c r="V74" s="6" t="s">
        <v>730</v>
      </c>
      <c r="W74" s="6" t="s">
        <v>1068</v>
      </c>
      <c r="X74" s="6" t="s">
        <v>1069</v>
      </c>
      <c r="Y74" s="7" t="s">
        <v>65</v>
      </c>
      <c r="Z74" s="6" t="s">
        <v>4146</v>
      </c>
      <c r="AA74" s="6"/>
      <c r="AB74" s="7">
        <v>300000</v>
      </c>
      <c r="AC74" s="6">
        <v>44926</v>
      </c>
      <c r="AD74" s="6" t="s">
        <v>1892</v>
      </c>
      <c r="AE74" s="6" t="s">
        <v>1062</v>
      </c>
      <c r="AF74" s="6"/>
      <c r="AG74" s="6">
        <v>250000</v>
      </c>
      <c r="AH74" s="6" t="s">
        <v>1893</v>
      </c>
      <c r="AI74" s="6">
        <v>44792</v>
      </c>
      <c r="AJ74" s="6" t="s">
        <v>1894</v>
      </c>
      <c r="AK74" s="6"/>
      <c r="AL74" s="6"/>
      <c r="AM74" s="6"/>
      <c r="AN74" s="6"/>
      <c r="AO74" s="7">
        <v>250000</v>
      </c>
      <c r="AP74" s="7">
        <v>265000</v>
      </c>
      <c r="AQ74" s="7">
        <v>280000</v>
      </c>
      <c r="AR74" s="6" t="s">
        <v>1069</v>
      </c>
      <c r="AS74" s="6" t="s">
        <v>1895</v>
      </c>
      <c r="AT74" s="6" t="s">
        <v>1896</v>
      </c>
      <c r="AU74" s="7">
        <f t="shared" si="8"/>
        <v>250000</v>
      </c>
      <c r="AV74" s="7">
        <f t="shared" si="9"/>
        <v>250000</v>
      </c>
      <c r="AW74" s="7">
        <v>1500</v>
      </c>
      <c r="AX74" s="7">
        <v>0</v>
      </c>
      <c r="AY74" s="7">
        <v>0</v>
      </c>
      <c r="AZ74" s="7">
        <v>0</v>
      </c>
      <c r="BA74" s="7">
        <v>0</v>
      </c>
      <c r="BB74" s="7">
        <v>0</v>
      </c>
      <c r="BC74" s="7">
        <v>0</v>
      </c>
      <c r="BD74" s="7">
        <v>0</v>
      </c>
      <c r="BE74" s="7">
        <v>0</v>
      </c>
      <c r="BF74" s="7">
        <v>0</v>
      </c>
      <c r="BG74" s="7">
        <v>0</v>
      </c>
      <c r="BH74" s="7">
        <v>0</v>
      </c>
      <c r="BI74" s="7">
        <v>0</v>
      </c>
      <c r="BJ74" s="7">
        <v>0</v>
      </c>
      <c r="BK74" s="7">
        <v>0</v>
      </c>
      <c r="BL74" s="7">
        <v>0</v>
      </c>
      <c r="BM74" s="7">
        <v>0</v>
      </c>
      <c r="BN74" s="7">
        <v>0</v>
      </c>
      <c r="BO74" s="7">
        <v>0</v>
      </c>
      <c r="BP74" s="7">
        <v>0</v>
      </c>
      <c r="BQ74" s="7">
        <v>0</v>
      </c>
    </row>
    <row r="75" spans="1:69" ht="60" x14ac:dyDescent="0.25">
      <c r="A75" s="5">
        <v>70</v>
      </c>
      <c r="B75" s="5" t="s">
        <v>10455</v>
      </c>
      <c r="C75" s="6">
        <v>3</v>
      </c>
      <c r="D75" s="6" t="s">
        <v>356</v>
      </c>
      <c r="E75" s="6" t="s">
        <v>357</v>
      </c>
      <c r="F75" s="6" t="s">
        <v>65</v>
      </c>
      <c r="G75" s="6"/>
      <c r="H75" s="7">
        <f t="shared" si="5"/>
        <v>400</v>
      </c>
      <c r="I75" s="7">
        <f t="shared" si="6"/>
        <v>250000</v>
      </c>
      <c r="J75" s="7">
        <f t="shared" si="7"/>
        <v>100000000</v>
      </c>
      <c r="K75" s="6"/>
      <c r="L75" s="32"/>
      <c r="M75" s="25"/>
      <c r="N75" s="25"/>
      <c r="O75" s="6" t="s">
        <v>1062</v>
      </c>
      <c r="P75" s="6" t="s">
        <v>357</v>
      </c>
      <c r="Q75" s="6" t="s">
        <v>1063</v>
      </c>
      <c r="R75" s="6" t="s">
        <v>1064</v>
      </c>
      <c r="S75" s="6" t="s">
        <v>1065</v>
      </c>
      <c r="T75" s="6" t="s">
        <v>1066</v>
      </c>
      <c r="U75" s="6" t="s">
        <v>1067</v>
      </c>
      <c r="V75" s="6" t="s">
        <v>730</v>
      </c>
      <c r="W75" s="6" t="s">
        <v>1068</v>
      </c>
      <c r="X75" s="6" t="s">
        <v>1069</v>
      </c>
      <c r="Y75" s="7" t="s">
        <v>65</v>
      </c>
      <c r="Z75" s="6" t="s">
        <v>4995</v>
      </c>
      <c r="AA75" s="6"/>
      <c r="AB75" s="7">
        <v>300000</v>
      </c>
      <c r="AC75" s="6">
        <v>44926</v>
      </c>
      <c r="AD75" s="6" t="s">
        <v>1892</v>
      </c>
      <c r="AE75" s="6" t="s">
        <v>1062</v>
      </c>
      <c r="AF75" s="6"/>
      <c r="AG75" s="6">
        <v>250000</v>
      </c>
      <c r="AH75" s="6" t="s">
        <v>1893</v>
      </c>
      <c r="AI75" s="6">
        <v>44792</v>
      </c>
      <c r="AJ75" s="6" t="s">
        <v>1894</v>
      </c>
      <c r="AK75" s="6"/>
      <c r="AL75" s="6"/>
      <c r="AM75" s="6"/>
      <c r="AN75" s="6"/>
      <c r="AO75" s="7">
        <v>250000</v>
      </c>
      <c r="AP75" s="7">
        <v>265000</v>
      </c>
      <c r="AQ75" s="7">
        <v>280000</v>
      </c>
      <c r="AR75" s="6" t="s">
        <v>1069</v>
      </c>
      <c r="AS75" s="6" t="s">
        <v>1895</v>
      </c>
      <c r="AT75" s="6" t="s">
        <v>1896</v>
      </c>
      <c r="AU75" s="7">
        <f t="shared" si="8"/>
        <v>250000</v>
      </c>
      <c r="AV75" s="7">
        <f t="shared" si="9"/>
        <v>250000</v>
      </c>
      <c r="AW75" s="7">
        <v>0</v>
      </c>
      <c r="AX75" s="7">
        <v>0</v>
      </c>
      <c r="AY75" s="7">
        <v>0</v>
      </c>
      <c r="AZ75" s="7">
        <v>0</v>
      </c>
      <c r="BA75" s="7">
        <v>0</v>
      </c>
      <c r="BB75" s="7">
        <v>0</v>
      </c>
      <c r="BC75" s="7">
        <v>0</v>
      </c>
      <c r="BD75" s="7">
        <v>400</v>
      </c>
      <c r="BE75" s="7">
        <v>0</v>
      </c>
      <c r="BF75" s="7">
        <v>0</v>
      </c>
      <c r="BG75" s="7">
        <v>0</v>
      </c>
      <c r="BH75" s="7">
        <v>0</v>
      </c>
      <c r="BI75" s="7">
        <v>0</v>
      </c>
      <c r="BJ75" s="7">
        <v>0</v>
      </c>
      <c r="BK75" s="7">
        <v>0</v>
      </c>
      <c r="BL75" s="7">
        <v>0</v>
      </c>
      <c r="BM75" s="7">
        <v>0</v>
      </c>
      <c r="BN75" s="7">
        <v>0</v>
      </c>
      <c r="BO75" s="7">
        <v>0</v>
      </c>
      <c r="BP75" s="7">
        <v>0</v>
      </c>
      <c r="BQ75" s="7">
        <v>0</v>
      </c>
    </row>
    <row r="76" spans="1:69" ht="60" x14ac:dyDescent="0.25">
      <c r="A76" s="5">
        <v>71</v>
      </c>
      <c r="B76" s="5" t="s">
        <v>10517</v>
      </c>
      <c r="C76" s="6">
        <v>3</v>
      </c>
      <c r="D76" s="6" t="s">
        <v>356</v>
      </c>
      <c r="E76" s="6" t="s">
        <v>357</v>
      </c>
      <c r="F76" s="6" t="s">
        <v>65</v>
      </c>
      <c r="G76" s="6"/>
      <c r="H76" s="7">
        <f t="shared" si="5"/>
        <v>400</v>
      </c>
      <c r="I76" s="7">
        <f t="shared" si="6"/>
        <v>250000</v>
      </c>
      <c r="J76" s="7">
        <f t="shared" si="7"/>
        <v>100000000</v>
      </c>
      <c r="K76" s="6"/>
      <c r="L76" s="32"/>
      <c r="M76" s="25"/>
      <c r="N76" s="25"/>
      <c r="O76" s="6" t="s">
        <v>1062</v>
      </c>
      <c r="P76" s="6" t="s">
        <v>357</v>
      </c>
      <c r="Q76" s="6" t="s">
        <v>1063</v>
      </c>
      <c r="R76" s="6" t="s">
        <v>1064</v>
      </c>
      <c r="S76" s="6" t="s">
        <v>1065</v>
      </c>
      <c r="T76" s="6" t="s">
        <v>1066</v>
      </c>
      <c r="U76" s="6" t="s">
        <v>1067</v>
      </c>
      <c r="V76" s="6" t="s">
        <v>730</v>
      </c>
      <c r="W76" s="6" t="s">
        <v>1068</v>
      </c>
      <c r="X76" s="6" t="s">
        <v>1069</v>
      </c>
      <c r="Y76" s="7" t="s">
        <v>65</v>
      </c>
      <c r="Z76" s="6" t="s">
        <v>1754</v>
      </c>
      <c r="AA76" s="6"/>
      <c r="AB76" s="7">
        <v>300000</v>
      </c>
      <c r="AC76" s="6">
        <v>44926</v>
      </c>
      <c r="AD76" s="6" t="s">
        <v>1892</v>
      </c>
      <c r="AE76" s="6" t="s">
        <v>1062</v>
      </c>
      <c r="AF76" s="6"/>
      <c r="AG76" s="6">
        <v>250000</v>
      </c>
      <c r="AH76" s="6" t="s">
        <v>1893</v>
      </c>
      <c r="AI76" s="6">
        <v>44792</v>
      </c>
      <c r="AJ76" s="6" t="s">
        <v>1894</v>
      </c>
      <c r="AK76" s="6"/>
      <c r="AL76" s="6"/>
      <c r="AM76" s="6"/>
      <c r="AN76" s="6"/>
      <c r="AO76" s="7">
        <v>250000</v>
      </c>
      <c r="AP76" s="7">
        <v>265000</v>
      </c>
      <c r="AQ76" s="7">
        <v>280000</v>
      </c>
      <c r="AR76" s="6" t="s">
        <v>1069</v>
      </c>
      <c r="AS76" s="6" t="s">
        <v>1895</v>
      </c>
      <c r="AT76" s="6" t="s">
        <v>1896</v>
      </c>
      <c r="AU76" s="7">
        <f t="shared" si="8"/>
        <v>250000</v>
      </c>
      <c r="AV76" s="7">
        <f t="shared" si="9"/>
        <v>250000</v>
      </c>
      <c r="AW76" s="7">
        <v>0</v>
      </c>
      <c r="AX76" s="7">
        <v>400</v>
      </c>
      <c r="AY76" s="7">
        <v>0</v>
      </c>
      <c r="AZ76" s="7">
        <v>0</v>
      </c>
      <c r="BA76" s="7">
        <v>0</v>
      </c>
      <c r="BB76" s="7">
        <v>0</v>
      </c>
      <c r="BC76" s="7">
        <v>0</v>
      </c>
      <c r="BD76" s="7">
        <v>0</v>
      </c>
      <c r="BE76" s="7">
        <v>0</v>
      </c>
      <c r="BF76" s="7">
        <v>0</v>
      </c>
      <c r="BG76" s="7">
        <v>0</v>
      </c>
      <c r="BH76" s="7">
        <v>0</v>
      </c>
      <c r="BI76" s="7">
        <v>0</v>
      </c>
      <c r="BJ76" s="7">
        <v>0</v>
      </c>
      <c r="BK76" s="7">
        <v>0</v>
      </c>
      <c r="BL76" s="7">
        <v>0</v>
      </c>
      <c r="BM76" s="7">
        <v>0</v>
      </c>
      <c r="BN76" s="7">
        <v>0</v>
      </c>
      <c r="BO76" s="7">
        <v>0</v>
      </c>
      <c r="BP76" s="7">
        <v>0</v>
      </c>
      <c r="BQ76" s="7">
        <v>0</v>
      </c>
    </row>
    <row r="77" spans="1:69" ht="180" x14ac:dyDescent="0.25">
      <c r="A77" s="5">
        <v>72</v>
      </c>
      <c r="B77" s="5" t="s">
        <v>10283</v>
      </c>
      <c r="C77" s="6">
        <v>3</v>
      </c>
      <c r="D77" s="6" t="s">
        <v>535</v>
      </c>
      <c r="E77" s="6" t="s">
        <v>536</v>
      </c>
      <c r="F77" s="6" t="s">
        <v>65</v>
      </c>
      <c r="G77" s="6"/>
      <c r="H77" s="7">
        <f t="shared" si="5"/>
        <v>200</v>
      </c>
      <c r="I77" s="7">
        <f t="shared" si="6"/>
        <v>214345</v>
      </c>
      <c r="J77" s="7">
        <f t="shared" si="7"/>
        <v>42869000</v>
      </c>
      <c r="K77" s="6"/>
      <c r="L77" s="32"/>
      <c r="M77" s="25"/>
      <c r="N77" s="25"/>
      <c r="O77" s="6" t="s">
        <v>1441</v>
      </c>
      <c r="P77" s="6" t="s">
        <v>536</v>
      </c>
      <c r="Q77" s="6" t="s">
        <v>1442</v>
      </c>
      <c r="R77" s="6" t="s">
        <v>914</v>
      </c>
      <c r="S77" s="6" t="s">
        <v>1443</v>
      </c>
      <c r="T77" s="6" t="s">
        <v>1444</v>
      </c>
      <c r="U77" s="6" t="s">
        <v>1445</v>
      </c>
      <c r="V77" s="6" t="s">
        <v>908</v>
      </c>
      <c r="W77" s="6" t="s">
        <v>1446</v>
      </c>
      <c r="X77" s="6" t="s">
        <v>935</v>
      </c>
      <c r="Y77" s="7" t="s">
        <v>65</v>
      </c>
      <c r="Z77" s="6" t="s">
        <v>4146</v>
      </c>
      <c r="AA77" s="6"/>
      <c r="AB77" s="7">
        <v>320421</v>
      </c>
      <c r="AC77" s="6" t="s">
        <v>2119</v>
      </c>
      <c r="AD77" s="6" t="s">
        <v>2120</v>
      </c>
      <c r="AE77" s="6" t="s">
        <v>2121</v>
      </c>
      <c r="AF77" s="6"/>
      <c r="AG77" s="6"/>
      <c r="AH77" s="6"/>
      <c r="AI77" s="6"/>
      <c r="AJ77" s="6"/>
      <c r="AK77" s="6"/>
      <c r="AL77" s="6"/>
      <c r="AM77" s="6"/>
      <c r="AN77" s="6"/>
      <c r="AO77" s="7">
        <v>214345</v>
      </c>
      <c r="AP77" s="7"/>
      <c r="AQ77" s="7"/>
      <c r="AR77" s="6" t="s">
        <v>935</v>
      </c>
      <c r="AS77" s="6"/>
      <c r="AT77" s="6"/>
      <c r="AU77" s="7">
        <f t="shared" si="8"/>
        <v>0</v>
      </c>
      <c r="AV77" s="7">
        <f t="shared" si="9"/>
        <v>214345</v>
      </c>
      <c r="AW77" s="7">
        <v>200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c r="BQ77" s="7">
        <v>0</v>
      </c>
    </row>
    <row r="78" spans="1:69" ht="252" x14ac:dyDescent="0.25">
      <c r="A78" s="5">
        <v>73</v>
      </c>
      <c r="B78" s="5" t="s">
        <v>10577</v>
      </c>
      <c r="C78" s="6">
        <v>2</v>
      </c>
      <c r="D78" s="6" t="s">
        <v>6504</v>
      </c>
      <c r="E78" s="6" t="s">
        <v>6505</v>
      </c>
      <c r="F78" s="6" t="s">
        <v>65</v>
      </c>
      <c r="G78" s="6"/>
      <c r="H78" s="7">
        <f t="shared" si="5"/>
        <v>10</v>
      </c>
      <c r="I78" s="7">
        <f t="shared" si="6"/>
        <v>58290000</v>
      </c>
      <c r="J78" s="7">
        <f t="shared" si="7"/>
        <v>582900000</v>
      </c>
      <c r="K78" s="6"/>
      <c r="L78" s="32"/>
      <c r="M78" s="25"/>
      <c r="N78" s="25"/>
      <c r="O78" s="6" t="s">
        <v>6504</v>
      </c>
      <c r="P78" s="6" t="s">
        <v>6505</v>
      </c>
      <c r="Q78" s="6" t="s">
        <v>6833</v>
      </c>
      <c r="R78" s="6" t="s">
        <v>584</v>
      </c>
      <c r="S78" s="6" t="s">
        <v>6834</v>
      </c>
      <c r="T78" s="6" t="s">
        <v>6839</v>
      </c>
      <c r="U78" s="6" t="s">
        <v>6836</v>
      </c>
      <c r="V78" s="6" t="s">
        <v>605</v>
      </c>
      <c r="W78" s="6" t="s">
        <v>6837</v>
      </c>
      <c r="X78" s="6" t="s">
        <v>6838</v>
      </c>
      <c r="Y78" s="7" t="s">
        <v>65</v>
      </c>
      <c r="Z78" s="6" t="s">
        <v>1754</v>
      </c>
      <c r="AA78" s="6"/>
      <c r="AB78" s="7">
        <v>71050000</v>
      </c>
      <c r="AC78" s="6" t="s">
        <v>1548</v>
      </c>
      <c r="AD78" s="6" t="s">
        <v>7176</v>
      </c>
      <c r="AE78" s="6" t="s">
        <v>7177</v>
      </c>
      <c r="AF78" s="6"/>
      <c r="AG78" s="6">
        <v>61600000</v>
      </c>
      <c r="AH78" s="6" t="s">
        <v>7174</v>
      </c>
      <c r="AI78" s="6" t="s">
        <v>7175</v>
      </c>
      <c r="AJ78" s="6" t="s">
        <v>7073</v>
      </c>
      <c r="AK78" s="6">
        <v>61600000</v>
      </c>
      <c r="AL78" s="6"/>
      <c r="AM78" s="6"/>
      <c r="AN78" s="6"/>
      <c r="AO78" s="7">
        <v>58290000</v>
      </c>
      <c r="AP78" s="7"/>
      <c r="AQ78" s="7"/>
      <c r="AR78" s="6" t="s">
        <v>6838</v>
      </c>
      <c r="AS78" s="6"/>
      <c r="AT78" s="6"/>
      <c r="AU78" s="7">
        <f t="shared" si="8"/>
        <v>61600000</v>
      </c>
      <c r="AV78" s="7">
        <f t="shared" si="9"/>
        <v>58290000</v>
      </c>
      <c r="AW78" s="7">
        <v>0</v>
      </c>
      <c r="AX78" s="7">
        <v>10</v>
      </c>
      <c r="AY78" s="7">
        <v>0</v>
      </c>
      <c r="AZ78" s="7">
        <v>0</v>
      </c>
      <c r="BA78" s="7">
        <v>0</v>
      </c>
      <c r="BB78" s="7">
        <v>0</v>
      </c>
      <c r="BC78" s="7">
        <v>0</v>
      </c>
      <c r="BD78" s="7">
        <v>0</v>
      </c>
      <c r="BE78" s="7">
        <v>0</v>
      </c>
      <c r="BF78" s="7">
        <v>0</v>
      </c>
      <c r="BG78" s="7">
        <v>0</v>
      </c>
      <c r="BH78" s="7">
        <v>0</v>
      </c>
      <c r="BI78" s="7">
        <v>0</v>
      </c>
      <c r="BJ78" s="7">
        <v>0</v>
      </c>
      <c r="BK78" s="7">
        <v>0</v>
      </c>
      <c r="BL78" s="7">
        <v>0</v>
      </c>
      <c r="BM78" s="7">
        <v>0</v>
      </c>
      <c r="BN78" s="7">
        <v>0</v>
      </c>
      <c r="BO78" s="7">
        <v>0</v>
      </c>
      <c r="BP78" s="7">
        <v>0</v>
      </c>
      <c r="BQ78" s="7">
        <v>0</v>
      </c>
    </row>
    <row r="79" spans="1:69" ht="300" x14ac:dyDescent="0.25">
      <c r="A79" s="5">
        <v>74</v>
      </c>
      <c r="B79" s="5" t="s">
        <v>10576</v>
      </c>
      <c r="C79" s="6">
        <v>2</v>
      </c>
      <c r="D79" s="6" t="s">
        <v>6502</v>
      </c>
      <c r="E79" s="6" t="s">
        <v>6503</v>
      </c>
      <c r="F79" s="6" t="s">
        <v>65</v>
      </c>
      <c r="G79" s="6"/>
      <c r="H79" s="7">
        <f t="shared" si="5"/>
        <v>15</v>
      </c>
      <c r="I79" s="7">
        <f t="shared" si="6"/>
        <v>39790000</v>
      </c>
      <c r="J79" s="7">
        <f t="shared" si="7"/>
        <v>596850000</v>
      </c>
      <c r="K79" s="6"/>
      <c r="L79" s="32"/>
      <c r="M79" s="25"/>
      <c r="N79" s="25"/>
      <c r="O79" s="6" t="s">
        <v>6502</v>
      </c>
      <c r="P79" s="6" t="s">
        <v>6503</v>
      </c>
      <c r="Q79" s="6" t="s">
        <v>6833</v>
      </c>
      <c r="R79" s="6" t="s">
        <v>584</v>
      </c>
      <c r="S79" s="6" t="s">
        <v>6834</v>
      </c>
      <c r="T79" s="6" t="s">
        <v>6835</v>
      </c>
      <c r="U79" s="6" t="s">
        <v>6836</v>
      </c>
      <c r="V79" s="6" t="s">
        <v>605</v>
      </c>
      <c r="W79" s="6" t="s">
        <v>6837</v>
      </c>
      <c r="X79" s="6" t="s">
        <v>6838</v>
      </c>
      <c r="Y79" s="7" t="s">
        <v>65</v>
      </c>
      <c r="Z79" s="6" t="s">
        <v>1754</v>
      </c>
      <c r="AA79" s="6"/>
      <c r="AB79" s="7">
        <v>48050000</v>
      </c>
      <c r="AC79" s="6" t="s">
        <v>1548</v>
      </c>
      <c r="AD79" s="6" t="s">
        <v>7172</v>
      </c>
      <c r="AE79" s="6" t="s">
        <v>7173</v>
      </c>
      <c r="AF79" s="6"/>
      <c r="AG79" s="6">
        <v>42400000</v>
      </c>
      <c r="AH79" s="6" t="s">
        <v>7174</v>
      </c>
      <c r="AI79" s="6" t="s">
        <v>7175</v>
      </c>
      <c r="AJ79" s="6" t="s">
        <v>7073</v>
      </c>
      <c r="AK79" s="6"/>
      <c r="AL79" s="6"/>
      <c r="AM79" s="6"/>
      <c r="AN79" s="6"/>
      <c r="AO79" s="7">
        <v>39790000</v>
      </c>
      <c r="AP79" s="7"/>
      <c r="AQ79" s="7"/>
      <c r="AR79" s="6" t="s">
        <v>6838</v>
      </c>
      <c r="AS79" s="6"/>
      <c r="AT79" s="6"/>
      <c r="AU79" s="7">
        <f t="shared" si="8"/>
        <v>42400000</v>
      </c>
      <c r="AV79" s="7">
        <f t="shared" si="9"/>
        <v>39790000</v>
      </c>
      <c r="AW79" s="7">
        <v>0</v>
      </c>
      <c r="AX79" s="7">
        <v>15</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v>0</v>
      </c>
      <c r="BQ79" s="7">
        <v>0</v>
      </c>
    </row>
    <row r="80" spans="1:69" ht="72" x14ac:dyDescent="0.25">
      <c r="A80" s="5">
        <v>75</v>
      </c>
      <c r="B80" s="5" t="s">
        <v>10186</v>
      </c>
      <c r="C80" s="6">
        <v>6</v>
      </c>
      <c r="D80" s="6" t="s">
        <v>342</v>
      </c>
      <c r="E80" s="6" t="s">
        <v>343</v>
      </c>
      <c r="F80" s="6" t="s">
        <v>70</v>
      </c>
      <c r="G80" s="6"/>
      <c r="H80" s="7">
        <f t="shared" si="5"/>
        <v>200</v>
      </c>
      <c r="I80" s="7">
        <f t="shared" si="6"/>
        <v>0</v>
      </c>
      <c r="J80" s="7">
        <f t="shared" si="7"/>
        <v>0</v>
      </c>
      <c r="K80" s="6"/>
      <c r="L80" s="32" t="s">
        <v>11998</v>
      </c>
      <c r="M80" s="25"/>
      <c r="N80" s="25"/>
      <c r="O80" s="6" t="s">
        <v>1031</v>
      </c>
      <c r="P80" s="6" t="s">
        <v>343</v>
      </c>
      <c r="Q80" s="6" t="s">
        <v>1025</v>
      </c>
      <c r="R80" s="6" t="s">
        <v>1026</v>
      </c>
      <c r="S80" s="6" t="s">
        <v>1027</v>
      </c>
      <c r="T80" s="6" t="s">
        <v>1032</v>
      </c>
      <c r="U80" s="6" t="s">
        <v>1033</v>
      </c>
      <c r="V80" s="6" t="s">
        <v>730</v>
      </c>
      <c r="W80" s="6" t="s">
        <v>1034</v>
      </c>
      <c r="X80" s="6" t="s">
        <v>1017</v>
      </c>
      <c r="Y80" s="7" t="s">
        <v>70</v>
      </c>
      <c r="Z80" s="6" t="s">
        <v>4146</v>
      </c>
      <c r="AA80" s="6"/>
      <c r="AB80" s="7">
        <v>250000</v>
      </c>
      <c r="AC80" s="6" t="s">
        <v>1563</v>
      </c>
      <c r="AD80" s="6" t="s">
        <v>1872</v>
      </c>
      <c r="AE80" s="6" t="s">
        <v>1873</v>
      </c>
      <c r="AF80" s="6" t="s">
        <v>1874</v>
      </c>
      <c r="AG80" s="6"/>
      <c r="AH80" s="6"/>
      <c r="AI80" s="6"/>
      <c r="AJ80" s="6"/>
      <c r="AK80" s="6"/>
      <c r="AL80" s="6"/>
      <c r="AM80" s="6"/>
      <c r="AN80" s="6"/>
      <c r="AO80" s="7" t="s">
        <v>1860</v>
      </c>
      <c r="AP80" s="7" t="s">
        <v>1861</v>
      </c>
      <c r="AQ80" s="7" t="s">
        <v>1862</v>
      </c>
      <c r="AR80" s="6">
        <v>250000</v>
      </c>
      <c r="AS80" s="6">
        <v>280000</v>
      </c>
      <c r="AT80" s="6">
        <v>300000</v>
      </c>
      <c r="AU80" s="7">
        <f t="shared" si="8"/>
        <v>0</v>
      </c>
      <c r="AV80" s="7">
        <f t="shared" si="9"/>
        <v>0</v>
      </c>
      <c r="AW80" s="7">
        <v>200</v>
      </c>
      <c r="AX80" s="7">
        <v>0</v>
      </c>
      <c r="AY80" s="7">
        <v>0</v>
      </c>
      <c r="AZ80" s="7">
        <v>0</v>
      </c>
      <c r="BA80" s="7">
        <v>0</v>
      </c>
      <c r="BB80" s="7">
        <v>0</v>
      </c>
      <c r="BC80" s="7">
        <v>0</v>
      </c>
      <c r="BD80" s="7">
        <v>0</v>
      </c>
      <c r="BE80" s="7">
        <v>0</v>
      </c>
      <c r="BF80" s="7">
        <v>0</v>
      </c>
      <c r="BG80" s="7">
        <v>0</v>
      </c>
      <c r="BH80" s="7">
        <v>0</v>
      </c>
      <c r="BI80" s="7">
        <v>0</v>
      </c>
      <c r="BJ80" s="7">
        <v>0</v>
      </c>
      <c r="BK80" s="7">
        <v>0</v>
      </c>
      <c r="BL80" s="7">
        <v>0</v>
      </c>
      <c r="BM80" s="7">
        <v>0</v>
      </c>
      <c r="BN80" s="7">
        <v>0</v>
      </c>
      <c r="BO80" s="7">
        <v>0</v>
      </c>
      <c r="BP80" s="7">
        <v>0</v>
      </c>
      <c r="BQ80" s="7">
        <v>0</v>
      </c>
    </row>
    <row r="81" spans="1:69" ht="60" x14ac:dyDescent="0.25">
      <c r="A81" s="5">
        <v>76</v>
      </c>
      <c r="B81" s="5" t="s">
        <v>10805</v>
      </c>
      <c r="C81" s="6"/>
      <c r="D81" s="6" t="s">
        <v>9731</v>
      </c>
      <c r="E81" s="6"/>
      <c r="F81" s="6" t="s">
        <v>144</v>
      </c>
      <c r="G81" s="6"/>
      <c r="H81" s="7">
        <f t="shared" si="5"/>
        <v>50</v>
      </c>
      <c r="I81" s="7">
        <f t="shared" si="6"/>
        <v>0</v>
      </c>
      <c r="J81" s="7">
        <f t="shared" si="7"/>
        <v>0</v>
      </c>
      <c r="K81" s="6"/>
      <c r="L81" s="32" t="s">
        <v>11997</v>
      </c>
      <c r="M81" s="25"/>
      <c r="N81" s="25"/>
      <c r="O81" s="6"/>
      <c r="P81" s="6"/>
      <c r="Q81" s="6"/>
      <c r="R81" s="6"/>
      <c r="S81" s="6"/>
      <c r="T81" s="6"/>
      <c r="U81" s="6"/>
      <c r="V81" s="6"/>
      <c r="W81" s="6"/>
      <c r="X81" s="6"/>
      <c r="Y81" s="7"/>
      <c r="Z81" s="6" t="s">
        <v>9735</v>
      </c>
      <c r="AA81" s="6"/>
      <c r="AB81" s="7"/>
      <c r="AC81" s="6"/>
      <c r="AD81" s="6"/>
      <c r="AE81" s="6"/>
      <c r="AF81" s="6"/>
      <c r="AG81" s="6"/>
      <c r="AH81" s="6"/>
      <c r="AI81" s="6"/>
      <c r="AJ81" s="6"/>
      <c r="AK81" s="6"/>
      <c r="AL81" s="6"/>
      <c r="AM81" s="6"/>
      <c r="AN81" s="6"/>
      <c r="AO81" s="7"/>
      <c r="AP81" s="7"/>
      <c r="AQ81" s="7"/>
      <c r="AR81" s="6"/>
      <c r="AS81" s="6"/>
      <c r="AT81" s="6"/>
      <c r="AU81" s="7">
        <f t="shared" si="8"/>
        <v>0</v>
      </c>
      <c r="AV81" s="7">
        <f t="shared" si="9"/>
        <v>0</v>
      </c>
      <c r="AW81" s="7">
        <v>0</v>
      </c>
      <c r="AX81" s="7">
        <v>0</v>
      </c>
      <c r="AY81" s="7">
        <v>0</v>
      </c>
      <c r="AZ81" s="7">
        <v>0</v>
      </c>
      <c r="BA81" s="7">
        <v>0</v>
      </c>
      <c r="BB81" s="7">
        <v>50</v>
      </c>
      <c r="BC81" s="7">
        <v>0</v>
      </c>
      <c r="BD81" s="7">
        <v>0</v>
      </c>
      <c r="BE81" s="7">
        <v>0</v>
      </c>
      <c r="BF81" s="7">
        <v>0</v>
      </c>
      <c r="BG81" s="7">
        <v>0</v>
      </c>
      <c r="BH81" s="7">
        <v>0</v>
      </c>
      <c r="BI81" s="7">
        <v>0</v>
      </c>
      <c r="BJ81" s="7">
        <v>0</v>
      </c>
      <c r="BK81" s="7">
        <v>0</v>
      </c>
      <c r="BL81" s="7">
        <v>0</v>
      </c>
      <c r="BM81" s="7">
        <v>0</v>
      </c>
      <c r="BN81" s="7">
        <v>0</v>
      </c>
      <c r="BO81" s="7">
        <v>0</v>
      </c>
      <c r="BP81" s="7">
        <v>0</v>
      </c>
      <c r="BQ81" s="7">
        <v>0</v>
      </c>
    </row>
    <row r="82" spans="1:69" ht="144" x14ac:dyDescent="0.25">
      <c r="A82" s="5">
        <v>77</v>
      </c>
      <c r="B82" s="5" t="s">
        <v>10385</v>
      </c>
      <c r="C82" s="6">
        <v>5</v>
      </c>
      <c r="D82" s="6" t="s">
        <v>5051</v>
      </c>
      <c r="E82" s="6" t="s">
        <v>405</v>
      </c>
      <c r="F82" s="6" t="s">
        <v>65</v>
      </c>
      <c r="G82" s="6"/>
      <c r="H82" s="7">
        <f t="shared" si="5"/>
        <v>100</v>
      </c>
      <c r="I82" s="7">
        <f t="shared" si="6"/>
        <v>3045000</v>
      </c>
      <c r="J82" s="7">
        <f t="shared" si="7"/>
        <v>304500000</v>
      </c>
      <c r="K82" s="6"/>
      <c r="L82" s="32"/>
      <c r="M82" s="25"/>
      <c r="N82" s="25"/>
      <c r="O82" s="6" t="s">
        <v>5195</v>
      </c>
      <c r="P82" s="6" t="s">
        <v>405</v>
      </c>
      <c r="Q82" s="6" t="s">
        <v>1172</v>
      </c>
      <c r="R82" s="6" t="s">
        <v>914</v>
      </c>
      <c r="S82" s="6" t="s">
        <v>1173</v>
      </c>
      <c r="T82" s="6" t="s">
        <v>5196</v>
      </c>
      <c r="U82" s="6" t="s">
        <v>5197</v>
      </c>
      <c r="V82" s="6" t="s">
        <v>730</v>
      </c>
      <c r="W82" s="6" t="s">
        <v>1184</v>
      </c>
      <c r="X82" s="6" t="s">
        <v>1177</v>
      </c>
      <c r="Y82" s="7" t="s">
        <v>65</v>
      </c>
      <c r="Z82" s="6" t="s">
        <v>4995</v>
      </c>
      <c r="AA82" s="6"/>
      <c r="AB82" s="7">
        <v>3200000</v>
      </c>
      <c r="AC82" s="6" t="s">
        <v>1957</v>
      </c>
      <c r="AD82" s="6"/>
      <c r="AE82" s="6"/>
      <c r="AF82" s="6"/>
      <c r="AG82" s="6">
        <v>3045000</v>
      </c>
      <c r="AH82" s="6" t="s">
        <v>1959</v>
      </c>
      <c r="AI82" s="6" t="s">
        <v>1960</v>
      </c>
      <c r="AJ82" s="6" t="s">
        <v>1961</v>
      </c>
      <c r="AK82" s="6"/>
      <c r="AL82" s="6"/>
      <c r="AM82" s="6"/>
      <c r="AN82" s="6"/>
      <c r="AO82" s="7"/>
      <c r="AP82" s="7"/>
      <c r="AQ82" s="7"/>
      <c r="AR82" s="6"/>
      <c r="AS82" s="6"/>
      <c r="AT82" s="6"/>
      <c r="AU82" s="7">
        <f t="shared" si="8"/>
        <v>3045000</v>
      </c>
      <c r="AV82" s="7">
        <f t="shared" si="9"/>
        <v>0</v>
      </c>
      <c r="AW82" s="7">
        <v>0</v>
      </c>
      <c r="AX82" s="7">
        <v>0</v>
      </c>
      <c r="AY82" s="7">
        <v>0</v>
      </c>
      <c r="AZ82" s="7">
        <v>0</v>
      </c>
      <c r="BA82" s="7">
        <v>0</v>
      </c>
      <c r="BB82" s="7">
        <v>0</v>
      </c>
      <c r="BC82" s="7">
        <v>0</v>
      </c>
      <c r="BD82" s="7">
        <v>100</v>
      </c>
      <c r="BE82" s="7">
        <v>0</v>
      </c>
      <c r="BF82" s="7">
        <v>0</v>
      </c>
      <c r="BG82" s="7">
        <v>0</v>
      </c>
      <c r="BH82" s="7">
        <v>0</v>
      </c>
      <c r="BI82" s="7">
        <v>0</v>
      </c>
      <c r="BJ82" s="7">
        <v>0</v>
      </c>
      <c r="BK82" s="7">
        <v>0</v>
      </c>
      <c r="BL82" s="7">
        <v>0</v>
      </c>
      <c r="BM82" s="7">
        <v>0</v>
      </c>
      <c r="BN82" s="7">
        <v>0</v>
      </c>
      <c r="BO82" s="7">
        <v>0</v>
      </c>
      <c r="BP82" s="7">
        <v>0</v>
      </c>
      <c r="BQ82" s="7">
        <v>0</v>
      </c>
    </row>
    <row r="83" spans="1:69" ht="60" x14ac:dyDescent="0.25">
      <c r="A83" s="5">
        <v>78</v>
      </c>
      <c r="B83" s="5" t="s">
        <v>10386</v>
      </c>
      <c r="C83" s="6">
        <v>6</v>
      </c>
      <c r="D83" s="6" t="s">
        <v>5052</v>
      </c>
      <c r="E83" s="6" t="s">
        <v>5053</v>
      </c>
      <c r="F83" s="6" t="s">
        <v>65</v>
      </c>
      <c r="G83" s="6"/>
      <c r="H83" s="7">
        <f t="shared" si="5"/>
        <v>20</v>
      </c>
      <c r="I83" s="7">
        <f t="shared" si="6"/>
        <v>850000</v>
      </c>
      <c r="J83" s="7">
        <f t="shared" si="7"/>
        <v>17000000</v>
      </c>
      <c r="K83" s="6"/>
      <c r="L83" s="32"/>
      <c r="M83" s="25"/>
      <c r="N83" s="25"/>
      <c r="O83" s="6" t="s">
        <v>5052</v>
      </c>
      <c r="P83" s="6" t="s">
        <v>5053</v>
      </c>
      <c r="Q83" s="6" t="s">
        <v>5198</v>
      </c>
      <c r="R83" s="6" t="s">
        <v>904</v>
      </c>
      <c r="S83" s="6" t="s">
        <v>5199</v>
      </c>
      <c r="T83" s="6" t="s">
        <v>5200</v>
      </c>
      <c r="U83" s="6" t="s">
        <v>1534</v>
      </c>
      <c r="V83" s="6" t="s">
        <v>730</v>
      </c>
      <c r="W83" s="6" t="s">
        <v>1061</v>
      </c>
      <c r="X83" s="6" t="s">
        <v>5201</v>
      </c>
      <c r="Y83" s="7" t="s">
        <v>65</v>
      </c>
      <c r="Z83" s="6" t="s">
        <v>4995</v>
      </c>
      <c r="AA83" s="6"/>
      <c r="AB83" s="7">
        <v>1500000</v>
      </c>
      <c r="AC83" s="6">
        <v>45107</v>
      </c>
      <c r="AD83" s="6" t="s">
        <v>5376</v>
      </c>
      <c r="AE83" s="6" t="s">
        <v>5377</v>
      </c>
      <c r="AF83" s="6"/>
      <c r="AG83" s="6"/>
      <c r="AH83" s="6"/>
      <c r="AI83" s="6"/>
      <c r="AJ83" s="6"/>
      <c r="AK83" s="6"/>
      <c r="AL83" s="6"/>
      <c r="AM83" s="6"/>
      <c r="AN83" s="6"/>
      <c r="AO83" s="7">
        <v>850000</v>
      </c>
      <c r="AP83" s="7">
        <v>1020000</v>
      </c>
      <c r="AQ83" s="7">
        <v>1105000</v>
      </c>
      <c r="AR83" s="6" t="s">
        <v>5201</v>
      </c>
      <c r="AS83" s="6" t="s">
        <v>5378</v>
      </c>
      <c r="AT83" s="6" t="s">
        <v>5379</v>
      </c>
      <c r="AU83" s="7">
        <f t="shared" si="8"/>
        <v>0</v>
      </c>
      <c r="AV83" s="7">
        <f t="shared" si="9"/>
        <v>850000</v>
      </c>
      <c r="AW83" s="7">
        <v>0</v>
      </c>
      <c r="AX83" s="7">
        <v>0</v>
      </c>
      <c r="AY83" s="7">
        <v>0</v>
      </c>
      <c r="AZ83" s="7">
        <v>0</v>
      </c>
      <c r="BA83" s="7">
        <v>0</v>
      </c>
      <c r="BB83" s="7">
        <v>0</v>
      </c>
      <c r="BC83" s="7">
        <v>0</v>
      </c>
      <c r="BD83" s="7">
        <v>20</v>
      </c>
      <c r="BE83" s="7">
        <v>0</v>
      </c>
      <c r="BF83" s="7">
        <v>0</v>
      </c>
      <c r="BG83" s="7">
        <v>0</v>
      </c>
      <c r="BH83" s="7">
        <v>0</v>
      </c>
      <c r="BI83" s="7">
        <v>0</v>
      </c>
      <c r="BJ83" s="7">
        <v>0</v>
      </c>
      <c r="BK83" s="7">
        <v>0</v>
      </c>
      <c r="BL83" s="7">
        <v>0</v>
      </c>
      <c r="BM83" s="7">
        <v>0</v>
      </c>
      <c r="BN83" s="7">
        <v>0</v>
      </c>
      <c r="BO83" s="7">
        <v>0</v>
      </c>
      <c r="BP83" s="7">
        <v>0</v>
      </c>
      <c r="BQ83" s="7">
        <v>0</v>
      </c>
    </row>
    <row r="84" spans="1:69" ht="168" x14ac:dyDescent="0.25">
      <c r="A84" s="5">
        <v>79</v>
      </c>
      <c r="B84" s="5" t="s">
        <v>10231</v>
      </c>
      <c r="C84" s="6">
        <v>5</v>
      </c>
      <c r="D84" s="6" t="s">
        <v>429</v>
      </c>
      <c r="E84" s="6" t="s">
        <v>430</v>
      </c>
      <c r="F84" s="6" t="s">
        <v>65</v>
      </c>
      <c r="G84" s="6"/>
      <c r="H84" s="7">
        <f t="shared" si="5"/>
        <v>20</v>
      </c>
      <c r="I84" s="7">
        <f t="shared" si="6"/>
        <v>4830000</v>
      </c>
      <c r="J84" s="7">
        <f t="shared" si="7"/>
        <v>96600000</v>
      </c>
      <c r="K84" s="6"/>
      <c r="L84" s="32"/>
      <c r="M84" s="25"/>
      <c r="N84" s="25"/>
      <c r="O84" s="6" t="s">
        <v>1230</v>
      </c>
      <c r="P84" s="6" t="s">
        <v>430</v>
      </c>
      <c r="Q84" s="6" t="s">
        <v>1172</v>
      </c>
      <c r="R84" s="6" t="s">
        <v>914</v>
      </c>
      <c r="S84" s="6" t="s">
        <v>1173</v>
      </c>
      <c r="T84" s="6">
        <v>8000013161</v>
      </c>
      <c r="U84" s="6" t="s">
        <v>1231</v>
      </c>
      <c r="V84" s="6" t="s">
        <v>730</v>
      </c>
      <c r="W84" s="6" t="s">
        <v>1184</v>
      </c>
      <c r="X84" s="6" t="s">
        <v>1177</v>
      </c>
      <c r="Y84" s="7" t="s">
        <v>65</v>
      </c>
      <c r="Z84" s="6" t="s">
        <v>4146</v>
      </c>
      <c r="AA84" s="6"/>
      <c r="AB84" s="7">
        <v>4900000</v>
      </c>
      <c r="AC84" s="6" t="s">
        <v>1970</v>
      </c>
      <c r="AD84" s="6" t="s">
        <v>1971</v>
      </c>
      <c r="AE84" s="6" t="s">
        <v>429</v>
      </c>
      <c r="AF84" s="6"/>
      <c r="AG84" s="6"/>
      <c r="AH84" s="6"/>
      <c r="AI84" s="6"/>
      <c r="AJ84" s="6"/>
      <c r="AK84" s="6"/>
      <c r="AL84" s="6"/>
      <c r="AM84" s="6"/>
      <c r="AN84" s="6"/>
      <c r="AO84" s="7">
        <v>4830000</v>
      </c>
      <c r="AP84" s="7"/>
      <c r="AQ84" s="7"/>
      <c r="AR84" s="6" t="s">
        <v>1177</v>
      </c>
      <c r="AS84" s="6"/>
      <c r="AT84" s="6"/>
      <c r="AU84" s="7">
        <f t="shared" si="8"/>
        <v>0</v>
      </c>
      <c r="AV84" s="7">
        <f t="shared" si="9"/>
        <v>4830000</v>
      </c>
      <c r="AW84" s="7">
        <v>20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row>
    <row r="85" spans="1:69" ht="168" x14ac:dyDescent="0.25">
      <c r="A85" s="5">
        <v>80</v>
      </c>
      <c r="B85" s="5" t="s">
        <v>10323</v>
      </c>
      <c r="C85" s="6">
        <v>5</v>
      </c>
      <c r="D85" s="6" t="s">
        <v>429</v>
      </c>
      <c r="E85" s="6" t="s">
        <v>430</v>
      </c>
      <c r="F85" s="6" t="s">
        <v>65</v>
      </c>
      <c r="G85" s="6"/>
      <c r="H85" s="7">
        <f t="shared" si="5"/>
        <v>100</v>
      </c>
      <c r="I85" s="7">
        <f t="shared" si="6"/>
        <v>0</v>
      </c>
      <c r="J85" s="7">
        <f t="shared" si="7"/>
        <v>0</v>
      </c>
      <c r="K85" s="6"/>
      <c r="L85" s="32" t="s">
        <v>11998</v>
      </c>
      <c r="M85" s="25"/>
      <c r="N85" s="25"/>
      <c r="O85" s="6" t="s">
        <v>1230</v>
      </c>
      <c r="P85" s="6" t="s">
        <v>430</v>
      </c>
      <c r="Q85" s="6" t="s">
        <v>1172</v>
      </c>
      <c r="R85" s="6" t="s">
        <v>914</v>
      </c>
      <c r="S85" s="6" t="s">
        <v>1173</v>
      </c>
      <c r="T85" s="6">
        <v>8000013161</v>
      </c>
      <c r="U85" s="6" t="s">
        <v>1231</v>
      </c>
      <c r="V85" s="6" t="s">
        <v>730</v>
      </c>
      <c r="W85" s="6" t="s">
        <v>1184</v>
      </c>
      <c r="X85" s="6" t="s">
        <v>1177</v>
      </c>
      <c r="Y85" s="7" t="s">
        <v>65</v>
      </c>
      <c r="Z85" s="6" t="s">
        <v>4350</v>
      </c>
      <c r="AA85" s="6"/>
      <c r="AB85" s="7">
        <v>4900000</v>
      </c>
      <c r="AC85" s="6" t="s">
        <v>1970</v>
      </c>
      <c r="AD85" s="6" t="s">
        <v>1971</v>
      </c>
      <c r="AE85" s="6" t="s">
        <v>429</v>
      </c>
      <c r="AF85" s="6"/>
      <c r="AG85" s="6"/>
      <c r="AH85" s="6"/>
      <c r="AI85" s="6"/>
      <c r="AJ85" s="6"/>
      <c r="AK85" s="6"/>
      <c r="AL85" s="6"/>
      <c r="AM85" s="6"/>
      <c r="AN85" s="6"/>
      <c r="AO85" s="7"/>
      <c r="AP85" s="7"/>
      <c r="AQ85" s="7"/>
      <c r="AR85" s="6"/>
      <c r="AS85" s="6"/>
      <c r="AT85" s="6"/>
      <c r="AU85" s="7">
        <f t="shared" si="8"/>
        <v>0</v>
      </c>
      <c r="AV85" s="7">
        <f t="shared" si="9"/>
        <v>0</v>
      </c>
      <c r="AW85" s="7">
        <v>0</v>
      </c>
      <c r="AX85" s="7">
        <v>0</v>
      </c>
      <c r="AY85" s="7">
        <v>0</v>
      </c>
      <c r="AZ85" s="7">
        <v>0</v>
      </c>
      <c r="BA85" s="7">
        <v>0</v>
      </c>
      <c r="BB85" s="7">
        <v>0</v>
      </c>
      <c r="BC85" s="7">
        <v>100</v>
      </c>
      <c r="BD85" s="7">
        <v>0</v>
      </c>
      <c r="BE85" s="7">
        <v>0</v>
      </c>
      <c r="BF85" s="7">
        <v>0</v>
      </c>
      <c r="BG85" s="7">
        <v>0</v>
      </c>
      <c r="BH85" s="7">
        <v>0</v>
      </c>
      <c r="BI85" s="7">
        <v>0</v>
      </c>
      <c r="BJ85" s="7">
        <v>0</v>
      </c>
      <c r="BK85" s="7">
        <v>0</v>
      </c>
      <c r="BL85" s="7">
        <v>0</v>
      </c>
      <c r="BM85" s="7">
        <v>0</v>
      </c>
      <c r="BN85" s="7">
        <v>0</v>
      </c>
      <c r="BO85" s="7">
        <v>0</v>
      </c>
      <c r="BP85" s="7">
        <v>0</v>
      </c>
      <c r="BQ85" s="7">
        <v>0</v>
      </c>
    </row>
    <row r="86" spans="1:69" ht="168" x14ac:dyDescent="0.25">
      <c r="A86" s="5">
        <v>81</v>
      </c>
      <c r="B86" s="5" t="s">
        <v>10387</v>
      </c>
      <c r="C86" s="6">
        <v>5</v>
      </c>
      <c r="D86" s="6" t="s">
        <v>429</v>
      </c>
      <c r="E86" s="6" t="s">
        <v>430</v>
      </c>
      <c r="F86" s="6" t="s">
        <v>65</v>
      </c>
      <c r="G86" s="6"/>
      <c r="H86" s="7">
        <f t="shared" si="5"/>
        <v>30</v>
      </c>
      <c r="I86" s="7">
        <f t="shared" si="6"/>
        <v>0</v>
      </c>
      <c r="J86" s="7">
        <f t="shared" si="7"/>
        <v>0</v>
      </c>
      <c r="K86" s="6"/>
      <c r="L86" s="32" t="s">
        <v>11998</v>
      </c>
      <c r="M86" s="25"/>
      <c r="N86" s="25"/>
      <c r="O86" s="6" t="s">
        <v>1230</v>
      </c>
      <c r="P86" s="6" t="s">
        <v>430</v>
      </c>
      <c r="Q86" s="6" t="s">
        <v>1172</v>
      </c>
      <c r="R86" s="6" t="s">
        <v>914</v>
      </c>
      <c r="S86" s="6" t="s">
        <v>1173</v>
      </c>
      <c r="T86" s="6">
        <v>8000013161</v>
      </c>
      <c r="U86" s="6" t="s">
        <v>1231</v>
      </c>
      <c r="V86" s="6" t="s">
        <v>730</v>
      </c>
      <c r="W86" s="6" t="s">
        <v>1184</v>
      </c>
      <c r="X86" s="6" t="s">
        <v>1177</v>
      </c>
      <c r="Y86" s="7" t="s">
        <v>65</v>
      </c>
      <c r="Z86" s="6" t="s">
        <v>4995</v>
      </c>
      <c r="AA86" s="6"/>
      <c r="AB86" s="7">
        <v>4900000</v>
      </c>
      <c r="AC86" s="6" t="s">
        <v>1970</v>
      </c>
      <c r="AD86" s="6" t="s">
        <v>1971</v>
      </c>
      <c r="AE86" s="6" t="s">
        <v>429</v>
      </c>
      <c r="AF86" s="6"/>
      <c r="AG86" s="6"/>
      <c r="AH86" s="6"/>
      <c r="AI86" s="6"/>
      <c r="AJ86" s="6"/>
      <c r="AK86" s="6"/>
      <c r="AL86" s="6"/>
      <c r="AM86" s="6"/>
      <c r="AN86" s="6"/>
      <c r="AO86" s="7"/>
      <c r="AP86" s="7"/>
      <c r="AQ86" s="7"/>
      <c r="AR86" s="6"/>
      <c r="AS86" s="6"/>
      <c r="AT86" s="6"/>
      <c r="AU86" s="7">
        <f t="shared" si="8"/>
        <v>0</v>
      </c>
      <c r="AV86" s="7">
        <f t="shared" si="9"/>
        <v>0</v>
      </c>
      <c r="AW86" s="7">
        <v>0</v>
      </c>
      <c r="AX86" s="7">
        <v>0</v>
      </c>
      <c r="AY86" s="7">
        <v>0</v>
      </c>
      <c r="AZ86" s="7">
        <v>0</v>
      </c>
      <c r="BA86" s="7">
        <v>0</v>
      </c>
      <c r="BB86" s="7">
        <v>0</v>
      </c>
      <c r="BC86" s="7">
        <v>0</v>
      </c>
      <c r="BD86" s="7">
        <v>30</v>
      </c>
      <c r="BE86" s="7">
        <v>0</v>
      </c>
      <c r="BF86" s="7">
        <v>0</v>
      </c>
      <c r="BG86" s="7">
        <v>0</v>
      </c>
      <c r="BH86" s="7">
        <v>0</v>
      </c>
      <c r="BI86" s="7">
        <v>0</v>
      </c>
      <c r="BJ86" s="7">
        <v>0</v>
      </c>
      <c r="BK86" s="7">
        <v>0</v>
      </c>
      <c r="BL86" s="7">
        <v>0</v>
      </c>
      <c r="BM86" s="7">
        <v>0</v>
      </c>
      <c r="BN86" s="7">
        <v>0</v>
      </c>
      <c r="BO86" s="7">
        <v>0</v>
      </c>
      <c r="BP86" s="7">
        <v>0</v>
      </c>
      <c r="BQ86" s="7">
        <v>0</v>
      </c>
    </row>
    <row r="87" spans="1:69" ht="180" x14ac:dyDescent="0.25">
      <c r="A87" s="5">
        <v>82</v>
      </c>
      <c r="B87" s="5" t="s">
        <v>10166</v>
      </c>
      <c r="C87" s="6">
        <v>2</v>
      </c>
      <c r="D87" s="6" t="s">
        <v>302</v>
      </c>
      <c r="E87" s="6" t="s">
        <v>303</v>
      </c>
      <c r="F87" s="6" t="s">
        <v>65</v>
      </c>
      <c r="G87" s="6"/>
      <c r="H87" s="7">
        <f t="shared" si="5"/>
        <v>50</v>
      </c>
      <c r="I87" s="7">
        <f t="shared" si="6"/>
        <v>0</v>
      </c>
      <c r="J87" s="7">
        <f t="shared" si="7"/>
        <v>0</v>
      </c>
      <c r="K87" s="6"/>
      <c r="L87" s="32" t="s">
        <v>11998</v>
      </c>
      <c r="M87" s="25"/>
      <c r="N87" s="25"/>
      <c r="O87" s="6" t="s">
        <v>942</v>
      </c>
      <c r="P87" s="6" t="s">
        <v>303</v>
      </c>
      <c r="Q87" s="6" t="s">
        <v>936</v>
      </c>
      <c r="R87" s="6" t="s">
        <v>924</v>
      </c>
      <c r="S87" s="6" t="s">
        <v>937</v>
      </c>
      <c r="T87" s="6" t="s">
        <v>938</v>
      </c>
      <c r="U87" s="6" t="s">
        <v>939</v>
      </c>
      <c r="V87" s="6" t="s">
        <v>605</v>
      </c>
      <c r="W87" s="6" t="s">
        <v>643</v>
      </c>
      <c r="X87" s="6" t="s">
        <v>940</v>
      </c>
      <c r="Y87" s="7" t="s">
        <v>65</v>
      </c>
      <c r="Z87" s="6" t="s">
        <v>4146</v>
      </c>
      <c r="AA87" s="6"/>
      <c r="AB87" s="7">
        <v>8500000</v>
      </c>
      <c r="AC87" s="6"/>
      <c r="AD87" s="6" t="s">
        <v>1801</v>
      </c>
      <c r="AE87" s="6" t="s">
        <v>1802</v>
      </c>
      <c r="AF87" s="6"/>
      <c r="AG87" s="6"/>
      <c r="AH87" s="6"/>
      <c r="AI87" s="6"/>
      <c r="AJ87" s="6"/>
      <c r="AK87" s="6"/>
      <c r="AL87" s="6"/>
      <c r="AM87" s="6"/>
      <c r="AN87" s="6"/>
      <c r="AO87" s="7"/>
      <c r="AP87" s="7"/>
      <c r="AQ87" s="7"/>
      <c r="AR87" s="6"/>
      <c r="AS87" s="6"/>
      <c r="AT87" s="6"/>
      <c r="AU87" s="7">
        <f t="shared" si="8"/>
        <v>0</v>
      </c>
      <c r="AV87" s="7">
        <f t="shared" si="9"/>
        <v>0</v>
      </c>
      <c r="AW87" s="7">
        <v>50</v>
      </c>
      <c r="AX87" s="7">
        <v>0</v>
      </c>
      <c r="AY87" s="7">
        <v>0</v>
      </c>
      <c r="AZ87" s="7">
        <v>0</v>
      </c>
      <c r="BA87" s="7">
        <v>0</v>
      </c>
      <c r="BB87" s="7">
        <v>0</v>
      </c>
      <c r="BC87" s="7">
        <v>0</v>
      </c>
      <c r="BD87" s="7">
        <v>0</v>
      </c>
      <c r="BE87" s="7">
        <v>0</v>
      </c>
      <c r="BF87" s="7">
        <v>0</v>
      </c>
      <c r="BG87" s="7">
        <v>0</v>
      </c>
      <c r="BH87" s="7">
        <v>0</v>
      </c>
      <c r="BI87" s="7">
        <v>0</v>
      </c>
      <c r="BJ87" s="7">
        <v>0</v>
      </c>
      <c r="BK87" s="7">
        <v>0</v>
      </c>
      <c r="BL87" s="7">
        <v>0</v>
      </c>
      <c r="BM87" s="7">
        <v>0</v>
      </c>
      <c r="BN87" s="7">
        <v>0</v>
      </c>
      <c r="BO87" s="7">
        <v>0</v>
      </c>
      <c r="BP87" s="7">
        <v>0</v>
      </c>
      <c r="BQ87" s="7">
        <v>0</v>
      </c>
    </row>
    <row r="88" spans="1:69" ht="180" x14ac:dyDescent="0.25">
      <c r="A88" s="5">
        <v>83</v>
      </c>
      <c r="B88" s="5" t="s">
        <v>10320</v>
      </c>
      <c r="C88" s="6">
        <v>2</v>
      </c>
      <c r="D88" s="6" t="s">
        <v>302</v>
      </c>
      <c r="E88" s="6" t="s">
        <v>303</v>
      </c>
      <c r="F88" s="6" t="s">
        <v>65</v>
      </c>
      <c r="G88" s="6"/>
      <c r="H88" s="7">
        <f t="shared" si="5"/>
        <v>5</v>
      </c>
      <c r="I88" s="7">
        <f t="shared" si="6"/>
        <v>0</v>
      </c>
      <c r="J88" s="7">
        <f t="shared" si="7"/>
        <v>0</v>
      </c>
      <c r="K88" s="6"/>
      <c r="L88" s="32" t="s">
        <v>11998</v>
      </c>
      <c r="M88" s="25"/>
      <c r="N88" s="25"/>
      <c r="O88" s="6" t="s">
        <v>942</v>
      </c>
      <c r="P88" s="6" t="s">
        <v>303</v>
      </c>
      <c r="Q88" s="6" t="s">
        <v>936</v>
      </c>
      <c r="R88" s="6" t="s">
        <v>924</v>
      </c>
      <c r="S88" s="6" t="s">
        <v>937</v>
      </c>
      <c r="T88" s="6" t="s">
        <v>938</v>
      </c>
      <c r="U88" s="6" t="s">
        <v>939</v>
      </c>
      <c r="V88" s="6" t="s">
        <v>605</v>
      </c>
      <c r="W88" s="6" t="s">
        <v>643</v>
      </c>
      <c r="X88" s="6" t="s">
        <v>940</v>
      </c>
      <c r="Y88" s="7" t="s">
        <v>65</v>
      </c>
      <c r="Z88" s="6" t="s">
        <v>4350</v>
      </c>
      <c r="AA88" s="6"/>
      <c r="AB88" s="7">
        <v>8500000</v>
      </c>
      <c r="AC88" s="6">
        <v>44926</v>
      </c>
      <c r="AD88" s="6" t="s">
        <v>1801</v>
      </c>
      <c r="AE88" s="6" t="s">
        <v>1802</v>
      </c>
      <c r="AF88" s="6"/>
      <c r="AG88" s="6"/>
      <c r="AH88" s="6"/>
      <c r="AI88" s="6"/>
      <c r="AJ88" s="6"/>
      <c r="AK88" s="6"/>
      <c r="AL88" s="6"/>
      <c r="AM88" s="6"/>
      <c r="AN88" s="6"/>
      <c r="AO88" s="7"/>
      <c r="AP88" s="7"/>
      <c r="AQ88" s="7"/>
      <c r="AR88" s="6"/>
      <c r="AS88" s="6"/>
      <c r="AT88" s="6"/>
      <c r="AU88" s="7">
        <f t="shared" si="8"/>
        <v>0</v>
      </c>
      <c r="AV88" s="7">
        <f t="shared" si="9"/>
        <v>0</v>
      </c>
      <c r="AW88" s="7">
        <v>0</v>
      </c>
      <c r="AX88" s="7">
        <v>0</v>
      </c>
      <c r="AY88" s="7">
        <v>0</v>
      </c>
      <c r="AZ88" s="7">
        <v>0</v>
      </c>
      <c r="BA88" s="7">
        <v>0</v>
      </c>
      <c r="BB88" s="7">
        <v>0</v>
      </c>
      <c r="BC88" s="7">
        <v>5</v>
      </c>
      <c r="BD88" s="7">
        <v>0</v>
      </c>
      <c r="BE88" s="7">
        <v>0</v>
      </c>
      <c r="BF88" s="7">
        <v>0</v>
      </c>
      <c r="BG88" s="7">
        <v>0</v>
      </c>
      <c r="BH88" s="7">
        <v>0</v>
      </c>
      <c r="BI88" s="7">
        <v>0</v>
      </c>
      <c r="BJ88" s="7">
        <v>0</v>
      </c>
      <c r="BK88" s="7">
        <v>0</v>
      </c>
      <c r="BL88" s="7">
        <v>0</v>
      </c>
      <c r="BM88" s="7">
        <v>0</v>
      </c>
      <c r="BN88" s="7">
        <v>0</v>
      </c>
      <c r="BO88" s="7">
        <v>0</v>
      </c>
      <c r="BP88" s="7">
        <v>0</v>
      </c>
      <c r="BQ88" s="7">
        <v>0</v>
      </c>
    </row>
    <row r="89" spans="1:69" ht="156" x14ac:dyDescent="0.25">
      <c r="A89" s="5">
        <v>84</v>
      </c>
      <c r="B89" s="5" t="s">
        <v>10163</v>
      </c>
      <c r="C89" s="6">
        <v>2</v>
      </c>
      <c r="D89" s="6" t="s">
        <v>296</v>
      </c>
      <c r="E89" s="6" t="s">
        <v>297</v>
      </c>
      <c r="F89" s="6" t="s">
        <v>65</v>
      </c>
      <c r="G89" s="6"/>
      <c r="H89" s="7">
        <f t="shared" si="5"/>
        <v>50</v>
      </c>
      <c r="I89" s="7">
        <f t="shared" si="6"/>
        <v>0</v>
      </c>
      <c r="J89" s="7">
        <f t="shared" si="7"/>
        <v>0</v>
      </c>
      <c r="K89" s="6"/>
      <c r="L89" s="32" t="s">
        <v>11998</v>
      </c>
      <c r="M89" s="25"/>
      <c r="N89" s="25"/>
      <c r="O89" s="6" t="s">
        <v>296</v>
      </c>
      <c r="P89" s="6" t="s">
        <v>297</v>
      </c>
      <c r="Q89" s="6" t="s">
        <v>936</v>
      </c>
      <c r="R89" s="6" t="s">
        <v>924</v>
      </c>
      <c r="S89" s="6" t="s">
        <v>937</v>
      </c>
      <c r="T89" s="6" t="s">
        <v>938</v>
      </c>
      <c r="U89" s="6" t="s">
        <v>939</v>
      </c>
      <c r="V89" s="6" t="s">
        <v>605</v>
      </c>
      <c r="W89" s="6" t="s">
        <v>643</v>
      </c>
      <c r="X89" s="6" t="s">
        <v>940</v>
      </c>
      <c r="Y89" s="7" t="s">
        <v>65</v>
      </c>
      <c r="Z89" s="6" t="s">
        <v>4146</v>
      </c>
      <c r="AA89" s="6"/>
      <c r="AB89" s="7">
        <v>13000000</v>
      </c>
      <c r="AC89" s="6">
        <v>44926</v>
      </c>
      <c r="AD89" s="6" t="s">
        <v>1796</v>
      </c>
      <c r="AE89" s="6" t="s">
        <v>1797</v>
      </c>
      <c r="AF89" s="6"/>
      <c r="AG89" s="6"/>
      <c r="AH89" s="6"/>
      <c r="AI89" s="6"/>
      <c r="AJ89" s="6"/>
      <c r="AK89" s="6"/>
      <c r="AL89" s="6"/>
      <c r="AM89" s="6"/>
      <c r="AN89" s="6"/>
      <c r="AO89" s="7"/>
      <c r="AP89" s="7"/>
      <c r="AQ89" s="7"/>
      <c r="AR89" s="6"/>
      <c r="AS89" s="6"/>
      <c r="AT89" s="6"/>
      <c r="AU89" s="7">
        <f t="shared" si="8"/>
        <v>0</v>
      </c>
      <c r="AV89" s="7">
        <f t="shared" si="9"/>
        <v>0</v>
      </c>
      <c r="AW89" s="7">
        <v>50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row>
    <row r="90" spans="1:69" ht="156" x14ac:dyDescent="0.25">
      <c r="A90" s="5">
        <v>85</v>
      </c>
      <c r="B90" s="5" t="s">
        <v>10317</v>
      </c>
      <c r="C90" s="6">
        <v>2</v>
      </c>
      <c r="D90" s="6" t="s">
        <v>296</v>
      </c>
      <c r="E90" s="6" t="s">
        <v>297</v>
      </c>
      <c r="F90" s="6" t="s">
        <v>65</v>
      </c>
      <c r="G90" s="6"/>
      <c r="H90" s="7">
        <f t="shared" si="5"/>
        <v>5</v>
      </c>
      <c r="I90" s="7">
        <f t="shared" si="6"/>
        <v>0</v>
      </c>
      <c r="J90" s="7">
        <f t="shared" si="7"/>
        <v>0</v>
      </c>
      <c r="K90" s="6"/>
      <c r="L90" s="32" t="s">
        <v>11998</v>
      </c>
      <c r="M90" s="25"/>
      <c r="N90" s="25"/>
      <c r="O90" s="6" t="s">
        <v>296</v>
      </c>
      <c r="P90" s="6" t="s">
        <v>297</v>
      </c>
      <c r="Q90" s="6" t="s">
        <v>936</v>
      </c>
      <c r="R90" s="6" t="s">
        <v>924</v>
      </c>
      <c r="S90" s="6" t="s">
        <v>937</v>
      </c>
      <c r="T90" s="6" t="s">
        <v>938</v>
      </c>
      <c r="U90" s="6" t="s">
        <v>939</v>
      </c>
      <c r="V90" s="6" t="s">
        <v>605</v>
      </c>
      <c r="W90" s="6" t="s">
        <v>643</v>
      </c>
      <c r="X90" s="6" t="s">
        <v>940</v>
      </c>
      <c r="Y90" s="7" t="s">
        <v>65</v>
      </c>
      <c r="Z90" s="6" t="s">
        <v>4350</v>
      </c>
      <c r="AA90" s="6"/>
      <c r="AB90" s="7">
        <v>13000000</v>
      </c>
      <c r="AC90" s="6">
        <v>44926</v>
      </c>
      <c r="AD90" s="6" t="s">
        <v>1796</v>
      </c>
      <c r="AE90" s="6" t="s">
        <v>1797</v>
      </c>
      <c r="AF90" s="6"/>
      <c r="AG90" s="6"/>
      <c r="AH90" s="6"/>
      <c r="AI90" s="6"/>
      <c r="AJ90" s="6"/>
      <c r="AK90" s="6"/>
      <c r="AL90" s="6"/>
      <c r="AM90" s="6"/>
      <c r="AN90" s="6"/>
      <c r="AO90" s="7"/>
      <c r="AP90" s="7"/>
      <c r="AQ90" s="7"/>
      <c r="AR90" s="6"/>
      <c r="AS90" s="6"/>
      <c r="AT90" s="6"/>
      <c r="AU90" s="7">
        <f t="shared" si="8"/>
        <v>0</v>
      </c>
      <c r="AV90" s="7">
        <f t="shared" si="9"/>
        <v>0</v>
      </c>
      <c r="AW90" s="7">
        <v>0</v>
      </c>
      <c r="AX90" s="7">
        <v>0</v>
      </c>
      <c r="AY90" s="7">
        <v>0</v>
      </c>
      <c r="AZ90" s="7">
        <v>0</v>
      </c>
      <c r="BA90" s="7">
        <v>0</v>
      </c>
      <c r="BB90" s="7">
        <v>0</v>
      </c>
      <c r="BC90" s="7">
        <v>5</v>
      </c>
      <c r="BD90" s="7">
        <v>0</v>
      </c>
      <c r="BE90" s="7">
        <v>0</v>
      </c>
      <c r="BF90" s="7">
        <v>0</v>
      </c>
      <c r="BG90" s="7">
        <v>0</v>
      </c>
      <c r="BH90" s="7">
        <v>0</v>
      </c>
      <c r="BI90" s="7">
        <v>0</v>
      </c>
      <c r="BJ90" s="7">
        <v>0</v>
      </c>
      <c r="BK90" s="7">
        <v>0</v>
      </c>
      <c r="BL90" s="7">
        <v>0</v>
      </c>
      <c r="BM90" s="7">
        <v>0</v>
      </c>
      <c r="BN90" s="7">
        <v>0</v>
      </c>
      <c r="BO90" s="7">
        <v>0</v>
      </c>
      <c r="BP90" s="7">
        <v>0</v>
      </c>
      <c r="BQ90" s="7">
        <v>0</v>
      </c>
    </row>
    <row r="91" spans="1:69" ht="180" x14ac:dyDescent="0.25">
      <c r="A91" s="5">
        <v>86</v>
      </c>
      <c r="B91" s="5" t="s">
        <v>10164</v>
      </c>
      <c r="C91" s="6">
        <v>2</v>
      </c>
      <c r="D91" s="6" t="s">
        <v>298</v>
      </c>
      <c r="E91" s="6" t="s">
        <v>299</v>
      </c>
      <c r="F91" s="6" t="s">
        <v>65</v>
      </c>
      <c r="G91" s="6"/>
      <c r="H91" s="7">
        <f t="shared" si="5"/>
        <v>50</v>
      </c>
      <c r="I91" s="7">
        <f t="shared" si="6"/>
        <v>0</v>
      </c>
      <c r="J91" s="7">
        <f t="shared" si="7"/>
        <v>0</v>
      </c>
      <c r="K91" s="6"/>
      <c r="L91" s="32" t="s">
        <v>11998</v>
      </c>
      <c r="M91" s="25"/>
      <c r="N91" s="25"/>
      <c r="O91" s="6" t="s">
        <v>298</v>
      </c>
      <c r="P91" s="6" t="s">
        <v>299</v>
      </c>
      <c r="Q91" s="6" t="s">
        <v>936</v>
      </c>
      <c r="R91" s="6" t="s">
        <v>924</v>
      </c>
      <c r="S91" s="6" t="s">
        <v>937</v>
      </c>
      <c r="T91" s="6" t="s">
        <v>941</v>
      </c>
      <c r="U91" s="6" t="s">
        <v>939</v>
      </c>
      <c r="V91" s="6" t="s">
        <v>605</v>
      </c>
      <c r="W91" s="6" t="s">
        <v>643</v>
      </c>
      <c r="X91" s="6" t="s">
        <v>940</v>
      </c>
      <c r="Y91" s="7" t="s">
        <v>65</v>
      </c>
      <c r="Z91" s="6" t="s">
        <v>4146</v>
      </c>
      <c r="AA91" s="6"/>
      <c r="AB91" s="7">
        <v>13000000</v>
      </c>
      <c r="AC91" s="6">
        <v>44926</v>
      </c>
      <c r="AD91" s="6" t="s">
        <v>1798</v>
      </c>
      <c r="AE91" s="6" t="s">
        <v>1799</v>
      </c>
      <c r="AF91" s="6"/>
      <c r="AG91" s="6"/>
      <c r="AH91" s="6"/>
      <c r="AI91" s="6"/>
      <c r="AJ91" s="6"/>
      <c r="AK91" s="6"/>
      <c r="AL91" s="6"/>
      <c r="AM91" s="6"/>
      <c r="AN91" s="6"/>
      <c r="AO91" s="7"/>
      <c r="AP91" s="7"/>
      <c r="AQ91" s="7"/>
      <c r="AR91" s="6"/>
      <c r="AS91" s="6"/>
      <c r="AT91" s="6"/>
      <c r="AU91" s="7">
        <f t="shared" si="8"/>
        <v>0</v>
      </c>
      <c r="AV91" s="7">
        <f t="shared" si="9"/>
        <v>0</v>
      </c>
      <c r="AW91" s="7">
        <v>50</v>
      </c>
      <c r="AX91" s="7">
        <v>0</v>
      </c>
      <c r="AY91" s="7">
        <v>0</v>
      </c>
      <c r="AZ91" s="7">
        <v>0</v>
      </c>
      <c r="BA91" s="7">
        <v>0</v>
      </c>
      <c r="BB91" s="7">
        <v>0</v>
      </c>
      <c r="BC91" s="7">
        <v>0</v>
      </c>
      <c r="BD91" s="7">
        <v>0</v>
      </c>
      <c r="BE91" s="7">
        <v>0</v>
      </c>
      <c r="BF91" s="7">
        <v>0</v>
      </c>
      <c r="BG91" s="7">
        <v>0</v>
      </c>
      <c r="BH91" s="7">
        <v>0</v>
      </c>
      <c r="BI91" s="7">
        <v>0</v>
      </c>
      <c r="BJ91" s="7">
        <v>0</v>
      </c>
      <c r="BK91" s="7">
        <v>0</v>
      </c>
      <c r="BL91" s="7">
        <v>0</v>
      </c>
      <c r="BM91" s="7">
        <v>0</v>
      </c>
      <c r="BN91" s="7">
        <v>0</v>
      </c>
      <c r="BO91" s="7">
        <v>0</v>
      </c>
      <c r="BP91" s="7">
        <v>0</v>
      </c>
      <c r="BQ91" s="7">
        <v>0</v>
      </c>
    </row>
    <row r="92" spans="1:69" ht="180" x14ac:dyDescent="0.25">
      <c r="A92" s="5">
        <v>87</v>
      </c>
      <c r="B92" s="5" t="s">
        <v>10318</v>
      </c>
      <c r="C92" s="6">
        <v>2</v>
      </c>
      <c r="D92" s="6" t="s">
        <v>298</v>
      </c>
      <c r="E92" s="6" t="s">
        <v>299</v>
      </c>
      <c r="F92" s="6" t="s">
        <v>65</v>
      </c>
      <c r="G92" s="6"/>
      <c r="H92" s="7">
        <f t="shared" si="5"/>
        <v>5</v>
      </c>
      <c r="I92" s="7">
        <f t="shared" si="6"/>
        <v>0</v>
      </c>
      <c r="J92" s="7">
        <f t="shared" si="7"/>
        <v>0</v>
      </c>
      <c r="K92" s="6"/>
      <c r="L92" s="32" t="s">
        <v>11998</v>
      </c>
      <c r="M92" s="25"/>
      <c r="N92" s="25"/>
      <c r="O92" s="6" t="s">
        <v>298</v>
      </c>
      <c r="P92" s="6" t="s">
        <v>299</v>
      </c>
      <c r="Q92" s="6" t="s">
        <v>936</v>
      </c>
      <c r="R92" s="6" t="s">
        <v>924</v>
      </c>
      <c r="S92" s="6" t="s">
        <v>937</v>
      </c>
      <c r="T92" s="6" t="s">
        <v>941</v>
      </c>
      <c r="U92" s="6" t="s">
        <v>939</v>
      </c>
      <c r="V92" s="6" t="s">
        <v>605</v>
      </c>
      <c r="W92" s="6" t="s">
        <v>643</v>
      </c>
      <c r="X92" s="6" t="s">
        <v>940</v>
      </c>
      <c r="Y92" s="7" t="s">
        <v>65</v>
      </c>
      <c r="Z92" s="6" t="s">
        <v>4350</v>
      </c>
      <c r="AA92" s="6"/>
      <c r="AB92" s="7">
        <v>13000000</v>
      </c>
      <c r="AC92" s="6">
        <v>44926</v>
      </c>
      <c r="AD92" s="6" t="s">
        <v>1798</v>
      </c>
      <c r="AE92" s="6" t="s">
        <v>1799</v>
      </c>
      <c r="AF92" s="6"/>
      <c r="AG92" s="6"/>
      <c r="AH92" s="6"/>
      <c r="AI92" s="6"/>
      <c r="AJ92" s="6"/>
      <c r="AK92" s="6"/>
      <c r="AL92" s="6"/>
      <c r="AM92" s="6"/>
      <c r="AN92" s="6"/>
      <c r="AO92" s="7"/>
      <c r="AP92" s="7"/>
      <c r="AQ92" s="7"/>
      <c r="AR92" s="6"/>
      <c r="AS92" s="6"/>
      <c r="AT92" s="6"/>
      <c r="AU92" s="7">
        <f t="shared" si="8"/>
        <v>0</v>
      </c>
      <c r="AV92" s="7">
        <f t="shared" si="9"/>
        <v>0</v>
      </c>
      <c r="AW92" s="7">
        <v>0</v>
      </c>
      <c r="AX92" s="7">
        <v>0</v>
      </c>
      <c r="AY92" s="7">
        <v>0</v>
      </c>
      <c r="AZ92" s="7">
        <v>0</v>
      </c>
      <c r="BA92" s="7">
        <v>0</v>
      </c>
      <c r="BB92" s="7">
        <v>0</v>
      </c>
      <c r="BC92" s="7">
        <v>5</v>
      </c>
      <c r="BD92" s="7">
        <v>0</v>
      </c>
      <c r="BE92" s="7">
        <v>0</v>
      </c>
      <c r="BF92" s="7">
        <v>0</v>
      </c>
      <c r="BG92" s="7">
        <v>0</v>
      </c>
      <c r="BH92" s="7">
        <v>0</v>
      </c>
      <c r="BI92" s="7">
        <v>0</v>
      </c>
      <c r="BJ92" s="7">
        <v>0</v>
      </c>
      <c r="BK92" s="7">
        <v>0</v>
      </c>
      <c r="BL92" s="7">
        <v>0</v>
      </c>
      <c r="BM92" s="7">
        <v>0</v>
      </c>
      <c r="BN92" s="7">
        <v>0</v>
      </c>
      <c r="BO92" s="7">
        <v>0</v>
      </c>
      <c r="BP92" s="7">
        <v>0</v>
      </c>
      <c r="BQ92" s="7">
        <v>0</v>
      </c>
    </row>
    <row r="93" spans="1:69" ht="108" x14ac:dyDescent="0.25">
      <c r="A93" s="5">
        <v>88</v>
      </c>
      <c r="B93" s="5" t="s">
        <v>10220</v>
      </c>
      <c r="C93" s="6">
        <v>2</v>
      </c>
      <c r="D93" s="6" t="s">
        <v>408</v>
      </c>
      <c r="E93" s="6" t="s">
        <v>409</v>
      </c>
      <c r="F93" s="6" t="s">
        <v>65</v>
      </c>
      <c r="G93" s="6"/>
      <c r="H93" s="7">
        <f t="shared" si="5"/>
        <v>20</v>
      </c>
      <c r="I93" s="7">
        <f t="shared" si="6"/>
        <v>6500000</v>
      </c>
      <c r="J93" s="7">
        <f t="shared" si="7"/>
        <v>130000000</v>
      </c>
      <c r="K93" s="6"/>
      <c r="L93" s="32"/>
      <c r="M93" s="25"/>
      <c r="N93" s="25"/>
      <c r="O93" s="6" t="s">
        <v>408</v>
      </c>
      <c r="P93" s="6" t="s">
        <v>409</v>
      </c>
      <c r="Q93" s="6" t="s">
        <v>1192</v>
      </c>
      <c r="R93" s="6" t="s">
        <v>924</v>
      </c>
      <c r="S93" s="6" t="s">
        <v>1193</v>
      </c>
      <c r="T93" s="6" t="s">
        <v>1194</v>
      </c>
      <c r="U93" s="6" t="s">
        <v>1195</v>
      </c>
      <c r="V93" s="6" t="s">
        <v>730</v>
      </c>
      <c r="W93" s="6" t="s">
        <v>1190</v>
      </c>
      <c r="X93" s="6" t="s">
        <v>1196</v>
      </c>
      <c r="Y93" s="7" t="s">
        <v>216</v>
      </c>
      <c r="Z93" s="6" t="s">
        <v>4146</v>
      </c>
      <c r="AA93" s="6"/>
      <c r="AB93" s="7">
        <v>6519797</v>
      </c>
      <c r="AC93" s="6" t="s">
        <v>1548</v>
      </c>
      <c r="AD93" s="6"/>
      <c r="AE93" s="6"/>
      <c r="AF93" s="6"/>
      <c r="AG93" s="6"/>
      <c r="AH93" s="6"/>
      <c r="AI93" s="6"/>
      <c r="AJ93" s="6"/>
      <c r="AK93" s="6"/>
      <c r="AL93" s="6"/>
      <c r="AM93" s="6"/>
      <c r="AN93" s="6"/>
      <c r="AO93" s="7">
        <v>6500000</v>
      </c>
      <c r="AP93" s="7"/>
      <c r="AQ93" s="7"/>
      <c r="AR93" s="6" t="s">
        <v>1196</v>
      </c>
      <c r="AS93" s="6"/>
      <c r="AT93" s="6"/>
      <c r="AU93" s="7">
        <f t="shared" si="8"/>
        <v>0</v>
      </c>
      <c r="AV93" s="7">
        <f t="shared" si="9"/>
        <v>6500000</v>
      </c>
      <c r="AW93" s="7">
        <v>20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0</v>
      </c>
      <c r="BP93" s="7">
        <v>0</v>
      </c>
      <c r="BQ93" s="7">
        <v>0</v>
      </c>
    </row>
    <row r="94" spans="1:69" ht="84" x14ac:dyDescent="0.25">
      <c r="A94" s="5">
        <v>89</v>
      </c>
      <c r="B94" s="5" t="s">
        <v>10287</v>
      </c>
      <c r="C94" s="6">
        <v>6</v>
      </c>
      <c r="D94" s="6" t="s">
        <v>543</v>
      </c>
      <c r="E94" s="6" t="s">
        <v>544</v>
      </c>
      <c r="F94" s="6" t="s">
        <v>70</v>
      </c>
      <c r="G94" s="6"/>
      <c r="H94" s="7">
        <f t="shared" si="5"/>
        <v>1200</v>
      </c>
      <c r="I94" s="7">
        <f t="shared" si="6"/>
        <v>33600</v>
      </c>
      <c r="J94" s="7">
        <f t="shared" si="7"/>
        <v>40320000</v>
      </c>
      <c r="K94" s="6"/>
      <c r="L94" s="32"/>
      <c r="M94" s="25"/>
      <c r="N94" s="25"/>
      <c r="O94" s="6" t="s">
        <v>543</v>
      </c>
      <c r="P94" s="6" t="s">
        <v>544</v>
      </c>
      <c r="Q94" s="6" t="s">
        <v>1459</v>
      </c>
      <c r="R94" s="6" t="s">
        <v>1090</v>
      </c>
      <c r="S94" s="6" t="s">
        <v>1460</v>
      </c>
      <c r="T94" s="6" t="s">
        <v>1464</v>
      </c>
      <c r="U94" s="6" t="s">
        <v>1465</v>
      </c>
      <c r="V94" s="6" t="s">
        <v>730</v>
      </c>
      <c r="W94" s="6" t="s">
        <v>742</v>
      </c>
      <c r="X94" s="6" t="s">
        <v>1463</v>
      </c>
      <c r="Y94" s="7" t="s">
        <v>70</v>
      </c>
      <c r="Z94" s="6" t="s">
        <v>4146</v>
      </c>
      <c r="AA94" s="6"/>
      <c r="AB94" s="7">
        <v>42000</v>
      </c>
      <c r="AC94" s="6" t="s">
        <v>1548</v>
      </c>
      <c r="AD94" s="6" t="s">
        <v>2134</v>
      </c>
      <c r="AE94" s="6" t="s">
        <v>2135</v>
      </c>
      <c r="AF94" s="6"/>
      <c r="AG94" s="6">
        <v>33600</v>
      </c>
      <c r="AH94" s="6" t="s">
        <v>2136</v>
      </c>
      <c r="AI94" s="6" t="s">
        <v>2137</v>
      </c>
      <c r="AJ94" s="6" t="s">
        <v>2138</v>
      </c>
      <c r="AK94" s="6"/>
      <c r="AL94" s="6"/>
      <c r="AM94" s="6"/>
      <c r="AN94" s="6"/>
      <c r="AO94" s="7"/>
      <c r="AP94" s="7"/>
      <c r="AQ94" s="7"/>
      <c r="AR94" s="6"/>
      <c r="AS94" s="6"/>
      <c r="AT94" s="6"/>
      <c r="AU94" s="7">
        <f t="shared" si="8"/>
        <v>33600</v>
      </c>
      <c r="AV94" s="7">
        <f t="shared" si="9"/>
        <v>0</v>
      </c>
      <c r="AW94" s="7">
        <v>1200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row>
    <row r="95" spans="1:69" ht="24" x14ac:dyDescent="0.25">
      <c r="A95" s="5">
        <v>90</v>
      </c>
      <c r="B95" s="5" t="s">
        <v>10336</v>
      </c>
      <c r="C95" s="6"/>
      <c r="D95" s="6" t="s">
        <v>4173</v>
      </c>
      <c r="E95" s="6"/>
      <c r="F95" s="6" t="s">
        <v>4174</v>
      </c>
      <c r="G95" s="6"/>
      <c r="H95" s="7">
        <f t="shared" si="5"/>
        <v>10000</v>
      </c>
      <c r="I95" s="7">
        <f t="shared" si="6"/>
        <v>177500</v>
      </c>
      <c r="J95" s="7">
        <f t="shared" si="7"/>
        <v>1775000000</v>
      </c>
      <c r="K95" s="6"/>
      <c r="L95" s="32"/>
      <c r="M95" s="25"/>
      <c r="N95" s="25"/>
      <c r="O95" s="6" t="s">
        <v>4173</v>
      </c>
      <c r="P95" s="6"/>
      <c r="Q95" s="6"/>
      <c r="R95" s="6"/>
      <c r="S95" s="6"/>
      <c r="T95" s="6"/>
      <c r="U95" s="6"/>
      <c r="V95" s="6"/>
      <c r="W95" s="6"/>
      <c r="X95" s="6"/>
      <c r="Y95" s="7" t="s">
        <v>4174</v>
      </c>
      <c r="Z95" s="6" t="s">
        <v>4350</v>
      </c>
      <c r="AA95" s="6"/>
      <c r="AB95" s="7"/>
      <c r="AC95" s="6"/>
      <c r="AD95" s="6"/>
      <c r="AE95" s="6"/>
      <c r="AF95" s="6"/>
      <c r="AG95" s="6">
        <v>177500</v>
      </c>
      <c r="AH95" s="6" t="s">
        <v>4297</v>
      </c>
      <c r="AI95" s="6" t="s">
        <v>4298</v>
      </c>
      <c r="AJ95" s="6" t="s">
        <v>4299</v>
      </c>
      <c r="AK95" s="6"/>
      <c r="AL95" s="6"/>
      <c r="AM95" s="6"/>
      <c r="AN95" s="6"/>
      <c r="AO95" s="7"/>
      <c r="AP95" s="7"/>
      <c r="AQ95" s="7"/>
      <c r="AR95" s="6"/>
      <c r="AS95" s="6"/>
      <c r="AT95" s="6"/>
      <c r="AU95" s="7">
        <f t="shared" si="8"/>
        <v>177500</v>
      </c>
      <c r="AV95" s="7">
        <f t="shared" si="9"/>
        <v>0</v>
      </c>
      <c r="AW95" s="7">
        <v>0</v>
      </c>
      <c r="AX95" s="7">
        <v>0</v>
      </c>
      <c r="AY95" s="7">
        <v>0</v>
      </c>
      <c r="AZ95" s="7">
        <v>0</v>
      </c>
      <c r="BA95" s="7">
        <v>0</v>
      </c>
      <c r="BB95" s="7">
        <v>0</v>
      </c>
      <c r="BC95" s="7">
        <v>10000</v>
      </c>
      <c r="BD95" s="7">
        <v>0</v>
      </c>
      <c r="BE95" s="7">
        <v>0</v>
      </c>
      <c r="BF95" s="7">
        <v>0</v>
      </c>
      <c r="BG95" s="7">
        <v>0</v>
      </c>
      <c r="BH95" s="7">
        <v>0</v>
      </c>
      <c r="BI95" s="7">
        <v>0</v>
      </c>
      <c r="BJ95" s="7">
        <v>0</v>
      </c>
      <c r="BK95" s="7">
        <v>0</v>
      </c>
      <c r="BL95" s="7">
        <v>0</v>
      </c>
      <c r="BM95" s="7">
        <v>0</v>
      </c>
      <c r="BN95" s="7">
        <v>0</v>
      </c>
      <c r="BO95" s="7">
        <v>0</v>
      </c>
      <c r="BP95" s="7">
        <v>0</v>
      </c>
      <c r="BQ95" s="7">
        <v>0</v>
      </c>
    </row>
    <row r="96" spans="1:69" ht="84" x14ac:dyDescent="0.25">
      <c r="A96" s="5">
        <v>91</v>
      </c>
      <c r="B96" s="5" t="s">
        <v>10595</v>
      </c>
      <c r="C96" s="6">
        <v>2</v>
      </c>
      <c r="D96" s="6" t="s">
        <v>6539</v>
      </c>
      <c r="E96" s="6" t="s">
        <v>6540</v>
      </c>
      <c r="F96" s="6" t="s">
        <v>65</v>
      </c>
      <c r="G96" s="6"/>
      <c r="H96" s="7">
        <f t="shared" si="5"/>
        <v>10</v>
      </c>
      <c r="I96" s="7">
        <f t="shared" si="6"/>
        <v>0</v>
      </c>
      <c r="J96" s="7">
        <f t="shared" si="7"/>
        <v>0</v>
      </c>
      <c r="K96" s="6"/>
      <c r="L96" s="32" t="s">
        <v>11998</v>
      </c>
      <c r="M96" s="25"/>
      <c r="N96" s="25"/>
      <c r="O96" s="6" t="s">
        <v>6539</v>
      </c>
      <c r="P96" s="6" t="s">
        <v>6540</v>
      </c>
      <c r="Q96" s="6" t="s">
        <v>6893</v>
      </c>
      <c r="R96" s="6" t="s">
        <v>810</v>
      </c>
      <c r="S96" s="6" t="s">
        <v>6894</v>
      </c>
      <c r="T96" s="6" t="s">
        <v>6899</v>
      </c>
      <c r="U96" s="6" t="s">
        <v>6896</v>
      </c>
      <c r="V96" s="6" t="s">
        <v>908</v>
      </c>
      <c r="W96" s="6" t="s">
        <v>6897</v>
      </c>
      <c r="X96" s="6" t="s">
        <v>6898</v>
      </c>
      <c r="Y96" s="7" t="s">
        <v>65</v>
      </c>
      <c r="Z96" s="6" t="s">
        <v>1754</v>
      </c>
      <c r="AA96" s="6"/>
      <c r="AB96" s="7" t="s">
        <v>7218</v>
      </c>
      <c r="AC96" s="6" t="s">
        <v>7214</v>
      </c>
      <c r="AD96" s="6" t="s">
        <v>7219</v>
      </c>
      <c r="AE96" s="6" t="s">
        <v>6539</v>
      </c>
      <c r="AF96" s="6"/>
      <c r="AG96" s="6" t="s">
        <v>7218</v>
      </c>
      <c r="AH96" s="6" t="s">
        <v>7216</v>
      </c>
      <c r="AI96" s="6">
        <v>44550</v>
      </c>
      <c r="AJ96" s="6" t="s">
        <v>7217</v>
      </c>
      <c r="AK96" s="6"/>
      <c r="AL96" s="6"/>
      <c r="AM96" s="6"/>
      <c r="AN96" s="6"/>
      <c r="AO96" s="7" t="s">
        <v>7218</v>
      </c>
      <c r="AP96" s="7"/>
      <c r="AQ96" s="7"/>
      <c r="AR96" s="6" t="s">
        <v>6898</v>
      </c>
      <c r="AS96" s="6"/>
      <c r="AT96" s="6"/>
      <c r="AU96" s="7">
        <f t="shared" si="8"/>
        <v>0</v>
      </c>
      <c r="AV96" s="7">
        <f t="shared" si="9"/>
        <v>0</v>
      </c>
      <c r="AW96" s="7">
        <v>0</v>
      </c>
      <c r="AX96" s="7">
        <v>10</v>
      </c>
      <c r="AY96" s="7">
        <v>0</v>
      </c>
      <c r="AZ96" s="7">
        <v>0</v>
      </c>
      <c r="BA96" s="7">
        <v>0</v>
      </c>
      <c r="BB96" s="7">
        <v>0</v>
      </c>
      <c r="BC96" s="7">
        <v>0</v>
      </c>
      <c r="BD96" s="7">
        <v>0</v>
      </c>
      <c r="BE96" s="7">
        <v>0</v>
      </c>
      <c r="BF96" s="7">
        <v>0</v>
      </c>
      <c r="BG96" s="7">
        <v>0</v>
      </c>
      <c r="BH96" s="7">
        <v>0</v>
      </c>
      <c r="BI96" s="7">
        <v>0</v>
      </c>
      <c r="BJ96" s="7">
        <v>0</v>
      </c>
      <c r="BK96" s="7">
        <v>0</v>
      </c>
      <c r="BL96" s="7">
        <v>0</v>
      </c>
      <c r="BM96" s="7">
        <v>0</v>
      </c>
      <c r="BN96" s="7">
        <v>0</v>
      </c>
      <c r="BO96" s="7">
        <v>0</v>
      </c>
      <c r="BP96" s="7">
        <v>0</v>
      </c>
      <c r="BQ96" s="7">
        <v>0</v>
      </c>
    </row>
    <row r="97" spans="1:69" ht="84" x14ac:dyDescent="0.25">
      <c r="A97" s="5">
        <v>92</v>
      </c>
      <c r="B97" s="5" t="s">
        <v>10594</v>
      </c>
      <c r="C97" s="6">
        <v>2</v>
      </c>
      <c r="D97" s="6" t="s">
        <v>6537</v>
      </c>
      <c r="E97" s="6" t="s">
        <v>6538</v>
      </c>
      <c r="F97" s="6" t="s">
        <v>65</v>
      </c>
      <c r="G97" s="6"/>
      <c r="H97" s="7">
        <f t="shared" si="5"/>
        <v>10</v>
      </c>
      <c r="I97" s="7">
        <f t="shared" si="6"/>
        <v>25000000</v>
      </c>
      <c r="J97" s="7">
        <f t="shared" si="7"/>
        <v>250000000</v>
      </c>
      <c r="K97" s="6"/>
      <c r="L97" s="32"/>
      <c r="M97" s="25"/>
      <c r="N97" s="25"/>
      <c r="O97" s="6" t="s">
        <v>6537</v>
      </c>
      <c r="P97" s="6" t="s">
        <v>6538</v>
      </c>
      <c r="Q97" s="6" t="s">
        <v>6893</v>
      </c>
      <c r="R97" s="6" t="s">
        <v>810</v>
      </c>
      <c r="S97" s="6" t="s">
        <v>6894</v>
      </c>
      <c r="T97" s="6" t="s">
        <v>6895</v>
      </c>
      <c r="U97" s="6" t="s">
        <v>6896</v>
      </c>
      <c r="V97" s="6" t="s">
        <v>908</v>
      </c>
      <c r="W97" s="6" t="s">
        <v>6897</v>
      </c>
      <c r="X97" s="6" t="s">
        <v>6898</v>
      </c>
      <c r="Y97" s="7" t="s">
        <v>65</v>
      </c>
      <c r="Z97" s="6" t="s">
        <v>1754</v>
      </c>
      <c r="AA97" s="6"/>
      <c r="AB97" s="7">
        <v>25000000</v>
      </c>
      <c r="AC97" s="6" t="s">
        <v>7214</v>
      </c>
      <c r="AD97" s="6" t="s">
        <v>7215</v>
      </c>
      <c r="AE97" s="6" t="s">
        <v>6537</v>
      </c>
      <c r="AF97" s="6"/>
      <c r="AG97" s="6">
        <v>25000000</v>
      </c>
      <c r="AH97" s="6" t="s">
        <v>7216</v>
      </c>
      <c r="AI97" s="6">
        <v>44550</v>
      </c>
      <c r="AJ97" s="6" t="s">
        <v>7217</v>
      </c>
      <c r="AK97" s="6"/>
      <c r="AL97" s="6"/>
      <c r="AM97" s="6"/>
      <c r="AN97" s="6"/>
      <c r="AO97" s="7">
        <v>25000000</v>
      </c>
      <c r="AP97" s="7"/>
      <c r="AQ97" s="7"/>
      <c r="AR97" s="6" t="s">
        <v>6898</v>
      </c>
      <c r="AS97" s="6"/>
      <c r="AT97" s="6"/>
      <c r="AU97" s="7">
        <f t="shared" si="8"/>
        <v>25000000</v>
      </c>
      <c r="AV97" s="7">
        <f t="shared" si="9"/>
        <v>25000000</v>
      </c>
      <c r="AW97" s="7">
        <v>0</v>
      </c>
      <c r="AX97" s="7">
        <v>10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row>
    <row r="98" spans="1:69" ht="348" x14ac:dyDescent="0.25">
      <c r="A98" s="5">
        <v>93</v>
      </c>
      <c r="B98" s="5" t="s">
        <v>10206</v>
      </c>
      <c r="C98" s="6">
        <v>3</v>
      </c>
      <c r="D98" s="6" t="s">
        <v>381</v>
      </c>
      <c r="E98" s="6" t="s">
        <v>382</v>
      </c>
      <c r="F98" s="6" t="s">
        <v>65</v>
      </c>
      <c r="G98" s="6"/>
      <c r="H98" s="7">
        <f t="shared" si="5"/>
        <v>30</v>
      </c>
      <c r="I98" s="7">
        <f t="shared" si="6"/>
        <v>10184500</v>
      </c>
      <c r="J98" s="7">
        <f t="shared" si="7"/>
        <v>305535000</v>
      </c>
      <c r="K98" s="6"/>
      <c r="L98" s="32"/>
      <c r="M98" s="25"/>
      <c r="N98" s="25"/>
      <c r="O98" s="6" t="s">
        <v>1115</v>
      </c>
      <c r="P98" s="6" t="s">
        <v>382</v>
      </c>
      <c r="Q98" s="6" t="s">
        <v>1116</v>
      </c>
      <c r="R98" s="6" t="s">
        <v>1117</v>
      </c>
      <c r="S98" s="6" t="s">
        <v>1118</v>
      </c>
      <c r="T98" s="6" t="s">
        <v>1119</v>
      </c>
      <c r="U98" s="6" t="s">
        <v>1120</v>
      </c>
      <c r="V98" s="6"/>
      <c r="W98" s="6" t="s">
        <v>1094</v>
      </c>
      <c r="X98" s="6" t="s">
        <v>1121</v>
      </c>
      <c r="Y98" s="7" t="s">
        <v>65</v>
      </c>
      <c r="Z98" s="6" t="s">
        <v>4146</v>
      </c>
      <c r="AA98" s="6"/>
      <c r="AB98" s="7">
        <v>13000000</v>
      </c>
      <c r="AC98" s="6">
        <v>44926</v>
      </c>
      <c r="AD98" s="6" t="s">
        <v>1922</v>
      </c>
      <c r="AE98" s="6"/>
      <c r="AF98" s="6"/>
      <c r="AG98" s="6"/>
      <c r="AH98" s="6"/>
      <c r="AI98" s="6"/>
      <c r="AJ98" s="6"/>
      <c r="AK98" s="6"/>
      <c r="AL98" s="6"/>
      <c r="AM98" s="6"/>
      <c r="AN98" s="6"/>
      <c r="AO98" s="7">
        <v>10184500</v>
      </c>
      <c r="AP98" s="7"/>
      <c r="AQ98" s="7"/>
      <c r="AR98" s="6" t="s">
        <v>1121</v>
      </c>
      <c r="AS98" s="6"/>
      <c r="AT98" s="6"/>
      <c r="AU98" s="7">
        <f t="shared" si="8"/>
        <v>0</v>
      </c>
      <c r="AV98" s="7">
        <f t="shared" si="9"/>
        <v>10184500</v>
      </c>
      <c r="AW98" s="7">
        <v>30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row>
    <row r="99" spans="1:69" ht="228" x14ac:dyDescent="0.25">
      <c r="A99" s="5">
        <v>94</v>
      </c>
      <c r="B99" s="5" t="s">
        <v>10207</v>
      </c>
      <c r="C99" s="6">
        <v>3</v>
      </c>
      <c r="D99" s="6" t="s">
        <v>381</v>
      </c>
      <c r="E99" s="6" t="s">
        <v>383</v>
      </c>
      <c r="F99" s="6" t="s">
        <v>65</v>
      </c>
      <c r="G99" s="6"/>
      <c r="H99" s="7">
        <f t="shared" si="5"/>
        <v>10</v>
      </c>
      <c r="I99" s="7">
        <f t="shared" si="6"/>
        <v>15129300</v>
      </c>
      <c r="J99" s="7">
        <f t="shared" si="7"/>
        <v>151293000</v>
      </c>
      <c r="K99" s="6"/>
      <c r="L99" s="32"/>
      <c r="M99" s="25"/>
      <c r="N99" s="25"/>
      <c r="O99" s="6" t="s">
        <v>1122</v>
      </c>
      <c r="P99" s="6" t="s">
        <v>383</v>
      </c>
      <c r="Q99" s="6" t="s">
        <v>1116</v>
      </c>
      <c r="R99" s="6" t="s">
        <v>1117</v>
      </c>
      <c r="S99" s="6" t="s">
        <v>1118</v>
      </c>
      <c r="T99" s="6" t="s">
        <v>1123</v>
      </c>
      <c r="U99" s="6" t="s">
        <v>1120</v>
      </c>
      <c r="V99" s="6"/>
      <c r="W99" s="6" t="s">
        <v>1124</v>
      </c>
      <c r="X99" s="6" t="s">
        <v>1121</v>
      </c>
      <c r="Y99" s="7" t="s">
        <v>65</v>
      </c>
      <c r="Z99" s="6" t="s">
        <v>4146</v>
      </c>
      <c r="AA99" s="6"/>
      <c r="AB99" s="7">
        <v>18500000</v>
      </c>
      <c r="AC99" s="6">
        <v>44926</v>
      </c>
      <c r="AD99" s="6" t="s">
        <v>1923</v>
      </c>
      <c r="AE99" s="6"/>
      <c r="AF99" s="6"/>
      <c r="AG99" s="6"/>
      <c r="AH99" s="6"/>
      <c r="AI99" s="6"/>
      <c r="AJ99" s="6"/>
      <c r="AK99" s="6"/>
      <c r="AL99" s="6"/>
      <c r="AM99" s="6"/>
      <c r="AN99" s="6"/>
      <c r="AO99" s="7">
        <v>15129300</v>
      </c>
      <c r="AP99" s="7"/>
      <c r="AQ99" s="7"/>
      <c r="AR99" s="6" t="s">
        <v>1121</v>
      </c>
      <c r="AS99" s="6"/>
      <c r="AT99" s="6"/>
      <c r="AU99" s="7">
        <f t="shared" si="8"/>
        <v>0</v>
      </c>
      <c r="AV99" s="7">
        <f t="shared" si="9"/>
        <v>15129300</v>
      </c>
      <c r="AW99" s="7">
        <v>10</v>
      </c>
      <c r="AX99" s="7">
        <v>0</v>
      </c>
      <c r="AY99" s="7">
        <v>0</v>
      </c>
      <c r="AZ99" s="7">
        <v>0</v>
      </c>
      <c r="BA99" s="7">
        <v>0</v>
      </c>
      <c r="BB99" s="7">
        <v>0</v>
      </c>
      <c r="BC99" s="7">
        <v>0</v>
      </c>
      <c r="BD99" s="7">
        <v>0</v>
      </c>
      <c r="BE99" s="7">
        <v>0</v>
      </c>
      <c r="BF99" s="7">
        <v>0</v>
      </c>
      <c r="BG99" s="7">
        <v>0</v>
      </c>
      <c r="BH99" s="7">
        <v>0</v>
      </c>
      <c r="BI99" s="7">
        <v>0</v>
      </c>
      <c r="BJ99" s="7">
        <v>0</v>
      </c>
      <c r="BK99" s="7">
        <v>0</v>
      </c>
      <c r="BL99" s="7">
        <v>0</v>
      </c>
      <c r="BM99" s="7">
        <v>0</v>
      </c>
      <c r="BN99" s="7">
        <v>0</v>
      </c>
      <c r="BO99" s="7">
        <v>0</v>
      </c>
      <c r="BP99" s="7">
        <v>0</v>
      </c>
      <c r="BQ99" s="7">
        <v>0</v>
      </c>
    </row>
    <row r="100" spans="1:69" ht="132" x14ac:dyDescent="0.25">
      <c r="A100" s="5">
        <v>95</v>
      </c>
      <c r="B100" s="5" t="s">
        <v>10611</v>
      </c>
      <c r="C100" s="6">
        <v>3</v>
      </c>
      <c r="D100" s="6" t="s">
        <v>6551</v>
      </c>
      <c r="E100" s="6" t="s">
        <v>6552</v>
      </c>
      <c r="F100" s="6" t="s">
        <v>65</v>
      </c>
      <c r="G100" s="6"/>
      <c r="H100" s="7">
        <f t="shared" si="5"/>
        <v>20</v>
      </c>
      <c r="I100" s="7">
        <f t="shared" si="6"/>
        <v>13000000</v>
      </c>
      <c r="J100" s="7">
        <f t="shared" si="7"/>
        <v>260000000</v>
      </c>
      <c r="K100" s="6"/>
      <c r="L100" s="32"/>
      <c r="M100" s="25"/>
      <c r="N100" s="25"/>
      <c r="O100" s="6" t="s">
        <v>6551</v>
      </c>
      <c r="P100" s="6" t="s">
        <v>6552</v>
      </c>
      <c r="Q100" s="6" t="s">
        <v>6913</v>
      </c>
      <c r="R100" s="6" t="s">
        <v>601</v>
      </c>
      <c r="S100" s="6" t="s">
        <v>6914</v>
      </c>
      <c r="T100" s="6" t="s">
        <v>6915</v>
      </c>
      <c r="U100" s="6" t="s">
        <v>6916</v>
      </c>
      <c r="V100" s="6" t="s">
        <v>588</v>
      </c>
      <c r="W100" s="6" t="s">
        <v>589</v>
      </c>
      <c r="X100" s="6" t="s">
        <v>590</v>
      </c>
      <c r="Y100" s="7" t="s">
        <v>65</v>
      </c>
      <c r="Z100" s="6" t="s">
        <v>1754</v>
      </c>
      <c r="AA100" s="6"/>
      <c r="AB100" s="7">
        <v>18900000</v>
      </c>
      <c r="AC100" s="6" t="s">
        <v>5758</v>
      </c>
      <c r="AD100" s="6" t="s">
        <v>7243</v>
      </c>
      <c r="AE100" s="6" t="s">
        <v>7244</v>
      </c>
      <c r="AF100" s="6"/>
      <c r="AG100" s="6">
        <v>13000000</v>
      </c>
      <c r="AH100" s="6" t="s">
        <v>7245</v>
      </c>
      <c r="AI100" s="6" t="s">
        <v>7246</v>
      </c>
      <c r="AJ100" s="6" t="s">
        <v>7247</v>
      </c>
      <c r="AK100" s="6"/>
      <c r="AL100" s="6"/>
      <c r="AM100" s="6"/>
      <c r="AN100" s="6"/>
      <c r="AO100" s="7">
        <v>13000000</v>
      </c>
      <c r="AP100" s="7"/>
      <c r="AQ100" s="7"/>
      <c r="AR100" s="6" t="s">
        <v>590</v>
      </c>
      <c r="AS100" s="6"/>
      <c r="AT100" s="6"/>
      <c r="AU100" s="7">
        <f t="shared" si="8"/>
        <v>13000000</v>
      </c>
      <c r="AV100" s="7">
        <f t="shared" si="9"/>
        <v>13000000</v>
      </c>
      <c r="AW100" s="7">
        <v>0</v>
      </c>
      <c r="AX100" s="7">
        <v>20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c r="BQ100" s="7">
        <v>0</v>
      </c>
    </row>
    <row r="101" spans="1:69" ht="180" x14ac:dyDescent="0.25">
      <c r="A101" s="5">
        <v>96</v>
      </c>
      <c r="B101" s="5" t="s">
        <v>10467</v>
      </c>
      <c r="C101" s="6">
        <v>6</v>
      </c>
      <c r="D101" s="6" t="s">
        <v>5521</v>
      </c>
      <c r="E101" s="6" t="s">
        <v>64</v>
      </c>
      <c r="F101" s="6" t="s">
        <v>65</v>
      </c>
      <c r="G101" s="6"/>
      <c r="H101" s="7">
        <f t="shared" si="5"/>
        <v>5</v>
      </c>
      <c r="I101" s="7">
        <f t="shared" si="6"/>
        <v>6070000</v>
      </c>
      <c r="J101" s="7">
        <f t="shared" si="7"/>
        <v>30350000</v>
      </c>
      <c r="K101" s="6"/>
      <c r="L101" s="32"/>
      <c r="M101" s="25"/>
      <c r="N101" s="25"/>
      <c r="O101" s="6" t="s">
        <v>63</v>
      </c>
      <c r="P101" s="6" t="s">
        <v>64</v>
      </c>
      <c r="Q101" s="6" t="s">
        <v>583</v>
      </c>
      <c r="R101" s="6" t="s">
        <v>584</v>
      </c>
      <c r="S101" s="6" t="s">
        <v>583</v>
      </c>
      <c r="T101" s="6" t="s">
        <v>5616</v>
      </c>
      <c r="U101" s="6" t="s">
        <v>587</v>
      </c>
      <c r="V101" s="6" t="s">
        <v>588</v>
      </c>
      <c r="W101" s="6" t="s">
        <v>589</v>
      </c>
      <c r="X101" s="6" t="s">
        <v>5615</v>
      </c>
      <c r="Y101" s="7" t="s">
        <v>65</v>
      </c>
      <c r="Z101" s="6" t="s">
        <v>3936</v>
      </c>
      <c r="AA101" s="6"/>
      <c r="AB101" s="7">
        <v>6500000</v>
      </c>
      <c r="AC101" s="6" t="s">
        <v>5758</v>
      </c>
      <c r="AD101" s="6" t="s">
        <v>1549</v>
      </c>
      <c r="AE101" s="6" t="s">
        <v>5761</v>
      </c>
      <c r="AF101" s="6"/>
      <c r="AG101" s="6">
        <v>6070000</v>
      </c>
      <c r="AH101" s="6" t="s">
        <v>5762</v>
      </c>
      <c r="AI101" s="6" t="s">
        <v>5763</v>
      </c>
      <c r="AJ101" s="6" t="s">
        <v>5764</v>
      </c>
      <c r="AK101" s="6">
        <v>6070000</v>
      </c>
      <c r="AL101" s="6"/>
      <c r="AM101" s="6"/>
      <c r="AN101" s="6"/>
      <c r="AO101" s="7"/>
      <c r="AP101" s="7"/>
      <c r="AQ101" s="7"/>
      <c r="AR101" s="6"/>
      <c r="AS101" s="6"/>
      <c r="AT101" s="6"/>
      <c r="AU101" s="7">
        <f t="shared" si="8"/>
        <v>6070000</v>
      </c>
      <c r="AV101" s="7">
        <f t="shared" si="9"/>
        <v>0</v>
      </c>
      <c r="AW101" s="7">
        <v>0</v>
      </c>
      <c r="AX101" s="7">
        <v>0</v>
      </c>
      <c r="AY101" s="7">
        <v>0</v>
      </c>
      <c r="AZ101" s="7">
        <v>5</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c r="BQ101" s="7">
        <v>0</v>
      </c>
    </row>
    <row r="102" spans="1:69" ht="180" x14ac:dyDescent="0.25">
      <c r="A102" s="5">
        <v>97</v>
      </c>
      <c r="B102" s="5" t="s">
        <v>10051</v>
      </c>
      <c r="C102" s="6">
        <v>6</v>
      </c>
      <c r="D102" s="6" t="s">
        <v>63</v>
      </c>
      <c r="E102" s="6" t="s">
        <v>64</v>
      </c>
      <c r="F102" s="6" t="s">
        <v>65</v>
      </c>
      <c r="G102" s="6"/>
      <c r="H102" s="7">
        <f t="shared" si="5"/>
        <v>20</v>
      </c>
      <c r="I102" s="7">
        <f t="shared" si="6"/>
        <v>6070000</v>
      </c>
      <c r="J102" s="7">
        <f t="shared" si="7"/>
        <v>121400000</v>
      </c>
      <c r="K102" s="6"/>
      <c r="L102" s="32"/>
      <c r="M102" s="25"/>
      <c r="N102" s="25"/>
      <c r="O102" s="6" t="s">
        <v>63</v>
      </c>
      <c r="P102" s="6" t="s">
        <v>64</v>
      </c>
      <c r="Q102" s="6" t="s">
        <v>583</v>
      </c>
      <c r="R102" s="6" t="s">
        <v>584</v>
      </c>
      <c r="S102" s="6" t="s">
        <v>585</v>
      </c>
      <c r="T102" s="6" t="s">
        <v>586</v>
      </c>
      <c r="U102" s="6" t="s">
        <v>587</v>
      </c>
      <c r="V102" s="6" t="s">
        <v>588</v>
      </c>
      <c r="W102" s="6" t="s">
        <v>589</v>
      </c>
      <c r="X102" s="6" t="s">
        <v>590</v>
      </c>
      <c r="Y102" s="6" t="s">
        <v>65</v>
      </c>
      <c r="Z102" s="6" t="s">
        <v>4146</v>
      </c>
      <c r="AA102" s="6"/>
      <c r="AB102" s="7">
        <v>6500000</v>
      </c>
      <c r="AC102" s="6" t="s">
        <v>1548</v>
      </c>
      <c r="AD102" s="6" t="s">
        <v>1549</v>
      </c>
      <c r="AE102" s="6" t="s">
        <v>1550</v>
      </c>
      <c r="AF102" s="6"/>
      <c r="AG102" s="6">
        <v>6070000</v>
      </c>
      <c r="AH102" s="6" t="s">
        <v>1551</v>
      </c>
      <c r="AI102" s="6" t="s">
        <v>1552</v>
      </c>
      <c r="AJ102" s="6" t="s">
        <v>1553</v>
      </c>
      <c r="AK102" s="6"/>
      <c r="AL102" s="6"/>
      <c r="AM102" s="6"/>
      <c r="AN102" s="6"/>
      <c r="AO102" s="7">
        <v>6070000</v>
      </c>
      <c r="AP102" s="7"/>
      <c r="AQ102" s="7"/>
      <c r="AR102" s="6" t="s">
        <v>590</v>
      </c>
      <c r="AS102" s="6"/>
      <c r="AT102" s="6"/>
      <c r="AU102" s="7">
        <f t="shared" si="8"/>
        <v>6070000</v>
      </c>
      <c r="AV102" s="7">
        <f t="shared" si="9"/>
        <v>6070000</v>
      </c>
      <c r="AW102" s="7">
        <v>20</v>
      </c>
      <c r="AX102" s="7">
        <v>0</v>
      </c>
      <c r="AY102" s="7">
        <v>0</v>
      </c>
      <c r="AZ102" s="7">
        <v>0</v>
      </c>
      <c r="BA102" s="7">
        <v>0</v>
      </c>
      <c r="BB102" s="7">
        <v>0</v>
      </c>
      <c r="BC102" s="7">
        <v>0</v>
      </c>
      <c r="BD102" s="7">
        <v>0</v>
      </c>
      <c r="BE102" s="7">
        <v>0</v>
      </c>
      <c r="BF102" s="7">
        <v>0</v>
      </c>
      <c r="BG102" s="7">
        <v>0</v>
      </c>
      <c r="BH102" s="7">
        <v>0</v>
      </c>
      <c r="BI102" s="7">
        <v>0</v>
      </c>
      <c r="BJ102" s="7">
        <v>0</v>
      </c>
      <c r="BK102" s="7">
        <v>0</v>
      </c>
      <c r="BL102" s="7">
        <v>0</v>
      </c>
      <c r="BM102" s="7">
        <v>0</v>
      </c>
      <c r="BN102" s="7">
        <v>0</v>
      </c>
      <c r="BO102" s="7">
        <v>0</v>
      </c>
      <c r="BP102" s="7">
        <v>0</v>
      </c>
      <c r="BQ102" s="7">
        <v>0</v>
      </c>
    </row>
    <row r="103" spans="1:69" ht="36" x14ac:dyDescent="0.25">
      <c r="A103" s="5">
        <v>98</v>
      </c>
      <c r="B103" s="5" t="s">
        <v>10342</v>
      </c>
      <c r="C103" s="6"/>
      <c r="D103" s="6" t="s">
        <v>4180</v>
      </c>
      <c r="E103" s="6"/>
      <c r="F103" s="6" t="s">
        <v>65</v>
      </c>
      <c r="G103" s="6"/>
      <c r="H103" s="7">
        <f t="shared" si="5"/>
        <v>100</v>
      </c>
      <c r="I103" s="7">
        <f t="shared" si="6"/>
        <v>273000</v>
      </c>
      <c r="J103" s="7">
        <f t="shared" si="7"/>
        <v>27300000</v>
      </c>
      <c r="K103" s="6"/>
      <c r="L103" s="32"/>
      <c r="M103" s="25"/>
      <c r="N103" s="25"/>
      <c r="O103" s="6" t="s">
        <v>4259</v>
      </c>
      <c r="P103" s="6"/>
      <c r="Q103" s="6"/>
      <c r="R103" s="6"/>
      <c r="S103" s="6"/>
      <c r="T103" s="6"/>
      <c r="U103" s="6"/>
      <c r="V103" s="6"/>
      <c r="W103" s="6"/>
      <c r="X103" s="6"/>
      <c r="Y103" s="7" t="s">
        <v>65</v>
      </c>
      <c r="Z103" s="6" t="s">
        <v>4350</v>
      </c>
      <c r="AA103" s="6"/>
      <c r="AB103" s="7"/>
      <c r="AC103" s="6"/>
      <c r="AD103" s="6"/>
      <c r="AE103" s="6"/>
      <c r="AF103" s="6"/>
      <c r="AG103" s="6">
        <v>273000</v>
      </c>
      <c r="AH103" s="6" t="s">
        <v>1993</v>
      </c>
      <c r="AI103" s="6">
        <v>44725</v>
      </c>
      <c r="AJ103" s="6" t="s">
        <v>1553</v>
      </c>
      <c r="AK103" s="6"/>
      <c r="AL103" s="6"/>
      <c r="AM103" s="6"/>
      <c r="AN103" s="6"/>
      <c r="AO103" s="7"/>
      <c r="AP103" s="7"/>
      <c r="AQ103" s="7"/>
      <c r="AR103" s="6"/>
      <c r="AS103" s="6"/>
      <c r="AT103" s="6"/>
      <c r="AU103" s="7">
        <f t="shared" si="8"/>
        <v>273000</v>
      </c>
      <c r="AV103" s="7">
        <f t="shared" si="9"/>
        <v>0</v>
      </c>
      <c r="AW103" s="7">
        <v>0</v>
      </c>
      <c r="AX103" s="7">
        <v>0</v>
      </c>
      <c r="AY103" s="7">
        <v>0</v>
      </c>
      <c r="AZ103" s="7">
        <v>0</v>
      </c>
      <c r="BA103" s="7">
        <v>0</v>
      </c>
      <c r="BB103" s="7">
        <v>0</v>
      </c>
      <c r="BC103" s="7">
        <v>100</v>
      </c>
      <c r="BD103" s="7">
        <v>0</v>
      </c>
      <c r="BE103" s="7">
        <v>0</v>
      </c>
      <c r="BF103" s="7">
        <v>0</v>
      </c>
      <c r="BG103" s="7">
        <v>0</v>
      </c>
      <c r="BH103" s="7">
        <v>0</v>
      </c>
      <c r="BI103" s="7">
        <v>0</v>
      </c>
      <c r="BJ103" s="7">
        <v>0</v>
      </c>
      <c r="BK103" s="7">
        <v>0</v>
      </c>
      <c r="BL103" s="7">
        <v>0</v>
      </c>
      <c r="BM103" s="7">
        <v>0</v>
      </c>
      <c r="BN103" s="7">
        <v>0</v>
      </c>
      <c r="BO103" s="7">
        <v>0</v>
      </c>
      <c r="BP103" s="7">
        <v>0</v>
      </c>
      <c r="BQ103" s="7">
        <v>0</v>
      </c>
    </row>
    <row r="104" spans="1:69" ht="132" x14ac:dyDescent="0.25">
      <c r="A104" s="5">
        <v>99</v>
      </c>
      <c r="B104" s="5" t="s">
        <v>10161</v>
      </c>
      <c r="C104" s="6">
        <v>6</v>
      </c>
      <c r="D104" s="6" t="s">
        <v>292</v>
      </c>
      <c r="E104" s="6" t="s">
        <v>293</v>
      </c>
      <c r="F104" s="6" t="s">
        <v>65</v>
      </c>
      <c r="G104" s="6"/>
      <c r="H104" s="7">
        <f t="shared" si="5"/>
        <v>400</v>
      </c>
      <c r="I104" s="7">
        <f t="shared" si="6"/>
        <v>567000</v>
      </c>
      <c r="J104" s="7">
        <f t="shared" si="7"/>
        <v>226800000</v>
      </c>
      <c r="K104" s="6"/>
      <c r="L104" s="32"/>
      <c r="M104" s="25"/>
      <c r="N104" s="25"/>
      <c r="O104" s="6" t="s">
        <v>292</v>
      </c>
      <c r="P104" s="6" t="s">
        <v>293</v>
      </c>
      <c r="Q104" s="6" t="s">
        <v>923</v>
      </c>
      <c r="R104" s="6" t="s">
        <v>924</v>
      </c>
      <c r="S104" s="6" t="s">
        <v>925</v>
      </c>
      <c r="T104" s="6">
        <v>200107</v>
      </c>
      <c r="U104" s="6" t="s">
        <v>926</v>
      </c>
      <c r="V104" s="6" t="s">
        <v>730</v>
      </c>
      <c r="W104" s="6" t="s">
        <v>927</v>
      </c>
      <c r="X104" s="6" t="s">
        <v>928</v>
      </c>
      <c r="Y104" s="7" t="s">
        <v>65</v>
      </c>
      <c r="Z104" s="6" t="s">
        <v>4146</v>
      </c>
      <c r="AA104" s="6"/>
      <c r="AB104" s="7">
        <v>850000</v>
      </c>
      <c r="AC104" s="6" t="s">
        <v>1787</v>
      </c>
      <c r="AD104" s="6" t="s">
        <v>1788</v>
      </c>
      <c r="AE104" s="6" t="s">
        <v>292</v>
      </c>
      <c r="AF104" s="6"/>
      <c r="AG104" s="6"/>
      <c r="AH104" s="6"/>
      <c r="AI104" s="6"/>
      <c r="AJ104" s="6"/>
      <c r="AK104" s="6"/>
      <c r="AL104" s="6"/>
      <c r="AM104" s="6"/>
      <c r="AN104" s="6"/>
      <c r="AO104" s="7">
        <v>567000</v>
      </c>
      <c r="AP104" s="7">
        <v>680000</v>
      </c>
      <c r="AQ104" s="7">
        <v>709000</v>
      </c>
      <c r="AR104" s="6" t="s">
        <v>928</v>
      </c>
      <c r="AS104" s="6" t="s">
        <v>1789</v>
      </c>
      <c r="AT104" s="6" t="s">
        <v>1790</v>
      </c>
      <c r="AU104" s="7">
        <f t="shared" si="8"/>
        <v>0</v>
      </c>
      <c r="AV104" s="7">
        <f t="shared" si="9"/>
        <v>567000</v>
      </c>
      <c r="AW104" s="7">
        <v>400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c r="BP104" s="7">
        <v>0</v>
      </c>
      <c r="BQ104" s="7">
        <v>0</v>
      </c>
    </row>
    <row r="105" spans="1:69" ht="108" x14ac:dyDescent="0.25">
      <c r="A105" s="5">
        <v>100</v>
      </c>
      <c r="B105" s="5" t="s">
        <v>10599</v>
      </c>
      <c r="C105" s="6">
        <v>6</v>
      </c>
      <c r="D105" s="6" t="s">
        <v>6545</v>
      </c>
      <c r="E105" s="6" t="s">
        <v>6546</v>
      </c>
      <c r="F105" s="6" t="s">
        <v>65</v>
      </c>
      <c r="G105" s="6"/>
      <c r="H105" s="7">
        <f t="shared" si="5"/>
        <v>30</v>
      </c>
      <c r="I105" s="7">
        <f t="shared" si="6"/>
        <v>0</v>
      </c>
      <c r="J105" s="7">
        <f t="shared" si="7"/>
        <v>0</v>
      </c>
      <c r="K105" s="6"/>
      <c r="L105" s="32" t="s">
        <v>11997</v>
      </c>
      <c r="M105" s="25"/>
      <c r="N105" s="25"/>
      <c r="O105" s="6"/>
      <c r="P105" s="6"/>
      <c r="Q105" s="6"/>
      <c r="R105" s="6" t="s">
        <v>6907</v>
      </c>
      <c r="S105" s="6" t="s">
        <v>6907</v>
      </c>
      <c r="T105" s="6">
        <v>200301</v>
      </c>
      <c r="U105" s="6"/>
      <c r="V105" s="6"/>
      <c r="W105" s="6" t="s">
        <v>6908</v>
      </c>
      <c r="X105" s="6" t="s">
        <v>6909</v>
      </c>
      <c r="Y105" s="7" t="s">
        <v>65</v>
      </c>
      <c r="Z105" s="6" t="s">
        <v>1754</v>
      </c>
      <c r="AA105" s="6"/>
      <c r="AB105" s="7">
        <v>520000</v>
      </c>
      <c r="AC105" s="6"/>
      <c r="AD105" s="6" t="s">
        <v>7237</v>
      </c>
      <c r="AE105" s="6"/>
      <c r="AF105" s="6"/>
      <c r="AG105" s="6"/>
      <c r="AH105" s="6"/>
      <c r="AI105" s="6"/>
      <c r="AJ105" s="6"/>
      <c r="AK105" s="6"/>
      <c r="AL105" s="6"/>
      <c r="AM105" s="6"/>
      <c r="AN105" s="6"/>
      <c r="AO105" s="7"/>
      <c r="AP105" s="7"/>
      <c r="AQ105" s="7"/>
      <c r="AR105" s="6"/>
      <c r="AS105" s="6"/>
      <c r="AT105" s="6"/>
      <c r="AU105" s="7">
        <f t="shared" si="8"/>
        <v>0</v>
      </c>
      <c r="AV105" s="7">
        <f t="shared" si="9"/>
        <v>0</v>
      </c>
      <c r="AW105" s="7">
        <v>0</v>
      </c>
      <c r="AX105" s="7">
        <v>30</v>
      </c>
      <c r="AY105" s="7">
        <v>0</v>
      </c>
      <c r="AZ105" s="7">
        <v>0</v>
      </c>
      <c r="BA105" s="7">
        <v>0</v>
      </c>
      <c r="BB105" s="7">
        <v>0</v>
      </c>
      <c r="BC105" s="7">
        <v>0</v>
      </c>
      <c r="BD105" s="7">
        <v>0</v>
      </c>
      <c r="BE105" s="7">
        <v>0</v>
      </c>
      <c r="BF105" s="7">
        <v>0</v>
      </c>
      <c r="BG105" s="7">
        <v>0</v>
      </c>
      <c r="BH105" s="7">
        <v>0</v>
      </c>
      <c r="BI105" s="7">
        <v>0</v>
      </c>
      <c r="BJ105" s="7">
        <v>0</v>
      </c>
      <c r="BK105" s="7">
        <v>0</v>
      </c>
      <c r="BL105" s="7">
        <v>0</v>
      </c>
      <c r="BM105" s="7">
        <v>0</v>
      </c>
      <c r="BN105" s="7">
        <v>0</v>
      </c>
      <c r="BO105" s="7">
        <v>0</v>
      </c>
      <c r="BP105" s="7">
        <v>0</v>
      </c>
      <c r="BQ105" s="7">
        <v>0</v>
      </c>
    </row>
    <row r="106" spans="1:69" ht="132" x14ac:dyDescent="0.25">
      <c r="A106" s="5">
        <v>101</v>
      </c>
      <c r="B106" s="5" t="s">
        <v>10333</v>
      </c>
      <c r="C106" s="6" t="s">
        <v>4168</v>
      </c>
      <c r="D106" s="6" t="s">
        <v>4169</v>
      </c>
      <c r="E106" s="6" t="s">
        <v>4170</v>
      </c>
      <c r="F106" s="6" t="s">
        <v>65</v>
      </c>
      <c r="G106" s="6"/>
      <c r="H106" s="7">
        <f t="shared" si="5"/>
        <v>2000</v>
      </c>
      <c r="I106" s="7">
        <f t="shared" si="6"/>
        <v>175000</v>
      </c>
      <c r="J106" s="7">
        <f t="shared" si="7"/>
        <v>350000000</v>
      </c>
      <c r="K106" s="6"/>
      <c r="L106" s="32"/>
      <c r="M106" s="25"/>
      <c r="N106" s="25"/>
      <c r="O106" s="6" t="s">
        <v>4169</v>
      </c>
      <c r="P106" s="6" t="s">
        <v>4170</v>
      </c>
      <c r="Q106" s="6" t="s">
        <v>4254</v>
      </c>
      <c r="R106" s="6" t="s">
        <v>924</v>
      </c>
      <c r="S106" s="6" t="s">
        <v>4254</v>
      </c>
      <c r="T106" s="6" t="s">
        <v>4255</v>
      </c>
      <c r="U106" s="6" t="s">
        <v>4256</v>
      </c>
      <c r="V106" s="6" t="s">
        <v>730</v>
      </c>
      <c r="W106" s="6" t="s">
        <v>1238</v>
      </c>
      <c r="X106" s="6" t="s">
        <v>4231</v>
      </c>
      <c r="Y106" s="7" t="s">
        <v>65</v>
      </c>
      <c r="Z106" s="6" t="s">
        <v>4350</v>
      </c>
      <c r="AA106" s="6"/>
      <c r="AB106" s="7">
        <v>300000</v>
      </c>
      <c r="AC106" s="6">
        <v>44684</v>
      </c>
      <c r="AD106" s="6" t="s">
        <v>4291</v>
      </c>
      <c r="AE106" s="6"/>
      <c r="AF106" s="6"/>
      <c r="AG106" s="6">
        <v>252630</v>
      </c>
      <c r="AH106" s="6" t="s">
        <v>4292</v>
      </c>
      <c r="AI106" s="6">
        <v>44817</v>
      </c>
      <c r="AJ106" s="6" t="s">
        <v>4293</v>
      </c>
      <c r="AK106" s="6"/>
      <c r="AL106" s="6"/>
      <c r="AM106" s="6"/>
      <c r="AN106" s="6"/>
      <c r="AO106" s="7">
        <v>175000</v>
      </c>
      <c r="AP106" s="7">
        <v>178000</v>
      </c>
      <c r="AQ106" s="7">
        <v>175000</v>
      </c>
      <c r="AR106" s="6" t="s">
        <v>4284</v>
      </c>
      <c r="AS106" s="6" t="s">
        <v>4272</v>
      </c>
      <c r="AT106" s="6" t="s">
        <v>4273</v>
      </c>
      <c r="AU106" s="7">
        <f t="shared" si="8"/>
        <v>252630</v>
      </c>
      <c r="AV106" s="7">
        <f t="shared" si="9"/>
        <v>175000</v>
      </c>
      <c r="AW106" s="7">
        <v>0</v>
      </c>
      <c r="AX106" s="7">
        <v>0</v>
      </c>
      <c r="AY106" s="7">
        <v>0</v>
      </c>
      <c r="AZ106" s="7">
        <v>0</v>
      </c>
      <c r="BA106" s="7">
        <v>0</v>
      </c>
      <c r="BB106" s="7">
        <v>0</v>
      </c>
      <c r="BC106" s="7">
        <v>2000</v>
      </c>
      <c r="BD106" s="7">
        <v>0</v>
      </c>
      <c r="BE106" s="7">
        <v>0</v>
      </c>
      <c r="BF106" s="7">
        <v>0</v>
      </c>
      <c r="BG106" s="7">
        <v>0</v>
      </c>
      <c r="BH106" s="7">
        <v>0</v>
      </c>
      <c r="BI106" s="7">
        <v>0</v>
      </c>
      <c r="BJ106" s="7">
        <v>0</v>
      </c>
      <c r="BK106" s="7">
        <v>0</v>
      </c>
      <c r="BL106" s="7">
        <v>0</v>
      </c>
      <c r="BM106" s="7">
        <v>0</v>
      </c>
      <c r="BN106" s="7">
        <v>0</v>
      </c>
      <c r="BO106" s="7">
        <v>0</v>
      </c>
      <c r="BP106" s="7">
        <v>0</v>
      </c>
      <c r="BQ106" s="7">
        <v>0</v>
      </c>
    </row>
    <row r="107" spans="1:69" ht="132" x14ac:dyDescent="0.25">
      <c r="A107" s="5">
        <v>102</v>
      </c>
      <c r="B107" s="5" t="s">
        <v>10596</v>
      </c>
      <c r="C107" s="6" t="s">
        <v>4168</v>
      </c>
      <c r="D107" s="6" t="s">
        <v>4169</v>
      </c>
      <c r="E107" s="6" t="s">
        <v>4170</v>
      </c>
      <c r="F107" s="6" t="s">
        <v>65</v>
      </c>
      <c r="G107" s="6"/>
      <c r="H107" s="7">
        <f t="shared" si="5"/>
        <v>6000</v>
      </c>
      <c r="I107" s="7">
        <f t="shared" si="6"/>
        <v>175000</v>
      </c>
      <c r="J107" s="7">
        <f t="shared" si="7"/>
        <v>1050000000</v>
      </c>
      <c r="K107" s="6"/>
      <c r="L107" s="32"/>
      <c r="M107" s="25"/>
      <c r="N107" s="25"/>
      <c r="O107" s="6" t="s">
        <v>4169</v>
      </c>
      <c r="P107" s="6" t="s">
        <v>4170</v>
      </c>
      <c r="Q107" s="6" t="s">
        <v>4254</v>
      </c>
      <c r="R107" s="6" t="s">
        <v>924</v>
      </c>
      <c r="S107" s="6" t="s">
        <v>4254</v>
      </c>
      <c r="T107" s="6" t="s">
        <v>4255</v>
      </c>
      <c r="U107" s="6" t="s">
        <v>4256</v>
      </c>
      <c r="V107" s="6" t="s">
        <v>730</v>
      </c>
      <c r="W107" s="6" t="s">
        <v>1238</v>
      </c>
      <c r="X107" s="6" t="s">
        <v>4231</v>
      </c>
      <c r="Y107" s="7" t="s">
        <v>65</v>
      </c>
      <c r="Z107" s="6" t="s">
        <v>1754</v>
      </c>
      <c r="AA107" s="6"/>
      <c r="AB107" s="7">
        <v>300000</v>
      </c>
      <c r="AC107" s="6">
        <v>44684</v>
      </c>
      <c r="AD107" s="6" t="s">
        <v>4291</v>
      </c>
      <c r="AE107" s="6"/>
      <c r="AF107" s="6"/>
      <c r="AG107" s="6">
        <v>252630</v>
      </c>
      <c r="AH107" s="6" t="s">
        <v>4292</v>
      </c>
      <c r="AI107" s="6">
        <v>44817</v>
      </c>
      <c r="AJ107" s="6" t="s">
        <v>4293</v>
      </c>
      <c r="AK107" s="6"/>
      <c r="AL107" s="6"/>
      <c r="AM107" s="6"/>
      <c r="AN107" s="6"/>
      <c r="AO107" s="7">
        <v>175000</v>
      </c>
      <c r="AP107" s="7">
        <v>178000</v>
      </c>
      <c r="AQ107" s="7">
        <v>175000</v>
      </c>
      <c r="AR107" s="6" t="s">
        <v>4284</v>
      </c>
      <c r="AS107" s="6" t="s">
        <v>4272</v>
      </c>
      <c r="AT107" s="6" t="s">
        <v>4273</v>
      </c>
      <c r="AU107" s="7">
        <f t="shared" si="8"/>
        <v>252630</v>
      </c>
      <c r="AV107" s="7">
        <f t="shared" si="9"/>
        <v>175000</v>
      </c>
      <c r="AW107" s="7">
        <v>0</v>
      </c>
      <c r="AX107" s="7">
        <v>6000</v>
      </c>
      <c r="AY107" s="7">
        <v>0</v>
      </c>
      <c r="AZ107" s="7">
        <v>0</v>
      </c>
      <c r="BA107" s="7">
        <v>0</v>
      </c>
      <c r="BB107" s="7">
        <v>0</v>
      </c>
      <c r="BC107" s="7">
        <v>0</v>
      </c>
      <c r="BD107" s="7">
        <v>0</v>
      </c>
      <c r="BE107" s="7">
        <v>0</v>
      </c>
      <c r="BF107" s="7">
        <v>0</v>
      </c>
      <c r="BG107" s="7">
        <v>0</v>
      </c>
      <c r="BH107" s="7">
        <v>0</v>
      </c>
      <c r="BI107" s="7">
        <v>0</v>
      </c>
      <c r="BJ107" s="7">
        <v>0</v>
      </c>
      <c r="BK107" s="7">
        <v>0</v>
      </c>
      <c r="BL107" s="7">
        <v>0</v>
      </c>
      <c r="BM107" s="7">
        <v>0</v>
      </c>
      <c r="BN107" s="7">
        <v>0</v>
      </c>
      <c r="BO107" s="7">
        <v>0</v>
      </c>
      <c r="BP107" s="7">
        <v>0</v>
      </c>
      <c r="BQ107" s="7">
        <v>0</v>
      </c>
    </row>
    <row r="108" spans="1:69" ht="84" x14ac:dyDescent="0.25">
      <c r="A108" s="5">
        <v>103</v>
      </c>
      <c r="B108" s="5" t="s">
        <v>10197</v>
      </c>
      <c r="C108" s="6">
        <v>2</v>
      </c>
      <c r="D108" s="6" t="s">
        <v>364</v>
      </c>
      <c r="E108" s="6" t="s">
        <v>365</v>
      </c>
      <c r="F108" s="6" t="s">
        <v>65</v>
      </c>
      <c r="G108" s="6"/>
      <c r="H108" s="7">
        <f t="shared" si="5"/>
        <v>15</v>
      </c>
      <c r="I108" s="7">
        <f t="shared" si="6"/>
        <v>4410000</v>
      </c>
      <c r="J108" s="7">
        <f t="shared" si="7"/>
        <v>66150000</v>
      </c>
      <c r="K108" s="6"/>
      <c r="L108" s="32"/>
      <c r="M108" s="25"/>
      <c r="N108" s="25"/>
      <c r="O108" s="6" t="s">
        <v>364</v>
      </c>
      <c r="P108" s="6" t="s">
        <v>1084</v>
      </c>
      <c r="Q108" s="6" t="s">
        <v>1070</v>
      </c>
      <c r="R108" s="6" t="s">
        <v>1071</v>
      </c>
      <c r="S108" s="6" t="s">
        <v>1072</v>
      </c>
      <c r="T108" s="6" t="s">
        <v>1085</v>
      </c>
      <c r="U108" s="6" t="s">
        <v>1074</v>
      </c>
      <c r="V108" s="6" t="s">
        <v>605</v>
      </c>
      <c r="W108" s="6" t="s">
        <v>1086</v>
      </c>
      <c r="X108" s="6" t="s">
        <v>1076</v>
      </c>
      <c r="Y108" s="7" t="s">
        <v>65</v>
      </c>
      <c r="Z108" s="6" t="s">
        <v>4146</v>
      </c>
      <c r="AA108" s="6"/>
      <c r="AB108" s="7">
        <v>4830000</v>
      </c>
      <c r="AC108" s="6">
        <v>44926</v>
      </c>
      <c r="AD108" s="6" t="s">
        <v>1903</v>
      </c>
      <c r="AE108" s="6" t="s">
        <v>1904</v>
      </c>
      <c r="AF108" s="6"/>
      <c r="AG108" s="6"/>
      <c r="AH108" s="6"/>
      <c r="AI108" s="6"/>
      <c r="AJ108" s="6"/>
      <c r="AK108" s="6"/>
      <c r="AL108" s="6"/>
      <c r="AM108" s="6"/>
      <c r="AN108" s="6"/>
      <c r="AO108" s="7">
        <v>4410000</v>
      </c>
      <c r="AP108" s="7"/>
      <c r="AQ108" s="7"/>
      <c r="AR108" s="6" t="s">
        <v>1076</v>
      </c>
      <c r="AS108" s="6"/>
      <c r="AT108" s="6"/>
      <c r="AU108" s="7">
        <f t="shared" si="8"/>
        <v>0</v>
      </c>
      <c r="AV108" s="7">
        <f t="shared" si="9"/>
        <v>4410000</v>
      </c>
      <c r="AW108" s="7">
        <v>15</v>
      </c>
      <c r="AX108" s="7">
        <v>0</v>
      </c>
      <c r="AY108" s="7">
        <v>0</v>
      </c>
      <c r="AZ108" s="7">
        <v>0</v>
      </c>
      <c r="BA108" s="7">
        <v>0</v>
      </c>
      <c r="BB108" s="7">
        <v>0</v>
      </c>
      <c r="BC108" s="7">
        <v>0</v>
      </c>
      <c r="BD108" s="7">
        <v>0</v>
      </c>
      <c r="BE108" s="7">
        <v>0</v>
      </c>
      <c r="BF108" s="7">
        <v>0</v>
      </c>
      <c r="BG108" s="7">
        <v>0</v>
      </c>
      <c r="BH108" s="7">
        <v>0</v>
      </c>
      <c r="BI108" s="7">
        <v>0</v>
      </c>
      <c r="BJ108" s="7">
        <v>0</v>
      </c>
      <c r="BK108" s="7">
        <v>0</v>
      </c>
      <c r="BL108" s="7">
        <v>0</v>
      </c>
      <c r="BM108" s="7">
        <v>0</v>
      </c>
      <c r="BN108" s="7">
        <v>0</v>
      </c>
      <c r="BO108" s="7">
        <v>0</v>
      </c>
      <c r="BP108" s="7">
        <v>0</v>
      </c>
      <c r="BQ108" s="7">
        <v>0</v>
      </c>
    </row>
    <row r="109" spans="1:69" ht="84" x14ac:dyDescent="0.25">
      <c r="A109" s="5">
        <v>104</v>
      </c>
      <c r="B109" s="5" t="s">
        <v>10198</v>
      </c>
      <c r="C109" s="6">
        <v>2</v>
      </c>
      <c r="D109" s="6" t="s">
        <v>366</v>
      </c>
      <c r="E109" s="6" t="s">
        <v>367</v>
      </c>
      <c r="F109" s="6" t="s">
        <v>65</v>
      </c>
      <c r="G109" s="6"/>
      <c r="H109" s="7">
        <f t="shared" si="5"/>
        <v>15</v>
      </c>
      <c r="I109" s="7">
        <f t="shared" si="6"/>
        <v>4410000</v>
      </c>
      <c r="J109" s="7">
        <f t="shared" si="7"/>
        <v>66150000</v>
      </c>
      <c r="K109" s="6"/>
      <c r="L109" s="32"/>
      <c r="M109" s="25"/>
      <c r="N109" s="25"/>
      <c r="O109" s="6" t="s">
        <v>366</v>
      </c>
      <c r="P109" s="6" t="s">
        <v>1087</v>
      </c>
      <c r="Q109" s="6" t="s">
        <v>1070</v>
      </c>
      <c r="R109" s="6" t="s">
        <v>1071</v>
      </c>
      <c r="S109" s="6" t="s">
        <v>1072</v>
      </c>
      <c r="T109" s="6" t="s">
        <v>1088</v>
      </c>
      <c r="U109" s="6" t="s">
        <v>1074</v>
      </c>
      <c r="V109" s="6" t="s">
        <v>605</v>
      </c>
      <c r="W109" s="6" t="s">
        <v>1086</v>
      </c>
      <c r="X109" s="6" t="s">
        <v>1076</v>
      </c>
      <c r="Y109" s="7" t="s">
        <v>65</v>
      </c>
      <c r="Z109" s="6" t="s">
        <v>4146</v>
      </c>
      <c r="AA109" s="6"/>
      <c r="AB109" s="7">
        <v>4760000</v>
      </c>
      <c r="AC109" s="6">
        <v>44926</v>
      </c>
      <c r="AD109" s="6" t="s">
        <v>1905</v>
      </c>
      <c r="AE109" s="6" t="s">
        <v>1906</v>
      </c>
      <c r="AF109" s="6"/>
      <c r="AG109" s="6"/>
      <c r="AH109" s="6"/>
      <c r="AI109" s="6"/>
      <c r="AJ109" s="6"/>
      <c r="AK109" s="6"/>
      <c r="AL109" s="6"/>
      <c r="AM109" s="6"/>
      <c r="AN109" s="6"/>
      <c r="AO109" s="7">
        <v>4410000</v>
      </c>
      <c r="AP109" s="7"/>
      <c r="AQ109" s="7"/>
      <c r="AR109" s="6" t="s">
        <v>1076</v>
      </c>
      <c r="AS109" s="6"/>
      <c r="AT109" s="6"/>
      <c r="AU109" s="7">
        <f t="shared" si="8"/>
        <v>0</v>
      </c>
      <c r="AV109" s="7">
        <f t="shared" si="9"/>
        <v>4410000</v>
      </c>
      <c r="AW109" s="7">
        <v>15</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row>
    <row r="110" spans="1:69" ht="60" x14ac:dyDescent="0.25">
      <c r="A110" s="5">
        <v>105</v>
      </c>
      <c r="B110" s="5" t="s">
        <v>10192</v>
      </c>
      <c r="C110" s="6">
        <v>6</v>
      </c>
      <c r="D110" s="6" t="s">
        <v>354</v>
      </c>
      <c r="E110" s="6" t="s">
        <v>355</v>
      </c>
      <c r="F110" s="6" t="s">
        <v>65</v>
      </c>
      <c r="G110" s="6"/>
      <c r="H110" s="7">
        <f t="shared" si="5"/>
        <v>200</v>
      </c>
      <c r="I110" s="7">
        <f t="shared" si="6"/>
        <v>1200000</v>
      </c>
      <c r="J110" s="7">
        <f t="shared" si="7"/>
        <v>240000000</v>
      </c>
      <c r="K110" s="6"/>
      <c r="L110" s="32"/>
      <c r="M110" s="25"/>
      <c r="N110" s="25"/>
      <c r="O110" s="6" t="s">
        <v>1057</v>
      </c>
      <c r="P110" s="6" t="s">
        <v>355</v>
      </c>
      <c r="Q110" s="6" t="s">
        <v>1058</v>
      </c>
      <c r="R110" s="6" t="s">
        <v>924</v>
      </c>
      <c r="S110" s="6" t="s">
        <v>1058</v>
      </c>
      <c r="T110" s="6" t="s">
        <v>1059</v>
      </c>
      <c r="U110" s="6" t="s">
        <v>1060</v>
      </c>
      <c r="V110" s="6" t="s">
        <v>1060</v>
      </c>
      <c r="W110" s="6" t="s">
        <v>1061</v>
      </c>
      <c r="X110" s="6" t="s">
        <v>883</v>
      </c>
      <c r="Y110" s="7" t="s">
        <v>65</v>
      </c>
      <c r="Z110" s="6" t="s">
        <v>4146</v>
      </c>
      <c r="AA110" s="6"/>
      <c r="AB110" s="7">
        <v>1500000</v>
      </c>
      <c r="AC110" s="6">
        <v>45661</v>
      </c>
      <c r="AD110" s="6" t="s">
        <v>1891</v>
      </c>
      <c r="AE110" s="6" t="s">
        <v>1057</v>
      </c>
      <c r="AF110" s="6"/>
      <c r="AG110" s="6"/>
      <c r="AH110" s="6"/>
      <c r="AI110" s="6"/>
      <c r="AJ110" s="6"/>
      <c r="AK110" s="6"/>
      <c r="AL110" s="6"/>
      <c r="AM110" s="6"/>
      <c r="AN110" s="6"/>
      <c r="AO110" s="7">
        <v>1200000</v>
      </c>
      <c r="AP110" s="7">
        <v>1300000</v>
      </c>
      <c r="AQ110" s="7">
        <v>1400000</v>
      </c>
      <c r="AR110" s="6" t="s">
        <v>883</v>
      </c>
      <c r="AS110" s="6" t="s">
        <v>1747</v>
      </c>
      <c r="AT110" s="6" t="s">
        <v>1748</v>
      </c>
      <c r="AU110" s="7">
        <f t="shared" si="8"/>
        <v>0</v>
      </c>
      <c r="AV110" s="7">
        <f t="shared" si="9"/>
        <v>1200000</v>
      </c>
      <c r="AW110" s="7">
        <v>200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c r="BQ110" s="7">
        <v>0</v>
      </c>
    </row>
    <row r="111" spans="1:69" ht="60" x14ac:dyDescent="0.25">
      <c r="A111" s="5">
        <v>106</v>
      </c>
      <c r="B111" s="5" t="s">
        <v>10710</v>
      </c>
      <c r="C111" s="6">
        <v>6</v>
      </c>
      <c r="D111" s="6" t="s">
        <v>9056</v>
      </c>
      <c r="E111" s="6" t="s">
        <v>9057</v>
      </c>
      <c r="F111" s="6" t="s">
        <v>70</v>
      </c>
      <c r="G111" s="6"/>
      <c r="H111" s="7">
        <f t="shared" si="5"/>
        <v>10</v>
      </c>
      <c r="I111" s="7">
        <f t="shared" si="6"/>
        <v>0</v>
      </c>
      <c r="J111" s="7">
        <f t="shared" si="7"/>
        <v>0</v>
      </c>
      <c r="K111" s="6"/>
      <c r="L111" s="32" t="s">
        <v>11997</v>
      </c>
      <c r="M111" s="25"/>
      <c r="N111" s="25"/>
      <c r="O111" s="6"/>
      <c r="P111" s="6"/>
      <c r="Q111" s="6"/>
      <c r="R111" s="6"/>
      <c r="S111" s="6"/>
      <c r="T111" s="6"/>
      <c r="U111" s="6"/>
      <c r="V111" s="6"/>
      <c r="W111" s="6"/>
      <c r="X111" s="6"/>
      <c r="Y111" s="7"/>
      <c r="Z111" s="6" t="s">
        <v>9248</v>
      </c>
      <c r="AA111" s="6"/>
      <c r="AB111" s="7"/>
      <c r="AC111" s="6"/>
      <c r="AD111" s="6"/>
      <c r="AE111" s="6"/>
      <c r="AF111" s="6"/>
      <c r="AG111" s="6"/>
      <c r="AH111" s="6"/>
      <c r="AI111" s="6"/>
      <c r="AJ111" s="6"/>
      <c r="AK111" s="6"/>
      <c r="AL111" s="6"/>
      <c r="AM111" s="6"/>
      <c r="AN111" s="6"/>
      <c r="AO111" s="7"/>
      <c r="AP111" s="7"/>
      <c r="AQ111" s="7"/>
      <c r="AR111" s="6"/>
      <c r="AS111" s="6"/>
      <c r="AT111" s="6"/>
      <c r="AU111" s="7">
        <f t="shared" si="8"/>
        <v>0</v>
      </c>
      <c r="AV111" s="7">
        <f t="shared" si="9"/>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10</v>
      </c>
      <c r="BM111" s="7">
        <v>0</v>
      </c>
      <c r="BN111" s="7">
        <v>0</v>
      </c>
      <c r="BO111" s="7">
        <v>0</v>
      </c>
      <c r="BP111" s="7">
        <v>0</v>
      </c>
      <c r="BQ111" s="7">
        <v>0</v>
      </c>
    </row>
    <row r="112" spans="1:69" ht="60" x14ac:dyDescent="0.25">
      <c r="A112" s="5">
        <v>107</v>
      </c>
      <c r="B112" s="5" t="s">
        <v>10388</v>
      </c>
      <c r="C112" s="6">
        <v>5</v>
      </c>
      <c r="D112" s="6" t="s">
        <v>5054</v>
      </c>
      <c r="E112" s="6"/>
      <c r="F112" s="6" t="s">
        <v>70</v>
      </c>
      <c r="G112" s="6"/>
      <c r="H112" s="7">
        <f t="shared" si="5"/>
        <v>50</v>
      </c>
      <c r="I112" s="7">
        <f t="shared" si="6"/>
        <v>77700</v>
      </c>
      <c r="J112" s="7">
        <f t="shared" si="7"/>
        <v>3885000</v>
      </c>
      <c r="K112" s="6"/>
      <c r="L112" s="32"/>
      <c r="M112" s="25"/>
      <c r="N112" s="25"/>
      <c r="O112" s="6" t="s">
        <v>5202</v>
      </c>
      <c r="P112" s="6" t="s">
        <v>5203</v>
      </c>
      <c r="Q112" s="6" t="s">
        <v>5204</v>
      </c>
      <c r="R112" s="6" t="s">
        <v>914</v>
      </c>
      <c r="S112" s="6" t="s">
        <v>5205</v>
      </c>
      <c r="T112" s="6"/>
      <c r="U112" s="6" t="s">
        <v>5206</v>
      </c>
      <c r="V112" s="6" t="s">
        <v>908</v>
      </c>
      <c r="W112" s="6" t="s">
        <v>814</v>
      </c>
      <c r="X112" s="6" t="s">
        <v>918</v>
      </c>
      <c r="Y112" s="7" t="s">
        <v>70</v>
      </c>
      <c r="Z112" s="6" t="s">
        <v>4995</v>
      </c>
      <c r="AA112" s="6"/>
      <c r="AB112" s="7"/>
      <c r="AC112" s="6"/>
      <c r="AD112" s="6"/>
      <c r="AE112" s="6"/>
      <c r="AF112" s="6"/>
      <c r="AG112" s="6"/>
      <c r="AH112" s="6"/>
      <c r="AI112" s="6"/>
      <c r="AJ112" s="6"/>
      <c r="AK112" s="6"/>
      <c r="AL112" s="6"/>
      <c r="AM112" s="6"/>
      <c r="AN112" s="6"/>
      <c r="AO112" s="7">
        <v>77700</v>
      </c>
      <c r="AP112" s="7">
        <v>80030</v>
      </c>
      <c r="AQ112" s="7">
        <v>81600</v>
      </c>
      <c r="AR112" s="6" t="s">
        <v>918</v>
      </c>
      <c r="AS112" s="6" t="s">
        <v>2104</v>
      </c>
      <c r="AT112" s="6" t="s">
        <v>1780</v>
      </c>
      <c r="AU112" s="7">
        <f t="shared" si="8"/>
        <v>0</v>
      </c>
      <c r="AV112" s="7">
        <f t="shared" si="9"/>
        <v>77700</v>
      </c>
      <c r="AW112" s="7">
        <v>0</v>
      </c>
      <c r="AX112" s="7">
        <v>0</v>
      </c>
      <c r="AY112" s="7">
        <v>0</v>
      </c>
      <c r="AZ112" s="7">
        <v>0</v>
      </c>
      <c r="BA112" s="7">
        <v>0</v>
      </c>
      <c r="BB112" s="7">
        <v>0</v>
      </c>
      <c r="BC112" s="7">
        <v>0</v>
      </c>
      <c r="BD112" s="7">
        <v>50</v>
      </c>
      <c r="BE112" s="7">
        <v>0</v>
      </c>
      <c r="BF112" s="7">
        <v>0</v>
      </c>
      <c r="BG112" s="7">
        <v>0</v>
      </c>
      <c r="BH112" s="7">
        <v>0</v>
      </c>
      <c r="BI112" s="7">
        <v>0</v>
      </c>
      <c r="BJ112" s="7">
        <v>0</v>
      </c>
      <c r="BK112" s="7">
        <v>0</v>
      </c>
      <c r="BL112" s="7">
        <v>0</v>
      </c>
      <c r="BM112" s="7">
        <v>0</v>
      </c>
      <c r="BN112" s="7">
        <v>0</v>
      </c>
      <c r="BO112" s="7">
        <v>0</v>
      </c>
      <c r="BP112" s="7">
        <v>0</v>
      </c>
      <c r="BQ112" s="7">
        <v>0</v>
      </c>
    </row>
    <row r="113" spans="1:69" ht="144" x14ac:dyDescent="0.25">
      <c r="A113" s="5">
        <v>108</v>
      </c>
      <c r="B113" s="5" t="s">
        <v>10670</v>
      </c>
      <c r="C113" s="6">
        <v>1</v>
      </c>
      <c r="D113" s="6" t="s">
        <v>8501</v>
      </c>
      <c r="E113" s="6" t="s">
        <v>8502</v>
      </c>
      <c r="F113" s="6" t="s">
        <v>144</v>
      </c>
      <c r="G113" s="6"/>
      <c r="H113" s="7">
        <f t="shared" si="5"/>
        <v>2500</v>
      </c>
      <c r="I113" s="7">
        <f t="shared" si="6"/>
        <v>0</v>
      </c>
      <c r="J113" s="7">
        <f t="shared" si="7"/>
        <v>0</v>
      </c>
      <c r="K113" s="6"/>
      <c r="L113" s="32" t="s">
        <v>11998</v>
      </c>
      <c r="M113" s="25"/>
      <c r="N113" s="25"/>
      <c r="O113" s="6" t="s">
        <v>8522</v>
      </c>
      <c r="P113" s="6" t="s">
        <v>8502</v>
      </c>
      <c r="Q113" s="6" t="s">
        <v>8523</v>
      </c>
      <c r="R113" s="6" t="s">
        <v>1013</v>
      </c>
      <c r="S113" s="6" t="s">
        <v>8524</v>
      </c>
      <c r="T113" s="6" t="s">
        <v>8525</v>
      </c>
      <c r="U113" s="6" t="s">
        <v>8526</v>
      </c>
      <c r="V113" s="6">
        <v>3</v>
      </c>
      <c r="W113" s="6" t="s">
        <v>8527</v>
      </c>
      <c r="X113" s="6" t="s">
        <v>8528</v>
      </c>
      <c r="Y113" s="7" t="s">
        <v>70</v>
      </c>
      <c r="Z113" s="6" t="s">
        <v>8589</v>
      </c>
      <c r="AA113" s="6"/>
      <c r="AB113" s="7"/>
      <c r="AC113" s="6"/>
      <c r="AD113" s="6"/>
      <c r="AE113" s="6"/>
      <c r="AF113" s="6"/>
      <c r="AG113" s="6"/>
      <c r="AH113" s="6"/>
      <c r="AI113" s="6"/>
      <c r="AJ113" s="6"/>
      <c r="AK113" s="6"/>
      <c r="AL113" s="6"/>
      <c r="AM113" s="6"/>
      <c r="AN113" s="6"/>
      <c r="AO113" s="7"/>
      <c r="AP113" s="7"/>
      <c r="AQ113" s="7"/>
      <c r="AR113" s="6"/>
      <c r="AS113" s="6"/>
      <c r="AT113" s="6"/>
      <c r="AU113" s="7">
        <f t="shared" si="8"/>
        <v>0</v>
      </c>
      <c r="AV113" s="7">
        <f t="shared" si="9"/>
        <v>0</v>
      </c>
      <c r="AW113" s="7">
        <v>0</v>
      </c>
      <c r="AX113" s="7">
        <v>0</v>
      </c>
      <c r="AY113" s="7">
        <v>0</v>
      </c>
      <c r="AZ113" s="7">
        <v>0</v>
      </c>
      <c r="BA113" s="7">
        <v>0</v>
      </c>
      <c r="BB113" s="7">
        <v>0</v>
      </c>
      <c r="BC113" s="7">
        <v>0</v>
      </c>
      <c r="BD113" s="7">
        <v>0</v>
      </c>
      <c r="BE113" s="7">
        <v>0</v>
      </c>
      <c r="BF113" s="7">
        <v>0</v>
      </c>
      <c r="BG113" s="7">
        <v>0</v>
      </c>
      <c r="BH113" s="7">
        <v>0</v>
      </c>
      <c r="BI113" s="7">
        <v>2500</v>
      </c>
      <c r="BJ113" s="7">
        <v>0</v>
      </c>
      <c r="BK113" s="7">
        <v>0</v>
      </c>
      <c r="BL113" s="7">
        <v>0</v>
      </c>
      <c r="BM113" s="7">
        <v>0</v>
      </c>
      <c r="BN113" s="7">
        <v>0</v>
      </c>
      <c r="BO113" s="7">
        <v>0</v>
      </c>
      <c r="BP113" s="7">
        <v>0</v>
      </c>
      <c r="BQ113" s="7">
        <v>0</v>
      </c>
    </row>
    <row r="114" spans="1:69" ht="132" x14ac:dyDescent="0.25">
      <c r="A114" s="5">
        <v>109</v>
      </c>
      <c r="B114" s="5" t="s">
        <v>10671</v>
      </c>
      <c r="C114" s="6">
        <v>1</v>
      </c>
      <c r="D114" s="6" t="s">
        <v>8503</v>
      </c>
      <c r="E114" s="6" t="s">
        <v>8504</v>
      </c>
      <c r="F114" s="6" t="s">
        <v>70</v>
      </c>
      <c r="G114" s="6"/>
      <c r="H114" s="7">
        <f t="shared" si="5"/>
        <v>40000</v>
      </c>
      <c r="I114" s="7">
        <f t="shared" si="6"/>
        <v>0</v>
      </c>
      <c r="J114" s="7">
        <f t="shared" si="7"/>
        <v>0</v>
      </c>
      <c r="K114" s="6"/>
      <c r="L114" s="32" t="s">
        <v>11998</v>
      </c>
      <c r="M114" s="25"/>
      <c r="N114" s="25"/>
      <c r="O114" s="6" t="s">
        <v>8529</v>
      </c>
      <c r="P114" s="6" t="s">
        <v>8504</v>
      </c>
      <c r="Q114" s="6" t="s">
        <v>8530</v>
      </c>
      <c r="R114" s="6" t="s">
        <v>914</v>
      </c>
      <c r="S114" s="6" t="s">
        <v>8531</v>
      </c>
      <c r="T114" s="6" t="s">
        <v>8532</v>
      </c>
      <c r="U114" s="6" t="s">
        <v>8533</v>
      </c>
      <c r="V114" s="6">
        <v>5</v>
      </c>
      <c r="W114" s="6" t="s">
        <v>8534</v>
      </c>
      <c r="X114" s="6" t="s">
        <v>8528</v>
      </c>
      <c r="Y114" s="7" t="s">
        <v>70</v>
      </c>
      <c r="Z114" s="6" t="s">
        <v>8589</v>
      </c>
      <c r="AA114" s="6"/>
      <c r="AB114" s="7"/>
      <c r="AC114" s="6"/>
      <c r="AD114" s="6"/>
      <c r="AE114" s="6"/>
      <c r="AF114" s="6"/>
      <c r="AG114" s="6"/>
      <c r="AH114" s="6"/>
      <c r="AI114" s="6"/>
      <c r="AJ114" s="6"/>
      <c r="AK114" s="6"/>
      <c r="AL114" s="6"/>
      <c r="AM114" s="6"/>
      <c r="AN114" s="6"/>
      <c r="AO114" s="7"/>
      <c r="AP114" s="7"/>
      <c r="AQ114" s="7"/>
      <c r="AR114" s="6"/>
      <c r="AS114" s="6"/>
      <c r="AT114" s="6"/>
      <c r="AU114" s="7">
        <f t="shared" si="8"/>
        <v>0</v>
      </c>
      <c r="AV114" s="7">
        <f t="shared" si="9"/>
        <v>0</v>
      </c>
      <c r="AW114" s="7">
        <v>0</v>
      </c>
      <c r="AX114" s="7">
        <v>0</v>
      </c>
      <c r="AY114" s="7">
        <v>0</v>
      </c>
      <c r="AZ114" s="7">
        <v>0</v>
      </c>
      <c r="BA114" s="7">
        <v>0</v>
      </c>
      <c r="BB114" s="7">
        <v>0</v>
      </c>
      <c r="BC114" s="7">
        <v>0</v>
      </c>
      <c r="BD114" s="7">
        <v>0</v>
      </c>
      <c r="BE114" s="7">
        <v>0</v>
      </c>
      <c r="BF114" s="7">
        <v>0</v>
      </c>
      <c r="BG114" s="7">
        <v>0</v>
      </c>
      <c r="BH114" s="7">
        <v>0</v>
      </c>
      <c r="BI114" s="7">
        <v>40000</v>
      </c>
      <c r="BJ114" s="7">
        <v>0</v>
      </c>
      <c r="BK114" s="7">
        <v>0</v>
      </c>
      <c r="BL114" s="7">
        <v>0</v>
      </c>
      <c r="BM114" s="7">
        <v>0</v>
      </c>
      <c r="BN114" s="7">
        <v>0</v>
      </c>
      <c r="BO114" s="7">
        <v>0</v>
      </c>
      <c r="BP114" s="7">
        <v>0</v>
      </c>
      <c r="BQ114" s="7">
        <v>0</v>
      </c>
    </row>
    <row r="115" spans="1:69" ht="84" x14ac:dyDescent="0.25">
      <c r="A115" s="5">
        <v>110</v>
      </c>
      <c r="B115" s="5" t="s">
        <v>10673</v>
      </c>
      <c r="C115" s="6"/>
      <c r="D115" s="6" t="s">
        <v>8503</v>
      </c>
      <c r="E115" s="6"/>
      <c r="F115" s="6" t="s">
        <v>8507</v>
      </c>
      <c r="G115" s="6"/>
      <c r="H115" s="7">
        <f t="shared" si="5"/>
        <v>30000</v>
      </c>
      <c r="I115" s="7">
        <f t="shared" si="6"/>
        <v>0</v>
      </c>
      <c r="J115" s="7">
        <f t="shared" si="7"/>
        <v>0</v>
      </c>
      <c r="K115" s="6"/>
      <c r="L115" s="32" t="s">
        <v>11998</v>
      </c>
      <c r="M115" s="25"/>
      <c r="N115" s="25"/>
      <c r="O115" s="6" t="s">
        <v>8537</v>
      </c>
      <c r="P115" s="6"/>
      <c r="Q115" s="6" t="s">
        <v>8538</v>
      </c>
      <c r="R115" s="6" t="s">
        <v>924</v>
      </c>
      <c r="S115" s="6" t="s">
        <v>8539</v>
      </c>
      <c r="T115" s="6" t="s">
        <v>8540</v>
      </c>
      <c r="U115" s="6" t="s">
        <v>8541</v>
      </c>
      <c r="V115" s="6">
        <v>6</v>
      </c>
      <c r="W115" s="6" t="s">
        <v>8542</v>
      </c>
      <c r="X115" s="6" t="s">
        <v>8543</v>
      </c>
      <c r="Y115" s="7" t="s">
        <v>4185</v>
      </c>
      <c r="Z115" s="6" t="s">
        <v>8589</v>
      </c>
      <c r="AA115" s="6"/>
      <c r="AB115" s="7"/>
      <c r="AC115" s="6"/>
      <c r="AD115" s="6"/>
      <c r="AE115" s="6"/>
      <c r="AF115" s="6"/>
      <c r="AG115" s="6"/>
      <c r="AH115" s="6"/>
      <c r="AI115" s="6"/>
      <c r="AJ115" s="6"/>
      <c r="AK115" s="6"/>
      <c r="AL115" s="6"/>
      <c r="AM115" s="6"/>
      <c r="AN115" s="6"/>
      <c r="AO115" s="7"/>
      <c r="AP115" s="7"/>
      <c r="AQ115" s="7"/>
      <c r="AR115" s="6"/>
      <c r="AS115" s="6"/>
      <c r="AT115" s="6"/>
      <c r="AU115" s="7">
        <f t="shared" si="8"/>
        <v>0</v>
      </c>
      <c r="AV115" s="7">
        <f t="shared" si="9"/>
        <v>0</v>
      </c>
      <c r="AW115" s="7">
        <v>0</v>
      </c>
      <c r="AX115" s="7">
        <v>0</v>
      </c>
      <c r="AY115" s="7">
        <v>0</v>
      </c>
      <c r="AZ115" s="7">
        <v>0</v>
      </c>
      <c r="BA115" s="7">
        <v>0</v>
      </c>
      <c r="BB115" s="7">
        <v>0</v>
      </c>
      <c r="BC115" s="7">
        <v>0</v>
      </c>
      <c r="BD115" s="7">
        <v>0</v>
      </c>
      <c r="BE115" s="7">
        <v>0</v>
      </c>
      <c r="BF115" s="7">
        <v>0</v>
      </c>
      <c r="BG115" s="7">
        <v>0</v>
      </c>
      <c r="BH115" s="7">
        <v>0</v>
      </c>
      <c r="BI115" s="7">
        <v>30000</v>
      </c>
      <c r="BJ115" s="7">
        <v>0</v>
      </c>
      <c r="BK115" s="7">
        <v>0</v>
      </c>
      <c r="BL115" s="7">
        <v>0</v>
      </c>
      <c r="BM115" s="7">
        <v>0</v>
      </c>
      <c r="BN115" s="7">
        <v>0</v>
      </c>
      <c r="BO115" s="7">
        <v>0</v>
      </c>
      <c r="BP115" s="7">
        <v>0</v>
      </c>
      <c r="BQ115" s="7">
        <v>0</v>
      </c>
    </row>
    <row r="116" spans="1:69" ht="72" x14ac:dyDescent="0.25">
      <c r="A116" s="5">
        <v>111</v>
      </c>
      <c r="B116" s="5" t="s">
        <v>10696</v>
      </c>
      <c r="C116" s="6" t="s">
        <v>4168</v>
      </c>
      <c r="D116" s="6" t="s">
        <v>8841</v>
      </c>
      <c r="E116" s="6" t="s">
        <v>8842</v>
      </c>
      <c r="F116" s="6" t="s">
        <v>70</v>
      </c>
      <c r="G116" s="6"/>
      <c r="H116" s="7">
        <f t="shared" si="5"/>
        <v>20000</v>
      </c>
      <c r="I116" s="7">
        <f t="shared" si="6"/>
        <v>680</v>
      </c>
      <c r="J116" s="7">
        <f t="shared" si="7"/>
        <v>13600000</v>
      </c>
      <c r="K116" s="6"/>
      <c r="L116" s="32"/>
      <c r="M116" s="25"/>
      <c r="N116" s="25"/>
      <c r="O116" s="6" t="s">
        <v>8841</v>
      </c>
      <c r="P116" s="6" t="s">
        <v>8880</v>
      </c>
      <c r="Q116" s="6" t="s">
        <v>8849</v>
      </c>
      <c r="R116" s="6" t="s">
        <v>914</v>
      </c>
      <c r="S116" s="6" t="s">
        <v>8850</v>
      </c>
      <c r="T116" s="6" t="s">
        <v>8849</v>
      </c>
      <c r="U116" s="6" t="s">
        <v>8881</v>
      </c>
      <c r="V116" s="6" t="s">
        <v>730</v>
      </c>
      <c r="W116" s="6" t="s">
        <v>8852</v>
      </c>
      <c r="X116" s="6" t="s">
        <v>8853</v>
      </c>
      <c r="Y116" s="7" t="s">
        <v>70</v>
      </c>
      <c r="Z116" s="6" t="s">
        <v>8889</v>
      </c>
      <c r="AA116" s="6"/>
      <c r="AB116" s="7">
        <v>983</v>
      </c>
      <c r="AC116" s="6" t="s">
        <v>8912</v>
      </c>
      <c r="AD116" s="6" t="s">
        <v>8913</v>
      </c>
      <c r="AE116" s="6" t="s">
        <v>8914</v>
      </c>
      <c r="AF116" s="6"/>
      <c r="AG116" s="6">
        <v>680</v>
      </c>
      <c r="AH116" s="6" t="s">
        <v>8915</v>
      </c>
      <c r="AI116" s="6">
        <v>44873</v>
      </c>
      <c r="AJ116" s="6" t="s">
        <v>1568</v>
      </c>
      <c r="AK116" s="6"/>
      <c r="AL116" s="6"/>
      <c r="AM116" s="6"/>
      <c r="AN116" s="6"/>
      <c r="AO116" s="7">
        <v>830</v>
      </c>
      <c r="AP116" s="7">
        <v>870</v>
      </c>
      <c r="AQ116" s="7">
        <v>910</v>
      </c>
      <c r="AR116" s="6" t="s">
        <v>8893</v>
      </c>
      <c r="AS116" s="6" t="s">
        <v>8894</v>
      </c>
      <c r="AT116" s="6" t="s">
        <v>8895</v>
      </c>
      <c r="AU116" s="7">
        <f t="shared" si="8"/>
        <v>680</v>
      </c>
      <c r="AV116" s="7">
        <f t="shared" si="9"/>
        <v>830</v>
      </c>
      <c r="AW116" s="7">
        <v>0</v>
      </c>
      <c r="AX116" s="7">
        <v>0</v>
      </c>
      <c r="AY116" s="7">
        <v>0</v>
      </c>
      <c r="AZ116" s="7">
        <v>0</v>
      </c>
      <c r="BA116" s="7">
        <v>0</v>
      </c>
      <c r="BB116" s="7">
        <v>0</v>
      </c>
      <c r="BC116" s="7">
        <v>0</v>
      </c>
      <c r="BD116" s="7">
        <v>0</v>
      </c>
      <c r="BE116" s="7">
        <v>0</v>
      </c>
      <c r="BF116" s="7">
        <v>0</v>
      </c>
      <c r="BG116" s="7">
        <v>0</v>
      </c>
      <c r="BH116" s="7">
        <v>0</v>
      </c>
      <c r="BI116" s="7">
        <v>0</v>
      </c>
      <c r="BJ116" s="7">
        <v>0</v>
      </c>
      <c r="BK116" s="7">
        <v>20000</v>
      </c>
      <c r="BL116" s="7">
        <v>0</v>
      </c>
      <c r="BM116" s="7">
        <v>0</v>
      </c>
      <c r="BN116" s="7">
        <v>0</v>
      </c>
      <c r="BO116" s="7">
        <v>0</v>
      </c>
      <c r="BP116" s="7">
        <v>0</v>
      </c>
      <c r="BQ116" s="7">
        <v>0</v>
      </c>
    </row>
    <row r="117" spans="1:69" ht="72" x14ac:dyDescent="0.25">
      <c r="A117" s="5">
        <v>112</v>
      </c>
      <c r="B117" s="5" t="s">
        <v>10330</v>
      </c>
      <c r="C117" s="6">
        <v>4</v>
      </c>
      <c r="D117" s="6" t="s">
        <v>4165</v>
      </c>
      <c r="E117" s="6" t="s">
        <v>4161</v>
      </c>
      <c r="F117" s="6" t="s">
        <v>4162</v>
      </c>
      <c r="G117" s="6"/>
      <c r="H117" s="7">
        <f t="shared" si="5"/>
        <v>50000</v>
      </c>
      <c r="I117" s="7">
        <f t="shared" si="6"/>
        <v>1600</v>
      </c>
      <c r="J117" s="7">
        <f t="shared" si="7"/>
        <v>80000000</v>
      </c>
      <c r="K117" s="6"/>
      <c r="L117" s="32"/>
      <c r="M117" s="25"/>
      <c r="N117" s="25"/>
      <c r="O117" s="6" t="s">
        <v>4165</v>
      </c>
      <c r="P117" s="6" t="s">
        <v>4161</v>
      </c>
      <c r="Q117" s="6" t="s">
        <v>4251</v>
      </c>
      <c r="R117" s="6" t="s">
        <v>924</v>
      </c>
      <c r="S117" s="6" t="s">
        <v>4251</v>
      </c>
      <c r="T117" s="6" t="s">
        <v>4252</v>
      </c>
      <c r="U117" s="6" t="s">
        <v>4253</v>
      </c>
      <c r="V117" s="6" t="s">
        <v>730</v>
      </c>
      <c r="W117" s="6"/>
      <c r="X117" s="6" t="s">
        <v>4231</v>
      </c>
      <c r="Y117" s="7" t="s">
        <v>4162</v>
      </c>
      <c r="Z117" s="6" t="s">
        <v>4350</v>
      </c>
      <c r="AA117" s="6"/>
      <c r="AB117" s="7">
        <v>1785</v>
      </c>
      <c r="AC117" s="6">
        <v>44800</v>
      </c>
      <c r="AD117" s="6" t="s">
        <v>4288</v>
      </c>
      <c r="AE117" s="6"/>
      <c r="AF117" s="6"/>
      <c r="AG117" s="6"/>
      <c r="AH117" s="6"/>
      <c r="AI117" s="6"/>
      <c r="AJ117" s="6"/>
      <c r="AK117" s="6"/>
      <c r="AL117" s="6"/>
      <c r="AM117" s="6"/>
      <c r="AN117" s="6"/>
      <c r="AO117" s="7">
        <v>1607</v>
      </c>
      <c r="AP117" s="7">
        <v>1785</v>
      </c>
      <c r="AQ117" s="7">
        <v>1600</v>
      </c>
      <c r="AR117" s="6" t="s">
        <v>4284</v>
      </c>
      <c r="AS117" s="6" t="s">
        <v>4272</v>
      </c>
      <c r="AT117" s="6" t="s">
        <v>4273</v>
      </c>
      <c r="AU117" s="7">
        <f t="shared" si="8"/>
        <v>0</v>
      </c>
      <c r="AV117" s="7">
        <f t="shared" si="9"/>
        <v>1600</v>
      </c>
      <c r="AW117" s="7">
        <v>0</v>
      </c>
      <c r="AX117" s="7">
        <v>0</v>
      </c>
      <c r="AY117" s="7">
        <v>0</v>
      </c>
      <c r="AZ117" s="7">
        <v>0</v>
      </c>
      <c r="BA117" s="7">
        <v>0</v>
      </c>
      <c r="BB117" s="7">
        <v>0</v>
      </c>
      <c r="BC117" s="7">
        <v>50000</v>
      </c>
      <c r="BD117" s="7">
        <v>0</v>
      </c>
      <c r="BE117" s="7">
        <v>0</v>
      </c>
      <c r="BF117" s="7">
        <v>0</v>
      </c>
      <c r="BG117" s="7">
        <v>0</v>
      </c>
      <c r="BH117" s="7">
        <v>0</v>
      </c>
      <c r="BI117" s="7">
        <v>0</v>
      </c>
      <c r="BJ117" s="7">
        <v>0</v>
      </c>
      <c r="BK117" s="7">
        <v>0</v>
      </c>
      <c r="BL117" s="7">
        <v>0</v>
      </c>
      <c r="BM117" s="7">
        <v>0</v>
      </c>
      <c r="BN117" s="7">
        <v>0</v>
      </c>
      <c r="BO117" s="7">
        <v>0</v>
      </c>
      <c r="BP117" s="7">
        <v>0</v>
      </c>
      <c r="BQ117" s="7">
        <v>0</v>
      </c>
    </row>
    <row r="118" spans="1:69" ht="72" x14ac:dyDescent="0.25">
      <c r="A118" s="5">
        <v>113</v>
      </c>
      <c r="B118" s="5" t="s">
        <v>10701</v>
      </c>
      <c r="C118" s="6">
        <v>1</v>
      </c>
      <c r="D118" s="6" t="s">
        <v>4165</v>
      </c>
      <c r="E118" s="6" t="s">
        <v>4161</v>
      </c>
      <c r="F118" s="6" t="s">
        <v>4162</v>
      </c>
      <c r="G118" s="6"/>
      <c r="H118" s="7">
        <f t="shared" si="5"/>
        <v>5000</v>
      </c>
      <c r="I118" s="7">
        <f t="shared" si="6"/>
        <v>1050</v>
      </c>
      <c r="J118" s="7">
        <f t="shared" si="7"/>
        <v>5250000</v>
      </c>
      <c r="K118" s="6"/>
      <c r="L118" s="32"/>
      <c r="M118" s="25"/>
      <c r="N118" s="25"/>
      <c r="O118" s="6" t="s">
        <v>4165</v>
      </c>
      <c r="P118" s="6" t="s">
        <v>8880</v>
      </c>
      <c r="Q118" s="6" t="s">
        <v>8849</v>
      </c>
      <c r="R118" s="6" t="s">
        <v>914</v>
      </c>
      <c r="S118" s="6" t="s">
        <v>8850</v>
      </c>
      <c r="T118" s="6" t="s">
        <v>8849</v>
      </c>
      <c r="U118" s="6" t="s">
        <v>8881</v>
      </c>
      <c r="V118" s="6" t="s">
        <v>730</v>
      </c>
      <c r="W118" s="6" t="s">
        <v>8852</v>
      </c>
      <c r="X118" s="6" t="s">
        <v>8853</v>
      </c>
      <c r="Y118" s="7" t="s">
        <v>70</v>
      </c>
      <c r="Z118" s="6" t="s">
        <v>8889</v>
      </c>
      <c r="AA118" s="6"/>
      <c r="AB118" s="7">
        <v>1488</v>
      </c>
      <c r="AC118" s="6" t="s">
        <v>8912</v>
      </c>
      <c r="AD118" s="6" t="s">
        <v>8921</v>
      </c>
      <c r="AE118" s="6" t="s">
        <v>8922</v>
      </c>
      <c r="AF118" s="6"/>
      <c r="AG118" s="6">
        <v>1050</v>
      </c>
      <c r="AH118" s="6" t="s">
        <v>8915</v>
      </c>
      <c r="AI118" s="6">
        <v>44873</v>
      </c>
      <c r="AJ118" s="6" t="s">
        <v>1568</v>
      </c>
      <c r="AK118" s="6"/>
      <c r="AL118" s="6"/>
      <c r="AM118" s="6"/>
      <c r="AN118" s="6"/>
      <c r="AO118" s="7">
        <v>1288</v>
      </c>
      <c r="AP118" s="7">
        <v>1348</v>
      </c>
      <c r="AQ118" s="7">
        <v>1416.8000000000002</v>
      </c>
      <c r="AR118" s="6" t="s">
        <v>8893</v>
      </c>
      <c r="AS118" s="6" t="s">
        <v>8894</v>
      </c>
      <c r="AT118" s="6" t="s">
        <v>8895</v>
      </c>
      <c r="AU118" s="7">
        <f t="shared" si="8"/>
        <v>1050</v>
      </c>
      <c r="AV118" s="7">
        <f t="shared" si="9"/>
        <v>1288</v>
      </c>
      <c r="AW118" s="7">
        <v>0</v>
      </c>
      <c r="AX118" s="7">
        <v>0</v>
      </c>
      <c r="AY118" s="7">
        <v>0</v>
      </c>
      <c r="AZ118" s="7">
        <v>0</v>
      </c>
      <c r="BA118" s="7">
        <v>0</v>
      </c>
      <c r="BB118" s="7">
        <v>0</v>
      </c>
      <c r="BC118" s="7">
        <v>0</v>
      </c>
      <c r="BD118" s="7">
        <v>0</v>
      </c>
      <c r="BE118" s="7">
        <v>0</v>
      </c>
      <c r="BF118" s="7">
        <v>0</v>
      </c>
      <c r="BG118" s="7">
        <v>0</v>
      </c>
      <c r="BH118" s="7">
        <v>0</v>
      </c>
      <c r="BI118" s="7">
        <v>0</v>
      </c>
      <c r="BJ118" s="7">
        <v>0</v>
      </c>
      <c r="BK118" s="7">
        <v>5000</v>
      </c>
      <c r="BL118" s="7">
        <v>0</v>
      </c>
      <c r="BM118" s="7">
        <v>0</v>
      </c>
      <c r="BN118" s="7">
        <v>0</v>
      </c>
      <c r="BO118" s="7">
        <v>0</v>
      </c>
      <c r="BP118" s="7">
        <v>0</v>
      </c>
      <c r="BQ118" s="7">
        <v>0</v>
      </c>
    </row>
    <row r="119" spans="1:69" ht="72" x14ac:dyDescent="0.25">
      <c r="A119" s="5">
        <v>114</v>
      </c>
      <c r="B119" s="5" t="s">
        <v>10327</v>
      </c>
      <c r="C119" s="6">
        <v>4</v>
      </c>
      <c r="D119" s="6" t="s">
        <v>4160</v>
      </c>
      <c r="E119" s="6" t="s">
        <v>4161</v>
      </c>
      <c r="F119" s="6" t="s">
        <v>4162</v>
      </c>
      <c r="G119" s="6"/>
      <c r="H119" s="7">
        <f t="shared" si="5"/>
        <v>30000</v>
      </c>
      <c r="I119" s="7">
        <f t="shared" si="6"/>
        <v>1000</v>
      </c>
      <c r="J119" s="7">
        <f t="shared" si="7"/>
        <v>30000000</v>
      </c>
      <c r="K119" s="6"/>
      <c r="L119" s="32"/>
      <c r="M119" s="25"/>
      <c r="N119" s="25"/>
      <c r="O119" s="6" t="s">
        <v>4160</v>
      </c>
      <c r="P119" s="6" t="s">
        <v>4161</v>
      </c>
      <c r="Q119" s="6" t="s">
        <v>4251</v>
      </c>
      <c r="R119" s="6" t="s">
        <v>924</v>
      </c>
      <c r="S119" s="6" t="s">
        <v>4251</v>
      </c>
      <c r="T119" s="6" t="s">
        <v>4252</v>
      </c>
      <c r="U119" s="6" t="s">
        <v>4253</v>
      </c>
      <c r="V119" s="6" t="s">
        <v>730</v>
      </c>
      <c r="W119" s="6"/>
      <c r="X119" s="6" t="s">
        <v>4231</v>
      </c>
      <c r="Y119" s="7" t="s">
        <v>4162</v>
      </c>
      <c r="Z119" s="6" t="s">
        <v>4350</v>
      </c>
      <c r="AA119" s="6"/>
      <c r="AB119" s="7">
        <v>1150</v>
      </c>
      <c r="AC119" s="6">
        <v>44800</v>
      </c>
      <c r="AD119" s="6" t="s">
        <v>4285</v>
      </c>
      <c r="AE119" s="6"/>
      <c r="AF119" s="6"/>
      <c r="AG119" s="6"/>
      <c r="AH119" s="6"/>
      <c r="AI119" s="6"/>
      <c r="AJ119" s="6"/>
      <c r="AK119" s="6"/>
      <c r="AL119" s="6"/>
      <c r="AM119" s="6"/>
      <c r="AN119" s="6"/>
      <c r="AO119" s="7">
        <v>1035</v>
      </c>
      <c r="AP119" s="7">
        <v>1150</v>
      </c>
      <c r="AQ119" s="7">
        <v>1000</v>
      </c>
      <c r="AR119" s="6" t="s">
        <v>4284</v>
      </c>
      <c r="AS119" s="6" t="s">
        <v>4272</v>
      </c>
      <c r="AT119" s="6" t="s">
        <v>4273</v>
      </c>
      <c r="AU119" s="7">
        <f t="shared" si="8"/>
        <v>0</v>
      </c>
      <c r="AV119" s="7">
        <f t="shared" si="9"/>
        <v>1000</v>
      </c>
      <c r="AW119" s="7">
        <v>0</v>
      </c>
      <c r="AX119" s="7">
        <v>0</v>
      </c>
      <c r="AY119" s="7">
        <v>0</v>
      </c>
      <c r="AZ119" s="7">
        <v>0</v>
      </c>
      <c r="BA119" s="7">
        <v>0</v>
      </c>
      <c r="BB119" s="7">
        <v>0</v>
      </c>
      <c r="BC119" s="7">
        <v>30000</v>
      </c>
      <c r="BD119" s="7">
        <v>0</v>
      </c>
      <c r="BE119" s="7">
        <v>0</v>
      </c>
      <c r="BF119" s="7">
        <v>0</v>
      </c>
      <c r="BG119" s="7">
        <v>0</v>
      </c>
      <c r="BH119" s="7">
        <v>0</v>
      </c>
      <c r="BI119" s="7">
        <v>0</v>
      </c>
      <c r="BJ119" s="7">
        <v>0</v>
      </c>
      <c r="BK119" s="7">
        <v>0</v>
      </c>
      <c r="BL119" s="7">
        <v>0</v>
      </c>
      <c r="BM119" s="7">
        <v>0</v>
      </c>
      <c r="BN119" s="7">
        <v>0</v>
      </c>
      <c r="BO119" s="7">
        <v>0</v>
      </c>
      <c r="BP119" s="7">
        <v>0</v>
      </c>
      <c r="BQ119" s="7">
        <v>0</v>
      </c>
    </row>
    <row r="120" spans="1:69" ht="72" x14ac:dyDescent="0.25">
      <c r="A120" s="5">
        <v>115</v>
      </c>
      <c r="B120" s="5" t="s">
        <v>10698</v>
      </c>
      <c r="C120" s="6">
        <v>1</v>
      </c>
      <c r="D120" s="6" t="s">
        <v>4160</v>
      </c>
      <c r="E120" s="6" t="s">
        <v>4161</v>
      </c>
      <c r="F120" s="6" t="s">
        <v>4162</v>
      </c>
      <c r="G120" s="6"/>
      <c r="H120" s="7">
        <f t="shared" si="5"/>
        <v>5000</v>
      </c>
      <c r="I120" s="7">
        <f t="shared" si="6"/>
        <v>660</v>
      </c>
      <c r="J120" s="7">
        <f t="shared" si="7"/>
        <v>3300000</v>
      </c>
      <c r="K120" s="6"/>
      <c r="L120" s="32"/>
      <c r="M120" s="25"/>
      <c r="N120" s="25"/>
      <c r="O120" s="6" t="s">
        <v>4160</v>
      </c>
      <c r="P120" s="6" t="s">
        <v>8880</v>
      </c>
      <c r="Q120" s="6" t="s">
        <v>8849</v>
      </c>
      <c r="R120" s="6" t="s">
        <v>914</v>
      </c>
      <c r="S120" s="6" t="s">
        <v>8850</v>
      </c>
      <c r="T120" s="6" t="s">
        <v>8849</v>
      </c>
      <c r="U120" s="6" t="s">
        <v>8881</v>
      </c>
      <c r="V120" s="6" t="s">
        <v>730</v>
      </c>
      <c r="W120" s="6" t="s">
        <v>8852</v>
      </c>
      <c r="X120" s="6" t="s">
        <v>8853</v>
      </c>
      <c r="Y120" s="7" t="s">
        <v>70</v>
      </c>
      <c r="Z120" s="6" t="s">
        <v>8889</v>
      </c>
      <c r="AA120" s="6"/>
      <c r="AB120" s="7">
        <v>959</v>
      </c>
      <c r="AC120" s="6" t="s">
        <v>8912</v>
      </c>
      <c r="AD120" s="6" t="s">
        <v>8916</v>
      </c>
      <c r="AE120" s="6" t="s">
        <v>8917</v>
      </c>
      <c r="AF120" s="6"/>
      <c r="AG120" s="6">
        <v>660</v>
      </c>
      <c r="AH120" s="6" t="s">
        <v>8918</v>
      </c>
      <c r="AI120" s="6">
        <v>44867</v>
      </c>
      <c r="AJ120" s="6" t="s">
        <v>1568</v>
      </c>
      <c r="AK120" s="6"/>
      <c r="AL120" s="6"/>
      <c r="AM120" s="6"/>
      <c r="AN120" s="6"/>
      <c r="AO120" s="7">
        <v>810</v>
      </c>
      <c r="AP120" s="7">
        <v>850</v>
      </c>
      <c r="AQ120" s="7">
        <v>890</v>
      </c>
      <c r="AR120" s="6" t="s">
        <v>8893</v>
      </c>
      <c r="AS120" s="6" t="s">
        <v>8894</v>
      </c>
      <c r="AT120" s="6" t="s">
        <v>8895</v>
      </c>
      <c r="AU120" s="7">
        <f t="shared" si="8"/>
        <v>660</v>
      </c>
      <c r="AV120" s="7">
        <f t="shared" si="9"/>
        <v>810</v>
      </c>
      <c r="AW120" s="7">
        <v>0</v>
      </c>
      <c r="AX120" s="7">
        <v>0</v>
      </c>
      <c r="AY120" s="7">
        <v>0</v>
      </c>
      <c r="AZ120" s="7">
        <v>0</v>
      </c>
      <c r="BA120" s="7">
        <v>0</v>
      </c>
      <c r="BB120" s="7">
        <v>0</v>
      </c>
      <c r="BC120" s="7">
        <v>0</v>
      </c>
      <c r="BD120" s="7">
        <v>0</v>
      </c>
      <c r="BE120" s="7">
        <v>0</v>
      </c>
      <c r="BF120" s="7">
        <v>0</v>
      </c>
      <c r="BG120" s="7">
        <v>0</v>
      </c>
      <c r="BH120" s="7">
        <v>0</v>
      </c>
      <c r="BI120" s="7">
        <v>0</v>
      </c>
      <c r="BJ120" s="7">
        <v>0</v>
      </c>
      <c r="BK120" s="7">
        <v>5000</v>
      </c>
      <c r="BL120" s="7">
        <v>0</v>
      </c>
      <c r="BM120" s="7">
        <v>0</v>
      </c>
      <c r="BN120" s="7">
        <v>0</v>
      </c>
      <c r="BO120" s="7">
        <v>0</v>
      </c>
      <c r="BP120" s="7">
        <v>0</v>
      </c>
      <c r="BQ120" s="7">
        <v>0</v>
      </c>
    </row>
    <row r="121" spans="1:69" ht="72" x14ac:dyDescent="0.25">
      <c r="A121" s="5">
        <v>116</v>
      </c>
      <c r="B121" s="5" t="s">
        <v>10331</v>
      </c>
      <c r="C121" s="6">
        <v>4</v>
      </c>
      <c r="D121" s="6" t="s">
        <v>4166</v>
      </c>
      <c r="E121" s="6" t="s">
        <v>4161</v>
      </c>
      <c r="F121" s="6" t="s">
        <v>4162</v>
      </c>
      <c r="G121" s="6"/>
      <c r="H121" s="7">
        <f t="shared" si="5"/>
        <v>10000</v>
      </c>
      <c r="I121" s="7">
        <f t="shared" si="6"/>
        <v>3100</v>
      </c>
      <c r="J121" s="7">
        <f t="shared" si="7"/>
        <v>31000000</v>
      </c>
      <c r="K121" s="6"/>
      <c r="L121" s="32"/>
      <c r="M121" s="25"/>
      <c r="N121" s="25"/>
      <c r="O121" s="6" t="s">
        <v>4166</v>
      </c>
      <c r="P121" s="6" t="s">
        <v>4161</v>
      </c>
      <c r="Q121" s="6" t="s">
        <v>4251</v>
      </c>
      <c r="R121" s="6" t="s">
        <v>924</v>
      </c>
      <c r="S121" s="6" t="s">
        <v>4251</v>
      </c>
      <c r="T121" s="6" t="s">
        <v>4252</v>
      </c>
      <c r="U121" s="6" t="s">
        <v>4253</v>
      </c>
      <c r="V121" s="6" t="s">
        <v>730</v>
      </c>
      <c r="W121" s="6"/>
      <c r="X121" s="6" t="s">
        <v>4231</v>
      </c>
      <c r="Y121" s="7" t="s">
        <v>4162</v>
      </c>
      <c r="Z121" s="6" t="s">
        <v>4350</v>
      </c>
      <c r="AA121" s="6"/>
      <c r="AB121" s="7">
        <v>3475</v>
      </c>
      <c r="AC121" s="6">
        <v>44800</v>
      </c>
      <c r="AD121" s="6" t="s">
        <v>4289</v>
      </c>
      <c r="AE121" s="6"/>
      <c r="AF121" s="6"/>
      <c r="AG121" s="6"/>
      <c r="AH121" s="6"/>
      <c r="AI121" s="6"/>
      <c r="AJ121" s="6"/>
      <c r="AK121" s="6"/>
      <c r="AL121" s="6"/>
      <c r="AM121" s="6"/>
      <c r="AN121" s="6"/>
      <c r="AO121" s="7">
        <v>3127</v>
      </c>
      <c r="AP121" s="7">
        <v>3475</v>
      </c>
      <c r="AQ121" s="7">
        <v>3100</v>
      </c>
      <c r="AR121" s="6" t="s">
        <v>4284</v>
      </c>
      <c r="AS121" s="6" t="s">
        <v>4272</v>
      </c>
      <c r="AT121" s="6" t="s">
        <v>4273</v>
      </c>
      <c r="AU121" s="7">
        <f t="shared" si="8"/>
        <v>0</v>
      </c>
      <c r="AV121" s="7">
        <f t="shared" si="9"/>
        <v>3100</v>
      </c>
      <c r="AW121" s="7">
        <v>0</v>
      </c>
      <c r="AX121" s="7">
        <v>0</v>
      </c>
      <c r="AY121" s="7">
        <v>0</v>
      </c>
      <c r="AZ121" s="7">
        <v>0</v>
      </c>
      <c r="BA121" s="7">
        <v>0</v>
      </c>
      <c r="BB121" s="7">
        <v>0</v>
      </c>
      <c r="BC121" s="7">
        <v>10000</v>
      </c>
      <c r="BD121" s="7">
        <v>0</v>
      </c>
      <c r="BE121" s="7">
        <v>0</v>
      </c>
      <c r="BF121" s="7">
        <v>0</v>
      </c>
      <c r="BG121" s="7">
        <v>0</v>
      </c>
      <c r="BH121" s="7">
        <v>0</v>
      </c>
      <c r="BI121" s="7">
        <v>0</v>
      </c>
      <c r="BJ121" s="7">
        <v>0</v>
      </c>
      <c r="BK121" s="7">
        <v>0</v>
      </c>
      <c r="BL121" s="7">
        <v>0</v>
      </c>
      <c r="BM121" s="7">
        <v>0</v>
      </c>
      <c r="BN121" s="7">
        <v>0</v>
      </c>
      <c r="BO121" s="7">
        <v>0</v>
      </c>
      <c r="BP121" s="7">
        <v>0</v>
      </c>
      <c r="BQ121" s="7">
        <v>0</v>
      </c>
    </row>
    <row r="122" spans="1:69" ht="72" x14ac:dyDescent="0.25">
      <c r="A122" s="5">
        <v>117</v>
      </c>
      <c r="B122" s="5" t="s">
        <v>10702</v>
      </c>
      <c r="C122" s="6">
        <v>1</v>
      </c>
      <c r="D122" s="6" t="s">
        <v>4166</v>
      </c>
      <c r="E122" s="6" t="s">
        <v>4161</v>
      </c>
      <c r="F122" s="6" t="s">
        <v>4162</v>
      </c>
      <c r="G122" s="6"/>
      <c r="H122" s="7">
        <f t="shared" si="5"/>
        <v>1000</v>
      </c>
      <c r="I122" s="7">
        <f t="shared" si="6"/>
        <v>2400</v>
      </c>
      <c r="J122" s="7">
        <f t="shared" si="7"/>
        <v>2400000</v>
      </c>
      <c r="K122" s="6"/>
      <c r="L122" s="32"/>
      <c r="M122" s="25"/>
      <c r="N122" s="25"/>
      <c r="O122" s="6" t="s">
        <v>4166</v>
      </c>
      <c r="P122" s="6" t="s">
        <v>8880</v>
      </c>
      <c r="Q122" s="6" t="s">
        <v>8849</v>
      </c>
      <c r="R122" s="6" t="s">
        <v>914</v>
      </c>
      <c r="S122" s="6" t="s">
        <v>8850</v>
      </c>
      <c r="T122" s="6" t="s">
        <v>8849</v>
      </c>
      <c r="U122" s="6" t="s">
        <v>8881</v>
      </c>
      <c r="V122" s="6" t="s">
        <v>730</v>
      </c>
      <c r="W122" s="6" t="s">
        <v>8852</v>
      </c>
      <c r="X122" s="6" t="s">
        <v>8853</v>
      </c>
      <c r="Y122" s="7" t="s">
        <v>70</v>
      </c>
      <c r="Z122" s="6" t="s">
        <v>8889</v>
      </c>
      <c r="AA122" s="6"/>
      <c r="AB122" s="7">
        <v>2895</v>
      </c>
      <c r="AC122" s="6" t="s">
        <v>8912</v>
      </c>
      <c r="AD122" s="6" t="s">
        <v>8923</v>
      </c>
      <c r="AE122" s="6" t="s">
        <v>8924</v>
      </c>
      <c r="AF122" s="6"/>
      <c r="AG122" s="6"/>
      <c r="AH122" s="6"/>
      <c r="AI122" s="6"/>
      <c r="AJ122" s="6" t="s">
        <v>1568</v>
      </c>
      <c r="AK122" s="6"/>
      <c r="AL122" s="6"/>
      <c r="AM122" s="6"/>
      <c r="AN122" s="6"/>
      <c r="AO122" s="7">
        <v>2400</v>
      </c>
      <c r="AP122" s="7">
        <v>2515</v>
      </c>
      <c r="AQ122" s="7">
        <v>2640</v>
      </c>
      <c r="AR122" s="6" t="s">
        <v>8893</v>
      </c>
      <c r="AS122" s="6" t="s">
        <v>8894</v>
      </c>
      <c r="AT122" s="6" t="s">
        <v>8895</v>
      </c>
      <c r="AU122" s="7">
        <f t="shared" si="8"/>
        <v>0</v>
      </c>
      <c r="AV122" s="7">
        <f t="shared" si="9"/>
        <v>2400</v>
      </c>
      <c r="AW122" s="7">
        <v>0</v>
      </c>
      <c r="AX122" s="7">
        <v>0</v>
      </c>
      <c r="AY122" s="7">
        <v>0</v>
      </c>
      <c r="AZ122" s="7">
        <v>0</v>
      </c>
      <c r="BA122" s="7">
        <v>0</v>
      </c>
      <c r="BB122" s="7">
        <v>0</v>
      </c>
      <c r="BC122" s="7">
        <v>0</v>
      </c>
      <c r="BD122" s="7">
        <v>0</v>
      </c>
      <c r="BE122" s="7">
        <v>0</v>
      </c>
      <c r="BF122" s="7">
        <v>0</v>
      </c>
      <c r="BG122" s="7">
        <v>0</v>
      </c>
      <c r="BH122" s="7">
        <v>0</v>
      </c>
      <c r="BI122" s="7">
        <v>0</v>
      </c>
      <c r="BJ122" s="7">
        <v>0</v>
      </c>
      <c r="BK122" s="7">
        <v>1000</v>
      </c>
      <c r="BL122" s="7">
        <v>0</v>
      </c>
      <c r="BM122" s="7">
        <v>0</v>
      </c>
      <c r="BN122" s="7">
        <v>0</v>
      </c>
      <c r="BO122" s="7">
        <v>0</v>
      </c>
      <c r="BP122" s="7">
        <v>0</v>
      </c>
      <c r="BQ122" s="7">
        <v>0</v>
      </c>
    </row>
    <row r="123" spans="1:69" ht="72" x14ac:dyDescent="0.25">
      <c r="A123" s="5">
        <v>118</v>
      </c>
      <c r="B123" s="5" t="s">
        <v>10328</v>
      </c>
      <c r="C123" s="6">
        <v>4</v>
      </c>
      <c r="D123" s="6" t="s">
        <v>4163</v>
      </c>
      <c r="E123" s="6" t="s">
        <v>4161</v>
      </c>
      <c r="F123" s="6" t="s">
        <v>4162</v>
      </c>
      <c r="G123" s="6"/>
      <c r="H123" s="7">
        <f t="shared" si="5"/>
        <v>2000</v>
      </c>
      <c r="I123" s="7">
        <f t="shared" si="6"/>
        <v>1000</v>
      </c>
      <c r="J123" s="7">
        <f t="shared" si="7"/>
        <v>2000000</v>
      </c>
      <c r="K123" s="6"/>
      <c r="L123" s="32"/>
      <c r="M123" s="25"/>
      <c r="N123" s="25"/>
      <c r="O123" s="6" t="s">
        <v>4163</v>
      </c>
      <c r="P123" s="6" t="s">
        <v>4161</v>
      </c>
      <c r="Q123" s="6" t="s">
        <v>4251</v>
      </c>
      <c r="R123" s="6" t="s">
        <v>924</v>
      </c>
      <c r="S123" s="6" t="s">
        <v>4251</v>
      </c>
      <c r="T123" s="6" t="s">
        <v>4252</v>
      </c>
      <c r="U123" s="6" t="s">
        <v>4253</v>
      </c>
      <c r="V123" s="6" t="s">
        <v>730</v>
      </c>
      <c r="W123" s="6"/>
      <c r="X123" s="6" t="s">
        <v>4231</v>
      </c>
      <c r="Y123" s="7" t="s">
        <v>4162</v>
      </c>
      <c r="Z123" s="6" t="s">
        <v>4350</v>
      </c>
      <c r="AA123" s="6"/>
      <c r="AB123" s="7">
        <v>1150</v>
      </c>
      <c r="AC123" s="6">
        <v>44800</v>
      </c>
      <c r="AD123" s="6" t="s">
        <v>4286</v>
      </c>
      <c r="AE123" s="6"/>
      <c r="AF123" s="6"/>
      <c r="AG123" s="6"/>
      <c r="AH123" s="6"/>
      <c r="AI123" s="6"/>
      <c r="AJ123" s="6"/>
      <c r="AK123" s="6"/>
      <c r="AL123" s="6"/>
      <c r="AM123" s="6"/>
      <c r="AN123" s="6"/>
      <c r="AO123" s="7">
        <v>1035</v>
      </c>
      <c r="AP123" s="7">
        <v>1150</v>
      </c>
      <c r="AQ123" s="7">
        <v>1000</v>
      </c>
      <c r="AR123" s="6" t="s">
        <v>4284</v>
      </c>
      <c r="AS123" s="6" t="s">
        <v>4272</v>
      </c>
      <c r="AT123" s="6" t="s">
        <v>4273</v>
      </c>
      <c r="AU123" s="7">
        <f t="shared" si="8"/>
        <v>0</v>
      </c>
      <c r="AV123" s="7">
        <f t="shared" si="9"/>
        <v>1000</v>
      </c>
      <c r="AW123" s="7">
        <v>0</v>
      </c>
      <c r="AX123" s="7">
        <v>0</v>
      </c>
      <c r="AY123" s="7">
        <v>0</v>
      </c>
      <c r="AZ123" s="7">
        <v>0</v>
      </c>
      <c r="BA123" s="7">
        <v>0</v>
      </c>
      <c r="BB123" s="7">
        <v>0</v>
      </c>
      <c r="BC123" s="7">
        <v>2000</v>
      </c>
      <c r="BD123" s="7">
        <v>0</v>
      </c>
      <c r="BE123" s="7">
        <v>0</v>
      </c>
      <c r="BF123" s="7">
        <v>0</v>
      </c>
      <c r="BG123" s="7">
        <v>0</v>
      </c>
      <c r="BH123" s="7">
        <v>0</v>
      </c>
      <c r="BI123" s="7">
        <v>0</v>
      </c>
      <c r="BJ123" s="7">
        <v>0</v>
      </c>
      <c r="BK123" s="7">
        <v>0</v>
      </c>
      <c r="BL123" s="7">
        <v>0</v>
      </c>
      <c r="BM123" s="7">
        <v>0</v>
      </c>
      <c r="BN123" s="7">
        <v>0</v>
      </c>
      <c r="BO123" s="7">
        <v>0</v>
      </c>
      <c r="BP123" s="7">
        <v>0</v>
      </c>
      <c r="BQ123" s="7">
        <v>0</v>
      </c>
    </row>
    <row r="124" spans="1:69" ht="72" x14ac:dyDescent="0.25">
      <c r="A124" s="5">
        <v>119</v>
      </c>
      <c r="B124" s="5" t="s">
        <v>10699</v>
      </c>
      <c r="C124" s="6">
        <v>1</v>
      </c>
      <c r="D124" s="6" t="s">
        <v>4163</v>
      </c>
      <c r="E124" s="6" t="s">
        <v>4161</v>
      </c>
      <c r="F124" s="6" t="s">
        <v>4162</v>
      </c>
      <c r="G124" s="6"/>
      <c r="H124" s="7">
        <f t="shared" si="5"/>
        <v>15000</v>
      </c>
      <c r="I124" s="7">
        <f t="shared" si="6"/>
        <v>810</v>
      </c>
      <c r="J124" s="7">
        <f t="shared" si="7"/>
        <v>12150000</v>
      </c>
      <c r="K124" s="6"/>
      <c r="L124" s="32"/>
      <c r="M124" s="25"/>
      <c r="N124" s="25"/>
      <c r="O124" s="6" t="s">
        <v>4163</v>
      </c>
      <c r="P124" s="6" t="s">
        <v>8880</v>
      </c>
      <c r="Q124" s="6" t="s">
        <v>8849</v>
      </c>
      <c r="R124" s="6" t="s">
        <v>914</v>
      </c>
      <c r="S124" s="6" t="s">
        <v>8850</v>
      </c>
      <c r="T124" s="6" t="s">
        <v>8849</v>
      </c>
      <c r="U124" s="6" t="s">
        <v>8881</v>
      </c>
      <c r="V124" s="6" t="s">
        <v>730</v>
      </c>
      <c r="W124" s="6" t="s">
        <v>8852</v>
      </c>
      <c r="X124" s="6" t="s">
        <v>8853</v>
      </c>
      <c r="Y124" s="7" t="s">
        <v>70</v>
      </c>
      <c r="Z124" s="6" t="s">
        <v>8889</v>
      </c>
      <c r="AA124" s="6"/>
      <c r="AB124" s="7">
        <v>959</v>
      </c>
      <c r="AC124" s="6" t="s">
        <v>8912</v>
      </c>
      <c r="AD124" s="6" t="s">
        <v>8919</v>
      </c>
      <c r="AE124" s="6" t="s">
        <v>8920</v>
      </c>
      <c r="AF124" s="6"/>
      <c r="AG124" s="6"/>
      <c r="AH124" s="6"/>
      <c r="AI124" s="6"/>
      <c r="AJ124" s="6" t="s">
        <v>1568</v>
      </c>
      <c r="AK124" s="6"/>
      <c r="AL124" s="6"/>
      <c r="AM124" s="6"/>
      <c r="AN124" s="6"/>
      <c r="AO124" s="7">
        <v>810</v>
      </c>
      <c r="AP124" s="7">
        <v>850</v>
      </c>
      <c r="AQ124" s="7">
        <v>890</v>
      </c>
      <c r="AR124" s="6" t="s">
        <v>8893</v>
      </c>
      <c r="AS124" s="6" t="s">
        <v>8894</v>
      </c>
      <c r="AT124" s="6" t="s">
        <v>8895</v>
      </c>
      <c r="AU124" s="7">
        <f t="shared" si="8"/>
        <v>0</v>
      </c>
      <c r="AV124" s="7">
        <f t="shared" si="9"/>
        <v>810</v>
      </c>
      <c r="AW124" s="7">
        <v>0</v>
      </c>
      <c r="AX124" s="7">
        <v>0</v>
      </c>
      <c r="AY124" s="7">
        <v>0</v>
      </c>
      <c r="AZ124" s="7">
        <v>0</v>
      </c>
      <c r="BA124" s="7">
        <v>0</v>
      </c>
      <c r="BB124" s="7">
        <v>0</v>
      </c>
      <c r="BC124" s="7">
        <v>0</v>
      </c>
      <c r="BD124" s="7">
        <v>0</v>
      </c>
      <c r="BE124" s="7">
        <v>0</v>
      </c>
      <c r="BF124" s="7">
        <v>0</v>
      </c>
      <c r="BG124" s="7">
        <v>0</v>
      </c>
      <c r="BH124" s="7">
        <v>0</v>
      </c>
      <c r="BI124" s="7">
        <v>0</v>
      </c>
      <c r="BJ124" s="7">
        <v>0</v>
      </c>
      <c r="BK124" s="7">
        <v>15000</v>
      </c>
      <c r="BL124" s="7">
        <v>0</v>
      </c>
      <c r="BM124" s="7">
        <v>0</v>
      </c>
      <c r="BN124" s="7">
        <v>0</v>
      </c>
      <c r="BO124" s="7">
        <v>0</v>
      </c>
      <c r="BP124" s="7">
        <v>0</v>
      </c>
      <c r="BQ124" s="7">
        <v>0</v>
      </c>
    </row>
    <row r="125" spans="1:69" ht="72" x14ac:dyDescent="0.25">
      <c r="A125" s="5">
        <v>120</v>
      </c>
      <c r="B125" s="5" t="s">
        <v>10332</v>
      </c>
      <c r="C125" s="6">
        <v>4</v>
      </c>
      <c r="D125" s="6" t="s">
        <v>4167</v>
      </c>
      <c r="E125" s="6" t="s">
        <v>4161</v>
      </c>
      <c r="F125" s="6" t="s">
        <v>4162</v>
      </c>
      <c r="G125" s="6"/>
      <c r="H125" s="7">
        <f t="shared" si="5"/>
        <v>8000</v>
      </c>
      <c r="I125" s="7">
        <f t="shared" si="6"/>
        <v>7100</v>
      </c>
      <c r="J125" s="7">
        <f t="shared" si="7"/>
        <v>56800000</v>
      </c>
      <c r="K125" s="6"/>
      <c r="L125" s="32"/>
      <c r="M125" s="25"/>
      <c r="N125" s="25"/>
      <c r="O125" s="6" t="s">
        <v>4167</v>
      </c>
      <c r="P125" s="6" t="s">
        <v>4161</v>
      </c>
      <c r="Q125" s="6" t="s">
        <v>4251</v>
      </c>
      <c r="R125" s="6" t="s">
        <v>924</v>
      </c>
      <c r="S125" s="6" t="s">
        <v>4251</v>
      </c>
      <c r="T125" s="6" t="s">
        <v>4252</v>
      </c>
      <c r="U125" s="6" t="s">
        <v>4253</v>
      </c>
      <c r="V125" s="6" t="s">
        <v>730</v>
      </c>
      <c r="W125" s="6"/>
      <c r="X125" s="6" t="s">
        <v>4231</v>
      </c>
      <c r="Y125" s="7" t="s">
        <v>4162</v>
      </c>
      <c r="Z125" s="6" t="s">
        <v>4350</v>
      </c>
      <c r="AA125" s="6"/>
      <c r="AB125" s="7">
        <v>7895</v>
      </c>
      <c r="AC125" s="6">
        <v>44800</v>
      </c>
      <c r="AD125" s="6" t="s">
        <v>4290</v>
      </c>
      <c r="AE125" s="6"/>
      <c r="AF125" s="6"/>
      <c r="AG125" s="6"/>
      <c r="AH125" s="6"/>
      <c r="AI125" s="6"/>
      <c r="AJ125" s="6"/>
      <c r="AK125" s="6"/>
      <c r="AL125" s="6"/>
      <c r="AM125" s="6"/>
      <c r="AN125" s="6"/>
      <c r="AO125" s="7">
        <v>7105</v>
      </c>
      <c r="AP125" s="7">
        <v>7895</v>
      </c>
      <c r="AQ125" s="7">
        <v>7100</v>
      </c>
      <c r="AR125" s="6" t="s">
        <v>4284</v>
      </c>
      <c r="AS125" s="6" t="s">
        <v>4272</v>
      </c>
      <c r="AT125" s="6" t="s">
        <v>4273</v>
      </c>
      <c r="AU125" s="7">
        <f t="shared" si="8"/>
        <v>0</v>
      </c>
      <c r="AV125" s="7">
        <f t="shared" si="9"/>
        <v>7100</v>
      </c>
      <c r="AW125" s="7">
        <v>0</v>
      </c>
      <c r="AX125" s="7">
        <v>0</v>
      </c>
      <c r="AY125" s="7">
        <v>0</v>
      </c>
      <c r="AZ125" s="7">
        <v>0</v>
      </c>
      <c r="BA125" s="7">
        <v>0</v>
      </c>
      <c r="BB125" s="7">
        <v>0</v>
      </c>
      <c r="BC125" s="7">
        <v>8000</v>
      </c>
      <c r="BD125" s="7">
        <v>0</v>
      </c>
      <c r="BE125" s="7">
        <v>0</v>
      </c>
      <c r="BF125" s="7">
        <v>0</v>
      </c>
      <c r="BG125" s="7">
        <v>0</v>
      </c>
      <c r="BH125" s="7">
        <v>0</v>
      </c>
      <c r="BI125" s="7">
        <v>0</v>
      </c>
      <c r="BJ125" s="7">
        <v>0</v>
      </c>
      <c r="BK125" s="7">
        <v>0</v>
      </c>
      <c r="BL125" s="7">
        <v>0</v>
      </c>
      <c r="BM125" s="7">
        <v>0</v>
      </c>
      <c r="BN125" s="7">
        <v>0</v>
      </c>
      <c r="BO125" s="7">
        <v>0</v>
      </c>
      <c r="BP125" s="7">
        <v>0</v>
      </c>
      <c r="BQ125" s="7">
        <v>0</v>
      </c>
    </row>
    <row r="126" spans="1:69" ht="72" x14ac:dyDescent="0.25">
      <c r="A126" s="5">
        <v>121</v>
      </c>
      <c r="B126" s="5" t="s">
        <v>10703</v>
      </c>
      <c r="C126" s="6">
        <v>1</v>
      </c>
      <c r="D126" s="6" t="s">
        <v>4167</v>
      </c>
      <c r="E126" s="6" t="s">
        <v>4161</v>
      </c>
      <c r="F126" s="6" t="s">
        <v>4162</v>
      </c>
      <c r="G126" s="6"/>
      <c r="H126" s="7">
        <f t="shared" si="5"/>
        <v>200</v>
      </c>
      <c r="I126" s="7">
        <f t="shared" si="6"/>
        <v>4850</v>
      </c>
      <c r="J126" s="7">
        <f t="shared" si="7"/>
        <v>970000</v>
      </c>
      <c r="K126" s="6"/>
      <c r="L126" s="32"/>
      <c r="M126" s="25"/>
      <c r="N126" s="25"/>
      <c r="O126" s="6" t="s">
        <v>4167</v>
      </c>
      <c r="P126" s="6" t="s">
        <v>8882</v>
      </c>
      <c r="Q126" s="6" t="s">
        <v>8849</v>
      </c>
      <c r="R126" s="6" t="s">
        <v>914</v>
      </c>
      <c r="S126" s="6" t="s">
        <v>8850</v>
      </c>
      <c r="T126" s="6" t="s">
        <v>8849</v>
      </c>
      <c r="U126" s="6" t="s">
        <v>8881</v>
      </c>
      <c r="V126" s="6" t="s">
        <v>730</v>
      </c>
      <c r="W126" s="6" t="s">
        <v>8852</v>
      </c>
      <c r="X126" s="6" t="s">
        <v>8853</v>
      </c>
      <c r="Y126" s="7" t="s">
        <v>70</v>
      </c>
      <c r="Z126" s="6" t="s">
        <v>8889</v>
      </c>
      <c r="AA126" s="6"/>
      <c r="AB126" s="7">
        <v>6383</v>
      </c>
      <c r="AC126" s="6" t="s">
        <v>8912</v>
      </c>
      <c r="AD126" s="6" t="s">
        <v>8925</v>
      </c>
      <c r="AE126" s="6" t="s">
        <v>8926</v>
      </c>
      <c r="AF126" s="6"/>
      <c r="AG126" s="6">
        <v>4850</v>
      </c>
      <c r="AH126" s="6" t="s">
        <v>8927</v>
      </c>
      <c r="AI126" s="6">
        <v>44866</v>
      </c>
      <c r="AJ126" s="6" t="s">
        <v>1568</v>
      </c>
      <c r="AK126" s="6"/>
      <c r="AL126" s="6"/>
      <c r="AM126" s="6"/>
      <c r="AN126" s="6"/>
      <c r="AO126" s="7">
        <v>5322</v>
      </c>
      <c r="AP126" s="7">
        <v>5505</v>
      </c>
      <c r="AQ126" s="7">
        <v>5822</v>
      </c>
      <c r="AR126" s="6" t="s">
        <v>8893</v>
      </c>
      <c r="AS126" s="6" t="s">
        <v>8894</v>
      </c>
      <c r="AT126" s="6" t="s">
        <v>8895</v>
      </c>
      <c r="AU126" s="7">
        <f t="shared" si="8"/>
        <v>4850</v>
      </c>
      <c r="AV126" s="7">
        <f t="shared" si="9"/>
        <v>5322</v>
      </c>
      <c r="AW126" s="7">
        <v>0</v>
      </c>
      <c r="AX126" s="7">
        <v>0</v>
      </c>
      <c r="AY126" s="7">
        <v>0</v>
      </c>
      <c r="AZ126" s="7">
        <v>0</v>
      </c>
      <c r="BA126" s="7">
        <v>0</v>
      </c>
      <c r="BB126" s="7">
        <v>0</v>
      </c>
      <c r="BC126" s="7">
        <v>0</v>
      </c>
      <c r="BD126" s="7">
        <v>0</v>
      </c>
      <c r="BE126" s="7">
        <v>0</v>
      </c>
      <c r="BF126" s="7">
        <v>0</v>
      </c>
      <c r="BG126" s="7">
        <v>0</v>
      </c>
      <c r="BH126" s="7">
        <v>0</v>
      </c>
      <c r="BI126" s="7">
        <v>0</v>
      </c>
      <c r="BJ126" s="7">
        <v>0</v>
      </c>
      <c r="BK126" s="7">
        <v>200</v>
      </c>
      <c r="BL126" s="7">
        <v>0</v>
      </c>
      <c r="BM126" s="7">
        <v>0</v>
      </c>
      <c r="BN126" s="7">
        <v>0</v>
      </c>
      <c r="BO126" s="7">
        <v>0</v>
      </c>
      <c r="BP126" s="7">
        <v>0</v>
      </c>
      <c r="BQ126" s="7">
        <v>0</v>
      </c>
    </row>
    <row r="127" spans="1:69" ht="72" x14ac:dyDescent="0.25">
      <c r="A127" s="5">
        <v>122</v>
      </c>
      <c r="B127" s="5" t="s">
        <v>10329</v>
      </c>
      <c r="C127" s="6">
        <v>4</v>
      </c>
      <c r="D127" s="6" t="s">
        <v>4164</v>
      </c>
      <c r="E127" s="6" t="s">
        <v>4161</v>
      </c>
      <c r="F127" s="6" t="s">
        <v>4162</v>
      </c>
      <c r="G127" s="6"/>
      <c r="H127" s="7">
        <f t="shared" si="5"/>
        <v>50000</v>
      </c>
      <c r="I127" s="7">
        <f t="shared" si="6"/>
        <v>1000</v>
      </c>
      <c r="J127" s="7">
        <f t="shared" si="7"/>
        <v>50000000</v>
      </c>
      <c r="K127" s="6"/>
      <c r="L127" s="32"/>
      <c r="M127" s="25"/>
      <c r="N127" s="25"/>
      <c r="O127" s="6" t="s">
        <v>4164</v>
      </c>
      <c r="P127" s="6" t="s">
        <v>4161</v>
      </c>
      <c r="Q127" s="6" t="s">
        <v>4251</v>
      </c>
      <c r="R127" s="6" t="s">
        <v>924</v>
      </c>
      <c r="S127" s="6" t="s">
        <v>4251</v>
      </c>
      <c r="T127" s="6" t="s">
        <v>4252</v>
      </c>
      <c r="U127" s="6" t="s">
        <v>4253</v>
      </c>
      <c r="V127" s="6" t="s">
        <v>730</v>
      </c>
      <c r="W127" s="6"/>
      <c r="X127" s="6" t="s">
        <v>4231</v>
      </c>
      <c r="Y127" s="7" t="s">
        <v>4162</v>
      </c>
      <c r="Z127" s="6" t="s">
        <v>4350</v>
      </c>
      <c r="AA127" s="6"/>
      <c r="AB127" s="7">
        <v>1180</v>
      </c>
      <c r="AC127" s="6">
        <v>44800</v>
      </c>
      <c r="AD127" s="6" t="s">
        <v>4287</v>
      </c>
      <c r="AE127" s="6"/>
      <c r="AF127" s="6"/>
      <c r="AG127" s="6"/>
      <c r="AH127" s="6"/>
      <c r="AI127" s="6"/>
      <c r="AJ127" s="6"/>
      <c r="AK127" s="6"/>
      <c r="AL127" s="6"/>
      <c r="AM127" s="6"/>
      <c r="AN127" s="6"/>
      <c r="AO127" s="7">
        <v>1062</v>
      </c>
      <c r="AP127" s="7">
        <v>1180</v>
      </c>
      <c r="AQ127" s="7">
        <v>1000</v>
      </c>
      <c r="AR127" s="6" t="s">
        <v>4284</v>
      </c>
      <c r="AS127" s="6" t="s">
        <v>4272</v>
      </c>
      <c r="AT127" s="6" t="s">
        <v>4273</v>
      </c>
      <c r="AU127" s="7">
        <f t="shared" si="8"/>
        <v>0</v>
      </c>
      <c r="AV127" s="7">
        <f t="shared" si="9"/>
        <v>1000</v>
      </c>
      <c r="AW127" s="7">
        <v>0</v>
      </c>
      <c r="AX127" s="7">
        <v>0</v>
      </c>
      <c r="AY127" s="7">
        <v>0</v>
      </c>
      <c r="AZ127" s="7">
        <v>0</v>
      </c>
      <c r="BA127" s="7">
        <v>0</v>
      </c>
      <c r="BB127" s="7">
        <v>0</v>
      </c>
      <c r="BC127" s="7">
        <v>50000</v>
      </c>
      <c r="BD127" s="7">
        <v>0</v>
      </c>
      <c r="BE127" s="7">
        <v>0</v>
      </c>
      <c r="BF127" s="7">
        <v>0</v>
      </c>
      <c r="BG127" s="7">
        <v>0</v>
      </c>
      <c r="BH127" s="7">
        <v>0</v>
      </c>
      <c r="BI127" s="7">
        <v>0</v>
      </c>
      <c r="BJ127" s="7">
        <v>0</v>
      </c>
      <c r="BK127" s="7">
        <v>0</v>
      </c>
      <c r="BL127" s="7">
        <v>0</v>
      </c>
      <c r="BM127" s="7">
        <v>0</v>
      </c>
      <c r="BN127" s="7">
        <v>0</v>
      </c>
      <c r="BO127" s="7">
        <v>0</v>
      </c>
      <c r="BP127" s="7">
        <v>0</v>
      </c>
      <c r="BQ127" s="7">
        <v>0</v>
      </c>
    </row>
    <row r="128" spans="1:69" ht="72" x14ac:dyDescent="0.25">
      <c r="A128" s="5">
        <v>123</v>
      </c>
      <c r="B128" s="5" t="s">
        <v>10700</v>
      </c>
      <c r="C128" s="6">
        <v>1</v>
      </c>
      <c r="D128" s="6" t="s">
        <v>4164</v>
      </c>
      <c r="E128" s="6" t="s">
        <v>4161</v>
      </c>
      <c r="F128" s="6" t="s">
        <v>4162</v>
      </c>
      <c r="G128" s="6"/>
      <c r="H128" s="7">
        <f t="shared" si="5"/>
        <v>20000</v>
      </c>
      <c r="I128" s="7">
        <f t="shared" si="6"/>
        <v>680</v>
      </c>
      <c r="J128" s="7">
        <f t="shared" si="7"/>
        <v>13600000</v>
      </c>
      <c r="K128" s="6"/>
      <c r="L128" s="32"/>
      <c r="M128" s="25"/>
      <c r="N128" s="25"/>
      <c r="O128" s="6" t="s">
        <v>4164</v>
      </c>
      <c r="P128" s="6" t="s">
        <v>8880</v>
      </c>
      <c r="Q128" s="6" t="s">
        <v>8849</v>
      </c>
      <c r="R128" s="6" t="s">
        <v>914</v>
      </c>
      <c r="S128" s="6" t="s">
        <v>8850</v>
      </c>
      <c r="T128" s="6" t="s">
        <v>8849</v>
      </c>
      <c r="U128" s="6" t="s">
        <v>8881</v>
      </c>
      <c r="V128" s="6" t="s">
        <v>730</v>
      </c>
      <c r="W128" s="6" t="s">
        <v>8852</v>
      </c>
      <c r="X128" s="6" t="s">
        <v>8853</v>
      </c>
      <c r="Y128" s="7" t="s">
        <v>70</v>
      </c>
      <c r="Z128" s="6" t="s">
        <v>8889</v>
      </c>
      <c r="AA128" s="6"/>
      <c r="AB128" s="7">
        <v>983</v>
      </c>
      <c r="AC128" s="6" t="s">
        <v>8912</v>
      </c>
      <c r="AD128" s="6" t="s">
        <v>8913</v>
      </c>
      <c r="AE128" s="6" t="s">
        <v>8914</v>
      </c>
      <c r="AF128" s="6"/>
      <c r="AG128" s="6">
        <v>680</v>
      </c>
      <c r="AH128" s="6" t="s">
        <v>8915</v>
      </c>
      <c r="AI128" s="6">
        <v>44873</v>
      </c>
      <c r="AJ128" s="6" t="s">
        <v>1568</v>
      </c>
      <c r="AK128" s="6"/>
      <c r="AL128" s="6"/>
      <c r="AM128" s="6"/>
      <c r="AN128" s="6"/>
      <c r="AO128" s="7">
        <v>830</v>
      </c>
      <c r="AP128" s="7">
        <v>870</v>
      </c>
      <c r="AQ128" s="7">
        <v>910</v>
      </c>
      <c r="AR128" s="6" t="s">
        <v>8893</v>
      </c>
      <c r="AS128" s="6" t="s">
        <v>8894</v>
      </c>
      <c r="AT128" s="6" t="s">
        <v>8895</v>
      </c>
      <c r="AU128" s="7">
        <f t="shared" si="8"/>
        <v>680</v>
      </c>
      <c r="AV128" s="7">
        <f t="shared" si="9"/>
        <v>830</v>
      </c>
      <c r="AW128" s="7">
        <v>0</v>
      </c>
      <c r="AX128" s="7">
        <v>0</v>
      </c>
      <c r="AY128" s="7">
        <v>0</v>
      </c>
      <c r="AZ128" s="7">
        <v>0</v>
      </c>
      <c r="BA128" s="7">
        <v>0</v>
      </c>
      <c r="BB128" s="7">
        <v>0</v>
      </c>
      <c r="BC128" s="7">
        <v>0</v>
      </c>
      <c r="BD128" s="7">
        <v>0</v>
      </c>
      <c r="BE128" s="7">
        <v>0</v>
      </c>
      <c r="BF128" s="7">
        <v>0</v>
      </c>
      <c r="BG128" s="7">
        <v>0</v>
      </c>
      <c r="BH128" s="7">
        <v>0</v>
      </c>
      <c r="BI128" s="7">
        <v>0</v>
      </c>
      <c r="BJ128" s="7">
        <v>0</v>
      </c>
      <c r="BK128" s="7">
        <v>20000</v>
      </c>
      <c r="BL128" s="7">
        <v>0</v>
      </c>
      <c r="BM128" s="7">
        <v>0</v>
      </c>
      <c r="BN128" s="7">
        <v>0</v>
      </c>
      <c r="BO128" s="7">
        <v>0</v>
      </c>
      <c r="BP128" s="7">
        <v>0</v>
      </c>
      <c r="BQ128" s="7">
        <v>0</v>
      </c>
    </row>
    <row r="129" spans="1:69" ht="60" x14ac:dyDescent="0.25">
      <c r="A129" s="5">
        <v>124</v>
      </c>
      <c r="B129" s="5" t="s">
        <v>10801</v>
      </c>
      <c r="C129" s="6"/>
      <c r="D129" s="6" t="s">
        <v>9727</v>
      </c>
      <c r="E129" s="6"/>
      <c r="F129" s="6" t="s">
        <v>4197</v>
      </c>
      <c r="G129" s="6"/>
      <c r="H129" s="7">
        <f t="shared" si="5"/>
        <v>30</v>
      </c>
      <c r="I129" s="7">
        <f t="shared" si="6"/>
        <v>0</v>
      </c>
      <c r="J129" s="7">
        <f t="shared" si="7"/>
        <v>0</v>
      </c>
      <c r="K129" s="6"/>
      <c r="L129" s="32" t="s">
        <v>11997</v>
      </c>
      <c r="M129" s="25"/>
      <c r="N129" s="25"/>
      <c r="O129" s="6"/>
      <c r="P129" s="6"/>
      <c r="Q129" s="6"/>
      <c r="R129" s="6"/>
      <c r="S129" s="6"/>
      <c r="T129" s="6"/>
      <c r="U129" s="6"/>
      <c r="V129" s="6"/>
      <c r="W129" s="6"/>
      <c r="X129" s="6"/>
      <c r="Y129" s="7"/>
      <c r="Z129" s="6" t="s">
        <v>9735</v>
      </c>
      <c r="AA129" s="6"/>
      <c r="AB129" s="7"/>
      <c r="AC129" s="6"/>
      <c r="AD129" s="6"/>
      <c r="AE129" s="6"/>
      <c r="AF129" s="6"/>
      <c r="AG129" s="6"/>
      <c r="AH129" s="6"/>
      <c r="AI129" s="6"/>
      <c r="AJ129" s="6"/>
      <c r="AK129" s="6"/>
      <c r="AL129" s="6"/>
      <c r="AM129" s="6"/>
      <c r="AN129" s="6"/>
      <c r="AO129" s="7"/>
      <c r="AP129" s="7"/>
      <c r="AQ129" s="7"/>
      <c r="AR129" s="6"/>
      <c r="AS129" s="6"/>
      <c r="AT129" s="6"/>
      <c r="AU129" s="7">
        <f t="shared" si="8"/>
        <v>0</v>
      </c>
      <c r="AV129" s="7">
        <f t="shared" si="9"/>
        <v>0</v>
      </c>
      <c r="AW129" s="7">
        <v>0</v>
      </c>
      <c r="AX129" s="7">
        <v>0</v>
      </c>
      <c r="AY129" s="7">
        <v>0</v>
      </c>
      <c r="AZ129" s="7">
        <v>0</v>
      </c>
      <c r="BA129" s="7">
        <v>0</v>
      </c>
      <c r="BB129" s="7">
        <v>30</v>
      </c>
      <c r="BC129" s="7">
        <v>0</v>
      </c>
      <c r="BD129" s="7">
        <v>0</v>
      </c>
      <c r="BE129" s="7">
        <v>0</v>
      </c>
      <c r="BF129" s="7">
        <v>0</v>
      </c>
      <c r="BG129" s="7">
        <v>0</v>
      </c>
      <c r="BH129" s="7">
        <v>0</v>
      </c>
      <c r="BI129" s="7">
        <v>0</v>
      </c>
      <c r="BJ129" s="7">
        <v>0</v>
      </c>
      <c r="BK129" s="7">
        <v>0</v>
      </c>
      <c r="BL129" s="7">
        <v>0</v>
      </c>
      <c r="BM129" s="7">
        <v>0</v>
      </c>
      <c r="BN129" s="7">
        <v>0</v>
      </c>
      <c r="BO129" s="7">
        <v>0</v>
      </c>
      <c r="BP129" s="7">
        <v>0</v>
      </c>
      <c r="BQ129" s="7">
        <v>0</v>
      </c>
    </row>
    <row r="130" spans="1:69" ht="204" x14ac:dyDescent="0.25">
      <c r="A130" s="5">
        <v>125</v>
      </c>
      <c r="B130" s="5" t="s">
        <v>10654</v>
      </c>
      <c r="C130" s="6"/>
      <c r="D130" s="6" t="s">
        <v>6619</v>
      </c>
      <c r="E130" s="6" t="s">
        <v>6620</v>
      </c>
      <c r="F130" s="6" t="s">
        <v>160</v>
      </c>
      <c r="G130" s="6"/>
      <c r="H130" s="7">
        <f t="shared" si="5"/>
        <v>30000</v>
      </c>
      <c r="I130" s="7">
        <f t="shared" si="6"/>
        <v>0</v>
      </c>
      <c r="J130" s="7">
        <f t="shared" si="7"/>
        <v>0</v>
      </c>
      <c r="K130" s="6"/>
      <c r="L130" s="32" t="s">
        <v>11998</v>
      </c>
      <c r="M130" s="25"/>
      <c r="N130" s="25"/>
      <c r="O130" s="6" t="s">
        <v>6619</v>
      </c>
      <c r="P130" s="6" t="s">
        <v>6620</v>
      </c>
      <c r="Q130" s="6" t="s">
        <v>7037</v>
      </c>
      <c r="R130" s="6" t="s">
        <v>914</v>
      </c>
      <c r="S130" s="6" t="s">
        <v>7038</v>
      </c>
      <c r="T130" s="6" t="s">
        <v>7039</v>
      </c>
      <c r="U130" s="6" t="s">
        <v>7040</v>
      </c>
      <c r="V130" s="6"/>
      <c r="W130" s="6" t="s">
        <v>7041</v>
      </c>
      <c r="X130" s="6" t="s">
        <v>7010</v>
      </c>
      <c r="Y130" s="7"/>
      <c r="Z130" s="6" t="s">
        <v>1754</v>
      </c>
      <c r="AA130" s="6"/>
      <c r="AB130" s="7"/>
      <c r="AC130" s="6"/>
      <c r="AD130" s="6"/>
      <c r="AE130" s="6"/>
      <c r="AF130" s="6"/>
      <c r="AG130" s="6"/>
      <c r="AH130" s="6"/>
      <c r="AI130" s="6"/>
      <c r="AJ130" s="6"/>
      <c r="AK130" s="6"/>
      <c r="AL130" s="6"/>
      <c r="AM130" s="6"/>
      <c r="AN130" s="6"/>
      <c r="AO130" s="7"/>
      <c r="AP130" s="7"/>
      <c r="AQ130" s="7"/>
      <c r="AR130" s="6"/>
      <c r="AS130" s="6"/>
      <c r="AT130" s="6"/>
      <c r="AU130" s="7">
        <f t="shared" si="8"/>
        <v>0</v>
      </c>
      <c r="AV130" s="7">
        <f t="shared" si="9"/>
        <v>0</v>
      </c>
      <c r="AW130" s="7">
        <v>0</v>
      </c>
      <c r="AX130" s="7">
        <v>30000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c r="BP130" s="7">
        <v>0</v>
      </c>
      <c r="BQ130" s="7">
        <v>0</v>
      </c>
    </row>
    <row r="131" spans="1:69" ht="204" x14ac:dyDescent="0.25">
      <c r="A131" s="5">
        <v>126</v>
      </c>
      <c r="B131" s="5" t="s">
        <v>10656</v>
      </c>
      <c r="C131" s="6"/>
      <c r="D131" s="6" t="s">
        <v>6619</v>
      </c>
      <c r="E131" s="6" t="s">
        <v>6623</v>
      </c>
      <c r="F131" s="6" t="s">
        <v>160</v>
      </c>
      <c r="G131" s="6"/>
      <c r="H131" s="7">
        <f t="shared" si="5"/>
        <v>30000</v>
      </c>
      <c r="I131" s="7">
        <f t="shared" si="6"/>
        <v>0</v>
      </c>
      <c r="J131" s="7">
        <f t="shared" si="7"/>
        <v>0</v>
      </c>
      <c r="K131" s="6"/>
      <c r="L131" s="32" t="s">
        <v>11998</v>
      </c>
      <c r="M131" s="25"/>
      <c r="N131" s="25"/>
      <c r="O131" s="6" t="s">
        <v>6619</v>
      </c>
      <c r="P131" s="6" t="s">
        <v>6623</v>
      </c>
      <c r="Q131" s="6" t="s">
        <v>7037</v>
      </c>
      <c r="R131" s="6" t="s">
        <v>914</v>
      </c>
      <c r="S131" s="6" t="s">
        <v>7038</v>
      </c>
      <c r="T131" s="6" t="s">
        <v>7043</v>
      </c>
      <c r="U131" s="6" t="s">
        <v>7040</v>
      </c>
      <c r="V131" s="6"/>
      <c r="W131" s="6" t="s">
        <v>7044</v>
      </c>
      <c r="X131" s="6" t="s">
        <v>7010</v>
      </c>
      <c r="Y131" s="7"/>
      <c r="Z131" s="6" t="s">
        <v>1754</v>
      </c>
      <c r="AA131" s="6"/>
      <c r="AB131" s="7"/>
      <c r="AC131" s="6"/>
      <c r="AD131" s="6"/>
      <c r="AE131" s="6"/>
      <c r="AF131" s="6"/>
      <c r="AG131" s="6"/>
      <c r="AH131" s="6"/>
      <c r="AI131" s="6"/>
      <c r="AJ131" s="6"/>
      <c r="AK131" s="6"/>
      <c r="AL131" s="6"/>
      <c r="AM131" s="6"/>
      <c r="AN131" s="6"/>
      <c r="AO131" s="7"/>
      <c r="AP131" s="7"/>
      <c r="AQ131" s="7"/>
      <c r="AR131" s="6"/>
      <c r="AS131" s="6"/>
      <c r="AT131" s="6"/>
      <c r="AU131" s="7">
        <f t="shared" si="8"/>
        <v>0</v>
      </c>
      <c r="AV131" s="7">
        <f t="shared" si="9"/>
        <v>0</v>
      </c>
      <c r="AW131" s="7">
        <v>0</v>
      </c>
      <c r="AX131" s="7">
        <v>30000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row>
    <row r="132" spans="1:69" ht="204" x14ac:dyDescent="0.25">
      <c r="A132" s="5">
        <v>127</v>
      </c>
      <c r="B132" s="5" t="s">
        <v>10655</v>
      </c>
      <c r="C132" s="6"/>
      <c r="D132" s="6" t="s">
        <v>6621</v>
      </c>
      <c r="E132" s="6" t="s">
        <v>6622</v>
      </c>
      <c r="F132" s="6" t="s">
        <v>160</v>
      </c>
      <c r="G132" s="6"/>
      <c r="H132" s="7">
        <f t="shared" si="5"/>
        <v>30000</v>
      </c>
      <c r="I132" s="7">
        <f t="shared" si="6"/>
        <v>0</v>
      </c>
      <c r="J132" s="7">
        <f t="shared" si="7"/>
        <v>0</v>
      </c>
      <c r="K132" s="6"/>
      <c r="L132" s="32" t="s">
        <v>11998</v>
      </c>
      <c r="M132" s="25"/>
      <c r="N132" s="25"/>
      <c r="O132" s="6" t="s">
        <v>6621</v>
      </c>
      <c r="P132" s="6" t="s">
        <v>6622</v>
      </c>
      <c r="Q132" s="6" t="s">
        <v>7037</v>
      </c>
      <c r="R132" s="6" t="s">
        <v>914</v>
      </c>
      <c r="S132" s="6" t="s">
        <v>7038</v>
      </c>
      <c r="T132" s="6" t="s">
        <v>7042</v>
      </c>
      <c r="U132" s="6" t="s">
        <v>7040</v>
      </c>
      <c r="V132" s="6"/>
      <c r="W132" s="6" t="s">
        <v>7041</v>
      </c>
      <c r="X132" s="6" t="s">
        <v>7010</v>
      </c>
      <c r="Y132" s="7"/>
      <c r="Z132" s="6" t="s">
        <v>1754</v>
      </c>
      <c r="AA132" s="6"/>
      <c r="AB132" s="7"/>
      <c r="AC132" s="6"/>
      <c r="AD132" s="6"/>
      <c r="AE132" s="6"/>
      <c r="AF132" s="6"/>
      <c r="AG132" s="6"/>
      <c r="AH132" s="6"/>
      <c r="AI132" s="6"/>
      <c r="AJ132" s="6"/>
      <c r="AK132" s="6"/>
      <c r="AL132" s="6"/>
      <c r="AM132" s="6"/>
      <c r="AN132" s="6"/>
      <c r="AO132" s="7"/>
      <c r="AP132" s="7"/>
      <c r="AQ132" s="7"/>
      <c r="AR132" s="6"/>
      <c r="AS132" s="6"/>
      <c r="AT132" s="6"/>
      <c r="AU132" s="7">
        <f t="shared" si="8"/>
        <v>0</v>
      </c>
      <c r="AV132" s="7">
        <f t="shared" si="9"/>
        <v>0</v>
      </c>
      <c r="AW132" s="7">
        <v>0</v>
      </c>
      <c r="AX132" s="7">
        <v>30000</v>
      </c>
      <c r="AY132" s="7">
        <v>0</v>
      </c>
      <c r="AZ132" s="7">
        <v>0</v>
      </c>
      <c r="BA132" s="7">
        <v>0</v>
      </c>
      <c r="BB132" s="7">
        <v>0</v>
      </c>
      <c r="BC132" s="7">
        <v>0</v>
      </c>
      <c r="BD132" s="7">
        <v>0</v>
      </c>
      <c r="BE132" s="7">
        <v>0</v>
      </c>
      <c r="BF132" s="7">
        <v>0</v>
      </c>
      <c r="BG132" s="7">
        <v>0</v>
      </c>
      <c r="BH132" s="7">
        <v>0</v>
      </c>
      <c r="BI132" s="7">
        <v>0</v>
      </c>
      <c r="BJ132" s="7">
        <v>0</v>
      </c>
      <c r="BK132" s="7">
        <v>0</v>
      </c>
      <c r="BL132" s="7">
        <v>0</v>
      </c>
      <c r="BM132" s="7">
        <v>0</v>
      </c>
      <c r="BN132" s="7">
        <v>0</v>
      </c>
      <c r="BO132" s="7">
        <v>0</v>
      </c>
      <c r="BP132" s="7">
        <v>0</v>
      </c>
      <c r="BQ132" s="7">
        <v>0</v>
      </c>
    </row>
    <row r="133" spans="1:69" ht="204" x14ac:dyDescent="0.25">
      <c r="A133" s="5">
        <v>128</v>
      </c>
      <c r="B133" s="5" t="s">
        <v>10658</v>
      </c>
      <c r="C133" s="6"/>
      <c r="D133" s="6" t="s">
        <v>6624</v>
      </c>
      <c r="E133" s="6" t="s">
        <v>6626</v>
      </c>
      <c r="F133" s="6" t="s">
        <v>160</v>
      </c>
      <c r="G133" s="6"/>
      <c r="H133" s="7">
        <f t="shared" si="5"/>
        <v>30000</v>
      </c>
      <c r="I133" s="7">
        <f t="shared" si="6"/>
        <v>0</v>
      </c>
      <c r="J133" s="7">
        <f t="shared" si="7"/>
        <v>0</v>
      </c>
      <c r="K133" s="6"/>
      <c r="L133" s="32" t="s">
        <v>11998</v>
      </c>
      <c r="M133" s="25"/>
      <c r="N133" s="25"/>
      <c r="O133" s="6" t="s">
        <v>6624</v>
      </c>
      <c r="P133" s="6" t="s">
        <v>6626</v>
      </c>
      <c r="Q133" s="6" t="s">
        <v>7037</v>
      </c>
      <c r="R133" s="6" t="s">
        <v>914</v>
      </c>
      <c r="S133" s="6" t="s">
        <v>7038</v>
      </c>
      <c r="T133" s="6" t="s">
        <v>7046</v>
      </c>
      <c r="U133" s="6" t="s">
        <v>7040</v>
      </c>
      <c r="V133" s="6"/>
      <c r="W133" s="6" t="s">
        <v>7044</v>
      </c>
      <c r="X133" s="6" t="s">
        <v>7010</v>
      </c>
      <c r="Y133" s="7"/>
      <c r="Z133" s="6" t="s">
        <v>1754</v>
      </c>
      <c r="AA133" s="6"/>
      <c r="AB133" s="7"/>
      <c r="AC133" s="6"/>
      <c r="AD133" s="6"/>
      <c r="AE133" s="6"/>
      <c r="AF133" s="6"/>
      <c r="AG133" s="6"/>
      <c r="AH133" s="6"/>
      <c r="AI133" s="6"/>
      <c r="AJ133" s="6"/>
      <c r="AK133" s="6"/>
      <c r="AL133" s="6"/>
      <c r="AM133" s="6"/>
      <c r="AN133" s="6"/>
      <c r="AO133" s="7"/>
      <c r="AP133" s="7"/>
      <c r="AQ133" s="7"/>
      <c r="AR133" s="6"/>
      <c r="AS133" s="6"/>
      <c r="AT133" s="6"/>
      <c r="AU133" s="7">
        <f t="shared" si="8"/>
        <v>0</v>
      </c>
      <c r="AV133" s="7">
        <f t="shared" si="9"/>
        <v>0</v>
      </c>
      <c r="AW133" s="7">
        <v>0</v>
      </c>
      <c r="AX133" s="7">
        <v>30000</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c r="BP133" s="7">
        <v>0</v>
      </c>
      <c r="BQ133" s="7">
        <v>0</v>
      </c>
    </row>
    <row r="134" spans="1:69" ht="204" x14ac:dyDescent="0.25">
      <c r="A134" s="5">
        <v>129</v>
      </c>
      <c r="B134" s="5" t="s">
        <v>10657</v>
      </c>
      <c r="C134" s="6"/>
      <c r="D134" s="6" t="s">
        <v>6624</v>
      </c>
      <c r="E134" s="6" t="s">
        <v>6625</v>
      </c>
      <c r="F134" s="6" t="s">
        <v>160</v>
      </c>
      <c r="G134" s="6"/>
      <c r="H134" s="7">
        <f t="shared" ref="H134:H197" si="10">SUM(AW134:BQ134)</f>
        <v>30000</v>
      </c>
      <c r="I134" s="7">
        <f t="shared" ref="I134:I197" si="11">IF(AU134*AV134=0,MAX(AU134:AV134),MIN(AU134:AV134))</f>
        <v>0</v>
      </c>
      <c r="J134" s="7">
        <f t="shared" ref="J134:J197" si="12">I134*H134</f>
        <v>0</v>
      </c>
      <c r="K134" s="6"/>
      <c r="L134" s="32" t="s">
        <v>11998</v>
      </c>
      <c r="M134" s="25"/>
      <c r="N134" s="25"/>
      <c r="O134" s="6" t="s">
        <v>6624</v>
      </c>
      <c r="P134" s="6" t="s">
        <v>6625</v>
      </c>
      <c r="Q134" s="6" t="s">
        <v>7037</v>
      </c>
      <c r="R134" s="6" t="s">
        <v>914</v>
      </c>
      <c r="S134" s="6" t="s">
        <v>7038</v>
      </c>
      <c r="T134" s="6" t="s">
        <v>7045</v>
      </c>
      <c r="U134" s="6" t="s">
        <v>7040</v>
      </c>
      <c r="V134" s="6"/>
      <c r="W134" s="6" t="s">
        <v>7044</v>
      </c>
      <c r="X134" s="6" t="s">
        <v>7010</v>
      </c>
      <c r="Y134" s="7"/>
      <c r="Z134" s="6" t="s">
        <v>1754</v>
      </c>
      <c r="AA134" s="6"/>
      <c r="AB134" s="7"/>
      <c r="AC134" s="6"/>
      <c r="AD134" s="6"/>
      <c r="AE134" s="6"/>
      <c r="AF134" s="6"/>
      <c r="AG134" s="6"/>
      <c r="AH134" s="6"/>
      <c r="AI134" s="6"/>
      <c r="AJ134" s="6"/>
      <c r="AK134" s="6"/>
      <c r="AL134" s="6"/>
      <c r="AM134" s="6"/>
      <c r="AN134" s="6"/>
      <c r="AO134" s="7"/>
      <c r="AP134" s="7"/>
      <c r="AQ134" s="7"/>
      <c r="AR134" s="6"/>
      <c r="AS134" s="6"/>
      <c r="AT134" s="6"/>
      <c r="AU134" s="7">
        <f t="shared" ref="AU134:AU197" si="13">ROUNDUP(MAX(AG134,AK134),0)</f>
        <v>0</v>
      </c>
      <c r="AV134" s="7">
        <f t="shared" ref="AV134:AV197" si="14">ROUNDUP(MIN(AO134:AQ134),0)</f>
        <v>0</v>
      </c>
      <c r="AW134" s="7">
        <v>0</v>
      </c>
      <c r="AX134" s="7">
        <v>30000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row>
    <row r="135" spans="1:69" ht="48" x14ac:dyDescent="0.25">
      <c r="A135" s="5">
        <v>130</v>
      </c>
      <c r="B135" s="5" t="s">
        <v>10646</v>
      </c>
      <c r="C135" s="6">
        <v>5</v>
      </c>
      <c r="D135" s="6" t="s">
        <v>6605</v>
      </c>
      <c r="E135" s="6" t="s">
        <v>6606</v>
      </c>
      <c r="F135" s="6" t="s">
        <v>4214</v>
      </c>
      <c r="G135" s="6"/>
      <c r="H135" s="7">
        <f t="shared" si="10"/>
        <v>300</v>
      </c>
      <c r="I135" s="7">
        <f t="shared" si="11"/>
        <v>75600</v>
      </c>
      <c r="J135" s="7">
        <f t="shared" si="12"/>
        <v>22680000</v>
      </c>
      <c r="K135" s="6"/>
      <c r="L135" s="32"/>
      <c r="M135" s="25"/>
      <c r="N135" s="25"/>
      <c r="O135" s="6" t="s">
        <v>7004</v>
      </c>
      <c r="P135" s="6" t="s">
        <v>6606</v>
      </c>
      <c r="Q135" s="6" t="s">
        <v>7005</v>
      </c>
      <c r="R135" s="6" t="s">
        <v>914</v>
      </c>
      <c r="S135" s="6" t="s">
        <v>7006</v>
      </c>
      <c r="T135" s="6" t="s">
        <v>7007</v>
      </c>
      <c r="U135" s="6" t="s">
        <v>7008</v>
      </c>
      <c r="V135" s="6"/>
      <c r="W135" s="6" t="s">
        <v>7009</v>
      </c>
      <c r="X135" s="6" t="s">
        <v>7010</v>
      </c>
      <c r="Y135" s="7" t="s">
        <v>4214</v>
      </c>
      <c r="Z135" s="6" t="s">
        <v>1754</v>
      </c>
      <c r="AA135" s="6"/>
      <c r="AB135" s="7"/>
      <c r="AC135" s="6"/>
      <c r="AD135" s="6"/>
      <c r="AE135" s="6"/>
      <c r="AF135" s="6"/>
      <c r="AG135" s="6">
        <v>75600</v>
      </c>
      <c r="AH135" s="6" t="s">
        <v>7297</v>
      </c>
      <c r="AI135" s="6"/>
      <c r="AJ135" s="6"/>
      <c r="AK135" s="6">
        <v>75600</v>
      </c>
      <c r="AL135" s="6" t="s">
        <v>5475</v>
      </c>
      <c r="AM135" s="6">
        <v>44412</v>
      </c>
      <c r="AN135" s="6" t="s">
        <v>7298</v>
      </c>
      <c r="AO135" s="7"/>
      <c r="AP135" s="7"/>
      <c r="AQ135" s="7"/>
      <c r="AR135" s="6"/>
      <c r="AS135" s="6"/>
      <c r="AT135" s="6"/>
      <c r="AU135" s="7">
        <f t="shared" si="13"/>
        <v>75600</v>
      </c>
      <c r="AV135" s="7">
        <f t="shared" si="14"/>
        <v>0</v>
      </c>
      <c r="AW135" s="7">
        <v>0</v>
      </c>
      <c r="AX135" s="7">
        <v>300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row>
    <row r="136" spans="1:69" ht="60" x14ac:dyDescent="0.25">
      <c r="A136" s="5">
        <v>131</v>
      </c>
      <c r="B136" s="5" t="s">
        <v>10708</v>
      </c>
      <c r="C136" s="6">
        <v>5</v>
      </c>
      <c r="D136" s="6" t="s">
        <v>9052</v>
      </c>
      <c r="E136" s="6" t="s">
        <v>9053</v>
      </c>
      <c r="F136" s="6" t="s">
        <v>1418</v>
      </c>
      <c r="G136" s="6"/>
      <c r="H136" s="7">
        <f t="shared" si="10"/>
        <v>20</v>
      </c>
      <c r="I136" s="7">
        <f t="shared" si="11"/>
        <v>0</v>
      </c>
      <c r="J136" s="7">
        <f t="shared" si="12"/>
        <v>0</v>
      </c>
      <c r="K136" s="6"/>
      <c r="L136" s="32" t="s">
        <v>11997</v>
      </c>
      <c r="M136" s="25"/>
      <c r="N136" s="25"/>
      <c r="O136" s="6"/>
      <c r="P136" s="6"/>
      <c r="Q136" s="6"/>
      <c r="R136" s="6"/>
      <c r="S136" s="6"/>
      <c r="T136" s="6"/>
      <c r="U136" s="6"/>
      <c r="V136" s="6"/>
      <c r="W136" s="6"/>
      <c r="X136" s="6"/>
      <c r="Y136" s="7"/>
      <c r="Z136" s="6" t="s">
        <v>9248</v>
      </c>
      <c r="AA136" s="6"/>
      <c r="AB136" s="7"/>
      <c r="AC136" s="6"/>
      <c r="AD136" s="6"/>
      <c r="AE136" s="6"/>
      <c r="AF136" s="6"/>
      <c r="AG136" s="6"/>
      <c r="AH136" s="6"/>
      <c r="AI136" s="6"/>
      <c r="AJ136" s="6"/>
      <c r="AK136" s="6"/>
      <c r="AL136" s="6"/>
      <c r="AM136" s="6"/>
      <c r="AN136" s="6"/>
      <c r="AO136" s="7"/>
      <c r="AP136" s="7"/>
      <c r="AQ136" s="7"/>
      <c r="AR136" s="6"/>
      <c r="AS136" s="6"/>
      <c r="AT136" s="6"/>
      <c r="AU136" s="7">
        <f t="shared" si="13"/>
        <v>0</v>
      </c>
      <c r="AV136" s="7">
        <f t="shared" si="14"/>
        <v>0</v>
      </c>
      <c r="AW136" s="7">
        <v>0</v>
      </c>
      <c r="AX136" s="7">
        <v>0</v>
      </c>
      <c r="AY136" s="7">
        <v>0</v>
      </c>
      <c r="AZ136" s="7">
        <v>0</v>
      </c>
      <c r="BA136" s="7">
        <v>0</v>
      </c>
      <c r="BB136" s="7">
        <v>0</v>
      </c>
      <c r="BC136" s="7">
        <v>0</v>
      </c>
      <c r="BD136" s="7">
        <v>0</v>
      </c>
      <c r="BE136" s="7">
        <v>0</v>
      </c>
      <c r="BF136" s="7">
        <v>0</v>
      </c>
      <c r="BG136" s="7">
        <v>0</v>
      </c>
      <c r="BH136" s="7">
        <v>0</v>
      </c>
      <c r="BI136" s="7">
        <v>0</v>
      </c>
      <c r="BJ136" s="7">
        <v>0</v>
      </c>
      <c r="BK136" s="7">
        <v>0</v>
      </c>
      <c r="BL136" s="7">
        <v>20</v>
      </c>
      <c r="BM136" s="7">
        <v>0</v>
      </c>
      <c r="BN136" s="7">
        <v>0</v>
      </c>
      <c r="BO136" s="7">
        <v>0</v>
      </c>
      <c r="BP136" s="7">
        <v>0</v>
      </c>
      <c r="BQ136" s="7">
        <v>0</v>
      </c>
    </row>
    <row r="137" spans="1:69" ht="48" x14ac:dyDescent="0.25">
      <c r="A137" s="5">
        <v>132</v>
      </c>
      <c r="B137" s="5" t="s">
        <v>10471</v>
      </c>
      <c r="C137" s="6" t="s">
        <v>5509</v>
      </c>
      <c r="D137" s="6" t="s">
        <v>5528</v>
      </c>
      <c r="E137" s="6" t="s">
        <v>5529</v>
      </c>
      <c r="F137" s="6" t="s">
        <v>513</v>
      </c>
      <c r="G137" s="6"/>
      <c r="H137" s="7">
        <f t="shared" si="10"/>
        <v>400</v>
      </c>
      <c r="I137" s="7">
        <f t="shared" si="11"/>
        <v>126000</v>
      </c>
      <c r="J137" s="7">
        <f t="shared" si="12"/>
        <v>50400000</v>
      </c>
      <c r="K137" s="6"/>
      <c r="L137" s="32"/>
      <c r="M137" s="25"/>
      <c r="N137" s="25"/>
      <c r="O137" s="6" t="s">
        <v>5528</v>
      </c>
      <c r="P137" s="6" t="s">
        <v>5529</v>
      </c>
      <c r="Q137" s="6" t="s">
        <v>5604</v>
      </c>
      <c r="R137" s="6" t="s">
        <v>914</v>
      </c>
      <c r="S137" s="6" t="s">
        <v>5605</v>
      </c>
      <c r="T137" s="6" t="s">
        <v>5635</v>
      </c>
      <c r="U137" s="6" t="s">
        <v>5636</v>
      </c>
      <c r="V137" s="6" t="s">
        <v>908</v>
      </c>
      <c r="W137" s="6" t="s">
        <v>5637</v>
      </c>
      <c r="X137" s="6" t="s">
        <v>5609</v>
      </c>
      <c r="Y137" s="7" t="s">
        <v>513</v>
      </c>
      <c r="Z137" s="6" t="s">
        <v>3936</v>
      </c>
      <c r="AA137" s="6"/>
      <c r="AB137" s="7">
        <v>207900</v>
      </c>
      <c r="AC137" s="6" t="s">
        <v>5772</v>
      </c>
      <c r="AD137" s="6" t="s">
        <v>5773</v>
      </c>
      <c r="AE137" s="6" t="s">
        <v>5774</v>
      </c>
      <c r="AF137" s="6"/>
      <c r="AG137" s="6">
        <v>126000</v>
      </c>
      <c r="AH137" s="6" t="s">
        <v>5775</v>
      </c>
      <c r="AI137" s="6"/>
      <c r="AJ137" s="6"/>
      <c r="AK137" s="6">
        <v>126000</v>
      </c>
      <c r="AL137" s="6" t="s">
        <v>5775</v>
      </c>
      <c r="AM137" s="6"/>
      <c r="AN137" s="6"/>
      <c r="AO137" s="7"/>
      <c r="AP137" s="7"/>
      <c r="AQ137" s="7"/>
      <c r="AR137" s="6"/>
      <c r="AS137" s="6"/>
      <c r="AT137" s="6"/>
      <c r="AU137" s="7">
        <f t="shared" si="13"/>
        <v>126000</v>
      </c>
      <c r="AV137" s="7">
        <f t="shared" si="14"/>
        <v>0</v>
      </c>
      <c r="AW137" s="7">
        <v>0</v>
      </c>
      <c r="AX137" s="7">
        <v>0</v>
      </c>
      <c r="AY137" s="7">
        <v>0</v>
      </c>
      <c r="AZ137" s="7">
        <v>400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row>
    <row r="138" spans="1:69" ht="108" x14ac:dyDescent="0.25">
      <c r="A138" s="5">
        <v>133</v>
      </c>
      <c r="B138" s="5" t="s">
        <v>10473</v>
      </c>
      <c r="C138" s="6" t="s">
        <v>5509</v>
      </c>
      <c r="D138" s="6" t="s">
        <v>5533</v>
      </c>
      <c r="E138" s="6" t="s">
        <v>5060</v>
      </c>
      <c r="F138" s="6" t="s">
        <v>1418</v>
      </c>
      <c r="G138" s="6"/>
      <c r="H138" s="7">
        <f t="shared" si="10"/>
        <v>400</v>
      </c>
      <c r="I138" s="7">
        <f t="shared" si="11"/>
        <v>115000</v>
      </c>
      <c r="J138" s="7">
        <f t="shared" si="12"/>
        <v>46000000</v>
      </c>
      <c r="K138" s="6"/>
      <c r="L138" s="32"/>
      <c r="M138" s="25"/>
      <c r="N138" s="25"/>
      <c r="O138" s="6" t="s">
        <v>5217</v>
      </c>
      <c r="P138" s="6" t="s">
        <v>5060</v>
      </c>
      <c r="Q138" s="6" t="s">
        <v>5218</v>
      </c>
      <c r="R138" s="6" t="s">
        <v>914</v>
      </c>
      <c r="S138" s="6" t="s">
        <v>5219</v>
      </c>
      <c r="T138" s="6" t="s">
        <v>5220</v>
      </c>
      <c r="U138" s="6" t="s">
        <v>5221</v>
      </c>
      <c r="V138" s="6" t="s">
        <v>908</v>
      </c>
      <c r="W138" s="6" t="s">
        <v>5222</v>
      </c>
      <c r="X138" s="6" t="s">
        <v>3970</v>
      </c>
      <c r="Y138" s="7" t="s">
        <v>1418</v>
      </c>
      <c r="Z138" s="6" t="s">
        <v>3936</v>
      </c>
      <c r="AA138" s="6"/>
      <c r="AB138" s="7">
        <v>175000</v>
      </c>
      <c r="AC138" s="6" t="s">
        <v>1563</v>
      </c>
      <c r="AD138" s="6" t="s">
        <v>5386</v>
      </c>
      <c r="AE138" s="6" t="s">
        <v>5387</v>
      </c>
      <c r="AF138" s="6"/>
      <c r="AG138" s="6"/>
      <c r="AH138" s="6"/>
      <c r="AI138" s="6"/>
      <c r="AJ138" s="6"/>
      <c r="AK138" s="6"/>
      <c r="AL138" s="6"/>
      <c r="AM138" s="6"/>
      <c r="AN138" s="6"/>
      <c r="AO138" s="7">
        <v>115000</v>
      </c>
      <c r="AP138" s="7"/>
      <c r="AQ138" s="7"/>
      <c r="AR138" s="6" t="s">
        <v>3970</v>
      </c>
      <c r="AS138" s="6"/>
      <c r="AT138" s="6"/>
      <c r="AU138" s="7">
        <f t="shared" si="13"/>
        <v>0</v>
      </c>
      <c r="AV138" s="7">
        <f t="shared" si="14"/>
        <v>115000</v>
      </c>
      <c r="AW138" s="7">
        <v>0</v>
      </c>
      <c r="AX138" s="7">
        <v>0</v>
      </c>
      <c r="AY138" s="7">
        <v>0</v>
      </c>
      <c r="AZ138" s="7">
        <v>400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row>
    <row r="139" spans="1:69" ht="409.5" x14ac:dyDescent="0.25">
      <c r="A139" s="5">
        <v>134</v>
      </c>
      <c r="B139" s="5" t="s">
        <v>10235</v>
      </c>
      <c r="C139" s="6">
        <v>1</v>
      </c>
      <c r="D139" s="6" t="s">
        <v>438</v>
      </c>
      <c r="E139" s="6" t="s">
        <v>439</v>
      </c>
      <c r="F139" s="6" t="s">
        <v>70</v>
      </c>
      <c r="G139" s="6"/>
      <c r="H139" s="7">
        <f t="shared" si="10"/>
        <v>30</v>
      </c>
      <c r="I139" s="7">
        <f t="shared" si="11"/>
        <v>8400000</v>
      </c>
      <c r="J139" s="7">
        <f t="shared" si="12"/>
        <v>252000000</v>
      </c>
      <c r="K139" s="6"/>
      <c r="L139" s="32"/>
      <c r="M139" s="25"/>
      <c r="N139" s="25"/>
      <c r="O139" s="6" t="s">
        <v>1249</v>
      </c>
      <c r="P139" s="6" t="s">
        <v>439</v>
      </c>
      <c r="Q139" s="6" t="s">
        <v>985</v>
      </c>
      <c r="R139" s="6" t="s">
        <v>986</v>
      </c>
      <c r="S139" s="6" t="s">
        <v>1250</v>
      </c>
      <c r="T139" s="6" t="s">
        <v>1251</v>
      </c>
      <c r="U139" s="6" t="s">
        <v>1252</v>
      </c>
      <c r="V139" s="6" t="s">
        <v>730</v>
      </c>
      <c r="W139" s="6" t="s">
        <v>814</v>
      </c>
      <c r="X139" s="6" t="s">
        <v>1253</v>
      </c>
      <c r="Y139" s="7" t="s">
        <v>70</v>
      </c>
      <c r="Z139" s="6" t="s">
        <v>4146</v>
      </c>
      <c r="AA139" s="6"/>
      <c r="AB139" s="7">
        <v>8400000</v>
      </c>
      <c r="AC139" s="6" t="s">
        <v>1563</v>
      </c>
      <c r="AD139" s="6" t="s">
        <v>1978</v>
      </c>
      <c r="AE139" s="6" t="s">
        <v>1979</v>
      </c>
      <c r="AF139" s="6"/>
      <c r="AG139" s="6">
        <v>8400000</v>
      </c>
      <c r="AH139" s="6"/>
      <c r="AI139" s="6"/>
      <c r="AJ139" s="6"/>
      <c r="AK139" s="6"/>
      <c r="AL139" s="6"/>
      <c r="AM139" s="6"/>
      <c r="AN139" s="6"/>
      <c r="AO139" s="7"/>
      <c r="AP139" s="7"/>
      <c r="AQ139" s="7"/>
      <c r="AR139" s="6"/>
      <c r="AS139" s="6"/>
      <c r="AT139" s="6"/>
      <c r="AU139" s="7">
        <f t="shared" si="13"/>
        <v>8400000</v>
      </c>
      <c r="AV139" s="7">
        <f t="shared" si="14"/>
        <v>0</v>
      </c>
      <c r="AW139" s="7">
        <v>30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c r="BP139" s="7">
        <v>0</v>
      </c>
      <c r="BQ139" s="7">
        <v>0</v>
      </c>
    </row>
    <row r="140" spans="1:69" ht="132" x14ac:dyDescent="0.25">
      <c r="A140" s="5">
        <v>135</v>
      </c>
      <c r="B140" s="5" t="s">
        <v>10542</v>
      </c>
      <c r="C140" s="6">
        <v>3</v>
      </c>
      <c r="D140" s="6" t="s">
        <v>6450</v>
      </c>
      <c r="E140" s="6" t="s">
        <v>6451</v>
      </c>
      <c r="F140" s="6" t="s">
        <v>235</v>
      </c>
      <c r="G140" s="6"/>
      <c r="H140" s="7">
        <f t="shared" si="10"/>
        <v>30</v>
      </c>
      <c r="I140" s="7">
        <f t="shared" si="11"/>
        <v>7300000</v>
      </c>
      <c r="J140" s="7">
        <f t="shared" si="12"/>
        <v>219000000</v>
      </c>
      <c r="K140" s="6"/>
      <c r="L140" s="32"/>
      <c r="M140" s="25"/>
      <c r="N140" s="25"/>
      <c r="O140" s="6" t="s">
        <v>6744</v>
      </c>
      <c r="P140" s="6" t="s">
        <v>6451</v>
      </c>
      <c r="Q140" s="6" t="s">
        <v>6745</v>
      </c>
      <c r="R140" s="6" t="s">
        <v>6746</v>
      </c>
      <c r="S140" s="6" t="s">
        <v>6747</v>
      </c>
      <c r="T140" s="6" t="s">
        <v>6748</v>
      </c>
      <c r="U140" s="6" t="s">
        <v>6749</v>
      </c>
      <c r="V140" s="6" t="s">
        <v>588</v>
      </c>
      <c r="W140" s="6" t="s">
        <v>6750</v>
      </c>
      <c r="X140" s="6" t="s">
        <v>6751</v>
      </c>
      <c r="Y140" s="7" t="s">
        <v>235</v>
      </c>
      <c r="Z140" s="6" t="s">
        <v>1754</v>
      </c>
      <c r="AA140" s="6"/>
      <c r="AB140" s="7">
        <v>7300000</v>
      </c>
      <c r="AC140" s="6" t="s">
        <v>2057</v>
      </c>
      <c r="AD140" s="6" t="s">
        <v>7125</v>
      </c>
      <c r="AE140" s="6" t="s">
        <v>6450</v>
      </c>
      <c r="AF140" s="6" t="s">
        <v>7126</v>
      </c>
      <c r="AG140" s="6">
        <v>7300000</v>
      </c>
      <c r="AH140" s="6" t="s">
        <v>7127</v>
      </c>
      <c r="AI140" s="6" t="s">
        <v>7128</v>
      </c>
      <c r="AJ140" s="6" t="s">
        <v>7073</v>
      </c>
      <c r="AK140" s="6">
        <v>7500000</v>
      </c>
      <c r="AL140" s="6"/>
      <c r="AM140" s="6"/>
      <c r="AN140" s="6"/>
      <c r="AO140" s="7">
        <v>7300000</v>
      </c>
      <c r="AP140" s="7">
        <v>7310000</v>
      </c>
      <c r="AQ140" s="7">
        <v>7320000</v>
      </c>
      <c r="AR140" s="6" t="s">
        <v>6751</v>
      </c>
      <c r="AS140" s="6" t="s">
        <v>7076</v>
      </c>
      <c r="AT140" s="6" t="s">
        <v>7075</v>
      </c>
      <c r="AU140" s="7">
        <f t="shared" si="13"/>
        <v>7500000</v>
      </c>
      <c r="AV140" s="7">
        <f t="shared" si="14"/>
        <v>7300000</v>
      </c>
      <c r="AW140" s="7">
        <v>0</v>
      </c>
      <c r="AX140" s="7">
        <v>30</v>
      </c>
      <c r="AY140" s="7">
        <v>0</v>
      </c>
      <c r="AZ140" s="7">
        <v>0</v>
      </c>
      <c r="BA140" s="7">
        <v>0</v>
      </c>
      <c r="BB140" s="7">
        <v>0</v>
      </c>
      <c r="BC140" s="7">
        <v>0</v>
      </c>
      <c r="BD140" s="7">
        <v>0</v>
      </c>
      <c r="BE140" s="7">
        <v>0</v>
      </c>
      <c r="BF140" s="7">
        <v>0</v>
      </c>
      <c r="BG140" s="7">
        <v>0</v>
      </c>
      <c r="BH140" s="7">
        <v>0</v>
      </c>
      <c r="BI140" s="7">
        <v>0</v>
      </c>
      <c r="BJ140" s="7">
        <v>0</v>
      </c>
      <c r="BK140" s="7">
        <v>0</v>
      </c>
      <c r="BL140" s="7">
        <v>0</v>
      </c>
      <c r="BM140" s="7">
        <v>0</v>
      </c>
      <c r="BN140" s="7">
        <v>0</v>
      </c>
      <c r="BO140" s="7">
        <v>0</v>
      </c>
      <c r="BP140" s="7">
        <v>0</v>
      </c>
      <c r="BQ140" s="7">
        <v>0</v>
      </c>
    </row>
    <row r="141" spans="1:69" ht="132" x14ac:dyDescent="0.25">
      <c r="A141" s="5">
        <v>136</v>
      </c>
      <c r="B141" s="5" t="s">
        <v>10179</v>
      </c>
      <c r="C141" s="6">
        <v>3</v>
      </c>
      <c r="D141" s="6" t="s">
        <v>328</v>
      </c>
      <c r="E141" s="6" t="s">
        <v>329</v>
      </c>
      <c r="F141" s="6" t="s">
        <v>70</v>
      </c>
      <c r="G141" s="6"/>
      <c r="H141" s="7">
        <f t="shared" si="10"/>
        <v>50</v>
      </c>
      <c r="I141" s="7">
        <f t="shared" si="11"/>
        <v>8429988</v>
      </c>
      <c r="J141" s="7">
        <f t="shared" si="12"/>
        <v>421499400</v>
      </c>
      <c r="K141" s="6"/>
      <c r="L141" s="32"/>
      <c r="M141" s="25"/>
      <c r="N141" s="25"/>
      <c r="O141" s="6" t="s">
        <v>998</v>
      </c>
      <c r="P141" s="6" t="s">
        <v>329</v>
      </c>
      <c r="Q141" s="6" t="s">
        <v>915</v>
      </c>
      <c r="R141" s="6" t="s">
        <v>593</v>
      </c>
      <c r="S141" s="6" t="s">
        <v>993</v>
      </c>
      <c r="T141" s="6" t="s">
        <v>999</v>
      </c>
      <c r="U141" s="6" t="s">
        <v>1000</v>
      </c>
      <c r="V141" s="6" t="s">
        <v>588</v>
      </c>
      <c r="W141" s="6" t="s">
        <v>996</v>
      </c>
      <c r="X141" s="6" t="s">
        <v>997</v>
      </c>
      <c r="Y141" s="7" t="s">
        <v>70</v>
      </c>
      <c r="Z141" s="6" t="s">
        <v>4146</v>
      </c>
      <c r="AA141" s="6"/>
      <c r="AB141" s="7">
        <v>8490000</v>
      </c>
      <c r="AC141" s="6">
        <v>44926</v>
      </c>
      <c r="AD141" s="6" t="s">
        <v>1846</v>
      </c>
      <c r="AE141" s="6" t="s">
        <v>998</v>
      </c>
      <c r="AF141" s="6"/>
      <c r="AG141" s="6">
        <v>8429988</v>
      </c>
      <c r="AH141" s="6" t="s">
        <v>1843</v>
      </c>
      <c r="AI141" s="6">
        <v>44658</v>
      </c>
      <c r="AJ141" s="6" t="s">
        <v>1754</v>
      </c>
      <c r="AK141" s="6"/>
      <c r="AL141" s="6"/>
      <c r="AM141" s="6"/>
      <c r="AN141" s="6"/>
      <c r="AO141" s="7">
        <v>8429988</v>
      </c>
      <c r="AP141" s="7">
        <v>8450000</v>
      </c>
      <c r="AQ141" s="7">
        <v>8490000</v>
      </c>
      <c r="AR141" s="6" t="s">
        <v>997</v>
      </c>
      <c r="AS141" s="6" t="s">
        <v>1844</v>
      </c>
      <c r="AT141" s="6" t="s">
        <v>1845</v>
      </c>
      <c r="AU141" s="7">
        <f t="shared" si="13"/>
        <v>8429988</v>
      </c>
      <c r="AV141" s="7">
        <f t="shared" si="14"/>
        <v>8429988</v>
      </c>
      <c r="AW141" s="7">
        <v>50</v>
      </c>
      <c r="AX141" s="7">
        <v>0</v>
      </c>
      <c r="AY141" s="7">
        <v>0</v>
      </c>
      <c r="AZ141" s="7">
        <v>0</v>
      </c>
      <c r="BA141" s="7">
        <v>0</v>
      </c>
      <c r="BB141" s="7">
        <v>0</v>
      </c>
      <c r="BC141" s="7">
        <v>0</v>
      </c>
      <c r="BD141" s="7">
        <v>0</v>
      </c>
      <c r="BE141" s="7">
        <v>0</v>
      </c>
      <c r="BF141" s="7">
        <v>0</v>
      </c>
      <c r="BG141" s="7">
        <v>0</v>
      </c>
      <c r="BH141" s="7">
        <v>0</v>
      </c>
      <c r="BI141" s="7">
        <v>0</v>
      </c>
      <c r="BJ141" s="7">
        <v>0</v>
      </c>
      <c r="BK141" s="7">
        <v>0</v>
      </c>
      <c r="BL141" s="7">
        <v>0</v>
      </c>
      <c r="BM141" s="7">
        <v>0</v>
      </c>
      <c r="BN141" s="7">
        <v>0</v>
      </c>
      <c r="BO141" s="7">
        <v>0</v>
      </c>
      <c r="BP141" s="7">
        <v>0</v>
      </c>
      <c r="BQ141" s="7">
        <v>0</v>
      </c>
    </row>
    <row r="142" spans="1:69" ht="180" x14ac:dyDescent="0.25">
      <c r="A142" s="5">
        <v>137</v>
      </c>
      <c r="B142" s="5" t="s">
        <v>10180</v>
      </c>
      <c r="C142" s="6">
        <v>3</v>
      </c>
      <c r="D142" s="6" t="s">
        <v>330</v>
      </c>
      <c r="E142" s="6" t="s">
        <v>331</v>
      </c>
      <c r="F142" s="6" t="s">
        <v>70</v>
      </c>
      <c r="G142" s="6"/>
      <c r="H142" s="7">
        <f t="shared" si="10"/>
        <v>25</v>
      </c>
      <c r="I142" s="7">
        <f t="shared" si="11"/>
        <v>33346992</v>
      </c>
      <c r="J142" s="7">
        <f t="shared" si="12"/>
        <v>833674800</v>
      </c>
      <c r="K142" s="6"/>
      <c r="L142" s="32"/>
      <c r="M142" s="25"/>
      <c r="N142" s="25"/>
      <c r="O142" s="6" t="s">
        <v>1001</v>
      </c>
      <c r="P142" s="6" t="s">
        <v>331</v>
      </c>
      <c r="Q142" s="6" t="s">
        <v>915</v>
      </c>
      <c r="R142" s="6" t="s">
        <v>593</v>
      </c>
      <c r="S142" s="6" t="s">
        <v>993</v>
      </c>
      <c r="T142" s="6" t="s">
        <v>1002</v>
      </c>
      <c r="U142" s="6" t="s">
        <v>1000</v>
      </c>
      <c r="V142" s="6" t="s">
        <v>588</v>
      </c>
      <c r="W142" s="6" t="s">
        <v>996</v>
      </c>
      <c r="X142" s="6" t="s">
        <v>997</v>
      </c>
      <c r="Y142" s="7" t="s">
        <v>70</v>
      </c>
      <c r="Z142" s="6" t="s">
        <v>4146</v>
      </c>
      <c r="AA142" s="6"/>
      <c r="AB142" s="7">
        <v>35000000</v>
      </c>
      <c r="AC142" s="6">
        <v>44926</v>
      </c>
      <c r="AD142" s="6" t="s">
        <v>1847</v>
      </c>
      <c r="AE142" s="6" t="s">
        <v>1001</v>
      </c>
      <c r="AF142" s="6"/>
      <c r="AG142" s="6">
        <v>33346992</v>
      </c>
      <c r="AH142" s="6" t="s">
        <v>1843</v>
      </c>
      <c r="AI142" s="6">
        <v>44658</v>
      </c>
      <c r="AJ142" s="6" t="s">
        <v>1754</v>
      </c>
      <c r="AK142" s="6"/>
      <c r="AL142" s="6"/>
      <c r="AM142" s="6"/>
      <c r="AN142" s="6"/>
      <c r="AO142" s="7">
        <v>33346992</v>
      </c>
      <c r="AP142" s="7">
        <v>34000000</v>
      </c>
      <c r="AQ142" s="7">
        <v>35000000</v>
      </c>
      <c r="AR142" s="6" t="s">
        <v>997</v>
      </c>
      <c r="AS142" s="6" t="s">
        <v>1844</v>
      </c>
      <c r="AT142" s="6" t="s">
        <v>1845</v>
      </c>
      <c r="AU142" s="7">
        <f t="shared" si="13"/>
        <v>33346992</v>
      </c>
      <c r="AV142" s="7">
        <f t="shared" si="14"/>
        <v>33346992</v>
      </c>
      <c r="AW142" s="7">
        <v>25</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row>
    <row r="143" spans="1:69" ht="156" x14ac:dyDescent="0.25">
      <c r="A143" s="5">
        <v>138</v>
      </c>
      <c r="B143" s="5" t="s">
        <v>10518</v>
      </c>
      <c r="C143" s="6">
        <v>1</v>
      </c>
      <c r="D143" s="6" t="s">
        <v>6410</v>
      </c>
      <c r="E143" s="6" t="s">
        <v>6411</v>
      </c>
      <c r="F143" s="6" t="s">
        <v>70</v>
      </c>
      <c r="G143" s="6"/>
      <c r="H143" s="7">
        <f t="shared" si="10"/>
        <v>50</v>
      </c>
      <c r="I143" s="7">
        <f t="shared" si="11"/>
        <v>7500000</v>
      </c>
      <c r="J143" s="7">
        <f t="shared" si="12"/>
        <v>375000000</v>
      </c>
      <c r="K143" s="6"/>
      <c r="L143" s="32"/>
      <c r="M143" s="25"/>
      <c r="N143" s="25"/>
      <c r="O143" s="6" t="s">
        <v>6656</v>
      </c>
      <c r="P143" s="6" t="s">
        <v>6411</v>
      </c>
      <c r="Q143" s="6" t="s">
        <v>6657</v>
      </c>
      <c r="R143" s="6" t="s">
        <v>1212</v>
      </c>
      <c r="S143" s="6" t="s">
        <v>6658</v>
      </c>
      <c r="T143" s="6" t="s">
        <v>6659</v>
      </c>
      <c r="U143" s="6" t="s">
        <v>6660</v>
      </c>
      <c r="V143" s="6" t="s">
        <v>588</v>
      </c>
      <c r="W143" s="6" t="s">
        <v>1331</v>
      </c>
      <c r="X143" s="6" t="s">
        <v>1069</v>
      </c>
      <c r="Y143" s="7" t="s">
        <v>70</v>
      </c>
      <c r="Z143" s="6" t="s">
        <v>1754</v>
      </c>
      <c r="AA143" s="6"/>
      <c r="AB143" s="7">
        <v>8300000</v>
      </c>
      <c r="AC143" s="6">
        <v>44926</v>
      </c>
      <c r="AD143" s="6" t="s">
        <v>7093</v>
      </c>
      <c r="AE143" s="6" t="s">
        <v>6656</v>
      </c>
      <c r="AF143" s="6"/>
      <c r="AG143" s="6">
        <v>7500000</v>
      </c>
      <c r="AH143" s="6" t="s">
        <v>7094</v>
      </c>
      <c r="AI143" s="6">
        <v>44643</v>
      </c>
      <c r="AJ143" s="6" t="s">
        <v>7095</v>
      </c>
      <c r="AK143" s="6"/>
      <c r="AL143" s="6"/>
      <c r="AM143" s="6"/>
      <c r="AN143" s="6"/>
      <c r="AO143" s="7">
        <v>7500000</v>
      </c>
      <c r="AP143" s="7">
        <v>7800000</v>
      </c>
      <c r="AQ143" s="7">
        <v>8000000</v>
      </c>
      <c r="AR143" s="6" t="s">
        <v>1069</v>
      </c>
      <c r="AS143" s="6" t="s">
        <v>1895</v>
      </c>
      <c r="AT143" s="6" t="s">
        <v>1896</v>
      </c>
      <c r="AU143" s="7">
        <f t="shared" si="13"/>
        <v>7500000</v>
      </c>
      <c r="AV143" s="7">
        <f t="shared" si="14"/>
        <v>7500000</v>
      </c>
      <c r="AW143" s="7">
        <v>0</v>
      </c>
      <c r="AX143" s="7">
        <v>50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row>
    <row r="144" spans="1:69" ht="84" x14ac:dyDescent="0.25">
      <c r="A144" s="5">
        <v>139</v>
      </c>
      <c r="B144" s="5" t="s">
        <v>10520</v>
      </c>
      <c r="C144" s="6">
        <v>3</v>
      </c>
      <c r="D144" s="6" t="s">
        <v>6414</v>
      </c>
      <c r="E144" s="6" t="s">
        <v>6415</v>
      </c>
      <c r="F144" s="6" t="s">
        <v>70</v>
      </c>
      <c r="G144" s="6"/>
      <c r="H144" s="7">
        <f t="shared" si="10"/>
        <v>10</v>
      </c>
      <c r="I144" s="7">
        <f t="shared" si="11"/>
        <v>0</v>
      </c>
      <c r="J144" s="7">
        <f t="shared" si="12"/>
        <v>0</v>
      </c>
      <c r="K144" s="6"/>
      <c r="L144" s="32" t="s">
        <v>11997</v>
      </c>
      <c r="M144" s="25"/>
      <c r="N144" s="25"/>
      <c r="O144" s="6"/>
      <c r="P144" s="6" t="s">
        <v>6665</v>
      </c>
      <c r="Q144" s="6" t="s">
        <v>814</v>
      </c>
      <c r="R144" s="6" t="s">
        <v>6666</v>
      </c>
      <c r="S144" s="6" t="s">
        <v>6667</v>
      </c>
      <c r="T144" s="6" t="s">
        <v>6668</v>
      </c>
      <c r="U144" s="6" t="s">
        <v>6669</v>
      </c>
      <c r="V144" s="6" t="s">
        <v>6670</v>
      </c>
      <c r="W144" s="6" t="s">
        <v>6671</v>
      </c>
      <c r="X144" s="6" t="s">
        <v>588</v>
      </c>
      <c r="Y144" s="7" t="s">
        <v>6672</v>
      </c>
      <c r="Z144" s="6" t="s">
        <v>1754</v>
      </c>
      <c r="AA144" s="6"/>
      <c r="AB144" s="7" t="s">
        <v>7097</v>
      </c>
      <c r="AC144" s="6"/>
      <c r="AD144" s="6"/>
      <c r="AE144" s="6"/>
      <c r="AF144" s="6"/>
      <c r="AG144" s="6"/>
      <c r="AH144" s="6"/>
      <c r="AI144" s="6"/>
      <c r="AJ144" s="6"/>
      <c r="AK144" s="6"/>
      <c r="AL144" s="6"/>
      <c r="AM144" s="6"/>
      <c r="AN144" s="6"/>
      <c r="AO144" s="7"/>
      <c r="AP144" s="7"/>
      <c r="AQ144" s="7"/>
      <c r="AR144" s="6"/>
      <c r="AS144" s="6"/>
      <c r="AT144" s="6"/>
      <c r="AU144" s="7">
        <f t="shared" si="13"/>
        <v>0</v>
      </c>
      <c r="AV144" s="7">
        <f t="shared" si="14"/>
        <v>0</v>
      </c>
      <c r="AW144" s="7">
        <v>0</v>
      </c>
      <c r="AX144" s="7">
        <v>10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row>
    <row r="145" spans="1:69" ht="264" x14ac:dyDescent="0.25">
      <c r="A145" s="5">
        <v>140</v>
      </c>
      <c r="B145" s="5" t="s">
        <v>10389</v>
      </c>
      <c r="C145" s="6">
        <v>1</v>
      </c>
      <c r="D145" s="6" t="s">
        <v>5055</v>
      </c>
      <c r="E145" s="6" t="s">
        <v>5056</v>
      </c>
      <c r="F145" s="6" t="s">
        <v>70</v>
      </c>
      <c r="G145" s="6"/>
      <c r="H145" s="7">
        <f t="shared" si="10"/>
        <v>80</v>
      </c>
      <c r="I145" s="7">
        <f t="shared" si="11"/>
        <v>7900000</v>
      </c>
      <c r="J145" s="7">
        <f t="shared" si="12"/>
        <v>632000000</v>
      </c>
      <c r="K145" s="6"/>
      <c r="L145" s="32"/>
      <c r="M145" s="25"/>
      <c r="N145" s="25"/>
      <c r="O145" s="6" t="s">
        <v>5207</v>
      </c>
      <c r="P145" s="6" t="s">
        <v>5056</v>
      </c>
      <c r="Q145" s="6" t="s">
        <v>5208</v>
      </c>
      <c r="R145" s="6" t="s">
        <v>1005</v>
      </c>
      <c r="S145" s="6" t="s">
        <v>5208</v>
      </c>
      <c r="T145" s="6" t="s">
        <v>5209</v>
      </c>
      <c r="U145" s="6" t="s">
        <v>5210</v>
      </c>
      <c r="V145" s="6" t="s">
        <v>5211</v>
      </c>
      <c r="W145" s="6" t="s">
        <v>5212</v>
      </c>
      <c r="X145" s="6" t="s">
        <v>883</v>
      </c>
      <c r="Y145" s="7" t="s">
        <v>70</v>
      </c>
      <c r="Z145" s="6" t="s">
        <v>4995</v>
      </c>
      <c r="AA145" s="6"/>
      <c r="AB145" s="7">
        <v>8400000</v>
      </c>
      <c r="AC145" s="6" t="s">
        <v>5380</v>
      </c>
      <c r="AD145" s="6" t="s">
        <v>5381</v>
      </c>
      <c r="AE145" s="6" t="s">
        <v>5207</v>
      </c>
      <c r="AF145" s="6"/>
      <c r="AG145" s="6">
        <v>7900000</v>
      </c>
      <c r="AH145" s="6" t="s">
        <v>5382</v>
      </c>
      <c r="AI145" s="6">
        <v>44718</v>
      </c>
      <c r="AJ145" s="6" t="s">
        <v>1557</v>
      </c>
      <c r="AK145" s="6">
        <v>7900000</v>
      </c>
      <c r="AL145" s="6" t="s">
        <v>5382</v>
      </c>
      <c r="AM145" s="6">
        <v>44718</v>
      </c>
      <c r="AN145" s="6" t="s">
        <v>1557</v>
      </c>
      <c r="AO145" s="7">
        <v>7900000</v>
      </c>
      <c r="AP145" s="7">
        <v>8100000</v>
      </c>
      <c r="AQ145" s="7">
        <v>8300000</v>
      </c>
      <c r="AR145" s="6" t="s">
        <v>883</v>
      </c>
      <c r="AS145" s="6" t="s">
        <v>1747</v>
      </c>
      <c r="AT145" s="6" t="s">
        <v>1748</v>
      </c>
      <c r="AU145" s="7">
        <f t="shared" si="13"/>
        <v>7900000</v>
      </c>
      <c r="AV145" s="7">
        <f t="shared" si="14"/>
        <v>7900000</v>
      </c>
      <c r="AW145" s="7">
        <v>0</v>
      </c>
      <c r="AX145" s="7">
        <v>0</v>
      </c>
      <c r="AY145" s="7">
        <v>0</v>
      </c>
      <c r="AZ145" s="7">
        <v>0</v>
      </c>
      <c r="BA145" s="7">
        <v>0</v>
      </c>
      <c r="BB145" s="7">
        <v>0</v>
      </c>
      <c r="BC145" s="7">
        <v>0</v>
      </c>
      <c r="BD145" s="7">
        <v>80</v>
      </c>
      <c r="BE145" s="7">
        <v>0</v>
      </c>
      <c r="BF145" s="7">
        <v>0</v>
      </c>
      <c r="BG145" s="7">
        <v>0</v>
      </c>
      <c r="BH145" s="7">
        <v>0</v>
      </c>
      <c r="BI145" s="7">
        <v>0</v>
      </c>
      <c r="BJ145" s="7">
        <v>0</v>
      </c>
      <c r="BK145" s="7">
        <v>0</v>
      </c>
      <c r="BL145" s="7">
        <v>0</v>
      </c>
      <c r="BM145" s="7">
        <v>0</v>
      </c>
      <c r="BN145" s="7">
        <v>0</v>
      </c>
      <c r="BO145" s="7">
        <v>0</v>
      </c>
      <c r="BP145" s="7">
        <v>0</v>
      </c>
      <c r="BQ145" s="7">
        <v>0</v>
      </c>
    </row>
    <row r="146" spans="1:69" ht="264" x14ac:dyDescent="0.25">
      <c r="A146" s="5">
        <v>141</v>
      </c>
      <c r="B146" s="5" t="s">
        <v>10512</v>
      </c>
      <c r="C146" s="6">
        <v>1</v>
      </c>
      <c r="D146" s="6" t="s">
        <v>5055</v>
      </c>
      <c r="E146" s="6" t="s">
        <v>5056</v>
      </c>
      <c r="F146" s="6" t="s">
        <v>70</v>
      </c>
      <c r="G146" s="6"/>
      <c r="H146" s="7">
        <f t="shared" si="10"/>
        <v>20</v>
      </c>
      <c r="I146" s="7">
        <f t="shared" si="11"/>
        <v>7900000</v>
      </c>
      <c r="J146" s="7">
        <f t="shared" si="12"/>
        <v>158000000</v>
      </c>
      <c r="K146" s="6"/>
      <c r="L146" s="32"/>
      <c r="M146" s="25"/>
      <c r="N146" s="25"/>
      <c r="O146" s="6" t="s">
        <v>5207</v>
      </c>
      <c r="P146" s="6" t="s">
        <v>5056</v>
      </c>
      <c r="Q146" s="6" t="s">
        <v>5208</v>
      </c>
      <c r="R146" s="6" t="s">
        <v>1005</v>
      </c>
      <c r="S146" s="6" t="s">
        <v>5208</v>
      </c>
      <c r="T146" s="6" t="s">
        <v>5209</v>
      </c>
      <c r="U146" s="6" t="s">
        <v>5210</v>
      </c>
      <c r="V146" s="6" t="s">
        <v>5211</v>
      </c>
      <c r="W146" s="6" t="s">
        <v>5212</v>
      </c>
      <c r="X146" s="6" t="s">
        <v>883</v>
      </c>
      <c r="Y146" s="7" t="s">
        <v>70</v>
      </c>
      <c r="Z146" s="6" t="s">
        <v>1754</v>
      </c>
      <c r="AA146" s="6"/>
      <c r="AB146" s="7">
        <v>8400000</v>
      </c>
      <c r="AC146" s="6" t="s">
        <v>5380</v>
      </c>
      <c r="AD146" s="6" t="s">
        <v>5381</v>
      </c>
      <c r="AE146" s="6" t="s">
        <v>5207</v>
      </c>
      <c r="AF146" s="6"/>
      <c r="AG146" s="6">
        <v>7900000</v>
      </c>
      <c r="AH146" s="6" t="s">
        <v>5382</v>
      </c>
      <c r="AI146" s="6">
        <v>44718</v>
      </c>
      <c r="AJ146" s="6" t="s">
        <v>1557</v>
      </c>
      <c r="AK146" s="6">
        <v>7900000</v>
      </c>
      <c r="AL146" s="6" t="s">
        <v>5382</v>
      </c>
      <c r="AM146" s="6">
        <v>44718</v>
      </c>
      <c r="AN146" s="6" t="s">
        <v>1557</v>
      </c>
      <c r="AO146" s="7">
        <v>7900000</v>
      </c>
      <c r="AP146" s="7">
        <v>8100000</v>
      </c>
      <c r="AQ146" s="7">
        <v>8300000</v>
      </c>
      <c r="AR146" s="6" t="s">
        <v>883</v>
      </c>
      <c r="AS146" s="6" t="s">
        <v>1747</v>
      </c>
      <c r="AT146" s="6" t="s">
        <v>1748</v>
      </c>
      <c r="AU146" s="7">
        <f t="shared" si="13"/>
        <v>7900000</v>
      </c>
      <c r="AV146" s="7">
        <f t="shared" si="14"/>
        <v>7900000</v>
      </c>
      <c r="AW146" s="7">
        <v>0</v>
      </c>
      <c r="AX146" s="7">
        <v>20</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c r="BP146" s="7">
        <v>0</v>
      </c>
      <c r="BQ146" s="7">
        <v>0</v>
      </c>
    </row>
    <row r="147" spans="1:69" ht="228" x14ac:dyDescent="0.25">
      <c r="A147" s="5">
        <v>142</v>
      </c>
      <c r="B147" s="5" t="s">
        <v>10524</v>
      </c>
      <c r="C147" s="6">
        <v>1</v>
      </c>
      <c r="D147" s="6" t="s">
        <v>6422</v>
      </c>
      <c r="E147" s="6" t="s">
        <v>6423</v>
      </c>
      <c r="F147" s="6" t="s">
        <v>70</v>
      </c>
      <c r="G147" s="6"/>
      <c r="H147" s="7">
        <f t="shared" si="10"/>
        <v>50</v>
      </c>
      <c r="I147" s="7">
        <f t="shared" si="11"/>
        <v>0</v>
      </c>
      <c r="J147" s="7">
        <f t="shared" si="12"/>
        <v>0</v>
      </c>
      <c r="K147" s="6"/>
      <c r="L147" s="32" t="s">
        <v>11998</v>
      </c>
      <c r="M147" s="25"/>
      <c r="N147" s="25"/>
      <c r="O147" s="6" t="s">
        <v>6685</v>
      </c>
      <c r="P147" s="6" t="s">
        <v>6686</v>
      </c>
      <c r="Q147" s="6" t="s">
        <v>6687</v>
      </c>
      <c r="R147" s="6" t="s">
        <v>1037</v>
      </c>
      <c r="S147" s="6" t="s">
        <v>6688</v>
      </c>
      <c r="T147" s="6" t="s">
        <v>6689</v>
      </c>
      <c r="U147" s="6" t="s">
        <v>6690</v>
      </c>
      <c r="V147" s="6" t="s">
        <v>588</v>
      </c>
      <c r="W147" s="6" t="s">
        <v>1331</v>
      </c>
      <c r="X147" s="6" t="s">
        <v>6678</v>
      </c>
      <c r="Y147" s="7" t="s">
        <v>70</v>
      </c>
      <c r="Z147" s="6" t="s">
        <v>1754</v>
      </c>
      <c r="AA147" s="6"/>
      <c r="AB147" s="7">
        <v>9093000</v>
      </c>
      <c r="AC147" s="6">
        <v>44663</v>
      </c>
      <c r="AD147" s="6" t="s">
        <v>7102</v>
      </c>
      <c r="AE147" s="6"/>
      <c r="AF147" s="6"/>
      <c r="AG147" s="6"/>
      <c r="AH147" s="6"/>
      <c r="AI147" s="6"/>
      <c r="AJ147" s="6"/>
      <c r="AK147" s="6"/>
      <c r="AL147" s="6"/>
      <c r="AM147" s="6"/>
      <c r="AN147" s="6"/>
      <c r="AO147" s="7"/>
      <c r="AP147" s="7"/>
      <c r="AQ147" s="7"/>
      <c r="AR147" s="6"/>
      <c r="AS147" s="6"/>
      <c r="AT147" s="6"/>
      <c r="AU147" s="7">
        <f t="shared" si="13"/>
        <v>0</v>
      </c>
      <c r="AV147" s="7">
        <f t="shared" si="14"/>
        <v>0</v>
      </c>
      <c r="AW147" s="7">
        <v>0</v>
      </c>
      <c r="AX147" s="7">
        <v>50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row>
    <row r="148" spans="1:69" ht="144" x14ac:dyDescent="0.25">
      <c r="A148" s="5">
        <v>143</v>
      </c>
      <c r="B148" s="5" t="s">
        <v>10181</v>
      </c>
      <c r="C148" s="6">
        <v>3</v>
      </c>
      <c r="D148" s="6" t="s">
        <v>332</v>
      </c>
      <c r="E148" s="6" t="s">
        <v>333</v>
      </c>
      <c r="F148" s="6" t="s">
        <v>144</v>
      </c>
      <c r="G148" s="6"/>
      <c r="H148" s="7">
        <f t="shared" si="10"/>
        <v>50</v>
      </c>
      <c r="I148" s="7">
        <f t="shared" si="11"/>
        <v>7700000</v>
      </c>
      <c r="J148" s="7">
        <f t="shared" si="12"/>
        <v>385000000</v>
      </c>
      <c r="K148" s="6"/>
      <c r="L148" s="32"/>
      <c r="M148" s="25"/>
      <c r="N148" s="25"/>
      <c r="O148" s="6" t="s">
        <v>1003</v>
      </c>
      <c r="P148" s="6" t="s">
        <v>333</v>
      </c>
      <c r="Q148" s="6" t="s">
        <v>1004</v>
      </c>
      <c r="R148" s="6" t="s">
        <v>1005</v>
      </c>
      <c r="S148" s="6" t="s">
        <v>1006</v>
      </c>
      <c r="T148" s="6" t="s">
        <v>1007</v>
      </c>
      <c r="U148" s="6" t="s">
        <v>1008</v>
      </c>
      <c r="V148" s="6" t="s">
        <v>588</v>
      </c>
      <c r="W148" s="6" t="s">
        <v>1009</v>
      </c>
      <c r="X148" s="6" t="s">
        <v>1010</v>
      </c>
      <c r="Y148" s="7" t="s">
        <v>70</v>
      </c>
      <c r="Z148" s="6" t="s">
        <v>4146</v>
      </c>
      <c r="AA148" s="6"/>
      <c r="AB148" s="7">
        <v>8200000</v>
      </c>
      <c r="AC148" s="6">
        <v>45291</v>
      </c>
      <c r="AD148" s="6" t="s">
        <v>1848</v>
      </c>
      <c r="AE148" s="6" t="s">
        <v>1003</v>
      </c>
      <c r="AF148" s="6"/>
      <c r="AG148" s="6">
        <v>7700000</v>
      </c>
      <c r="AH148" s="6" t="s">
        <v>1849</v>
      </c>
      <c r="AI148" s="6">
        <v>44824</v>
      </c>
      <c r="AJ148" s="6" t="s">
        <v>1850</v>
      </c>
      <c r="AK148" s="6">
        <v>7800000</v>
      </c>
      <c r="AL148" s="6" t="s">
        <v>1679</v>
      </c>
      <c r="AM148" s="6">
        <v>44743</v>
      </c>
      <c r="AN148" s="6" t="s">
        <v>1850</v>
      </c>
      <c r="AO148" s="7">
        <v>7700000</v>
      </c>
      <c r="AP148" s="7">
        <v>7850000</v>
      </c>
      <c r="AQ148" s="7">
        <v>7900000</v>
      </c>
      <c r="AR148" s="6" t="s">
        <v>1010</v>
      </c>
      <c r="AS148" s="6" t="s">
        <v>1851</v>
      </c>
      <c r="AT148" s="6" t="s">
        <v>1852</v>
      </c>
      <c r="AU148" s="7">
        <f t="shared" si="13"/>
        <v>7800000</v>
      </c>
      <c r="AV148" s="7">
        <f t="shared" si="14"/>
        <v>7700000</v>
      </c>
      <c r="AW148" s="7">
        <v>50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row>
    <row r="149" spans="1:69" ht="144" x14ac:dyDescent="0.25">
      <c r="A149" s="5">
        <v>144</v>
      </c>
      <c r="B149" s="5" t="s">
        <v>10509</v>
      </c>
      <c r="C149" s="6">
        <v>3</v>
      </c>
      <c r="D149" s="6" t="s">
        <v>332</v>
      </c>
      <c r="E149" s="6" t="s">
        <v>333</v>
      </c>
      <c r="F149" s="6" t="s">
        <v>70</v>
      </c>
      <c r="G149" s="6"/>
      <c r="H149" s="7">
        <f t="shared" si="10"/>
        <v>20</v>
      </c>
      <c r="I149" s="7">
        <f t="shared" si="11"/>
        <v>7700000</v>
      </c>
      <c r="J149" s="7">
        <f t="shared" si="12"/>
        <v>154000000</v>
      </c>
      <c r="K149" s="6"/>
      <c r="L149" s="32"/>
      <c r="M149" s="25"/>
      <c r="N149" s="25"/>
      <c r="O149" s="6" t="s">
        <v>1003</v>
      </c>
      <c r="P149" s="6" t="s">
        <v>333</v>
      </c>
      <c r="Q149" s="6" t="s">
        <v>1004</v>
      </c>
      <c r="R149" s="6" t="s">
        <v>1005</v>
      </c>
      <c r="S149" s="6" t="s">
        <v>1006</v>
      </c>
      <c r="T149" s="6" t="s">
        <v>1007</v>
      </c>
      <c r="U149" s="6" t="s">
        <v>1008</v>
      </c>
      <c r="V149" s="6" t="s">
        <v>588</v>
      </c>
      <c r="W149" s="6" t="s">
        <v>1009</v>
      </c>
      <c r="X149" s="6" t="s">
        <v>1010</v>
      </c>
      <c r="Y149" s="7" t="s">
        <v>70</v>
      </c>
      <c r="Z149" s="6" t="s">
        <v>1754</v>
      </c>
      <c r="AA149" s="6"/>
      <c r="AB149" s="7">
        <v>8200000</v>
      </c>
      <c r="AC149" s="6">
        <v>45291</v>
      </c>
      <c r="AD149" s="6" t="s">
        <v>1848</v>
      </c>
      <c r="AE149" s="6" t="s">
        <v>1003</v>
      </c>
      <c r="AF149" s="6"/>
      <c r="AG149" s="6">
        <v>7700000</v>
      </c>
      <c r="AH149" s="6" t="s">
        <v>1849</v>
      </c>
      <c r="AI149" s="6">
        <v>44824</v>
      </c>
      <c r="AJ149" s="6" t="s">
        <v>1850</v>
      </c>
      <c r="AK149" s="6">
        <v>7800000</v>
      </c>
      <c r="AL149" s="6" t="s">
        <v>1679</v>
      </c>
      <c r="AM149" s="6">
        <v>44743</v>
      </c>
      <c r="AN149" s="6" t="s">
        <v>1850</v>
      </c>
      <c r="AO149" s="7">
        <v>7700000</v>
      </c>
      <c r="AP149" s="7">
        <v>7850000</v>
      </c>
      <c r="AQ149" s="7">
        <v>7900000</v>
      </c>
      <c r="AR149" s="6" t="s">
        <v>1010</v>
      </c>
      <c r="AS149" s="6" t="s">
        <v>1851</v>
      </c>
      <c r="AT149" s="6" t="s">
        <v>1852</v>
      </c>
      <c r="AU149" s="7">
        <f t="shared" si="13"/>
        <v>7800000</v>
      </c>
      <c r="AV149" s="7">
        <f t="shared" si="14"/>
        <v>7700000</v>
      </c>
      <c r="AW149" s="7">
        <v>0</v>
      </c>
      <c r="AX149" s="7">
        <v>20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c r="BP149" s="7">
        <v>0</v>
      </c>
      <c r="BQ149" s="7">
        <v>0</v>
      </c>
    </row>
    <row r="150" spans="1:69" ht="156" x14ac:dyDescent="0.25">
      <c r="A150" s="5">
        <v>145</v>
      </c>
      <c r="B150" s="5" t="s">
        <v>10510</v>
      </c>
      <c r="C150" s="6">
        <v>3</v>
      </c>
      <c r="D150" s="6" t="s">
        <v>6402</v>
      </c>
      <c r="E150" s="6" t="s">
        <v>6403</v>
      </c>
      <c r="F150" s="6" t="s">
        <v>70</v>
      </c>
      <c r="G150" s="6"/>
      <c r="H150" s="7">
        <f t="shared" si="10"/>
        <v>30</v>
      </c>
      <c r="I150" s="7">
        <f t="shared" si="11"/>
        <v>16500000</v>
      </c>
      <c r="J150" s="7">
        <f t="shared" si="12"/>
        <v>495000000</v>
      </c>
      <c r="K150" s="6"/>
      <c r="L150" s="32"/>
      <c r="M150" s="25"/>
      <c r="N150" s="25"/>
      <c r="O150" s="6" t="s">
        <v>6634</v>
      </c>
      <c r="P150" s="6" t="s">
        <v>6403</v>
      </c>
      <c r="Q150" s="6" t="s">
        <v>6635</v>
      </c>
      <c r="R150" s="6" t="s">
        <v>1005</v>
      </c>
      <c r="S150" s="6" t="s">
        <v>6636</v>
      </c>
      <c r="T150" s="6" t="s">
        <v>6637</v>
      </c>
      <c r="U150" s="6" t="s">
        <v>6638</v>
      </c>
      <c r="V150" s="6" t="s">
        <v>588</v>
      </c>
      <c r="W150" s="6" t="s">
        <v>6639</v>
      </c>
      <c r="X150" s="6" t="s">
        <v>1216</v>
      </c>
      <c r="Y150" s="7" t="s">
        <v>70</v>
      </c>
      <c r="Z150" s="6" t="s">
        <v>1754</v>
      </c>
      <c r="AA150" s="6"/>
      <c r="AB150" s="7">
        <v>17325000</v>
      </c>
      <c r="AC150" s="6" t="s">
        <v>1645</v>
      </c>
      <c r="AD150" s="6" t="s">
        <v>7070</v>
      </c>
      <c r="AE150" s="6" t="s">
        <v>7071</v>
      </c>
      <c r="AF150" s="6"/>
      <c r="AG150" s="6">
        <v>16500000</v>
      </c>
      <c r="AH150" s="6" t="s">
        <v>7072</v>
      </c>
      <c r="AI150" s="6">
        <v>44740</v>
      </c>
      <c r="AJ150" s="6" t="s">
        <v>7073</v>
      </c>
      <c r="AK150" s="6">
        <v>16500000</v>
      </c>
      <c r="AL150" s="6" t="s">
        <v>7072</v>
      </c>
      <c r="AM150" s="6">
        <v>44740</v>
      </c>
      <c r="AN150" s="6" t="s">
        <v>7073</v>
      </c>
      <c r="AO150" s="7">
        <v>17325000</v>
      </c>
      <c r="AP150" s="7">
        <v>19057500</v>
      </c>
      <c r="AQ150" s="7">
        <v>20963250</v>
      </c>
      <c r="AR150" s="6" t="s">
        <v>7074</v>
      </c>
      <c r="AS150" s="6" t="s">
        <v>7075</v>
      </c>
      <c r="AT150" s="6" t="s">
        <v>7076</v>
      </c>
      <c r="AU150" s="7">
        <f t="shared" si="13"/>
        <v>16500000</v>
      </c>
      <c r="AV150" s="7">
        <f t="shared" si="14"/>
        <v>17325000</v>
      </c>
      <c r="AW150" s="7">
        <v>0</v>
      </c>
      <c r="AX150" s="7">
        <v>30</v>
      </c>
      <c r="AY150" s="7">
        <v>0</v>
      </c>
      <c r="AZ150" s="7">
        <v>0</v>
      </c>
      <c r="BA150" s="7">
        <v>0</v>
      </c>
      <c r="BB150" s="7">
        <v>0</v>
      </c>
      <c r="BC150" s="7">
        <v>0</v>
      </c>
      <c r="BD150" s="7">
        <v>0</v>
      </c>
      <c r="BE150" s="7">
        <v>0</v>
      </c>
      <c r="BF150" s="7">
        <v>0</v>
      </c>
      <c r="BG150" s="7">
        <v>0</v>
      </c>
      <c r="BH150" s="7">
        <v>0</v>
      </c>
      <c r="BI150" s="7">
        <v>0</v>
      </c>
      <c r="BJ150" s="7">
        <v>0</v>
      </c>
      <c r="BK150" s="7">
        <v>0</v>
      </c>
      <c r="BL150" s="7">
        <v>0</v>
      </c>
      <c r="BM150" s="7">
        <v>0</v>
      </c>
      <c r="BN150" s="7">
        <v>0</v>
      </c>
      <c r="BO150" s="7">
        <v>0</v>
      </c>
      <c r="BP150" s="7">
        <v>0</v>
      </c>
      <c r="BQ150" s="7">
        <v>0</v>
      </c>
    </row>
    <row r="151" spans="1:69" ht="228" x14ac:dyDescent="0.25">
      <c r="A151" s="5">
        <v>146</v>
      </c>
      <c r="B151" s="5" t="s">
        <v>10525</v>
      </c>
      <c r="C151" s="6">
        <v>1</v>
      </c>
      <c r="D151" s="6" t="s">
        <v>6424</v>
      </c>
      <c r="E151" s="6" t="s">
        <v>6425</v>
      </c>
      <c r="F151" s="6" t="s">
        <v>70</v>
      </c>
      <c r="G151" s="6"/>
      <c r="H151" s="7">
        <f t="shared" si="10"/>
        <v>20</v>
      </c>
      <c r="I151" s="7">
        <f t="shared" si="11"/>
        <v>0</v>
      </c>
      <c r="J151" s="7">
        <f t="shared" si="12"/>
        <v>0</v>
      </c>
      <c r="K151" s="6"/>
      <c r="L151" s="32" t="s">
        <v>11998</v>
      </c>
      <c r="M151" s="25"/>
      <c r="N151" s="25"/>
      <c r="O151" s="6" t="s">
        <v>6691</v>
      </c>
      <c r="P151" s="6" t="s">
        <v>6425</v>
      </c>
      <c r="Q151" s="6" t="s">
        <v>6687</v>
      </c>
      <c r="R151" s="6" t="s">
        <v>1037</v>
      </c>
      <c r="S151" s="6" t="s">
        <v>6688</v>
      </c>
      <c r="T151" s="6"/>
      <c r="U151" s="6" t="s">
        <v>6692</v>
      </c>
      <c r="V151" s="6" t="s">
        <v>588</v>
      </c>
      <c r="W151" s="6" t="s">
        <v>1331</v>
      </c>
      <c r="X151" s="6" t="s">
        <v>6678</v>
      </c>
      <c r="Y151" s="7" t="s">
        <v>70</v>
      </c>
      <c r="Z151" s="6" t="s">
        <v>1754</v>
      </c>
      <c r="AA151" s="6"/>
      <c r="AB151" s="7">
        <v>8599500</v>
      </c>
      <c r="AC151" s="6">
        <v>44663</v>
      </c>
      <c r="AD151" s="6" t="s">
        <v>7103</v>
      </c>
      <c r="AE151" s="6"/>
      <c r="AF151" s="6"/>
      <c r="AG151" s="6"/>
      <c r="AH151" s="6"/>
      <c r="AI151" s="6"/>
      <c r="AJ151" s="6"/>
      <c r="AK151" s="6"/>
      <c r="AL151" s="6"/>
      <c r="AM151" s="6"/>
      <c r="AN151" s="6"/>
      <c r="AO151" s="7"/>
      <c r="AP151" s="7"/>
      <c r="AQ151" s="7"/>
      <c r="AR151" s="6"/>
      <c r="AS151" s="6"/>
      <c r="AT151" s="6"/>
      <c r="AU151" s="7">
        <f t="shared" si="13"/>
        <v>0</v>
      </c>
      <c r="AV151" s="7">
        <f t="shared" si="14"/>
        <v>0</v>
      </c>
      <c r="AW151" s="7">
        <v>0</v>
      </c>
      <c r="AX151" s="7">
        <v>20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row>
    <row r="152" spans="1:69" ht="252" x14ac:dyDescent="0.25">
      <c r="A152" s="5">
        <v>147</v>
      </c>
      <c r="B152" s="5" t="s">
        <v>10177</v>
      </c>
      <c r="C152" s="6">
        <v>3</v>
      </c>
      <c r="D152" s="6" t="s">
        <v>324</v>
      </c>
      <c r="E152" s="6" t="s">
        <v>325</v>
      </c>
      <c r="F152" s="6" t="s">
        <v>70</v>
      </c>
      <c r="G152" s="6"/>
      <c r="H152" s="7">
        <f t="shared" si="10"/>
        <v>15</v>
      </c>
      <c r="I152" s="7">
        <f t="shared" si="11"/>
        <v>21000000</v>
      </c>
      <c r="J152" s="7">
        <f t="shared" si="12"/>
        <v>315000000</v>
      </c>
      <c r="K152" s="6"/>
      <c r="L152" s="32"/>
      <c r="M152" s="25"/>
      <c r="N152" s="25"/>
      <c r="O152" s="6" t="s">
        <v>984</v>
      </c>
      <c r="P152" s="6" t="s">
        <v>325</v>
      </c>
      <c r="Q152" s="6" t="s">
        <v>985</v>
      </c>
      <c r="R152" s="6" t="s">
        <v>986</v>
      </c>
      <c r="S152" s="6" t="s">
        <v>987</v>
      </c>
      <c r="T152" s="6" t="s">
        <v>988</v>
      </c>
      <c r="U152" s="6" t="s">
        <v>989</v>
      </c>
      <c r="V152" s="6" t="s">
        <v>588</v>
      </c>
      <c r="W152" s="6" t="s">
        <v>990</v>
      </c>
      <c r="X152" s="6" t="s">
        <v>991</v>
      </c>
      <c r="Y152" s="7" t="s">
        <v>70</v>
      </c>
      <c r="Z152" s="6" t="s">
        <v>4146</v>
      </c>
      <c r="AA152" s="6"/>
      <c r="AB152" s="7">
        <v>24000000</v>
      </c>
      <c r="AC152" s="6">
        <v>45291</v>
      </c>
      <c r="AD152" s="6" t="s">
        <v>1838</v>
      </c>
      <c r="AE152" s="6" t="s">
        <v>1839</v>
      </c>
      <c r="AF152" s="6"/>
      <c r="AG152" s="6">
        <v>21000000</v>
      </c>
      <c r="AH152" s="6" t="s">
        <v>1840</v>
      </c>
      <c r="AI152" s="6">
        <v>44725</v>
      </c>
      <c r="AJ152" s="6" t="s">
        <v>1841</v>
      </c>
      <c r="AK152" s="6"/>
      <c r="AL152" s="6"/>
      <c r="AM152" s="6"/>
      <c r="AN152" s="6"/>
      <c r="AO152" s="7"/>
      <c r="AP152" s="7"/>
      <c r="AQ152" s="7"/>
      <c r="AR152" s="6"/>
      <c r="AS152" s="6"/>
      <c r="AT152" s="6"/>
      <c r="AU152" s="7">
        <f t="shared" si="13"/>
        <v>21000000</v>
      </c>
      <c r="AV152" s="7">
        <f t="shared" si="14"/>
        <v>0</v>
      </c>
      <c r="AW152" s="7">
        <v>15</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row>
    <row r="153" spans="1:69" ht="252" x14ac:dyDescent="0.25">
      <c r="A153" s="5">
        <v>148</v>
      </c>
      <c r="B153" s="5" t="s">
        <v>10534</v>
      </c>
      <c r="C153" s="6">
        <v>3</v>
      </c>
      <c r="D153" s="6" t="s">
        <v>324</v>
      </c>
      <c r="E153" s="6" t="s">
        <v>325</v>
      </c>
      <c r="F153" s="6" t="s">
        <v>70</v>
      </c>
      <c r="G153" s="6"/>
      <c r="H153" s="7">
        <f t="shared" si="10"/>
        <v>10</v>
      </c>
      <c r="I153" s="7">
        <f t="shared" si="11"/>
        <v>21000000</v>
      </c>
      <c r="J153" s="7">
        <f t="shared" si="12"/>
        <v>210000000</v>
      </c>
      <c r="K153" s="6"/>
      <c r="L153" s="32"/>
      <c r="M153" s="25"/>
      <c r="N153" s="25"/>
      <c r="O153" s="6" t="s">
        <v>984</v>
      </c>
      <c r="P153" s="6" t="s">
        <v>325</v>
      </c>
      <c r="Q153" s="6" t="s">
        <v>985</v>
      </c>
      <c r="R153" s="6" t="s">
        <v>986</v>
      </c>
      <c r="S153" s="6" t="s">
        <v>987</v>
      </c>
      <c r="T153" s="6" t="s">
        <v>988</v>
      </c>
      <c r="U153" s="6" t="s">
        <v>989</v>
      </c>
      <c r="V153" s="6" t="s">
        <v>588</v>
      </c>
      <c r="W153" s="6" t="s">
        <v>990</v>
      </c>
      <c r="X153" s="6" t="s">
        <v>991</v>
      </c>
      <c r="Y153" s="7" t="s">
        <v>70</v>
      </c>
      <c r="Z153" s="6" t="s">
        <v>1754</v>
      </c>
      <c r="AA153" s="6"/>
      <c r="AB153" s="7">
        <v>24000000</v>
      </c>
      <c r="AC153" s="6">
        <v>45291</v>
      </c>
      <c r="AD153" s="6" t="s">
        <v>1838</v>
      </c>
      <c r="AE153" s="6" t="s">
        <v>1839</v>
      </c>
      <c r="AF153" s="6"/>
      <c r="AG153" s="6">
        <v>21000000</v>
      </c>
      <c r="AH153" s="6" t="s">
        <v>1840</v>
      </c>
      <c r="AI153" s="6">
        <v>44725</v>
      </c>
      <c r="AJ153" s="6" t="s">
        <v>1841</v>
      </c>
      <c r="AK153" s="6"/>
      <c r="AL153" s="6"/>
      <c r="AM153" s="6"/>
      <c r="AN153" s="6"/>
      <c r="AO153" s="7"/>
      <c r="AP153" s="7"/>
      <c r="AQ153" s="7"/>
      <c r="AR153" s="6"/>
      <c r="AS153" s="6"/>
      <c r="AT153" s="6"/>
      <c r="AU153" s="7">
        <f t="shared" si="13"/>
        <v>21000000</v>
      </c>
      <c r="AV153" s="7">
        <f t="shared" si="14"/>
        <v>0</v>
      </c>
      <c r="AW153" s="7">
        <v>0</v>
      </c>
      <c r="AX153" s="7">
        <v>10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row>
    <row r="154" spans="1:69" ht="204" x14ac:dyDescent="0.25">
      <c r="A154" s="5">
        <v>149</v>
      </c>
      <c r="B154" s="5" t="s">
        <v>10390</v>
      </c>
      <c r="C154" s="6">
        <v>1</v>
      </c>
      <c r="D154" s="6" t="s">
        <v>5057</v>
      </c>
      <c r="E154" s="6" t="s">
        <v>5058</v>
      </c>
      <c r="F154" s="6" t="s">
        <v>70</v>
      </c>
      <c r="G154" s="6"/>
      <c r="H154" s="7">
        <f t="shared" si="10"/>
        <v>20</v>
      </c>
      <c r="I154" s="7">
        <f t="shared" si="11"/>
        <v>10000000</v>
      </c>
      <c r="J154" s="7">
        <f t="shared" si="12"/>
        <v>200000000</v>
      </c>
      <c r="K154" s="6"/>
      <c r="L154" s="32"/>
      <c r="M154" s="25"/>
      <c r="N154" s="25"/>
      <c r="O154" s="6" t="s">
        <v>5213</v>
      </c>
      <c r="P154" s="6" t="s">
        <v>5058</v>
      </c>
      <c r="Q154" s="6" t="s">
        <v>5208</v>
      </c>
      <c r="R154" s="6" t="s">
        <v>1005</v>
      </c>
      <c r="S154" s="6" t="s">
        <v>5208</v>
      </c>
      <c r="T154" s="6" t="s">
        <v>5214</v>
      </c>
      <c r="U154" s="6" t="s">
        <v>5215</v>
      </c>
      <c r="V154" s="6" t="s">
        <v>5216</v>
      </c>
      <c r="W154" s="6" t="s">
        <v>1009</v>
      </c>
      <c r="X154" s="6" t="s">
        <v>883</v>
      </c>
      <c r="Y154" s="7" t="s">
        <v>70</v>
      </c>
      <c r="Z154" s="6" t="s">
        <v>4995</v>
      </c>
      <c r="AA154" s="6"/>
      <c r="AB154" s="7">
        <v>10500000</v>
      </c>
      <c r="AC154" s="6" t="s">
        <v>5380</v>
      </c>
      <c r="AD154" s="6" t="s">
        <v>5383</v>
      </c>
      <c r="AE154" s="6" t="s">
        <v>5384</v>
      </c>
      <c r="AF154" s="6"/>
      <c r="AG154" s="6">
        <v>10000000</v>
      </c>
      <c r="AH154" s="6" t="s">
        <v>2182</v>
      </c>
      <c r="AI154" s="6" t="s">
        <v>5385</v>
      </c>
      <c r="AJ154" s="6" t="s">
        <v>1553</v>
      </c>
      <c r="AK154" s="6">
        <v>10000000</v>
      </c>
      <c r="AL154" s="6" t="s">
        <v>2182</v>
      </c>
      <c r="AM154" s="6" t="s">
        <v>5385</v>
      </c>
      <c r="AN154" s="6" t="s">
        <v>1553</v>
      </c>
      <c r="AO154" s="7">
        <v>10000000</v>
      </c>
      <c r="AP154" s="7">
        <v>10200000</v>
      </c>
      <c r="AQ154" s="7">
        <v>10300000</v>
      </c>
      <c r="AR154" s="6" t="s">
        <v>883</v>
      </c>
      <c r="AS154" s="6" t="s">
        <v>1747</v>
      </c>
      <c r="AT154" s="6" t="s">
        <v>1748</v>
      </c>
      <c r="AU154" s="7">
        <f t="shared" si="13"/>
        <v>10000000</v>
      </c>
      <c r="AV154" s="7">
        <f t="shared" si="14"/>
        <v>10000000</v>
      </c>
      <c r="AW154" s="7">
        <v>0</v>
      </c>
      <c r="AX154" s="7">
        <v>0</v>
      </c>
      <c r="AY154" s="7">
        <v>0</v>
      </c>
      <c r="AZ154" s="7">
        <v>0</v>
      </c>
      <c r="BA154" s="7">
        <v>0</v>
      </c>
      <c r="BB154" s="7">
        <v>0</v>
      </c>
      <c r="BC154" s="7">
        <v>0</v>
      </c>
      <c r="BD154" s="7">
        <v>20</v>
      </c>
      <c r="BE154" s="7">
        <v>0</v>
      </c>
      <c r="BF154" s="7">
        <v>0</v>
      </c>
      <c r="BG154" s="7">
        <v>0</v>
      </c>
      <c r="BH154" s="7">
        <v>0</v>
      </c>
      <c r="BI154" s="7">
        <v>0</v>
      </c>
      <c r="BJ154" s="7">
        <v>0</v>
      </c>
      <c r="BK154" s="7">
        <v>0</v>
      </c>
      <c r="BL154" s="7">
        <v>0</v>
      </c>
      <c r="BM154" s="7">
        <v>0</v>
      </c>
      <c r="BN154" s="7">
        <v>0</v>
      </c>
      <c r="BO154" s="7">
        <v>0</v>
      </c>
      <c r="BP154" s="7">
        <v>0</v>
      </c>
      <c r="BQ154" s="7">
        <v>0</v>
      </c>
    </row>
    <row r="155" spans="1:69" ht="144" x14ac:dyDescent="0.25">
      <c r="A155" s="5">
        <v>150</v>
      </c>
      <c r="B155" s="5" t="s">
        <v>10511</v>
      </c>
      <c r="C155" s="6">
        <v>6</v>
      </c>
      <c r="D155" s="6" t="s">
        <v>6404</v>
      </c>
      <c r="E155" s="6" t="s">
        <v>6405</v>
      </c>
      <c r="F155" s="6" t="s">
        <v>70</v>
      </c>
      <c r="G155" s="6"/>
      <c r="H155" s="7">
        <f t="shared" si="10"/>
        <v>30</v>
      </c>
      <c r="I155" s="7">
        <f t="shared" si="11"/>
        <v>6489000</v>
      </c>
      <c r="J155" s="7">
        <f t="shared" si="12"/>
        <v>194670000</v>
      </c>
      <c r="K155" s="6"/>
      <c r="L155" s="32"/>
      <c r="M155" s="25"/>
      <c r="N155" s="25"/>
      <c r="O155" s="6" t="s">
        <v>6640</v>
      </c>
      <c r="P155" s="6" t="s">
        <v>6641</v>
      </c>
      <c r="Q155" s="6" t="s">
        <v>6642</v>
      </c>
      <c r="R155" s="6" t="s">
        <v>904</v>
      </c>
      <c r="S155" s="6" t="s">
        <v>6642</v>
      </c>
      <c r="T155" s="6" t="s">
        <v>6643</v>
      </c>
      <c r="U155" s="6" t="s">
        <v>6644</v>
      </c>
      <c r="V155" s="6" t="s">
        <v>588</v>
      </c>
      <c r="W155" s="6" t="s">
        <v>6645</v>
      </c>
      <c r="X155" s="6" t="s">
        <v>6646</v>
      </c>
      <c r="Y155" s="7" t="s">
        <v>70</v>
      </c>
      <c r="Z155" s="6" t="s">
        <v>1754</v>
      </c>
      <c r="AA155" s="6"/>
      <c r="AB155" s="7">
        <v>7570500</v>
      </c>
      <c r="AC155" s="6" t="s">
        <v>7077</v>
      </c>
      <c r="AD155" s="6" t="s">
        <v>7078</v>
      </c>
      <c r="AE155" s="6" t="s">
        <v>6640</v>
      </c>
      <c r="AF155" s="6"/>
      <c r="AG155" s="6">
        <v>6489000</v>
      </c>
      <c r="AH155" s="6" t="s">
        <v>7079</v>
      </c>
      <c r="AI155" s="6" t="s">
        <v>7080</v>
      </c>
      <c r="AJ155" s="6" t="s">
        <v>1568</v>
      </c>
      <c r="AK155" s="6" t="s">
        <v>7080</v>
      </c>
      <c r="AL155" s="6" t="s">
        <v>1568</v>
      </c>
      <c r="AM155" s="6"/>
      <c r="AN155" s="6"/>
      <c r="AO155" s="7">
        <v>7350000</v>
      </c>
      <c r="AP155" s="7">
        <v>7350000</v>
      </c>
      <c r="AQ155" s="7">
        <v>7000000</v>
      </c>
      <c r="AR155" s="6" t="s">
        <v>7081</v>
      </c>
      <c r="AS155" s="6" t="s">
        <v>7082</v>
      </c>
      <c r="AT155" s="6" t="s">
        <v>7083</v>
      </c>
      <c r="AU155" s="7">
        <f t="shared" si="13"/>
        <v>6489000</v>
      </c>
      <c r="AV155" s="7">
        <f t="shared" si="14"/>
        <v>7000000</v>
      </c>
      <c r="AW155" s="7">
        <v>0</v>
      </c>
      <c r="AX155" s="7">
        <v>30</v>
      </c>
      <c r="AY155" s="7">
        <v>0</v>
      </c>
      <c r="AZ155" s="7">
        <v>0</v>
      </c>
      <c r="BA155" s="7">
        <v>0</v>
      </c>
      <c r="BB155" s="7">
        <v>0</v>
      </c>
      <c r="BC155" s="7">
        <v>0</v>
      </c>
      <c r="BD155" s="7">
        <v>0</v>
      </c>
      <c r="BE155" s="7">
        <v>0</v>
      </c>
      <c r="BF155" s="7">
        <v>0</v>
      </c>
      <c r="BG155" s="7">
        <v>0</v>
      </c>
      <c r="BH155" s="7">
        <v>0</v>
      </c>
      <c r="BI155" s="7">
        <v>0</v>
      </c>
      <c r="BJ155" s="7">
        <v>0</v>
      </c>
      <c r="BK155" s="7">
        <v>0</v>
      </c>
      <c r="BL155" s="7">
        <v>0</v>
      </c>
      <c r="BM155" s="7">
        <v>0</v>
      </c>
      <c r="BN155" s="7">
        <v>0</v>
      </c>
      <c r="BO155" s="7">
        <v>0</v>
      </c>
      <c r="BP155" s="7">
        <v>0</v>
      </c>
      <c r="BQ155" s="7">
        <v>0</v>
      </c>
    </row>
    <row r="156" spans="1:69" ht="144" x14ac:dyDescent="0.25">
      <c r="A156" s="5">
        <v>151</v>
      </c>
      <c r="B156" s="5" t="s">
        <v>10184</v>
      </c>
      <c r="C156" s="6">
        <v>3</v>
      </c>
      <c r="D156" s="6" t="s">
        <v>338</v>
      </c>
      <c r="E156" s="6" t="s">
        <v>339</v>
      </c>
      <c r="F156" s="6" t="s">
        <v>70</v>
      </c>
      <c r="G156" s="6"/>
      <c r="H156" s="7">
        <f t="shared" si="10"/>
        <v>10</v>
      </c>
      <c r="I156" s="7">
        <f t="shared" si="11"/>
        <v>25000000</v>
      </c>
      <c r="J156" s="7">
        <f t="shared" si="12"/>
        <v>250000000</v>
      </c>
      <c r="K156" s="6"/>
      <c r="L156" s="32"/>
      <c r="M156" s="25"/>
      <c r="N156" s="25"/>
      <c r="O156" s="6" t="s">
        <v>1021</v>
      </c>
      <c r="P156" s="6" t="s">
        <v>339</v>
      </c>
      <c r="Q156" s="6" t="s">
        <v>1012</v>
      </c>
      <c r="R156" s="6" t="s">
        <v>1013</v>
      </c>
      <c r="S156" s="6" t="s">
        <v>1014</v>
      </c>
      <c r="T156" s="6" t="s">
        <v>1022</v>
      </c>
      <c r="U156" s="6" t="s">
        <v>1023</v>
      </c>
      <c r="V156" s="6" t="s">
        <v>588</v>
      </c>
      <c r="W156" s="6" t="s">
        <v>814</v>
      </c>
      <c r="X156" s="6" t="s">
        <v>1017</v>
      </c>
      <c r="Y156" s="7" t="s">
        <v>70</v>
      </c>
      <c r="Z156" s="6" t="s">
        <v>4146</v>
      </c>
      <c r="AA156" s="6"/>
      <c r="AB156" s="7">
        <v>25000000</v>
      </c>
      <c r="AC156" s="6" t="s">
        <v>1853</v>
      </c>
      <c r="AD156" s="6" t="s">
        <v>1866</v>
      </c>
      <c r="AE156" s="6" t="s">
        <v>1867</v>
      </c>
      <c r="AF156" s="6" t="s">
        <v>1868</v>
      </c>
      <c r="AG156" s="6">
        <v>25000000</v>
      </c>
      <c r="AH156" s="6" t="s">
        <v>1857</v>
      </c>
      <c r="AI156" s="6" t="s">
        <v>1858</v>
      </c>
      <c r="AJ156" s="6" t="s">
        <v>1859</v>
      </c>
      <c r="AK156" s="6"/>
      <c r="AL156" s="6"/>
      <c r="AM156" s="6"/>
      <c r="AN156" s="6"/>
      <c r="AO156" s="7"/>
      <c r="AP156" s="7"/>
      <c r="AQ156" s="7"/>
      <c r="AR156" s="6"/>
      <c r="AS156" s="6"/>
      <c r="AT156" s="6"/>
      <c r="AU156" s="7">
        <f t="shared" si="13"/>
        <v>25000000</v>
      </c>
      <c r="AV156" s="7">
        <f t="shared" si="14"/>
        <v>0</v>
      </c>
      <c r="AW156" s="7">
        <v>10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row>
    <row r="157" spans="1:69" ht="96" x14ac:dyDescent="0.25">
      <c r="A157" s="5">
        <v>152</v>
      </c>
      <c r="B157" s="5" t="s">
        <v>10100</v>
      </c>
      <c r="C157" s="6">
        <v>3</v>
      </c>
      <c r="D157" s="6" t="s">
        <v>165</v>
      </c>
      <c r="E157" s="14" t="s">
        <v>166</v>
      </c>
      <c r="F157" s="6" t="s">
        <v>167</v>
      </c>
      <c r="G157" s="6"/>
      <c r="H157" s="7">
        <f t="shared" si="10"/>
        <v>30</v>
      </c>
      <c r="I157" s="7">
        <f t="shared" si="11"/>
        <v>12000000</v>
      </c>
      <c r="J157" s="7">
        <f t="shared" si="12"/>
        <v>360000000</v>
      </c>
      <c r="K157" s="6"/>
      <c r="L157" s="32"/>
      <c r="M157" s="25"/>
      <c r="N157" s="25"/>
      <c r="O157" s="6" t="s">
        <v>165</v>
      </c>
      <c r="P157" s="6" t="s">
        <v>166</v>
      </c>
      <c r="Q157" s="6" t="s">
        <v>727</v>
      </c>
      <c r="R157" s="6" t="s">
        <v>728</v>
      </c>
      <c r="S157" s="6" t="s">
        <v>727</v>
      </c>
      <c r="T157" s="6" t="s">
        <v>729</v>
      </c>
      <c r="U157" s="6"/>
      <c r="V157" s="6" t="s">
        <v>730</v>
      </c>
      <c r="W157" s="6" t="s">
        <v>731</v>
      </c>
      <c r="X157" s="6" t="s">
        <v>732</v>
      </c>
      <c r="Y157" s="6" t="s">
        <v>167</v>
      </c>
      <c r="Z157" s="6" t="s">
        <v>4146</v>
      </c>
      <c r="AA157" s="6"/>
      <c r="AB157" s="7">
        <v>15600000</v>
      </c>
      <c r="AC157" s="6" t="s">
        <v>1548</v>
      </c>
      <c r="AD157" s="6" t="s">
        <v>1659</v>
      </c>
      <c r="AE157" s="6" t="s">
        <v>165</v>
      </c>
      <c r="AF157" s="6"/>
      <c r="AG157" s="6"/>
      <c r="AH157" s="6"/>
      <c r="AI157" s="6"/>
      <c r="AJ157" s="6"/>
      <c r="AK157" s="6"/>
      <c r="AL157" s="6"/>
      <c r="AM157" s="6"/>
      <c r="AN157" s="6"/>
      <c r="AO157" s="7">
        <v>12000000</v>
      </c>
      <c r="AP157" s="7"/>
      <c r="AQ157" s="7"/>
      <c r="AR157" s="6" t="s">
        <v>732</v>
      </c>
      <c r="AS157" s="6"/>
      <c r="AT157" s="6"/>
      <c r="AU157" s="7">
        <f t="shared" si="13"/>
        <v>0</v>
      </c>
      <c r="AV157" s="7">
        <f t="shared" si="14"/>
        <v>12000000</v>
      </c>
      <c r="AW157" s="7">
        <v>30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row>
    <row r="158" spans="1:69" ht="60" x14ac:dyDescent="0.25">
      <c r="A158" s="5">
        <v>153</v>
      </c>
      <c r="B158" s="5" t="s">
        <v>10146</v>
      </c>
      <c r="C158" s="6">
        <v>1</v>
      </c>
      <c r="D158" s="6" t="s">
        <v>260</v>
      </c>
      <c r="E158" s="6" t="s">
        <v>261</v>
      </c>
      <c r="F158" s="6" t="s">
        <v>70</v>
      </c>
      <c r="G158" s="6"/>
      <c r="H158" s="7">
        <f t="shared" si="10"/>
        <v>5</v>
      </c>
      <c r="I158" s="7">
        <f t="shared" si="11"/>
        <v>26000000</v>
      </c>
      <c r="J158" s="7">
        <f t="shared" si="12"/>
        <v>130000000</v>
      </c>
      <c r="K158" s="6"/>
      <c r="L158" s="32"/>
      <c r="M158" s="25"/>
      <c r="N158" s="25"/>
      <c r="O158" s="6" t="s">
        <v>260</v>
      </c>
      <c r="P158" s="6" t="s">
        <v>261</v>
      </c>
      <c r="Q158" s="6" t="s">
        <v>851</v>
      </c>
      <c r="R158" s="6" t="s">
        <v>618</v>
      </c>
      <c r="S158" s="6" t="s">
        <v>852</v>
      </c>
      <c r="T158" s="6" t="s">
        <v>858</v>
      </c>
      <c r="U158" s="6" t="s">
        <v>854</v>
      </c>
      <c r="V158" s="6" t="s">
        <v>855</v>
      </c>
      <c r="W158" s="6" t="s">
        <v>856</v>
      </c>
      <c r="X158" s="6" t="s">
        <v>857</v>
      </c>
      <c r="Y158" s="7" t="s">
        <v>70</v>
      </c>
      <c r="Z158" s="6" t="s">
        <v>4146</v>
      </c>
      <c r="AA158" s="6"/>
      <c r="AB158" s="7">
        <v>26000000</v>
      </c>
      <c r="AC158" s="6" t="s">
        <v>1734</v>
      </c>
      <c r="AD158" s="6" t="s">
        <v>1736</v>
      </c>
      <c r="AE158" s="6" t="s">
        <v>260</v>
      </c>
      <c r="AF158" s="6"/>
      <c r="AG158" s="6"/>
      <c r="AH158" s="6"/>
      <c r="AI158" s="6"/>
      <c r="AJ158" s="6"/>
      <c r="AK158" s="6"/>
      <c r="AL158" s="6"/>
      <c r="AM158" s="6"/>
      <c r="AN158" s="6"/>
      <c r="AO158" s="7">
        <v>26000000</v>
      </c>
      <c r="AP158" s="7"/>
      <c r="AQ158" s="7"/>
      <c r="AR158" s="6"/>
      <c r="AS158" s="6"/>
      <c r="AT158" s="6"/>
      <c r="AU158" s="7">
        <f t="shared" si="13"/>
        <v>0</v>
      </c>
      <c r="AV158" s="7">
        <f t="shared" si="14"/>
        <v>26000000</v>
      </c>
      <c r="AW158" s="7">
        <v>5</v>
      </c>
      <c r="AX158" s="7">
        <v>0</v>
      </c>
      <c r="AY158" s="7">
        <v>0</v>
      </c>
      <c r="AZ158" s="7">
        <v>0</v>
      </c>
      <c r="BA158" s="7">
        <v>0</v>
      </c>
      <c r="BB158" s="7">
        <v>0</v>
      </c>
      <c r="BC158" s="7">
        <v>0</v>
      </c>
      <c r="BD158" s="7">
        <v>0</v>
      </c>
      <c r="BE158" s="7">
        <v>0</v>
      </c>
      <c r="BF158" s="7">
        <v>0</v>
      </c>
      <c r="BG158" s="7">
        <v>0</v>
      </c>
      <c r="BH158" s="7">
        <v>0</v>
      </c>
      <c r="BI158" s="7">
        <v>0</v>
      </c>
      <c r="BJ158" s="7">
        <v>0</v>
      </c>
      <c r="BK158" s="7">
        <v>0</v>
      </c>
      <c r="BL158" s="7">
        <v>0</v>
      </c>
      <c r="BM158" s="7">
        <v>0</v>
      </c>
      <c r="BN158" s="7">
        <v>0</v>
      </c>
      <c r="BO158" s="7">
        <v>0</v>
      </c>
      <c r="BP158" s="7">
        <v>0</v>
      </c>
      <c r="BQ158" s="7">
        <v>0</v>
      </c>
    </row>
    <row r="159" spans="1:69" ht="72" x14ac:dyDescent="0.25">
      <c r="A159" s="5">
        <v>154</v>
      </c>
      <c r="B159" s="5" t="s">
        <v>10145</v>
      </c>
      <c r="C159" s="6">
        <v>1</v>
      </c>
      <c r="D159" s="6" t="s">
        <v>258</v>
      </c>
      <c r="E159" s="6" t="s">
        <v>259</v>
      </c>
      <c r="F159" s="6" t="s">
        <v>70</v>
      </c>
      <c r="G159" s="6"/>
      <c r="H159" s="7">
        <f t="shared" si="10"/>
        <v>5</v>
      </c>
      <c r="I159" s="7">
        <f t="shared" si="11"/>
        <v>17000000</v>
      </c>
      <c r="J159" s="7">
        <f t="shared" si="12"/>
        <v>85000000</v>
      </c>
      <c r="K159" s="6"/>
      <c r="L159" s="32"/>
      <c r="M159" s="25"/>
      <c r="N159" s="25"/>
      <c r="O159" s="6" t="s">
        <v>258</v>
      </c>
      <c r="P159" s="6" t="s">
        <v>259</v>
      </c>
      <c r="Q159" s="6" t="s">
        <v>851</v>
      </c>
      <c r="R159" s="6" t="s">
        <v>618</v>
      </c>
      <c r="S159" s="6" t="s">
        <v>852</v>
      </c>
      <c r="T159" s="6" t="s">
        <v>853</v>
      </c>
      <c r="U159" s="6" t="s">
        <v>854</v>
      </c>
      <c r="V159" s="6" t="s">
        <v>855</v>
      </c>
      <c r="W159" s="6" t="s">
        <v>856</v>
      </c>
      <c r="X159" s="6" t="s">
        <v>857</v>
      </c>
      <c r="Y159" s="7" t="s">
        <v>70</v>
      </c>
      <c r="Z159" s="6" t="s">
        <v>4146</v>
      </c>
      <c r="AA159" s="6"/>
      <c r="AB159" s="7">
        <v>17000000</v>
      </c>
      <c r="AC159" s="6" t="s">
        <v>1734</v>
      </c>
      <c r="AD159" s="6" t="s">
        <v>1735</v>
      </c>
      <c r="AE159" s="6" t="s">
        <v>258</v>
      </c>
      <c r="AF159" s="6"/>
      <c r="AG159" s="6"/>
      <c r="AH159" s="6"/>
      <c r="AI159" s="6"/>
      <c r="AJ159" s="6"/>
      <c r="AK159" s="6"/>
      <c r="AL159" s="6"/>
      <c r="AM159" s="6"/>
      <c r="AN159" s="6"/>
      <c r="AO159" s="7">
        <v>17000000</v>
      </c>
      <c r="AP159" s="7"/>
      <c r="AQ159" s="7"/>
      <c r="AR159" s="6"/>
      <c r="AS159" s="6"/>
      <c r="AT159" s="6"/>
      <c r="AU159" s="7">
        <f t="shared" si="13"/>
        <v>0</v>
      </c>
      <c r="AV159" s="7">
        <f t="shared" si="14"/>
        <v>17000000</v>
      </c>
      <c r="AW159" s="7">
        <v>5</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c r="BP159" s="7">
        <v>0</v>
      </c>
      <c r="BQ159" s="7">
        <v>0</v>
      </c>
    </row>
    <row r="160" spans="1:69" ht="60" x14ac:dyDescent="0.25">
      <c r="A160" s="5">
        <v>155</v>
      </c>
      <c r="B160" s="5" t="s">
        <v>10272</v>
      </c>
      <c r="C160" s="6">
        <v>5</v>
      </c>
      <c r="D160" s="6" t="s">
        <v>514</v>
      </c>
      <c r="E160" s="6" t="s">
        <v>515</v>
      </c>
      <c r="F160" s="6" t="s">
        <v>160</v>
      </c>
      <c r="G160" s="6"/>
      <c r="H160" s="7">
        <f t="shared" si="10"/>
        <v>150000</v>
      </c>
      <c r="I160" s="7">
        <f t="shared" si="11"/>
        <v>450</v>
      </c>
      <c r="J160" s="7">
        <f t="shared" si="12"/>
        <v>67500000</v>
      </c>
      <c r="K160" s="6"/>
      <c r="L160" s="32"/>
      <c r="M160" s="25"/>
      <c r="N160" s="25"/>
      <c r="O160" s="6" t="s">
        <v>514</v>
      </c>
      <c r="P160" s="6" t="s">
        <v>515</v>
      </c>
      <c r="Q160" s="6" t="s">
        <v>1402</v>
      </c>
      <c r="R160" s="6" t="s">
        <v>1403</v>
      </c>
      <c r="S160" s="6" t="s">
        <v>1404</v>
      </c>
      <c r="T160" s="6" t="s">
        <v>1405</v>
      </c>
      <c r="U160" s="6" t="s">
        <v>1406</v>
      </c>
      <c r="V160" s="6" t="s">
        <v>908</v>
      </c>
      <c r="W160" s="6" t="s">
        <v>1407</v>
      </c>
      <c r="X160" s="6" t="s">
        <v>1408</v>
      </c>
      <c r="Y160" s="7" t="s">
        <v>160</v>
      </c>
      <c r="Z160" s="6" t="s">
        <v>4146</v>
      </c>
      <c r="AA160" s="6"/>
      <c r="AB160" s="7"/>
      <c r="AC160" s="6"/>
      <c r="AD160" s="6" t="s">
        <v>2089</v>
      </c>
      <c r="AE160" s="6" t="s">
        <v>514</v>
      </c>
      <c r="AF160" s="6"/>
      <c r="AG160" s="6"/>
      <c r="AH160" s="6"/>
      <c r="AI160" s="6"/>
      <c r="AJ160" s="6"/>
      <c r="AK160" s="6"/>
      <c r="AL160" s="6"/>
      <c r="AM160" s="6"/>
      <c r="AN160" s="6"/>
      <c r="AO160" s="7">
        <v>450</v>
      </c>
      <c r="AP160" s="7">
        <v>451</v>
      </c>
      <c r="AQ160" s="7">
        <v>452</v>
      </c>
      <c r="AR160" s="6" t="s">
        <v>1408</v>
      </c>
      <c r="AS160" s="6" t="s">
        <v>2090</v>
      </c>
      <c r="AT160" s="6" t="s">
        <v>2091</v>
      </c>
      <c r="AU160" s="7">
        <f t="shared" si="13"/>
        <v>0</v>
      </c>
      <c r="AV160" s="7">
        <f t="shared" si="14"/>
        <v>450</v>
      </c>
      <c r="AW160" s="7">
        <v>150000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row>
    <row r="161" spans="1:69" ht="60" x14ac:dyDescent="0.25">
      <c r="A161" s="5">
        <v>156</v>
      </c>
      <c r="B161" s="5" t="s">
        <v>10391</v>
      </c>
      <c r="C161" s="6">
        <v>5</v>
      </c>
      <c r="D161" s="6" t="s">
        <v>514</v>
      </c>
      <c r="E161" s="6" t="s">
        <v>515</v>
      </c>
      <c r="F161" s="6" t="s">
        <v>160</v>
      </c>
      <c r="G161" s="6"/>
      <c r="H161" s="7">
        <f t="shared" si="10"/>
        <v>50000</v>
      </c>
      <c r="I161" s="7">
        <f t="shared" si="11"/>
        <v>450</v>
      </c>
      <c r="J161" s="7">
        <f t="shared" si="12"/>
        <v>22500000</v>
      </c>
      <c r="K161" s="6"/>
      <c r="L161" s="32"/>
      <c r="M161" s="25"/>
      <c r="N161" s="25"/>
      <c r="O161" s="6" t="s">
        <v>514</v>
      </c>
      <c r="P161" s="6" t="s">
        <v>515</v>
      </c>
      <c r="Q161" s="6" t="s">
        <v>1402</v>
      </c>
      <c r="R161" s="6" t="s">
        <v>1403</v>
      </c>
      <c r="S161" s="6" t="s">
        <v>1404</v>
      </c>
      <c r="T161" s="6" t="s">
        <v>1405</v>
      </c>
      <c r="U161" s="6" t="s">
        <v>1406</v>
      </c>
      <c r="V161" s="6" t="s">
        <v>908</v>
      </c>
      <c r="W161" s="6" t="s">
        <v>1407</v>
      </c>
      <c r="X161" s="6" t="s">
        <v>1408</v>
      </c>
      <c r="Y161" s="7" t="s">
        <v>160</v>
      </c>
      <c r="Z161" s="6" t="s">
        <v>4995</v>
      </c>
      <c r="AA161" s="6"/>
      <c r="AB161" s="7"/>
      <c r="AC161" s="6"/>
      <c r="AD161" s="6" t="s">
        <v>2089</v>
      </c>
      <c r="AE161" s="6" t="s">
        <v>514</v>
      </c>
      <c r="AF161" s="6"/>
      <c r="AG161" s="6"/>
      <c r="AH161" s="6"/>
      <c r="AI161" s="6"/>
      <c r="AJ161" s="6"/>
      <c r="AK161" s="6"/>
      <c r="AL161" s="6"/>
      <c r="AM161" s="6"/>
      <c r="AN161" s="6"/>
      <c r="AO161" s="7">
        <v>450</v>
      </c>
      <c r="AP161" s="7">
        <v>451</v>
      </c>
      <c r="AQ161" s="7">
        <v>452</v>
      </c>
      <c r="AR161" s="6" t="s">
        <v>1408</v>
      </c>
      <c r="AS161" s="6" t="s">
        <v>2090</v>
      </c>
      <c r="AT161" s="6" t="s">
        <v>2091</v>
      </c>
      <c r="AU161" s="7">
        <f t="shared" si="13"/>
        <v>0</v>
      </c>
      <c r="AV161" s="7">
        <f t="shared" si="14"/>
        <v>450</v>
      </c>
      <c r="AW161" s="7">
        <v>0</v>
      </c>
      <c r="AX161" s="7">
        <v>0</v>
      </c>
      <c r="AY161" s="7">
        <v>0</v>
      </c>
      <c r="AZ161" s="7">
        <v>0</v>
      </c>
      <c r="BA161" s="7">
        <v>0</v>
      </c>
      <c r="BB161" s="7">
        <v>0</v>
      </c>
      <c r="BC161" s="7">
        <v>0</v>
      </c>
      <c r="BD161" s="7">
        <v>50000</v>
      </c>
      <c r="BE161" s="7">
        <v>0</v>
      </c>
      <c r="BF161" s="7">
        <v>0</v>
      </c>
      <c r="BG161" s="7">
        <v>0</v>
      </c>
      <c r="BH161" s="7">
        <v>0</v>
      </c>
      <c r="BI161" s="7">
        <v>0</v>
      </c>
      <c r="BJ161" s="7">
        <v>0</v>
      </c>
      <c r="BK161" s="7">
        <v>0</v>
      </c>
      <c r="BL161" s="7">
        <v>0</v>
      </c>
      <c r="BM161" s="7">
        <v>0</v>
      </c>
      <c r="BN161" s="7">
        <v>0</v>
      </c>
      <c r="BO161" s="7">
        <v>0</v>
      </c>
      <c r="BP161" s="7">
        <v>0</v>
      </c>
      <c r="BQ161" s="7">
        <v>0</v>
      </c>
    </row>
    <row r="162" spans="1:69" ht="60" x14ac:dyDescent="0.25">
      <c r="A162" s="5">
        <v>157</v>
      </c>
      <c r="B162" s="5" t="s">
        <v>10709</v>
      </c>
      <c r="C162" s="6">
        <v>5</v>
      </c>
      <c r="D162" s="6" t="s">
        <v>9054</v>
      </c>
      <c r="E162" s="6" t="s">
        <v>9055</v>
      </c>
      <c r="F162" s="6" t="s">
        <v>1418</v>
      </c>
      <c r="G162" s="6"/>
      <c r="H162" s="7">
        <f t="shared" si="10"/>
        <v>200</v>
      </c>
      <c r="I162" s="7">
        <f t="shared" si="11"/>
        <v>0</v>
      </c>
      <c r="J162" s="7">
        <f t="shared" si="12"/>
        <v>0</v>
      </c>
      <c r="K162" s="6"/>
      <c r="L162" s="32" t="s">
        <v>11997</v>
      </c>
      <c r="M162" s="25"/>
      <c r="N162" s="25"/>
      <c r="O162" s="6"/>
      <c r="P162" s="6"/>
      <c r="Q162" s="6"/>
      <c r="R162" s="6"/>
      <c r="S162" s="6"/>
      <c r="T162" s="6"/>
      <c r="U162" s="6"/>
      <c r="V162" s="6"/>
      <c r="W162" s="6"/>
      <c r="X162" s="6"/>
      <c r="Y162" s="7"/>
      <c r="Z162" s="6" t="s">
        <v>9248</v>
      </c>
      <c r="AA162" s="6"/>
      <c r="AB162" s="7"/>
      <c r="AC162" s="6"/>
      <c r="AD162" s="6"/>
      <c r="AE162" s="6"/>
      <c r="AF162" s="6"/>
      <c r="AG162" s="6"/>
      <c r="AH162" s="6"/>
      <c r="AI162" s="6"/>
      <c r="AJ162" s="6"/>
      <c r="AK162" s="6"/>
      <c r="AL162" s="6"/>
      <c r="AM162" s="6"/>
      <c r="AN162" s="6"/>
      <c r="AO162" s="7"/>
      <c r="AP162" s="7"/>
      <c r="AQ162" s="7"/>
      <c r="AR162" s="6"/>
      <c r="AS162" s="6"/>
      <c r="AT162" s="6"/>
      <c r="AU162" s="7">
        <f t="shared" si="13"/>
        <v>0</v>
      </c>
      <c r="AV162" s="7">
        <f t="shared" si="14"/>
        <v>0</v>
      </c>
      <c r="AW162" s="7">
        <v>0</v>
      </c>
      <c r="AX162" s="7">
        <v>0</v>
      </c>
      <c r="AY162" s="7">
        <v>0</v>
      </c>
      <c r="AZ162" s="7">
        <v>0</v>
      </c>
      <c r="BA162" s="7">
        <v>0</v>
      </c>
      <c r="BB162" s="7">
        <v>0</v>
      </c>
      <c r="BC162" s="7">
        <v>0</v>
      </c>
      <c r="BD162" s="7">
        <v>0</v>
      </c>
      <c r="BE162" s="7">
        <v>0</v>
      </c>
      <c r="BF162" s="7">
        <v>0</v>
      </c>
      <c r="BG162" s="7">
        <v>0</v>
      </c>
      <c r="BH162" s="7">
        <v>0</v>
      </c>
      <c r="BI162" s="7">
        <v>0</v>
      </c>
      <c r="BJ162" s="7">
        <v>0</v>
      </c>
      <c r="BK162" s="7">
        <v>0</v>
      </c>
      <c r="BL162" s="7">
        <v>200</v>
      </c>
      <c r="BM162" s="7">
        <v>0</v>
      </c>
      <c r="BN162" s="7">
        <v>0</v>
      </c>
      <c r="BO162" s="7">
        <v>0</v>
      </c>
      <c r="BP162" s="7">
        <v>0</v>
      </c>
      <c r="BQ162" s="7">
        <v>0</v>
      </c>
    </row>
    <row r="163" spans="1:69" ht="108" x14ac:dyDescent="0.25">
      <c r="A163" s="5">
        <v>158</v>
      </c>
      <c r="B163" s="5" t="s">
        <v>10392</v>
      </c>
      <c r="C163" s="6">
        <v>5</v>
      </c>
      <c r="D163" s="6" t="s">
        <v>5059</v>
      </c>
      <c r="E163" s="6" t="s">
        <v>5060</v>
      </c>
      <c r="F163" s="6" t="s">
        <v>1418</v>
      </c>
      <c r="G163" s="6"/>
      <c r="H163" s="7">
        <f t="shared" si="10"/>
        <v>500</v>
      </c>
      <c r="I163" s="7">
        <f t="shared" si="11"/>
        <v>115000</v>
      </c>
      <c r="J163" s="7">
        <f t="shared" si="12"/>
        <v>57500000</v>
      </c>
      <c r="K163" s="6"/>
      <c r="L163" s="32"/>
      <c r="M163" s="25"/>
      <c r="N163" s="25"/>
      <c r="O163" s="6" t="s">
        <v>5217</v>
      </c>
      <c r="P163" s="6" t="s">
        <v>5060</v>
      </c>
      <c r="Q163" s="6" t="s">
        <v>5218</v>
      </c>
      <c r="R163" s="6" t="s">
        <v>914</v>
      </c>
      <c r="S163" s="6" t="s">
        <v>5219</v>
      </c>
      <c r="T163" s="6" t="s">
        <v>5220</v>
      </c>
      <c r="U163" s="6" t="s">
        <v>5221</v>
      </c>
      <c r="V163" s="6" t="s">
        <v>908</v>
      </c>
      <c r="W163" s="6" t="s">
        <v>5222</v>
      </c>
      <c r="X163" s="6" t="s">
        <v>3970</v>
      </c>
      <c r="Y163" s="7" t="s">
        <v>1418</v>
      </c>
      <c r="Z163" s="6" t="s">
        <v>4995</v>
      </c>
      <c r="AA163" s="6"/>
      <c r="AB163" s="7">
        <v>175000</v>
      </c>
      <c r="AC163" s="6" t="s">
        <v>1563</v>
      </c>
      <c r="AD163" s="6" t="s">
        <v>5386</v>
      </c>
      <c r="AE163" s="6" t="s">
        <v>5387</v>
      </c>
      <c r="AF163" s="6"/>
      <c r="AG163" s="6"/>
      <c r="AH163" s="6"/>
      <c r="AI163" s="6"/>
      <c r="AJ163" s="6"/>
      <c r="AK163" s="6"/>
      <c r="AL163" s="6"/>
      <c r="AM163" s="6"/>
      <c r="AN163" s="6"/>
      <c r="AO163" s="7">
        <v>115000</v>
      </c>
      <c r="AP163" s="7">
        <v>120750</v>
      </c>
      <c r="AQ163" s="7">
        <v>126500</v>
      </c>
      <c r="AR163" s="6" t="s">
        <v>3970</v>
      </c>
      <c r="AS163" s="6" t="s">
        <v>5388</v>
      </c>
      <c r="AT163" s="6" t="s">
        <v>5389</v>
      </c>
      <c r="AU163" s="7">
        <f t="shared" si="13"/>
        <v>0</v>
      </c>
      <c r="AV163" s="7">
        <f t="shared" si="14"/>
        <v>115000</v>
      </c>
      <c r="AW163" s="7">
        <v>0</v>
      </c>
      <c r="AX163" s="7">
        <v>0</v>
      </c>
      <c r="AY163" s="7">
        <v>0</v>
      </c>
      <c r="AZ163" s="7">
        <v>0</v>
      </c>
      <c r="BA163" s="7">
        <v>0</v>
      </c>
      <c r="BB163" s="7">
        <v>0</v>
      </c>
      <c r="BC163" s="7">
        <v>0</v>
      </c>
      <c r="BD163" s="7">
        <v>500</v>
      </c>
      <c r="BE163" s="7">
        <v>0</v>
      </c>
      <c r="BF163" s="7">
        <v>0</v>
      </c>
      <c r="BG163" s="7">
        <v>0</v>
      </c>
      <c r="BH163" s="7">
        <v>0</v>
      </c>
      <c r="BI163" s="7">
        <v>0</v>
      </c>
      <c r="BJ163" s="7">
        <v>0</v>
      </c>
      <c r="BK163" s="7">
        <v>0</v>
      </c>
      <c r="BL163" s="7">
        <v>0</v>
      </c>
      <c r="BM163" s="7">
        <v>0</v>
      </c>
      <c r="BN163" s="7">
        <v>0</v>
      </c>
      <c r="BO163" s="7">
        <v>0</v>
      </c>
      <c r="BP163" s="7">
        <v>0</v>
      </c>
      <c r="BQ163" s="7">
        <v>0</v>
      </c>
    </row>
    <row r="164" spans="1:69" ht="72" x14ac:dyDescent="0.25">
      <c r="A164" s="5">
        <v>159</v>
      </c>
      <c r="B164" s="5" t="s">
        <v>10647</v>
      </c>
      <c r="C164" s="6">
        <v>5</v>
      </c>
      <c r="D164" s="6" t="s">
        <v>6607</v>
      </c>
      <c r="E164" s="6" t="s">
        <v>6608</v>
      </c>
      <c r="F164" s="6" t="s">
        <v>4214</v>
      </c>
      <c r="G164" s="6"/>
      <c r="H164" s="7">
        <f t="shared" si="10"/>
        <v>7500</v>
      </c>
      <c r="I164" s="7">
        <f t="shared" si="11"/>
        <v>75600</v>
      </c>
      <c r="J164" s="7">
        <f t="shared" si="12"/>
        <v>567000000</v>
      </c>
      <c r="K164" s="6"/>
      <c r="L164" s="32"/>
      <c r="M164" s="25"/>
      <c r="N164" s="25"/>
      <c r="O164" s="6" t="s">
        <v>7011</v>
      </c>
      <c r="P164" s="6" t="s">
        <v>6608</v>
      </c>
      <c r="Q164" s="6" t="s">
        <v>7005</v>
      </c>
      <c r="R164" s="6" t="s">
        <v>914</v>
      </c>
      <c r="S164" s="6" t="s">
        <v>7006</v>
      </c>
      <c r="T164" s="6" t="s">
        <v>7012</v>
      </c>
      <c r="U164" s="6" t="s">
        <v>7008</v>
      </c>
      <c r="V164" s="6"/>
      <c r="W164" s="6" t="s">
        <v>7009</v>
      </c>
      <c r="X164" s="6" t="s">
        <v>7010</v>
      </c>
      <c r="Y164" s="7" t="s">
        <v>4214</v>
      </c>
      <c r="Z164" s="6" t="s">
        <v>1754</v>
      </c>
      <c r="AA164" s="6"/>
      <c r="AB164" s="7"/>
      <c r="AC164" s="6"/>
      <c r="AD164" s="6"/>
      <c r="AE164" s="6"/>
      <c r="AF164" s="6"/>
      <c r="AG164" s="6">
        <v>75600</v>
      </c>
      <c r="AH164" s="6" t="s">
        <v>7297</v>
      </c>
      <c r="AI164" s="6"/>
      <c r="AJ164" s="6"/>
      <c r="AK164" s="6">
        <v>75600</v>
      </c>
      <c r="AL164" s="6" t="s">
        <v>7297</v>
      </c>
      <c r="AM164" s="6"/>
      <c r="AN164" s="6" t="s">
        <v>1635</v>
      </c>
      <c r="AO164" s="7"/>
      <c r="AP164" s="7"/>
      <c r="AQ164" s="7"/>
      <c r="AR164" s="6"/>
      <c r="AS164" s="6"/>
      <c r="AT164" s="6"/>
      <c r="AU164" s="7">
        <f t="shared" si="13"/>
        <v>75600</v>
      </c>
      <c r="AV164" s="7">
        <f t="shared" si="14"/>
        <v>0</v>
      </c>
      <c r="AW164" s="7">
        <v>0</v>
      </c>
      <c r="AX164" s="7">
        <v>7500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row>
    <row r="165" spans="1:69" ht="72" x14ac:dyDescent="0.25">
      <c r="A165" s="5">
        <v>160</v>
      </c>
      <c r="B165" s="5" t="s">
        <v>10648</v>
      </c>
      <c r="C165" s="6">
        <v>5</v>
      </c>
      <c r="D165" s="6" t="s">
        <v>6609</v>
      </c>
      <c r="E165" s="6" t="s">
        <v>6610</v>
      </c>
      <c r="F165" s="6" t="s">
        <v>4214</v>
      </c>
      <c r="G165" s="6"/>
      <c r="H165" s="7">
        <f t="shared" si="10"/>
        <v>90</v>
      </c>
      <c r="I165" s="7">
        <f t="shared" si="11"/>
        <v>75600</v>
      </c>
      <c r="J165" s="7">
        <f t="shared" si="12"/>
        <v>6804000</v>
      </c>
      <c r="K165" s="6"/>
      <c r="L165" s="32"/>
      <c r="M165" s="25"/>
      <c r="N165" s="25"/>
      <c r="O165" s="6" t="s">
        <v>7004</v>
      </c>
      <c r="P165" s="6" t="s">
        <v>6610</v>
      </c>
      <c r="Q165" s="6" t="s">
        <v>7005</v>
      </c>
      <c r="R165" s="6" t="s">
        <v>914</v>
      </c>
      <c r="S165" s="6" t="s">
        <v>7006</v>
      </c>
      <c r="T165" s="6" t="s">
        <v>7007</v>
      </c>
      <c r="U165" s="6" t="s">
        <v>7008</v>
      </c>
      <c r="V165" s="6"/>
      <c r="W165" s="6" t="s">
        <v>7009</v>
      </c>
      <c r="X165" s="6" t="s">
        <v>7010</v>
      </c>
      <c r="Y165" s="7" t="s">
        <v>4214</v>
      </c>
      <c r="Z165" s="6" t="s">
        <v>1754</v>
      </c>
      <c r="AA165" s="6"/>
      <c r="AB165" s="7"/>
      <c r="AC165" s="6"/>
      <c r="AD165" s="6"/>
      <c r="AE165" s="6"/>
      <c r="AF165" s="6"/>
      <c r="AG165" s="6">
        <v>75600</v>
      </c>
      <c r="AH165" s="6" t="s">
        <v>7297</v>
      </c>
      <c r="AI165" s="6"/>
      <c r="AJ165" s="6"/>
      <c r="AK165" s="6">
        <v>75600</v>
      </c>
      <c r="AL165" s="6" t="s">
        <v>7297</v>
      </c>
      <c r="AM165" s="6"/>
      <c r="AN165" s="6" t="s">
        <v>1635</v>
      </c>
      <c r="AO165" s="7"/>
      <c r="AP165" s="7"/>
      <c r="AQ165" s="7"/>
      <c r="AR165" s="6"/>
      <c r="AS165" s="6"/>
      <c r="AT165" s="6"/>
      <c r="AU165" s="7">
        <f t="shared" si="13"/>
        <v>75600</v>
      </c>
      <c r="AV165" s="7">
        <f t="shared" si="14"/>
        <v>0</v>
      </c>
      <c r="AW165" s="7">
        <v>0</v>
      </c>
      <c r="AX165" s="7">
        <v>90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row>
    <row r="166" spans="1:69" ht="216" x14ac:dyDescent="0.25">
      <c r="A166" s="5">
        <v>161</v>
      </c>
      <c r="B166" s="5" t="s">
        <v>10250</v>
      </c>
      <c r="C166" s="6">
        <v>3</v>
      </c>
      <c r="D166" s="6" t="s">
        <v>467</v>
      </c>
      <c r="E166" s="6" t="s">
        <v>468</v>
      </c>
      <c r="F166" s="6" t="s">
        <v>70</v>
      </c>
      <c r="G166" s="6"/>
      <c r="H166" s="7">
        <f t="shared" si="10"/>
        <v>10</v>
      </c>
      <c r="I166" s="7">
        <f t="shared" si="11"/>
        <v>6500000</v>
      </c>
      <c r="J166" s="7">
        <f t="shared" si="12"/>
        <v>65000000</v>
      </c>
      <c r="K166" s="6"/>
      <c r="L166" s="32"/>
      <c r="M166" s="25"/>
      <c r="N166" s="25"/>
      <c r="O166" s="6" t="s">
        <v>1322</v>
      </c>
      <c r="P166" s="6" t="s">
        <v>468</v>
      </c>
      <c r="Q166" s="6" t="s">
        <v>1323</v>
      </c>
      <c r="R166" s="6" t="s">
        <v>601</v>
      </c>
      <c r="S166" s="6" t="s">
        <v>1324</v>
      </c>
      <c r="T166" s="6" t="s">
        <v>1325</v>
      </c>
      <c r="U166" s="6" t="s">
        <v>1326</v>
      </c>
      <c r="V166" s="6" t="s">
        <v>588</v>
      </c>
      <c r="W166" s="6" t="s">
        <v>1313</v>
      </c>
      <c r="X166" s="6" t="s">
        <v>1304</v>
      </c>
      <c r="Y166" s="7" t="s">
        <v>70</v>
      </c>
      <c r="Z166" s="6" t="s">
        <v>4146</v>
      </c>
      <c r="AA166" s="6"/>
      <c r="AB166" s="7">
        <v>6990000</v>
      </c>
      <c r="AC166" s="6">
        <v>44926</v>
      </c>
      <c r="AD166" s="6" t="s">
        <v>2015</v>
      </c>
      <c r="AE166" s="6" t="s">
        <v>1322</v>
      </c>
      <c r="AF166" s="6"/>
      <c r="AG166" s="6">
        <v>6500000</v>
      </c>
      <c r="AH166" s="6" t="s">
        <v>2016</v>
      </c>
      <c r="AI166" s="6">
        <v>44501</v>
      </c>
      <c r="AJ166" s="6" t="s">
        <v>2017</v>
      </c>
      <c r="AK166" s="6"/>
      <c r="AL166" s="6"/>
      <c r="AM166" s="6"/>
      <c r="AN166" s="6"/>
      <c r="AO166" s="7">
        <v>6980000</v>
      </c>
      <c r="AP166" s="7">
        <v>6985000</v>
      </c>
      <c r="AQ166" s="7">
        <v>6990000</v>
      </c>
      <c r="AR166" s="6" t="s">
        <v>1304</v>
      </c>
      <c r="AS166" s="6" t="s">
        <v>2004</v>
      </c>
      <c r="AT166" s="6" t="s">
        <v>2005</v>
      </c>
      <c r="AU166" s="7">
        <f t="shared" si="13"/>
        <v>6500000</v>
      </c>
      <c r="AV166" s="7">
        <f t="shared" si="14"/>
        <v>6980000</v>
      </c>
      <c r="AW166" s="7">
        <v>10</v>
      </c>
      <c r="AX166" s="7">
        <v>0</v>
      </c>
      <c r="AY166" s="7">
        <v>0</v>
      </c>
      <c r="AZ166" s="7">
        <v>0</v>
      </c>
      <c r="BA166" s="7">
        <v>0</v>
      </c>
      <c r="BB166" s="7">
        <v>0</v>
      </c>
      <c r="BC166" s="7">
        <v>0</v>
      </c>
      <c r="BD166" s="7">
        <v>0</v>
      </c>
      <c r="BE166" s="7">
        <v>0</v>
      </c>
      <c r="BF166" s="7">
        <v>0</v>
      </c>
      <c r="BG166" s="7">
        <v>0</v>
      </c>
      <c r="BH166" s="7">
        <v>0</v>
      </c>
      <c r="BI166" s="7">
        <v>0</v>
      </c>
      <c r="BJ166" s="7">
        <v>0</v>
      </c>
      <c r="BK166" s="7">
        <v>0</v>
      </c>
      <c r="BL166" s="7">
        <v>0</v>
      </c>
      <c r="BM166" s="7">
        <v>0</v>
      </c>
      <c r="BN166" s="7">
        <v>0</v>
      </c>
      <c r="BO166" s="7">
        <v>0</v>
      </c>
      <c r="BP166" s="7">
        <v>0</v>
      </c>
      <c r="BQ166" s="7">
        <v>0</v>
      </c>
    </row>
    <row r="167" spans="1:69" ht="60" x14ac:dyDescent="0.25">
      <c r="A167" s="5">
        <v>162</v>
      </c>
      <c r="B167" s="5" t="s">
        <v>10482</v>
      </c>
      <c r="C167" s="6">
        <v>4</v>
      </c>
      <c r="D167" s="6" t="s">
        <v>5548</v>
      </c>
      <c r="E167" s="6" t="s">
        <v>5549</v>
      </c>
      <c r="F167" s="6" t="s">
        <v>70</v>
      </c>
      <c r="G167" s="6"/>
      <c r="H167" s="7">
        <f t="shared" si="10"/>
        <v>5</v>
      </c>
      <c r="I167" s="7">
        <f t="shared" si="11"/>
        <v>16800000</v>
      </c>
      <c r="J167" s="7">
        <f t="shared" si="12"/>
        <v>84000000</v>
      </c>
      <c r="K167" s="6"/>
      <c r="L167" s="32"/>
      <c r="M167" s="25"/>
      <c r="N167" s="25"/>
      <c r="O167" s="6" t="s">
        <v>5548</v>
      </c>
      <c r="P167" s="6" t="s">
        <v>5549</v>
      </c>
      <c r="Q167" s="6" t="s">
        <v>5663</v>
      </c>
      <c r="R167" s="6" t="s">
        <v>1090</v>
      </c>
      <c r="S167" s="6" t="s">
        <v>5664</v>
      </c>
      <c r="T167" s="6" t="s">
        <v>5665</v>
      </c>
      <c r="U167" s="6" t="s">
        <v>5666</v>
      </c>
      <c r="V167" s="6" t="s">
        <v>588</v>
      </c>
      <c r="W167" s="6" t="s">
        <v>5667</v>
      </c>
      <c r="X167" s="6" t="s">
        <v>1076</v>
      </c>
      <c r="Y167" s="7" t="s">
        <v>70</v>
      </c>
      <c r="Z167" s="6" t="s">
        <v>3936</v>
      </c>
      <c r="AA167" s="6"/>
      <c r="AB167" s="7">
        <v>17200000</v>
      </c>
      <c r="AC167" s="6">
        <v>44926</v>
      </c>
      <c r="AD167" s="6" t="s">
        <v>5787</v>
      </c>
      <c r="AE167" s="6" t="s">
        <v>5788</v>
      </c>
      <c r="AF167" s="6"/>
      <c r="AG167" s="6"/>
      <c r="AH167" s="6"/>
      <c r="AI167" s="6"/>
      <c r="AJ167" s="6"/>
      <c r="AK167" s="6"/>
      <c r="AL167" s="6"/>
      <c r="AM167" s="6"/>
      <c r="AN167" s="6"/>
      <c r="AO167" s="7">
        <v>16800000</v>
      </c>
      <c r="AP167" s="7"/>
      <c r="AQ167" s="7"/>
      <c r="AR167" s="6" t="s">
        <v>5789</v>
      </c>
      <c r="AS167" s="6"/>
      <c r="AT167" s="6"/>
      <c r="AU167" s="7">
        <f t="shared" si="13"/>
        <v>0</v>
      </c>
      <c r="AV167" s="7">
        <f t="shared" si="14"/>
        <v>16800000</v>
      </c>
      <c r="AW167" s="7">
        <v>0</v>
      </c>
      <c r="AX167" s="7">
        <v>0</v>
      </c>
      <c r="AY167" s="7">
        <v>0</v>
      </c>
      <c r="AZ167" s="7">
        <v>5</v>
      </c>
      <c r="BA167" s="7">
        <v>0</v>
      </c>
      <c r="BB167" s="7">
        <v>0</v>
      </c>
      <c r="BC167" s="7">
        <v>0</v>
      </c>
      <c r="BD167" s="7">
        <v>0</v>
      </c>
      <c r="BE167" s="7">
        <v>0</v>
      </c>
      <c r="BF167" s="7">
        <v>0</v>
      </c>
      <c r="BG167" s="7">
        <v>0</v>
      </c>
      <c r="BH167" s="7">
        <v>0</v>
      </c>
      <c r="BI167" s="7">
        <v>0</v>
      </c>
      <c r="BJ167" s="7">
        <v>0</v>
      </c>
      <c r="BK167" s="7">
        <v>0</v>
      </c>
      <c r="BL167" s="7">
        <v>0</v>
      </c>
      <c r="BM167" s="7">
        <v>0</v>
      </c>
      <c r="BN167" s="7">
        <v>0</v>
      </c>
      <c r="BO167" s="7">
        <v>0</v>
      </c>
      <c r="BP167" s="7">
        <v>0</v>
      </c>
      <c r="BQ167" s="7">
        <v>0</v>
      </c>
    </row>
    <row r="168" spans="1:69" ht="48" x14ac:dyDescent="0.25">
      <c r="A168" s="5">
        <v>163</v>
      </c>
      <c r="B168" s="5" t="s">
        <v>10521</v>
      </c>
      <c r="C168" s="6">
        <v>1</v>
      </c>
      <c r="D168" s="6" t="s">
        <v>6416</v>
      </c>
      <c r="E168" s="6" t="s">
        <v>6417</v>
      </c>
      <c r="F168" s="6" t="s">
        <v>70</v>
      </c>
      <c r="G168" s="6"/>
      <c r="H168" s="7">
        <f t="shared" si="10"/>
        <v>2</v>
      </c>
      <c r="I168" s="7">
        <f t="shared" si="11"/>
        <v>0</v>
      </c>
      <c r="J168" s="7">
        <f t="shared" si="12"/>
        <v>0</v>
      </c>
      <c r="K168" s="6"/>
      <c r="L168" s="32" t="s">
        <v>11998</v>
      </c>
      <c r="M168" s="25"/>
      <c r="N168" s="25"/>
      <c r="O168" s="6" t="s">
        <v>6673</v>
      </c>
      <c r="P168" s="6" t="s">
        <v>6417</v>
      </c>
      <c r="Q168" s="6" t="s">
        <v>6674</v>
      </c>
      <c r="R168" s="6" t="s">
        <v>618</v>
      </c>
      <c r="S168" s="6" t="s">
        <v>6675</v>
      </c>
      <c r="T168" s="6" t="s">
        <v>6676</v>
      </c>
      <c r="U168" s="6" t="s">
        <v>6677</v>
      </c>
      <c r="V168" s="6" t="s">
        <v>908</v>
      </c>
      <c r="W168" s="6" t="s">
        <v>1331</v>
      </c>
      <c r="X168" s="6" t="s">
        <v>6678</v>
      </c>
      <c r="Y168" s="7" t="s">
        <v>70</v>
      </c>
      <c r="Z168" s="6" t="s">
        <v>1754</v>
      </c>
      <c r="AA168" s="6"/>
      <c r="AB168" s="7">
        <v>12000000</v>
      </c>
      <c r="AC168" s="6">
        <v>44636</v>
      </c>
      <c r="AD168" s="6" t="s">
        <v>7098</v>
      </c>
      <c r="AE168" s="6"/>
      <c r="AF168" s="6"/>
      <c r="AG168" s="6"/>
      <c r="AH168" s="6"/>
      <c r="AI168" s="6"/>
      <c r="AJ168" s="6"/>
      <c r="AK168" s="6"/>
      <c r="AL168" s="6"/>
      <c r="AM168" s="6"/>
      <c r="AN168" s="6"/>
      <c r="AO168" s="7"/>
      <c r="AP168" s="7"/>
      <c r="AQ168" s="7"/>
      <c r="AR168" s="6"/>
      <c r="AS168" s="6"/>
      <c r="AT168" s="6"/>
      <c r="AU168" s="7">
        <f t="shared" si="13"/>
        <v>0</v>
      </c>
      <c r="AV168" s="7">
        <f t="shared" si="14"/>
        <v>0</v>
      </c>
      <c r="AW168" s="7">
        <v>0</v>
      </c>
      <c r="AX168" s="7">
        <v>2</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c r="BP168" s="7">
        <v>0</v>
      </c>
      <c r="BQ168" s="7">
        <v>0</v>
      </c>
    </row>
    <row r="169" spans="1:69" ht="60" x14ac:dyDescent="0.25">
      <c r="A169" s="5">
        <v>164</v>
      </c>
      <c r="B169" s="5" t="s">
        <v>10522</v>
      </c>
      <c r="C169" s="6">
        <v>1</v>
      </c>
      <c r="D169" s="6" t="s">
        <v>6418</v>
      </c>
      <c r="E169" s="6" t="s">
        <v>6419</v>
      </c>
      <c r="F169" s="6" t="s">
        <v>70</v>
      </c>
      <c r="G169" s="6"/>
      <c r="H169" s="7">
        <f t="shared" si="10"/>
        <v>5</v>
      </c>
      <c r="I169" s="7">
        <f t="shared" si="11"/>
        <v>0</v>
      </c>
      <c r="J169" s="7">
        <f t="shared" si="12"/>
        <v>0</v>
      </c>
      <c r="K169" s="6"/>
      <c r="L169" s="32" t="s">
        <v>11998</v>
      </c>
      <c r="M169" s="25"/>
      <c r="N169" s="25"/>
      <c r="O169" s="6" t="s">
        <v>6679</v>
      </c>
      <c r="P169" s="6" t="s">
        <v>6419</v>
      </c>
      <c r="Q169" s="6" t="s">
        <v>6680</v>
      </c>
      <c r="R169" s="6" t="s">
        <v>618</v>
      </c>
      <c r="S169" s="6" t="s">
        <v>1242</v>
      </c>
      <c r="T169" s="6" t="s">
        <v>6681</v>
      </c>
      <c r="U169" s="6" t="s">
        <v>6682</v>
      </c>
      <c r="V169" s="6" t="s">
        <v>908</v>
      </c>
      <c r="W169" s="6" t="s">
        <v>1331</v>
      </c>
      <c r="X169" s="6" t="s">
        <v>6678</v>
      </c>
      <c r="Y169" s="7" t="s">
        <v>70</v>
      </c>
      <c r="Z169" s="6" t="s">
        <v>1754</v>
      </c>
      <c r="AA169" s="6"/>
      <c r="AB169" s="7">
        <v>6600000</v>
      </c>
      <c r="AC169" s="6" t="s">
        <v>7099</v>
      </c>
      <c r="AD169" s="6" t="s">
        <v>7100</v>
      </c>
      <c r="AE169" s="6"/>
      <c r="AF169" s="6"/>
      <c r="AG169" s="6"/>
      <c r="AH169" s="6"/>
      <c r="AI169" s="6"/>
      <c r="AJ169" s="6"/>
      <c r="AK169" s="6"/>
      <c r="AL169" s="6"/>
      <c r="AM169" s="6"/>
      <c r="AN169" s="6"/>
      <c r="AO169" s="7"/>
      <c r="AP169" s="7"/>
      <c r="AQ169" s="7"/>
      <c r="AR169" s="6"/>
      <c r="AS169" s="6"/>
      <c r="AT169" s="6"/>
      <c r="AU169" s="7">
        <f t="shared" si="13"/>
        <v>0</v>
      </c>
      <c r="AV169" s="7">
        <f t="shared" si="14"/>
        <v>0</v>
      </c>
      <c r="AW169" s="7">
        <v>0</v>
      </c>
      <c r="AX169" s="7">
        <v>5</v>
      </c>
      <c r="AY169" s="7">
        <v>0</v>
      </c>
      <c r="AZ169" s="7">
        <v>0</v>
      </c>
      <c r="BA169" s="7">
        <v>0</v>
      </c>
      <c r="BB169" s="7">
        <v>0</v>
      </c>
      <c r="BC169" s="7">
        <v>0</v>
      </c>
      <c r="BD169" s="7">
        <v>0</v>
      </c>
      <c r="BE169" s="7">
        <v>0</v>
      </c>
      <c r="BF169" s="7">
        <v>0</v>
      </c>
      <c r="BG169" s="7">
        <v>0</v>
      </c>
      <c r="BH169" s="7">
        <v>0</v>
      </c>
      <c r="BI169" s="7">
        <v>0</v>
      </c>
      <c r="BJ169" s="7">
        <v>0</v>
      </c>
      <c r="BK169" s="7">
        <v>0</v>
      </c>
      <c r="BL169" s="7">
        <v>0</v>
      </c>
      <c r="BM169" s="7">
        <v>0</v>
      </c>
      <c r="BN169" s="7">
        <v>0</v>
      </c>
      <c r="BO169" s="7">
        <v>0</v>
      </c>
      <c r="BP169" s="7">
        <v>0</v>
      </c>
      <c r="BQ169" s="7">
        <v>0</v>
      </c>
    </row>
    <row r="170" spans="1:69" ht="168" x14ac:dyDescent="0.25">
      <c r="A170" s="5">
        <v>165</v>
      </c>
      <c r="B170" s="5" t="s">
        <v>10523</v>
      </c>
      <c r="C170" s="6">
        <v>1</v>
      </c>
      <c r="D170" s="6" t="s">
        <v>6420</v>
      </c>
      <c r="E170" s="6" t="s">
        <v>6421</v>
      </c>
      <c r="F170" s="6" t="s">
        <v>70</v>
      </c>
      <c r="G170" s="6"/>
      <c r="H170" s="7">
        <f t="shared" si="10"/>
        <v>5</v>
      </c>
      <c r="I170" s="7">
        <f t="shared" si="11"/>
        <v>0</v>
      </c>
      <c r="J170" s="7">
        <f t="shared" si="12"/>
        <v>0</v>
      </c>
      <c r="K170" s="6"/>
      <c r="L170" s="32" t="s">
        <v>11998</v>
      </c>
      <c r="M170" s="25"/>
      <c r="N170" s="25"/>
      <c r="O170" s="6" t="s">
        <v>6683</v>
      </c>
      <c r="P170" s="6" t="s">
        <v>6421</v>
      </c>
      <c r="Q170" s="6" t="s">
        <v>6680</v>
      </c>
      <c r="R170" s="6" t="s">
        <v>618</v>
      </c>
      <c r="S170" s="6" t="s">
        <v>1242</v>
      </c>
      <c r="T170" s="6" t="s">
        <v>6684</v>
      </c>
      <c r="U170" s="6" t="s">
        <v>6682</v>
      </c>
      <c r="V170" s="6" t="s">
        <v>908</v>
      </c>
      <c r="W170" s="6" t="s">
        <v>1331</v>
      </c>
      <c r="X170" s="6" t="s">
        <v>6678</v>
      </c>
      <c r="Y170" s="7" t="s">
        <v>70</v>
      </c>
      <c r="Z170" s="6" t="s">
        <v>1754</v>
      </c>
      <c r="AA170" s="6"/>
      <c r="AB170" s="7">
        <v>7000000</v>
      </c>
      <c r="AC170" s="6">
        <v>44602</v>
      </c>
      <c r="AD170" s="6" t="s">
        <v>7101</v>
      </c>
      <c r="AE170" s="6"/>
      <c r="AF170" s="6"/>
      <c r="AG170" s="6"/>
      <c r="AH170" s="6"/>
      <c r="AI170" s="6"/>
      <c r="AJ170" s="6"/>
      <c r="AK170" s="6"/>
      <c r="AL170" s="6"/>
      <c r="AM170" s="6"/>
      <c r="AN170" s="6"/>
      <c r="AO170" s="7"/>
      <c r="AP170" s="7"/>
      <c r="AQ170" s="7"/>
      <c r="AR170" s="6"/>
      <c r="AS170" s="6"/>
      <c r="AT170" s="6"/>
      <c r="AU170" s="7">
        <f t="shared" si="13"/>
        <v>0</v>
      </c>
      <c r="AV170" s="7">
        <f t="shared" si="14"/>
        <v>0</v>
      </c>
      <c r="AW170" s="7">
        <v>0</v>
      </c>
      <c r="AX170" s="7">
        <v>5</v>
      </c>
      <c r="AY170" s="7">
        <v>0</v>
      </c>
      <c r="AZ170" s="7">
        <v>0</v>
      </c>
      <c r="BA170" s="7">
        <v>0</v>
      </c>
      <c r="BB170" s="7">
        <v>0</v>
      </c>
      <c r="BC170" s="7">
        <v>0</v>
      </c>
      <c r="BD170" s="7">
        <v>0</v>
      </c>
      <c r="BE170" s="7">
        <v>0</v>
      </c>
      <c r="BF170" s="7">
        <v>0</v>
      </c>
      <c r="BG170" s="7">
        <v>0</v>
      </c>
      <c r="BH170" s="7">
        <v>0</v>
      </c>
      <c r="BI170" s="7">
        <v>0</v>
      </c>
      <c r="BJ170" s="7">
        <v>0</v>
      </c>
      <c r="BK170" s="7">
        <v>0</v>
      </c>
      <c r="BL170" s="7">
        <v>0</v>
      </c>
      <c r="BM170" s="7">
        <v>0</v>
      </c>
      <c r="BN170" s="7">
        <v>0</v>
      </c>
      <c r="BO170" s="7">
        <v>0</v>
      </c>
      <c r="BP170" s="7">
        <v>0</v>
      </c>
      <c r="BQ170" s="7">
        <v>0</v>
      </c>
    </row>
    <row r="171" spans="1:69" ht="108" x14ac:dyDescent="0.25">
      <c r="A171" s="5">
        <v>166</v>
      </c>
      <c r="B171" s="5" t="s">
        <v>10468</v>
      </c>
      <c r="C171" s="6">
        <v>3</v>
      </c>
      <c r="D171" s="6" t="s">
        <v>5522</v>
      </c>
      <c r="E171" s="6" t="s">
        <v>5523</v>
      </c>
      <c r="F171" s="6" t="s">
        <v>70</v>
      </c>
      <c r="G171" s="6"/>
      <c r="H171" s="7">
        <f t="shared" si="10"/>
        <v>10</v>
      </c>
      <c r="I171" s="7">
        <f t="shared" si="11"/>
        <v>367500</v>
      </c>
      <c r="J171" s="7">
        <f t="shared" si="12"/>
        <v>3675000</v>
      </c>
      <c r="K171" s="6"/>
      <c r="L171" s="32"/>
      <c r="M171" s="25"/>
      <c r="N171" s="25"/>
      <c r="O171" s="6" t="s">
        <v>5617</v>
      </c>
      <c r="P171" s="6" t="s">
        <v>5523</v>
      </c>
      <c r="Q171" s="6" t="s">
        <v>5618</v>
      </c>
      <c r="R171" s="6" t="s">
        <v>924</v>
      </c>
      <c r="S171" s="6" t="s">
        <v>5619</v>
      </c>
      <c r="T171" s="6" t="s">
        <v>5620</v>
      </c>
      <c r="U171" s="6" t="s">
        <v>5621</v>
      </c>
      <c r="V171" s="6" t="s">
        <v>605</v>
      </c>
      <c r="W171" s="6" t="s">
        <v>5622</v>
      </c>
      <c r="X171" s="6" t="s">
        <v>5623</v>
      </c>
      <c r="Y171" s="7" t="s">
        <v>70</v>
      </c>
      <c r="Z171" s="6" t="s">
        <v>3936</v>
      </c>
      <c r="AA171" s="6"/>
      <c r="AB171" s="7">
        <v>539000</v>
      </c>
      <c r="AC171" s="6" t="s">
        <v>1548</v>
      </c>
      <c r="AD171" s="6" t="s">
        <v>5765</v>
      </c>
      <c r="AE171" s="6" t="s">
        <v>5766</v>
      </c>
      <c r="AF171" s="6"/>
      <c r="AG171" s="6">
        <v>367500</v>
      </c>
      <c r="AH171" s="6" t="s">
        <v>5767</v>
      </c>
      <c r="AI171" s="6" t="s">
        <v>5768</v>
      </c>
      <c r="AJ171" s="6"/>
      <c r="AK171" s="6"/>
      <c r="AL171" s="6"/>
      <c r="AM171" s="6"/>
      <c r="AN171" s="6"/>
      <c r="AO171" s="7"/>
      <c r="AP171" s="7"/>
      <c r="AQ171" s="7"/>
      <c r="AR171" s="6"/>
      <c r="AS171" s="6"/>
      <c r="AT171" s="6"/>
      <c r="AU171" s="7">
        <f t="shared" si="13"/>
        <v>367500</v>
      </c>
      <c r="AV171" s="7">
        <f t="shared" si="14"/>
        <v>0</v>
      </c>
      <c r="AW171" s="7">
        <v>0</v>
      </c>
      <c r="AX171" s="7">
        <v>0</v>
      </c>
      <c r="AY171" s="7">
        <v>0</v>
      </c>
      <c r="AZ171" s="7">
        <v>10</v>
      </c>
      <c r="BA171" s="7">
        <v>0</v>
      </c>
      <c r="BB171" s="7">
        <v>0</v>
      </c>
      <c r="BC171" s="7">
        <v>0</v>
      </c>
      <c r="BD171" s="7">
        <v>0</v>
      </c>
      <c r="BE171" s="7">
        <v>0</v>
      </c>
      <c r="BF171" s="7">
        <v>0</v>
      </c>
      <c r="BG171" s="7">
        <v>0</v>
      </c>
      <c r="BH171" s="7">
        <v>0</v>
      </c>
      <c r="BI171" s="7">
        <v>0</v>
      </c>
      <c r="BJ171" s="7">
        <v>0</v>
      </c>
      <c r="BK171" s="7">
        <v>0</v>
      </c>
      <c r="BL171" s="7">
        <v>0</v>
      </c>
      <c r="BM171" s="7">
        <v>0</v>
      </c>
      <c r="BN171" s="7">
        <v>0</v>
      </c>
      <c r="BO171" s="7">
        <v>0</v>
      </c>
      <c r="BP171" s="7">
        <v>0</v>
      </c>
      <c r="BQ171" s="7">
        <v>0</v>
      </c>
    </row>
    <row r="172" spans="1:69" ht="96" x14ac:dyDescent="0.25">
      <c r="A172" s="5">
        <v>167</v>
      </c>
      <c r="B172" s="5" t="s">
        <v>10497</v>
      </c>
      <c r="C172" s="6">
        <v>3</v>
      </c>
      <c r="D172" s="6" t="s">
        <v>5578</v>
      </c>
      <c r="E172" s="6" t="s">
        <v>5579</v>
      </c>
      <c r="F172" s="6"/>
      <c r="G172" s="6"/>
      <c r="H172" s="7">
        <f t="shared" si="10"/>
        <v>280</v>
      </c>
      <c r="I172" s="7">
        <f t="shared" si="11"/>
        <v>629790</v>
      </c>
      <c r="J172" s="7">
        <f t="shared" si="12"/>
        <v>176341200</v>
      </c>
      <c r="K172" s="6"/>
      <c r="L172" s="32"/>
      <c r="M172" s="25"/>
      <c r="N172" s="25"/>
      <c r="O172" s="6" t="s">
        <v>5718</v>
      </c>
      <c r="P172" s="6" t="s">
        <v>5579</v>
      </c>
      <c r="Q172" s="6" t="s">
        <v>5719</v>
      </c>
      <c r="R172" s="6" t="s">
        <v>593</v>
      </c>
      <c r="S172" s="6" t="s">
        <v>5720</v>
      </c>
      <c r="T172" s="6" t="s">
        <v>5721</v>
      </c>
      <c r="U172" s="6" t="s">
        <v>5722</v>
      </c>
      <c r="V172" s="6"/>
      <c r="W172" s="6" t="s">
        <v>742</v>
      </c>
      <c r="X172" s="6" t="s">
        <v>5712</v>
      </c>
      <c r="Y172" s="7" t="s">
        <v>70</v>
      </c>
      <c r="Z172" s="6" t="s">
        <v>3936</v>
      </c>
      <c r="AA172" s="6"/>
      <c r="AB172" s="7">
        <v>699999</v>
      </c>
      <c r="AC172" s="6" t="s">
        <v>1548</v>
      </c>
      <c r="AD172" s="6" t="s">
        <v>5822</v>
      </c>
      <c r="AE172" s="6" t="s">
        <v>5823</v>
      </c>
      <c r="AF172" s="6"/>
      <c r="AG172" s="6"/>
      <c r="AH172" s="6"/>
      <c r="AI172" s="6"/>
      <c r="AJ172" s="6"/>
      <c r="AK172" s="6"/>
      <c r="AL172" s="6"/>
      <c r="AM172" s="6"/>
      <c r="AN172" s="6"/>
      <c r="AO172" s="7">
        <v>629790</v>
      </c>
      <c r="AP172" s="7">
        <v>640500</v>
      </c>
      <c r="AQ172" s="7">
        <v>651000</v>
      </c>
      <c r="AR172" s="6" t="s">
        <v>5812</v>
      </c>
      <c r="AS172" s="6" t="s">
        <v>5813</v>
      </c>
      <c r="AT172" s="6" t="s">
        <v>5814</v>
      </c>
      <c r="AU172" s="7">
        <f t="shared" si="13"/>
        <v>0</v>
      </c>
      <c r="AV172" s="7">
        <f t="shared" si="14"/>
        <v>629790</v>
      </c>
      <c r="AW172" s="7">
        <v>0</v>
      </c>
      <c r="AX172" s="7">
        <v>0</v>
      </c>
      <c r="AY172" s="7">
        <v>0</v>
      </c>
      <c r="AZ172" s="7">
        <v>280</v>
      </c>
      <c r="BA172" s="7">
        <v>0</v>
      </c>
      <c r="BB172" s="7">
        <v>0</v>
      </c>
      <c r="BC172" s="7">
        <v>0</v>
      </c>
      <c r="BD172" s="7">
        <v>0</v>
      </c>
      <c r="BE172" s="7">
        <v>0</v>
      </c>
      <c r="BF172" s="7">
        <v>0</v>
      </c>
      <c r="BG172" s="7">
        <v>0</v>
      </c>
      <c r="BH172" s="7">
        <v>0</v>
      </c>
      <c r="BI172" s="7">
        <v>0</v>
      </c>
      <c r="BJ172" s="7">
        <v>0</v>
      </c>
      <c r="BK172" s="7">
        <v>0</v>
      </c>
      <c r="BL172" s="7">
        <v>0</v>
      </c>
      <c r="BM172" s="7">
        <v>0</v>
      </c>
      <c r="BN172" s="7">
        <v>0</v>
      </c>
      <c r="BO172" s="7">
        <v>0</v>
      </c>
      <c r="BP172" s="7">
        <v>0</v>
      </c>
      <c r="BQ172" s="7">
        <v>0</v>
      </c>
    </row>
    <row r="173" spans="1:69" ht="144" x14ac:dyDescent="0.25">
      <c r="A173" s="5">
        <v>168</v>
      </c>
      <c r="B173" s="5" t="s">
        <v>10662</v>
      </c>
      <c r="C173" s="6">
        <v>3</v>
      </c>
      <c r="D173" s="6" t="s">
        <v>6630</v>
      </c>
      <c r="E173" s="6" t="s">
        <v>6631</v>
      </c>
      <c r="F173" s="6" t="s">
        <v>65</v>
      </c>
      <c r="G173" s="6"/>
      <c r="H173" s="7">
        <f t="shared" si="10"/>
        <v>50</v>
      </c>
      <c r="I173" s="7">
        <f t="shared" si="11"/>
        <v>3450000</v>
      </c>
      <c r="J173" s="7">
        <f t="shared" si="12"/>
        <v>172500000</v>
      </c>
      <c r="K173" s="6"/>
      <c r="L173" s="32"/>
      <c r="M173" s="25"/>
      <c r="N173" s="25"/>
      <c r="O173" s="6" t="s">
        <v>7061</v>
      </c>
      <c r="P173" s="6" t="s">
        <v>6631</v>
      </c>
      <c r="Q173" s="6" t="s">
        <v>1063</v>
      </c>
      <c r="R173" s="6" t="s">
        <v>1064</v>
      </c>
      <c r="S173" s="6" t="s">
        <v>1065</v>
      </c>
      <c r="T173" s="6" t="s">
        <v>7062</v>
      </c>
      <c r="U173" s="6" t="s">
        <v>7063</v>
      </c>
      <c r="V173" s="6" t="s">
        <v>605</v>
      </c>
      <c r="W173" s="6" t="s">
        <v>7064</v>
      </c>
      <c r="X173" s="6" t="s">
        <v>1069</v>
      </c>
      <c r="Y173" s="7" t="s">
        <v>65</v>
      </c>
      <c r="Z173" s="6" t="s">
        <v>1754</v>
      </c>
      <c r="AA173" s="6"/>
      <c r="AB173" s="7">
        <v>3600000</v>
      </c>
      <c r="AC173" s="6">
        <v>44657</v>
      </c>
      <c r="AD173" s="6" t="s">
        <v>7314</v>
      </c>
      <c r="AE173" s="6" t="s">
        <v>7061</v>
      </c>
      <c r="AF173" s="6"/>
      <c r="AG173" s="6">
        <v>3450000</v>
      </c>
      <c r="AH173" s="6" t="s">
        <v>7315</v>
      </c>
      <c r="AI173" s="6">
        <v>44859</v>
      </c>
      <c r="AJ173" s="6" t="s">
        <v>1557</v>
      </c>
      <c r="AK173" s="6"/>
      <c r="AL173" s="6"/>
      <c r="AM173" s="6"/>
      <c r="AN173" s="6"/>
      <c r="AO173" s="7">
        <v>3450000</v>
      </c>
      <c r="AP173" s="7">
        <v>3500000</v>
      </c>
      <c r="AQ173" s="7">
        <v>3550000</v>
      </c>
      <c r="AR173" s="6" t="s">
        <v>1069</v>
      </c>
      <c r="AS173" s="6" t="s">
        <v>1895</v>
      </c>
      <c r="AT173" s="6" t="s">
        <v>1896</v>
      </c>
      <c r="AU173" s="7">
        <f t="shared" si="13"/>
        <v>3450000</v>
      </c>
      <c r="AV173" s="7">
        <f t="shared" si="14"/>
        <v>3450000</v>
      </c>
      <c r="AW173" s="7">
        <v>0</v>
      </c>
      <c r="AX173" s="7">
        <v>50</v>
      </c>
      <c r="AY173" s="7">
        <v>0</v>
      </c>
      <c r="AZ173" s="7">
        <v>0</v>
      </c>
      <c r="BA173" s="7">
        <v>0</v>
      </c>
      <c r="BB173" s="7">
        <v>0</v>
      </c>
      <c r="BC173" s="7">
        <v>0</v>
      </c>
      <c r="BD173" s="7">
        <v>0</v>
      </c>
      <c r="BE173" s="7">
        <v>0</v>
      </c>
      <c r="BF173" s="7">
        <v>0</v>
      </c>
      <c r="BG173" s="7">
        <v>0</v>
      </c>
      <c r="BH173" s="7">
        <v>0</v>
      </c>
      <c r="BI173" s="7">
        <v>0</v>
      </c>
      <c r="BJ173" s="7">
        <v>0</v>
      </c>
      <c r="BK173" s="7">
        <v>0</v>
      </c>
      <c r="BL173" s="7">
        <v>0</v>
      </c>
      <c r="BM173" s="7">
        <v>0</v>
      </c>
      <c r="BN173" s="7">
        <v>0</v>
      </c>
      <c r="BO173" s="7">
        <v>0</v>
      </c>
      <c r="BP173" s="7">
        <v>0</v>
      </c>
      <c r="BQ173" s="7">
        <v>0</v>
      </c>
    </row>
    <row r="174" spans="1:69" ht="156" x14ac:dyDescent="0.25">
      <c r="A174" s="5">
        <v>169</v>
      </c>
      <c r="B174" s="5" t="s">
        <v>10210</v>
      </c>
      <c r="C174" s="6">
        <v>3</v>
      </c>
      <c r="D174" s="6" t="s">
        <v>388</v>
      </c>
      <c r="E174" s="6" t="s">
        <v>389</v>
      </c>
      <c r="F174" s="6" t="s">
        <v>65</v>
      </c>
      <c r="G174" s="6"/>
      <c r="H174" s="7">
        <f t="shared" si="10"/>
        <v>2000</v>
      </c>
      <c r="I174" s="7">
        <f t="shared" si="11"/>
        <v>283500</v>
      </c>
      <c r="J174" s="7">
        <f t="shared" si="12"/>
        <v>567000000</v>
      </c>
      <c r="K174" s="6"/>
      <c r="L174" s="32"/>
      <c r="M174" s="25"/>
      <c r="N174" s="25"/>
      <c r="O174" s="6" t="s">
        <v>1135</v>
      </c>
      <c r="P174" s="6" t="s">
        <v>389</v>
      </c>
      <c r="Q174" s="6" t="s">
        <v>1136</v>
      </c>
      <c r="R174" s="6" t="s">
        <v>1137</v>
      </c>
      <c r="S174" s="6" t="s">
        <v>993</v>
      </c>
      <c r="T174" s="6" t="s">
        <v>1138</v>
      </c>
      <c r="U174" s="6" t="s">
        <v>1139</v>
      </c>
      <c r="V174" s="6" t="s">
        <v>730</v>
      </c>
      <c r="W174" s="6" t="s">
        <v>1140</v>
      </c>
      <c r="X174" s="6" t="s">
        <v>1141</v>
      </c>
      <c r="Y174" s="7" t="s">
        <v>65</v>
      </c>
      <c r="Z174" s="6" t="s">
        <v>4146</v>
      </c>
      <c r="AA174" s="6"/>
      <c r="AB174" s="7">
        <v>400000</v>
      </c>
      <c r="AC174" s="6">
        <v>44926</v>
      </c>
      <c r="AD174" s="6" t="s">
        <v>1926</v>
      </c>
      <c r="AE174" s="6" t="s">
        <v>1927</v>
      </c>
      <c r="AF174" s="6" t="s">
        <v>1928</v>
      </c>
      <c r="AG174" s="6">
        <v>283500</v>
      </c>
      <c r="AH174" s="6" t="s">
        <v>1929</v>
      </c>
      <c r="AI174" s="6">
        <v>44645</v>
      </c>
      <c r="AJ174" s="6"/>
      <c r="AK174" s="6"/>
      <c r="AL174" s="6"/>
      <c r="AM174" s="6"/>
      <c r="AN174" s="6"/>
      <c r="AO174" s="7">
        <v>400000</v>
      </c>
      <c r="AP174" s="7">
        <v>420000</v>
      </c>
      <c r="AQ174" s="7">
        <v>440000</v>
      </c>
      <c r="AR174" s="6" t="s">
        <v>1141</v>
      </c>
      <c r="AS174" s="6" t="s">
        <v>1930</v>
      </c>
      <c r="AT174" s="6" t="s">
        <v>1931</v>
      </c>
      <c r="AU174" s="7">
        <f t="shared" si="13"/>
        <v>283500</v>
      </c>
      <c r="AV174" s="7">
        <f t="shared" si="14"/>
        <v>400000</v>
      </c>
      <c r="AW174" s="7">
        <v>2000</v>
      </c>
      <c r="AX174" s="7">
        <v>0</v>
      </c>
      <c r="AY174" s="7">
        <v>0</v>
      </c>
      <c r="AZ174" s="7">
        <v>0</v>
      </c>
      <c r="BA174" s="7">
        <v>0</v>
      </c>
      <c r="BB174" s="7">
        <v>0</v>
      </c>
      <c r="BC174" s="7">
        <v>0</v>
      </c>
      <c r="BD174" s="7">
        <v>0</v>
      </c>
      <c r="BE174" s="7">
        <v>0</v>
      </c>
      <c r="BF174" s="7">
        <v>0</v>
      </c>
      <c r="BG174" s="7">
        <v>0</v>
      </c>
      <c r="BH174" s="7">
        <v>0</v>
      </c>
      <c r="BI174" s="7">
        <v>0</v>
      </c>
      <c r="BJ174" s="7">
        <v>0</v>
      </c>
      <c r="BK174" s="7">
        <v>0</v>
      </c>
      <c r="BL174" s="7">
        <v>0</v>
      </c>
      <c r="BM174" s="7">
        <v>0</v>
      </c>
      <c r="BN174" s="7">
        <v>0</v>
      </c>
      <c r="BO174" s="7">
        <v>0</v>
      </c>
      <c r="BP174" s="7">
        <v>0</v>
      </c>
      <c r="BQ174" s="7">
        <v>0</v>
      </c>
    </row>
    <row r="175" spans="1:69" ht="132" x14ac:dyDescent="0.25">
      <c r="A175" s="5">
        <v>170</v>
      </c>
      <c r="B175" s="5" t="s">
        <v>10469</v>
      </c>
      <c r="C175" s="6">
        <v>3</v>
      </c>
      <c r="D175" s="6" t="s">
        <v>5524</v>
      </c>
      <c r="E175" s="6" t="s">
        <v>5525</v>
      </c>
      <c r="F175" s="6" t="s">
        <v>70</v>
      </c>
      <c r="G175" s="6"/>
      <c r="H175" s="7">
        <f t="shared" si="10"/>
        <v>820</v>
      </c>
      <c r="I175" s="7">
        <f t="shared" si="11"/>
        <v>85000</v>
      </c>
      <c r="J175" s="7">
        <f t="shared" si="12"/>
        <v>69700000</v>
      </c>
      <c r="K175" s="6"/>
      <c r="L175" s="32"/>
      <c r="M175" s="25"/>
      <c r="N175" s="25"/>
      <c r="O175" s="6" t="s">
        <v>5624</v>
      </c>
      <c r="P175" s="6" t="s">
        <v>5625</v>
      </c>
      <c r="Q175" s="6" t="s">
        <v>5626</v>
      </c>
      <c r="R175" s="6" t="s">
        <v>5627</v>
      </c>
      <c r="S175" s="6" t="s">
        <v>5628</v>
      </c>
      <c r="T175" s="6">
        <v>27003</v>
      </c>
      <c r="U175" s="6" t="s">
        <v>5629</v>
      </c>
      <c r="V175" s="6" t="s">
        <v>605</v>
      </c>
      <c r="W175" s="6" t="s">
        <v>5630</v>
      </c>
      <c r="X175" s="6" t="s">
        <v>5623</v>
      </c>
      <c r="Y175" s="7" t="s">
        <v>70</v>
      </c>
      <c r="Z175" s="6" t="s">
        <v>3936</v>
      </c>
      <c r="AA175" s="6"/>
      <c r="AB175" s="7">
        <v>85000</v>
      </c>
      <c r="AC175" s="6" t="s">
        <v>1548</v>
      </c>
      <c r="AD175" s="6" t="s">
        <v>5769</v>
      </c>
      <c r="AE175" s="6"/>
      <c r="AF175" s="6"/>
      <c r="AG175" s="6">
        <v>85000</v>
      </c>
      <c r="AH175" s="6" t="s">
        <v>5770</v>
      </c>
      <c r="AI175" s="6">
        <v>44744</v>
      </c>
      <c r="AJ175" s="6"/>
      <c r="AK175" s="6"/>
      <c r="AL175" s="6"/>
      <c r="AM175" s="6"/>
      <c r="AN175" s="6"/>
      <c r="AO175" s="7"/>
      <c r="AP175" s="7"/>
      <c r="AQ175" s="7"/>
      <c r="AR175" s="6"/>
      <c r="AS175" s="6"/>
      <c r="AT175" s="6"/>
      <c r="AU175" s="7">
        <f t="shared" si="13"/>
        <v>85000</v>
      </c>
      <c r="AV175" s="7">
        <f t="shared" si="14"/>
        <v>0</v>
      </c>
      <c r="AW175" s="7">
        <v>0</v>
      </c>
      <c r="AX175" s="7">
        <v>0</v>
      </c>
      <c r="AY175" s="7">
        <v>0</v>
      </c>
      <c r="AZ175" s="7">
        <v>820</v>
      </c>
      <c r="BA175" s="7">
        <v>0</v>
      </c>
      <c r="BB175" s="7">
        <v>0</v>
      </c>
      <c r="BC175" s="7">
        <v>0</v>
      </c>
      <c r="BD175" s="7">
        <v>0</v>
      </c>
      <c r="BE175" s="7">
        <v>0</v>
      </c>
      <c r="BF175" s="7">
        <v>0</v>
      </c>
      <c r="BG175" s="7">
        <v>0</v>
      </c>
      <c r="BH175" s="7">
        <v>0</v>
      </c>
      <c r="BI175" s="7">
        <v>0</v>
      </c>
      <c r="BJ175" s="7">
        <v>0</v>
      </c>
      <c r="BK175" s="7">
        <v>0</v>
      </c>
      <c r="BL175" s="7">
        <v>0</v>
      </c>
      <c r="BM175" s="7">
        <v>0</v>
      </c>
      <c r="BN175" s="7">
        <v>0</v>
      </c>
      <c r="BO175" s="7">
        <v>0</v>
      </c>
      <c r="BP175" s="7">
        <v>0</v>
      </c>
      <c r="BQ175" s="7">
        <v>0</v>
      </c>
    </row>
    <row r="176" spans="1:69" ht="96" x14ac:dyDescent="0.25">
      <c r="A176" s="5">
        <v>171</v>
      </c>
      <c r="B176" s="5" t="s">
        <v>10470</v>
      </c>
      <c r="C176" s="6">
        <v>3</v>
      </c>
      <c r="D176" s="6" t="s">
        <v>5526</v>
      </c>
      <c r="E176" s="6" t="s">
        <v>5527</v>
      </c>
      <c r="F176" s="6" t="s">
        <v>70</v>
      </c>
      <c r="G176" s="6"/>
      <c r="H176" s="7">
        <f t="shared" si="10"/>
        <v>20</v>
      </c>
      <c r="I176" s="7">
        <f t="shared" si="11"/>
        <v>2140000</v>
      </c>
      <c r="J176" s="7">
        <f t="shared" si="12"/>
        <v>42800000</v>
      </c>
      <c r="K176" s="6"/>
      <c r="L176" s="32"/>
      <c r="M176" s="25"/>
      <c r="N176" s="25"/>
      <c r="O176" s="6" t="s">
        <v>5631</v>
      </c>
      <c r="P176" s="6" t="s">
        <v>5527</v>
      </c>
      <c r="Q176" s="6" t="s">
        <v>5632</v>
      </c>
      <c r="R176" s="6" t="s">
        <v>593</v>
      </c>
      <c r="S176" s="6" t="s">
        <v>5633</v>
      </c>
      <c r="T176" s="6">
        <v>157114</v>
      </c>
      <c r="U176" s="6" t="s">
        <v>5634</v>
      </c>
      <c r="V176" s="6" t="s">
        <v>605</v>
      </c>
      <c r="W176" s="6" t="s">
        <v>5622</v>
      </c>
      <c r="X176" s="6" t="s">
        <v>5623</v>
      </c>
      <c r="Y176" s="7" t="s">
        <v>70</v>
      </c>
      <c r="Z176" s="6" t="s">
        <v>3936</v>
      </c>
      <c r="AA176" s="6"/>
      <c r="AB176" s="7">
        <v>2140000</v>
      </c>
      <c r="AC176" s="6" t="s">
        <v>1548</v>
      </c>
      <c r="AD176" s="6" t="s">
        <v>5771</v>
      </c>
      <c r="AE176" s="6"/>
      <c r="AF176" s="6"/>
      <c r="AG176" s="6">
        <v>2140000</v>
      </c>
      <c r="AH176" s="6" t="s">
        <v>5770</v>
      </c>
      <c r="AI176" s="6">
        <v>44744</v>
      </c>
      <c r="AJ176" s="6"/>
      <c r="AK176" s="6"/>
      <c r="AL176" s="6"/>
      <c r="AM176" s="6"/>
      <c r="AN176" s="6"/>
      <c r="AO176" s="7"/>
      <c r="AP176" s="7"/>
      <c r="AQ176" s="7"/>
      <c r="AR176" s="6"/>
      <c r="AS176" s="6"/>
      <c r="AT176" s="6"/>
      <c r="AU176" s="7">
        <f t="shared" si="13"/>
        <v>2140000</v>
      </c>
      <c r="AV176" s="7">
        <f t="shared" si="14"/>
        <v>0</v>
      </c>
      <c r="AW176" s="7">
        <v>0</v>
      </c>
      <c r="AX176" s="7">
        <v>0</v>
      </c>
      <c r="AY176" s="7">
        <v>0</v>
      </c>
      <c r="AZ176" s="7">
        <v>20</v>
      </c>
      <c r="BA176" s="7">
        <v>0</v>
      </c>
      <c r="BB176" s="7">
        <v>0</v>
      </c>
      <c r="BC176" s="7">
        <v>0</v>
      </c>
      <c r="BD176" s="7">
        <v>0</v>
      </c>
      <c r="BE176" s="7">
        <v>0</v>
      </c>
      <c r="BF176" s="7">
        <v>0</v>
      </c>
      <c r="BG176" s="7">
        <v>0</v>
      </c>
      <c r="BH176" s="7">
        <v>0</v>
      </c>
      <c r="BI176" s="7">
        <v>0</v>
      </c>
      <c r="BJ176" s="7">
        <v>0</v>
      </c>
      <c r="BK176" s="7">
        <v>0</v>
      </c>
      <c r="BL176" s="7">
        <v>0</v>
      </c>
      <c r="BM176" s="7">
        <v>0</v>
      </c>
      <c r="BN176" s="7">
        <v>0</v>
      </c>
      <c r="BO176" s="7">
        <v>0</v>
      </c>
      <c r="BP176" s="7">
        <v>0</v>
      </c>
      <c r="BQ176" s="7">
        <v>0</v>
      </c>
    </row>
    <row r="177" spans="1:69" ht="96" x14ac:dyDescent="0.25">
      <c r="A177" s="5">
        <v>172</v>
      </c>
      <c r="B177" s="5" t="s">
        <v>10288</v>
      </c>
      <c r="C177" s="6">
        <v>4</v>
      </c>
      <c r="D177" s="6" t="s">
        <v>545</v>
      </c>
      <c r="E177" s="6" t="s">
        <v>546</v>
      </c>
      <c r="F177" s="6" t="s">
        <v>70</v>
      </c>
      <c r="G177" s="6"/>
      <c r="H177" s="7">
        <f t="shared" si="10"/>
        <v>10</v>
      </c>
      <c r="I177" s="7">
        <f t="shared" si="11"/>
        <v>398790</v>
      </c>
      <c r="J177" s="7">
        <f t="shared" si="12"/>
        <v>3987900</v>
      </c>
      <c r="K177" s="6"/>
      <c r="L177" s="32"/>
      <c r="M177" s="25"/>
      <c r="N177" s="25"/>
      <c r="O177" s="6" t="s">
        <v>1466</v>
      </c>
      <c r="P177" s="6" t="s">
        <v>546</v>
      </c>
      <c r="Q177" s="6" t="s">
        <v>1467</v>
      </c>
      <c r="R177" s="6" t="s">
        <v>810</v>
      </c>
      <c r="S177" s="6" t="s">
        <v>1468</v>
      </c>
      <c r="T177" s="6" t="s">
        <v>1469</v>
      </c>
      <c r="U177" s="6" t="s">
        <v>1462</v>
      </c>
      <c r="V177" s="6" t="s">
        <v>730</v>
      </c>
      <c r="W177" s="6" t="s">
        <v>742</v>
      </c>
      <c r="X177" s="6" t="s">
        <v>1463</v>
      </c>
      <c r="Y177" s="7" t="s">
        <v>70</v>
      </c>
      <c r="Z177" s="6" t="s">
        <v>4146</v>
      </c>
      <c r="AA177" s="6"/>
      <c r="AB177" s="7">
        <v>399999</v>
      </c>
      <c r="AC177" s="6" t="s">
        <v>1548</v>
      </c>
      <c r="AD177" s="6" t="s">
        <v>2139</v>
      </c>
      <c r="AE177" s="6" t="s">
        <v>2140</v>
      </c>
      <c r="AF177" s="6"/>
      <c r="AG177" s="6">
        <v>398790</v>
      </c>
      <c r="AH177" s="6" t="s">
        <v>2141</v>
      </c>
      <c r="AI177" s="6" t="s">
        <v>2142</v>
      </c>
      <c r="AJ177" s="6" t="s">
        <v>2025</v>
      </c>
      <c r="AK177" s="6"/>
      <c r="AL177" s="6"/>
      <c r="AM177" s="6"/>
      <c r="AN177" s="6"/>
      <c r="AO177" s="7"/>
      <c r="AP177" s="7"/>
      <c r="AQ177" s="7"/>
      <c r="AR177" s="6"/>
      <c r="AS177" s="6"/>
      <c r="AT177" s="6"/>
      <c r="AU177" s="7">
        <f t="shared" si="13"/>
        <v>398790</v>
      </c>
      <c r="AV177" s="7">
        <f t="shared" si="14"/>
        <v>0</v>
      </c>
      <c r="AW177" s="7">
        <v>10</v>
      </c>
      <c r="AX177" s="7">
        <v>0</v>
      </c>
      <c r="AY177" s="7">
        <v>0</v>
      </c>
      <c r="AZ177" s="7">
        <v>0</v>
      </c>
      <c r="BA177" s="7">
        <v>0</v>
      </c>
      <c r="BB177" s="7">
        <v>0</v>
      </c>
      <c r="BC177" s="7">
        <v>0</v>
      </c>
      <c r="BD177" s="7">
        <v>0</v>
      </c>
      <c r="BE177" s="7">
        <v>0</v>
      </c>
      <c r="BF177" s="7">
        <v>0</v>
      </c>
      <c r="BG177" s="7">
        <v>0</v>
      </c>
      <c r="BH177" s="7">
        <v>0</v>
      </c>
      <c r="BI177" s="7">
        <v>0</v>
      </c>
      <c r="BJ177" s="7">
        <v>0</v>
      </c>
      <c r="BK177" s="7">
        <v>0</v>
      </c>
      <c r="BL177" s="7">
        <v>0</v>
      </c>
      <c r="BM177" s="7">
        <v>0</v>
      </c>
      <c r="BN177" s="7">
        <v>0</v>
      </c>
      <c r="BO177" s="7">
        <v>0</v>
      </c>
      <c r="BP177" s="7">
        <v>0</v>
      </c>
      <c r="BQ177" s="7">
        <v>0</v>
      </c>
    </row>
    <row r="178" spans="1:69" ht="156" x14ac:dyDescent="0.25">
      <c r="A178" s="5">
        <v>173</v>
      </c>
      <c r="B178" s="5" t="s">
        <v>10263</v>
      </c>
      <c r="C178" s="6">
        <v>2</v>
      </c>
      <c r="D178" s="6" t="s">
        <v>495</v>
      </c>
      <c r="E178" s="6" t="s">
        <v>496</v>
      </c>
      <c r="F178" s="6" t="s">
        <v>70</v>
      </c>
      <c r="G178" s="6"/>
      <c r="H178" s="7">
        <f t="shared" si="10"/>
        <v>5000</v>
      </c>
      <c r="I178" s="7">
        <f t="shared" si="11"/>
        <v>17000</v>
      </c>
      <c r="J178" s="7">
        <f t="shared" si="12"/>
        <v>85000000</v>
      </c>
      <c r="K178" s="6"/>
      <c r="L178" s="32"/>
      <c r="M178" s="25"/>
      <c r="N178" s="25"/>
      <c r="O178" s="6" t="s">
        <v>1374</v>
      </c>
      <c r="P178" s="6" t="s">
        <v>496</v>
      </c>
      <c r="Q178" s="6" t="s">
        <v>1370</v>
      </c>
      <c r="R178" s="6" t="s">
        <v>1371</v>
      </c>
      <c r="S178" s="6" t="s">
        <v>1375</v>
      </c>
      <c r="T178" s="6">
        <v>394995</v>
      </c>
      <c r="U178" s="6" t="s">
        <v>1376</v>
      </c>
      <c r="V178" s="6" t="s">
        <v>730</v>
      </c>
      <c r="W178" s="6" t="s">
        <v>1155</v>
      </c>
      <c r="X178" s="6" t="s">
        <v>1298</v>
      </c>
      <c r="Y178" s="7" t="s">
        <v>70</v>
      </c>
      <c r="Z178" s="6" t="s">
        <v>4146</v>
      </c>
      <c r="AA178" s="6"/>
      <c r="AB178" s="7">
        <v>17000</v>
      </c>
      <c r="AC178" s="6" t="s">
        <v>2057</v>
      </c>
      <c r="AD178" s="6" t="s">
        <v>2060</v>
      </c>
      <c r="AE178" s="6" t="s">
        <v>2061</v>
      </c>
      <c r="AF178" s="6" t="s">
        <v>2061</v>
      </c>
      <c r="AG178" s="6"/>
      <c r="AH178" s="6"/>
      <c r="AI178" s="6"/>
      <c r="AJ178" s="6"/>
      <c r="AK178" s="6"/>
      <c r="AL178" s="6"/>
      <c r="AM178" s="6"/>
      <c r="AN178" s="6"/>
      <c r="AO178" s="7">
        <v>17000</v>
      </c>
      <c r="AP178" s="7">
        <v>17300</v>
      </c>
      <c r="AQ178" s="7">
        <v>17500</v>
      </c>
      <c r="AR178" s="6" t="s">
        <v>2000</v>
      </c>
      <c r="AS178" s="6" t="s">
        <v>2001</v>
      </c>
      <c r="AT178" s="6" t="s">
        <v>2002</v>
      </c>
      <c r="AU178" s="7">
        <f t="shared" si="13"/>
        <v>0</v>
      </c>
      <c r="AV178" s="7">
        <f t="shared" si="14"/>
        <v>17000</v>
      </c>
      <c r="AW178" s="7">
        <v>5000</v>
      </c>
      <c r="AX178" s="7">
        <v>0</v>
      </c>
      <c r="AY178" s="7">
        <v>0</v>
      </c>
      <c r="AZ178" s="7">
        <v>0</v>
      </c>
      <c r="BA178" s="7">
        <v>0</v>
      </c>
      <c r="BB178" s="7">
        <v>0</v>
      </c>
      <c r="BC178" s="7">
        <v>0</v>
      </c>
      <c r="BD178" s="7">
        <v>0</v>
      </c>
      <c r="BE178" s="7">
        <v>0</v>
      </c>
      <c r="BF178" s="7">
        <v>0</v>
      </c>
      <c r="BG178" s="7">
        <v>0</v>
      </c>
      <c r="BH178" s="7">
        <v>0</v>
      </c>
      <c r="BI178" s="7">
        <v>0</v>
      </c>
      <c r="BJ178" s="7">
        <v>0</v>
      </c>
      <c r="BK178" s="7">
        <v>0</v>
      </c>
      <c r="BL178" s="7">
        <v>0</v>
      </c>
      <c r="BM178" s="7">
        <v>0</v>
      </c>
      <c r="BN178" s="7">
        <v>0</v>
      </c>
      <c r="BO178" s="7">
        <v>0</v>
      </c>
      <c r="BP178" s="7">
        <v>0</v>
      </c>
      <c r="BQ178" s="7">
        <v>0</v>
      </c>
    </row>
    <row r="179" spans="1:69" ht="156" x14ac:dyDescent="0.25">
      <c r="A179" s="5">
        <v>174</v>
      </c>
      <c r="B179" s="5" t="s">
        <v>10262</v>
      </c>
      <c r="C179" s="6">
        <v>2</v>
      </c>
      <c r="D179" s="6" t="s">
        <v>493</v>
      </c>
      <c r="E179" s="6" t="s">
        <v>494</v>
      </c>
      <c r="F179" s="6" t="s">
        <v>70</v>
      </c>
      <c r="G179" s="6"/>
      <c r="H179" s="7">
        <f t="shared" si="10"/>
        <v>5000</v>
      </c>
      <c r="I179" s="7">
        <f t="shared" si="11"/>
        <v>11000</v>
      </c>
      <c r="J179" s="7">
        <f t="shared" si="12"/>
        <v>55000000</v>
      </c>
      <c r="K179" s="6"/>
      <c r="L179" s="32"/>
      <c r="M179" s="25"/>
      <c r="N179" s="25"/>
      <c r="O179" s="6" t="s">
        <v>1369</v>
      </c>
      <c r="P179" s="6" t="s">
        <v>494</v>
      </c>
      <c r="Q179" s="6" t="s">
        <v>1370</v>
      </c>
      <c r="R179" s="6" t="s">
        <v>1371</v>
      </c>
      <c r="S179" s="6" t="s">
        <v>1365</v>
      </c>
      <c r="T179" s="6">
        <v>394600</v>
      </c>
      <c r="U179" s="6" t="s">
        <v>1372</v>
      </c>
      <c r="V179" s="6" t="s">
        <v>730</v>
      </c>
      <c r="W179" s="6" t="s">
        <v>1373</v>
      </c>
      <c r="X179" s="6" t="s">
        <v>1298</v>
      </c>
      <c r="Y179" s="7" t="s">
        <v>70</v>
      </c>
      <c r="Z179" s="6" t="s">
        <v>4146</v>
      </c>
      <c r="AA179" s="6"/>
      <c r="AB179" s="7">
        <v>12000</v>
      </c>
      <c r="AC179" s="6" t="s">
        <v>2057</v>
      </c>
      <c r="AD179" s="6" t="s">
        <v>2058</v>
      </c>
      <c r="AE179" s="6" t="s">
        <v>2059</v>
      </c>
      <c r="AF179" s="6" t="s">
        <v>2059</v>
      </c>
      <c r="AG179" s="6"/>
      <c r="AH179" s="6"/>
      <c r="AI179" s="6"/>
      <c r="AJ179" s="6"/>
      <c r="AK179" s="6"/>
      <c r="AL179" s="6"/>
      <c r="AM179" s="6"/>
      <c r="AN179" s="6"/>
      <c r="AO179" s="7">
        <v>11000</v>
      </c>
      <c r="AP179" s="7">
        <v>11500</v>
      </c>
      <c r="AQ179" s="7">
        <v>11900</v>
      </c>
      <c r="AR179" s="6" t="s">
        <v>2000</v>
      </c>
      <c r="AS179" s="6" t="s">
        <v>2001</v>
      </c>
      <c r="AT179" s="6" t="s">
        <v>2002</v>
      </c>
      <c r="AU179" s="7">
        <f t="shared" si="13"/>
        <v>0</v>
      </c>
      <c r="AV179" s="7">
        <f t="shared" si="14"/>
        <v>11000</v>
      </c>
      <c r="AW179" s="7">
        <v>5000</v>
      </c>
      <c r="AX179" s="7">
        <v>0</v>
      </c>
      <c r="AY179" s="7">
        <v>0</v>
      </c>
      <c r="AZ179" s="7">
        <v>0</v>
      </c>
      <c r="BA179" s="7">
        <v>0</v>
      </c>
      <c r="BB179" s="7">
        <v>0</v>
      </c>
      <c r="BC179" s="7">
        <v>0</v>
      </c>
      <c r="BD179" s="7">
        <v>0</v>
      </c>
      <c r="BE179" s="7">
        <v>0</v>
      </c>
      <c r="BF179" s="7">
        <v>0</v>
      </c>
      <c r="BG179" s="7">
        <v>0</v>
      </c>
      <c r="BH179" s="7">
        <v>0</v>
      </c>
      <c r="BI179" s="7">
        <v>0</v>
      </c>
      <c r="BJ179" s="7">
        <v>0</v>
      </c>
      <c r="BK179" s="7">
        <v>0</v>
      </c>
      <c r="BL179" s="7">
        <v>0</v>
      </c>
      <c r="BM179" s="7">
        <v>0</v>
      </c>
      <c r="BN179" s="7">
        <v>0</v>
      </c>
      <c r="BO179" s="7">
        <v>0</v>
      </c>
      <c r="BP179" s="7">
        <v>0</v>
      </c>
      <c r="BQ179" s="7">
        <v>0</v>
      </c>
    </row>
    <row r="180" spans="1:69" ht="132" x14ac:dyDescent="0.25">
      <c r="A180" s="5">
        <v>175</v>
      </c>
      <c r="B180" s="5" t="s">
        <v>10147</v>
      </c>
      <c r="C180" s="6">
        <v>1</v>
      </c>
      <c r="D180" s="6" t="s">
        <v>262</v>
      </c>
      <c r="E180" s="6" t="s">
        <v>263</v>
      </c>
      <c r="F180" s="6" t="s">
        <v>264</v>
      </c>
      <c r="G180" s="6"/>
      <c r="H180" s="7">
        <f t="shared" si="10"/>
        <v>15</v>
      </c>
      <c r="I180" s="7">
        <f t="shared" si="11"/>
        <v>17500000</v>
      </c>
      <c r="J180" s="7">
        <f t="shared" si="12"/>
        <v>262500000</v>
      </c>
      <c r="K180" s="6"/>
      <c r="L180" s="32"/>
      <c r="M180" s="25"/>
      <c r="N180" s="25"/>
      <c r="O180" s="6" t="s">
        <v>262</v>
      </c>
      <c r="P180" s="6" t="s">
        <v>263</v>
      </c>
      <c r="Q180" s="6" t="s">
        <v>851</v>
      </c>
      <c r="R180" s="6" t="s">
        <v>618</v>
      </c>
      <c r="S180" s="6" t="s">
        <v>852</v>
      </c>
      <c r="T180" s="6" t="s">
        <v>859</v>
      </c>
      <c r="U180" s="6" t="s">
        <v>860</v>
      </c>
      <c r="V180" s="6" t="s">
        <v>855</v>
      </c>
      <c r="W180" s="6" t="s">
        <v>861</v>
      </c>
      <c r="X180" s="6" t="s">
        <v>857</v>
      </c>
      <c r="Y180" s="7" t="s">
        <v>264</v>
      </c>
      <c r="Z180" s="6" t="s">
        <v>4146</v>
      </c>
      <c r="AA180" s="6"/>
      <c r="AB180" s="7">
        <v>17500000</v>
      </c>
      <c r="AC180" s="6" t="s">
        <v>1734</v>
      </c>
      <c r="AD180" s="6" t="s">
        <v>1737</v>
      </c>
      <c r="AE180" s="6" t="s">
        <v>262</v>
      </c>
      <c r="AF180" s="6"/>
      <c r="AG180" s="6"/>
      <c r="AH180" s="6"/>
      <c r="AI180" s="6"/>
      <c r="AJ180" s="6"/>
      <c r="AK180" s="6"/>
      <c r="AL180" s="6"/>
      <c r="AM180" s="6"/>
      <c r="AN180" s="6"/>
      <c r="AO180" s="7">
        <v>17500000</v>
      </c>
      <c r="AP180" s="7"/>
      <c r="AQ180" s="7"/>
      <c r="AR180" s="6"/>
      <c r="AS180" s="6"/>
      <c r="AT180" s="6"/>
      <c r="AU180" s="7">
        <f t="shared" si="13"/>
        <v>0</v>
      </c>
      <c r="AV180" s="7">
        <f t="shared" si="14"/>
        <v>17500000</v>
      </c>
      <c r="AW180" s="7">
        <v>15</v>
      </c>
      <c r="AX180" s="7">
        <v>0</v>
      </c>
      <c r="AY180" s="7">
        <v>0</v>
      </c>
      <c r="AZ180" s="7">
        <v>0</v>
      </c>
      <c r="BA180" s="7">
        <v>0</v>
      </c>
      <c r="BB180" s="7">
        <v>0</v>
      </c>
      <c r="BC180" s="7">
        <v>0</v>
      </c>
      <c r="BD180" s="7">
        <v>0</v>
      </c>
      <c r="BE180" s="7">
        <v>0</v>
      </c>
      <c r="BF180" s="7">
        <v>0</v>
      </c>
      <c r="BG180" s="7">
        <v>0</v>
      </c>
      <c r="BH180" s="7">
        <v>0</v>
      </c>
      <c r="BI180" s="7">
        <v>0</v>
      </c>
      <c r="BJ180" s="7">
        <v>0</v>
      </c>
      <c r="BK180" s="7">
        <v>0</v>
      </c>
      <c r="BL180" s="7">
        <v>0</v>
      </c>
      <c r="BM180" s="7">
        <v>0</v>
      </c>
      <c r="BN180" s="7">
        <v>0</v>
      </c>
      <c r="BO180" s="7">
        <v>0</v>
      </c>
      <c r="BP180" s="7">
        <v>0</v>
      </c>
      <c r="BQ180" s="7">
        <v>0</v>
      </c>
    </row>
    <row r="181" spans="1:69" ht="60" x14ac:dyDescent="0.25">
      <c r="A181" s="5">
        <v>176</v>
      </c>
      <c r="B181" s="5" t="s">
        <v>10556</v>
      </c>
      <c r="C181" s="6">
        <v>5</v>
      </c>
      <c r="D181" s="6" t="s">
        <v>6473</v>
      </c>
      <c r="E181" s="6" t="s">
        <v>6474</v>
      </c>
      <c r="F181" s="6" t="s">
        <v>6467</v>
      </c>
      <c r="G181" s="6"/>
      <c r="H181" s="7">
        <f t="shared" si="10"/>
        <v>2000</v>
      </c>
      <c r="I181" s="7">
        <f t="shared" si="11"/>
        <v>25200</v>
      </c>
      <c r="J181" s="7">
        <f t="shared" si="12"/>
        <v>50400000</v>
      </c>
      <c r="K181" s="6"/>
      <c r="L181" s="32"/>
      <c r="M181" s="25"/>
      <c r="N181" s="25"/>
      <c r="O181" s="6" t="s">
        <v>6785</v>
      </c>
      <c r="P181" s="6" t="s">
        <v>6786</v>
      </c>
      <c r="Q181" s="6" t="s">
        <v>5224</v>
      </c>
      <c r="R181" s="6" t="s">
        <v>639</v>
      </c>
      <c r="S181" s="6" t="s">
        <v>6776</v>
      </c>
      <c r="T181" s="6" t="s">
        <v>6787</v>
      </c>
      <c r="U181" s="6" t="s">
        <v>6788</v>
      </c>
      <c r="V181" s="6" t="s">
        <v>588</v>
      </c>
      <c r="W181" s="6" t="s">
        <v>6778</v>
      </c>
      <c r="X181" s="6" t="s">
        <v>5224</v>
      </c>
      <c r="Y181" s="7" t="s">
        <v>5063</v>
      </c>
      <c r="Z181" s="6" t="s">
        <v>1754</v>
      </c>
      <c r="AA181" s="6"/>
      <c r="AB181" s="7">
        <v>40950</v>
      </c>
      <c r="AC181" s="6">
        <v>44926</v>
      </c>
      <c r="AD181" s="6" t="s">
        <v>7148</v>
      </c>
      <c r="AE181" s="6" t="s">
        <v>6785</v>
      </c>
      <c r="AF181" s="6"/>
      <c r="AG181" s="6">
        <v>25200</v>
      </c>
      <c r="AH181" s="6" t="s">
        <v>7149</v>
      </c>
      <c r="AI181" s="6" t="s">
        <v>7150</v>
      </c>
      <c r="AJ181" s="6" t="s">
        <v>5393</v>
      </c>
      <c r="AK181" s="6">
        <v>25200</v>
      </c>
      <c r="AL181" s="6" t="s">
        <v>7149</v>
      </c>
      <c r="AM181" s="6" t="s">
        <v>7150</v>
      </c>
      <c r="AN181" s="6" t="s">
        <v>5393</v>
      </c>
      <c r="AO181" s="7">
        <v>25200</v>
      </c>
      <c r="AP181" s="7">
        <v>26250</v>
      </c>
      <c r="AQ181" s="7">
        <v>27300</v>
      </c>
      <c r="AR181" s="6" t="s">
        <v>5394</v>
      </c>
      <c r="AS181" s="6" t="s">
        <v>5395</v>
      </c>
      <c r="AT181" s="6" t="s">
        <v>5396</v>
      </c>
      <c r="AU181" s="7">
        <f t="shared" si="13"/>
        <v>25200</v>
      </c>
      <c r="AV181" s="7">
        <f t="shared" si="14"/>
        <v>25200</v>
      </c>
      <c r="AW181" s="7">
        <v>0</v>
      </c>
      <c r="AX181" s="7">
        <v>2000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c r="BP181" s="7">
        <v>0</v>
      </c>
      <c r="BQ181" s="7">
        <v>0</v>
      </c>
    </row>
    <row r="182" spans="1:69" ht="60" x14ac:dyDescent="0.25">
      <c r="A182" s="5">
        <v>177</v>
      </c>
      <c r="B182" s="5" t="s">
        <v>10774</v>
      </c>
      <c r="C182" s="6">
        <v>5</v>
      </c>
      <c r="D182" s="6" t="s">
        <v>9578</v>
      </c>
      <c r="E182" s="6" t="s">
        <v>9579</v>
      </c>
      <c r="F182" s="6" t="s">
        <v>449</v>
      </c>
      <c r="G182" s="6"/>
      <c r="H182" s="7">
        <f t="shared" si="10"/>
        <v>1000</v>
      </c>
      <c r="I182" s="7">
        <f t="shared" si="11"/>
        <v>0</v>
      </c>
      <c r="J182" s="7">
        <f t="shared" si="12"/>
        <v>0</v>
      </c>
      <c r="K182" s="6"/>
      <c r="L182" s="32" t="s">
        <v>11998</v>
      </c>
      <c r="M182" s="25"/>
      <c r="N182" s="25"/>
      <c r="O182" s="6" t="s">
        <v>9663</v>
      </c>
      <c r="P182" s="6" t="s">
        <v>9664</v>
      </c>
      <c r="Q182" s="6" t="s">
        <v>584</v>
      </c>
      <c r="R182" s="6" t="s">
        <v>9665</v>
      </c>
      <c r="S182" s="6" t="s">
        <v>9666</v>
      </c>
      <c r="T182" s="6" t="s">
        <v>9667</v>
      </c>
      <c r="U182" s="6"/>
      <c r="V182" s="6"/>
      <c r="W182" s="6" t="s">
        <v>9668</v>
      </c>
      <c r="X182" s="6"/>
      <c r="Y182" s="7"/>
      <c r="Z182" s="6" t="s">
        <v>9735</v>
      </c>
      <c r="AA182" s="6"/>
      <c r="AB182" s="7"/>
      <c r="AC182" s="6"/>
      <c r="AD182" s="6"/>
      <c r="AE182" s="6"/>
      <c r="AF182" s="6"/>
      <c r="AG182" s="6"/>
      <c r="AH182" s="6"/>
      <c r="AI182" s="6"/>
      <c r="AJ182" s="6"/>
      <c r="AK182" s="6"/>
      <c r="AL182" s="6"/>
      <c r="AM182" s="6"/>
      <c r="AN182" s="6"/>
      <c r="AO182" s="7"/>
      <c r="AP182" s="7"/>
      <c r="AQ182" s="7"/>
      <c r="AR182" s="6"/>
      <c r="AS182" s="6"/>
      <c r="AT182" s="6"/>
      <c r="AU182" s="7">
        <f t="shared" si="13"/>
        <v>0</v>
      </c>
      <c r="AV182" s="7">
        <f t="shared" si="14"/>
        <v>0</v>
      </c>
      <c r="AW182" s="7">
        <v>0</v>
      </c>
      <c r="AX182" s="7">
        <v>0</v>
      </c>
      <c r="AY182" s="7">
        <v>0</v>
      </c>
      <c r="AZ182" s="7">
        <v>0</v>
      </c>
      <c r="BA182" s="7">
        <v>0</v>
      </c>
      <c r="BB182" s="7">
        <v>1000</v>
      </c>
      <c r="BC182" s="7">
        <v>0</v>
      </c>
      <c r="BD182" s="7">
        <v>0</v>
      </c>
      <c r="BE182" s="7">
        <v>0</v>
      </c>
      <c r="BF182" s="7">
        <v>0</v>
      </c>
      <c r="BG182" s="7">
        <v>0</v>
      </c>
      <c r="BH182" s="7">
        <v>0</v>
      </c>
      <c r="BI182" s="7">
        <v>0</v>
      </c>
      <c r="BJ182" s="7">
        <v>0</v>
      </c>
      <c r="BK182" s="7">
        <v>0</v>
      </c>
      <c r="BL182" s="7">
        <v>0</v>
      </c>
      <c r="BM182" s="7">
        <v>0</v>
      </c>
      <c r="BN182" s="7">
        <v>0</v>
      </c>
      <c r="BO182" s="7">
        <v>0</v>
      </c>
      <c r="BP182" s="7">
        <v>0</v>
      </c>
      <c r="BQ182" s="7">
        <v>0</v>
      </c>
    </row>
    <row r="183" spans="1:69" ht="36" x14ac:dyDescent="0.25">
      <c r="A183" s="5">
        <v>178</v>
      </c>
      <c r="B183" s="5" t="s">
        <v>10553</v>
      </c>
      <c r="C183" s="6">
        <v>5</v>
      </c>
      <c r="D183" s="6" t="s">
        <v>6468</v>
      </c>
      <c r="E183" s="6" t="s">
        <v>6469</v>
      </c>
      <c r="F183" s="6" t="s">
        <v>6467</v>
      </c>
      <c r="G183" s="6"/>
      <c r="H183" s="7">
        <f t="shared" si="10"/>
        <v>1500</v>
      </c>
      <c r="I183" s="7">
        <f t="shared" si="11"/>
        <v>15750</v>
      </c>
      <c r="J183" s="7">
        <f t="shared" si="12"/>
        <v>23625000</v>
      </c>
      <c r="K183" s="6"/>
      <c r="L183" s="32"/>
      <c r="M183" s="25"/>
      <c r="N183" s="25"/>
      <c r="O183" s="6" t="s">
        <v>6779</v>
      </c>
      <c r="P183" s="6" t="s">
        <v>6469</v>
      </c>
      <c r="Q183" s="6" t="s">
        <v>5224</v>
      </c>
      <c r="R183" s="6" t="s">
        <v>639</v>
      </c>
      <c r="S183" s="6" t="s">
        <v>6776</v>
      </c>
      <c r="T183" s="6" t="s">
        <v>6780</v>
      </c>
      <c r="U183" s="6" t="s">
        <v>6781</v>
      </c>
      <c r="V183" s="6" t="s">
        <v>730</v>
      </c>
      <c r="W183" s="6" t="s">
        <v>6778</v>
      </c>
      <c r="X183" s="6" t="s">
        <v>5224</v>
      </c>
      <c r="Y183" s="7" t="s">
        <v>5063</v>
      </c>
      <c r="Z183" s="6" t="s">
        <v>1754</v>
      </c>
      <c r="AA183" s="6"/>
      <c r="AB183" s="7">
        <v>23625</v>
      </c>
      <c r="AC183" s="6">
        <v>44926</v>
      </c>
      <c r="AD183" s="6" t="s">
        <v>7144</v>
      </c>
      <c r="AE183" s="6" t="s">
        <v>6779</v>
      </c>
      <c r="AF183" s="6"/>
      <c r="AG183" s="6"/>
      <c r="AH183" s="6"/>
      <c r="AI183" s="6"/>
      <c r="AJ183" s="6"/>
      <c r="AK183" s="6"/>
      <c r="AL183" s="6"/>
      <c r="AM183" s="6"/>
      <c r="AN183" s="6"/>
      <c r="AO183" s="7">
        <v>15750</v>
      </c>
      <c r="AP183" s="7">
        <v>16800</v>
      </c>
      <c r="AQ183" s="7">
        <v>17850</v>
      </c>
      <c r="AR183" s="6" t="s">
        <v>5394</v>
      </c>
      <c r="AS183" s="6" t="s">
        <v>5395</v>
      </c>
      <c r="AT183" s="6" t="s">
        <v>5396</v>
      </c>
      <c r="AU183" s="7">
        <f t="shared" si="13"/>
        <v>0</v>
      </c>
      <c r="AV183" s="7">
        <f t="shared" si="14"/>
        <v>15750</v>
      </c>
      <c r="AW183" s="7">
        <v>0</v>
      </c>
      <c r="AX183" s="7">
        <v>1500</v>
      </c>
      <c r="AY183" s="7">
        <v>0</v>
      </c>
      <c r="AZ183" s="7">
        <v>0</v>
      </c>
      <c r="BA183" s="7">
        <v>0</v>
      </c>
      <c r="BB183" s="7">
        <v>0</v>
      </c>
      <c r="BC183" s="7">
        <v>0</v>
      </c>
      <c r="BD183" s="7">
        <v>0</v>
      </c>
      <c r="BE183" s="7">
        <v>0</v>
      </c>
      <c r="BF183" s="7">
        <v>0</v>
      </c>
      <c r="BG183" s="7">
        <v>0</v>
      </c>
      <c r="BH183" s="7">
        <v>0</v>
      </c>
      <c r="BI183" s="7">
        <v>0</v>
      </c>
      <c r="BJ183" s="7">
        <v>0</v>
      </c>
      <c r="BK183" s="7">
        <v>0</v>
      </c>
      <c r="BL183" s="7">
        <v>0</v>
      </c>
      <c r="BM183" s="7">
        <v>0</v>
      </c>
      <c r="BN183" s="7">
        <v>0</v>
      </c>
      <c r="BO183" s="7">
        <v>0</v>
      </c>
      <c r="BP183" s="7">
        <v>0</v>
      </c>
      <c r="BQ183" s="7">
        <v>0</v>
      </c>
    </row>
    <row r="184" spans="1:69" ht="48" x14ac:dyDescent="0.25">
      <c r="A184" s="5">
        <v>179</v>
      </c>
      <c r="B184" s="5" t="s">
        <v>10763</v>
      </c>
      <c r="C184" s="6">
        <v>1</v>
      </c>
      <c r="D184" s="6" t="s">
        <v>9565</v>
      </c>
      <c r="E184" s="6" t="s">
        <v>9566</v>
      </c>
      <c r="F184" s="6" t="s">
        <v>449</v>
      </c>
      <c r="G184" s="6"/>
      <c r="H184" s="7">
        <f t="shared" si="10"/>
        <v>48</v>
      </c>
      <c r="I184" s="7">
        <f t="shared" si="11"/>
        <v>0</v>
      </c>
      <c r="J184" s="7">
        <f t="shared" si="12"/>
        <v>0</v>
      </c>
      <c r="K184" s="6"/>
      <c r="L184" s="32" t="s">
        <v>11998</v>
      </c>
      <c r="M184" s="25"/>
      <c r="N184" s="25"/>
      <c r="O184" s="6" t="s">
        <v>9611</v>
      </c>
      <c r="P184" s="6" t="s">
        <v>9612</v>
      </c>
      <c r="Q184" s="6" t="s">
        <v>904</v>
      </c>
      <c r="R184" s="6" t="s">
        <v>9613</v>
      </c>
      <c r="S184" s="6" t="s">
        <v>9614</v>
      </c>
      <c r="T184" s="6" t="s">
        <v>9615</v>
      </c>
      <c r="U184" s="6"/>
      <c r="V184" s="6"/>
      <c r="W184" s="6" t="s">
        <v>1276</v>
      </c>
      <c r="X184" s="6"/>
      <c r="Y184" s="7"/>
      <c r="Z184" s="6" t="s">
        <v>9735</v>
      </c>
      <c r="AA184" s="6"/>
      <c r="AB184" s="7"/>
      <c r="AC184" s="6"/>
      <c r="AD184" s="6"/>
      <c r="AE184" s="6"/>
      <c r="AF184" s="6"/>
      <c r="AG184" s="6"/>
      <c r="AH184" s="6"/>
      <c r="AI184" s="6"/>
      <c r="AJ184" s="6"/>
      <c r="AK184" s="6"/>
      <c r="AL184" s="6"/>
      <c r="AM184" s="6"/>
      <c r="AN184" s="6"/>
      <c r="AO184" s="7"/>
      <c r="AP184" s="7"/>
      <c r="AQ184" s="7"/>
      <c r="AR184" s="6"/>
      <c r="AS184" s="6"/>
      <c r="AT184" s="6"/>
      <c r="AU184" s="7">
        <f t="shared" si="13"/>
        <v>0</v>
      </c>
      <c r="AV184" s="7">
        <f t="shared" si="14"/>
        <v>0</v>
      </c>
      <c r="AW184" s="7">
        <v>0</v>
      </c>
      <c r="AX184" s="7">
        <v>0</v>
      </c>
      <c r="AY184" s="7">
        <v>0</v>
      </c>
      <c r="AZ184" s="7">
        <v>0</v>
      </c>
      <c r="BA184" s="7">
        <v>0</v>
      </c>
      <c r="BB184" s="7">
        <v>48</v>
      </c>
      <c r="BC184" s="7">
        <v>0</v>
      </c>
      <c r="BD184" s="7">
        <v>0</v>
      </c>
      <c r="BE184" s="7">
        <v>0</v>
      </c>
      <c r="BF184" s="7">
        <v>0</v>
      </c>
      <c r="BG184" s="7">
        <v>0</v>
      </c>
      <c r="BH184" s="7">
        <v>0</v>
      </c>
      <c r="BI184" s="7">
        <v>0</v>
      </c>
      <c r="BJ184" s="7">
        <v>0</v>
      </c>
      <c r="BK184" s="7">
        <v>0</v>
      </c>
      <c r="BL184" s="7">
        <v>0</v>
      </c>
      <c r="BM184" s="7">
        <v>0</v>
      </c>
      <c r="BN184" s="7">
        <v>0</v>
      </c>
      <c r="BO184" s="7">
        <v>0</v>
      </c>
      <c r="BP184" s="7">
        <v>0</v>
      </c>
      <c r="BQ184" s="7">
        <v>0</v>
      </c>
    </row>
    <row r="185" spans="1:69" ht="48" x14ac:dyDescent="0.25">
      <c r="A185" s="5">
        <v>180</v>
      </c>
      <c r="B185" s="5" t="s">
        <v>10554</v>
      </c>
      <c r="C185" s="6">
        <v>5</v>
      </c>
      <c r="D185" s="6" t="s">
        <v>6470</v>
      </c>
      <c r="E185" s="6" t="s">
        <v>6471</v>
      </c>
      <c r="F185" s="6" t="s">
        <v>6467</v>
      </c>
      <c r="G185" s="6"/>
      <c r="H185" s="7">
        <f t="shared" si="10"/>
        <v>2500</v>
      </c>
      <c r="I185" s="7">
        <f t="shared" si="11"/>
        <v>13650</v>
      </c>
      <c r="J185" s="7">
        <f t="shared" si="12"/>
        <v>34125000</v>
      </c>
      <c r="K185" s="6"/>
      <c r="L185" s="32"/>
      <c r="M185" s="25"/>
      <c r="N185" s="25"/>
      <c r="O185" s="6" t="s">
        <v>6782</v>
      </c>
      <c r="P185" s="6" t="s">
        <v>6783</v>
      </c>
      <c r="Q185" s="6" t="s">
        <v>5224</v>
      </c>
      <c r="R185" s="6" t="s">
        <v>639</v>
      </c>
      <c r="S185" s="6" t="s">
        <v>6776</v>
      </c>
      <c r="T185" s="6" t="s">
        <v>6784</v>
      </c>
      <c r="U185" s="6" t="s">
        <v>5228</v>
      </c>
      <c r="V185" s="6" t="s">
        <v>588</v>
      </c>
      <c r="W185" s="6" t="s">
        <v>6778</v>
      </c>
      <c r="X185" s="6" t="s">
        <v>5224</v>
      </c>
      <c r="Y185" s="7" t="s">
        <v>5063</v>
      </c>
      <c r="Z185" s="6" t="s">
        <v>1754</v>
      </c>
      <c r="AA185" s="6"/>
      <c r="AB185" s="7">
        <v>24000</v>
      </c>
      <c r="AC185" s="6">
        <v>44926</v>
      </c>
      <c r="AD185" s="6" t="s">
        <v>7145</v>
      </c>
      <c r="AE185" s="6" t="s">
        <v>6782</v>
      </c>
      <c r="AF185" s="6"/>
      <c r="AG185" s="6">
        <v>13650</v>
      </c>
      <c r="AH185" s="6" t="s">
        <v>7146</v>
      </c>
      <c r="AI185" s="6">
        <v>44624</v>
      </c>
      <c r="AJ185" s="6" t="s">
        <v>7147</v>
      </c>
      <c r="AK185" s="6">
        <v>13650</v>
      </c>
      <c r="AL185" s="6" t="s">
        <v>7146</v>
      </c>
      <c r="AM185" s="6">
        <v>44624</v>
      </c>
      <c r="AN185" s="6" t="s">
        <v>7147</v>
      </c>
      <c r="AO185" s="7">
        <v>14700</v>
      </c>
      <c r="AP185" s="7">
        <v>15750</v>
      </c>
      <c r="AQ185" s="7">
        <v>16800</v>
      </c>
      <c r="AR185" s="6" t="s">
        <v>5394</v>
      </c>
      <c r="AS185" s="6" t="s">
        <v>5395</v>
      </c>
      <c r="AT185" s="6" t="s">
        <v>5396</v>
      </c>
      <c r="AU185" s="7">
        <f t="shared" si="13"/>
        <v>13650</v>
      </c>
      <c r="AV185" s="7">
        <f t="shared" si="14"/>
        <v>14700</v>
      </c>
      <c r="AW185" s="7">
        <v>0</v>
      </c>
      <c r="AX185" s="7">
        <v>2500</v>
      </c>
      <c r="AY185" s="7">
        <v>0</v>
      </c>
      <c r="AZ185" s="7">
        <v>0</v>
      </c>
      <c r="BA185" s="7">
        <v>0</v>
      </c>
      <c r="BB185" s="7">
        <v>0</v>
      </c>
      <c r="BC185" s="7">
        <v>0</v>
      </c>
      <c r="BD185" s="7">
        <v>0</v>
      </c>
      <c r="BE185" s="7">
        <v>0</v>
      </c>
      <c r="BF185" s="7">
        <v>0</v>
      </c>
      <c r="BG185" s="7">
        <v>0</v>
      </c>
      <c r="BH185" s="7">
        <v>0</v>
      </c>
      <c r="BI185" s="7">
        <v>0</v>
      </c>
      <c r="BJ185" s="7">
        <v>0</v>
      </c>
      <c r="BK185" s="7">
        <v>0</v>
      </c>
      <c r="BL185" s="7">
        <v>0</v>
      </c>
      <c r="BM185" s="7">
        <v>0</v>
      </c>
      <c r="BN185" s="7">
        <v>0</v>
      </c>
      <c r="BO185" s="7">
        <v>0</v>
      </c>
      <c r="BP185" s="7">
        <v>0</v>
      </c>
      <c r="BQ185" s="7">
        <v>0</v>
      </c>
    </row>
    <row r="186" spans="1:69" ht="36" x14ac:dyDescent="0.25">
      <c r="A186" s="5">
        <v>181</v>
      </c>
      <c r="B186" s="5" t="s">
        <v>10393</v>
      </c>
      <c r="C186" s="6">
        <v>5</v>
      </c>
      <c r="D186" s="6" t="s">
        <v>5061</v>
      </c>
      <c r="E186" s="6" t="s">
        <v>5062</v>
      </c>
      <c r="F186" s="6" t="s">
        <v>5063</v>
      </c>
      <c r="G186" s="6"/>
      <c r="H186" s="7">
        <f t="shared" si="10"/>
        <v>400</v>
      </c>
      <c r="I186" s="7">
        <f t="shared" si="11"/>
        <v>17850</v>
      </c>
      <c r="J186" s="7">
        <f t="shared" si="12"/>
        <v>7140000</v>
      </c>
      <c r="K186" s="6"/>
      <c r="L186" s="32"/>
      <c r="M186" s="25"/>
      <c r="N186" s="25"/>
      <c r="O186" s="6" t="s">
        <v>5223</v>
      </c>
      <c r="P186" s="6" t="s">
        <v>5062</v>
      </c>
      <c r="Q186" s="6" t="s">
        <v>5224</v>
      </c>
      <c r="R186" s="6" t="s">
        <v>5225</v>
      </c>
      <c r="S186" s="6" t="s">
        <v>5226</v>
      </c>
      <c r="T186" s="6" t="s">
        <v>5227</v>
      </c>
      <c r="U186" s="6" t="s">
        <v>5228</v>
      </c>
      <c r="V186" s="6" t="s">
        <v>588</v>
      </c>
      <c r="W186" s="6" t="s">
        <v>5229</v>
      </c>
      <c r="X186" s="6" t="s">
        <v>5230</v>
      </c>
      <c r="Y186" s="7" t="s">
        <v>5063</v>
      </c>
      <c r="Z186" s="6" t="s">
        <v>4995</v>
      </c>
      <c r="AA186" s="6"/>
      <c r="AB186" s="7" t="s">
        <v>5390</v>
      </c>
      <c r="AC186" s="6">
        <v>44926</v>
      </c>
      <c r="AD186" s="6" t="s">
        <v>5391</v>
      </c>
      <c r="AE186" s="6" t="s">
        <v>5223</v>
      </c>
      <c r="AF186" s="6"/>
      <c r="AG186" s="6">
        <v>17850</v>
      </c>
      <c r="AH186" s="6" t="s">
        <v>5392</v>
      </c>
      <c r="AI186" s="6">
        <v>44757</v>
      </c>
      <c r="AJ186" s="6" t="s">
        <v>5393</v>
      </c>
      <c r="AK186" s="6">
        <v>17850</v>
      </c>
      <c r="AL186" s="6" t="s">
        <v>5392</v>
      </c>
      <c r="AM186" s="6">
        <v>44757</v>
      </c>
      <c r="AN186" s="6" t="s">
        <v>5393</v>
      </c>
      <c r="AO186" s="7">
        <v>19110</v>
      </c>
      <c r="AP186" s="7">
        <v>19530</v>
      </c>
      <c r="AQ186" s="7">
        <v>19950</v>
      </c>
      <c r="AR186" s="6" t="s">
        <v>5394</v>
      </c>
      <c r="AS186" s="6" t="s">
        <v>5395</v>
      </c>
      <c r="AT186" s="6" t="s">
        <v>5396</v>
      </c>
      <c r="AU186" s="7">
        <f t="shared" si="13"/>
        <v>17850</v>
      </c>
      <c r="AV186" s="7">
        <f t="shared" si="14"/>
        <v>19110</v>
      </c>
      <c r="AW186" s="7">
        <v>0</v>
      </c>
      <c r="AX186" s="7">
        <v>0</v>
      </c>
      <c r="AY186" s="7">
        <v>0</v>
      </c>
      <c r="AZ186" s="7">
        <v>0</v>
      </c>
      <c r="BA186" s="7">
        <v>0</v>
      </c>
      <c r="BB186" s="7">
        <v>0</v>
      </c>
      <c r="BC186" s="7">
        <v>0</v>
      </c>
      <c r="BD186" s="7">
        <v>400</v>
      </c>
      <c r="BE186" s="7">
        <v>0</v>
      </c>
      <c r="BF186" s="7">
        <v>0</v>
      </c>
      <c r="BG186" s="7">
        <v>0</v>
      </c>
      <c r="BH186" s="7">
        <v>0</v>
      </c>
      <c r="BI186" s="7">
        <v>0</v>
      </c>
      <c r="BJ186" s="7">
        <v>0</v>
      </c>
      <c r="BK186" s="7">
        <v>0</v>
      </c>
      <c r="BL186" s="7">
        <v>0</v>
      </c>
      <c r="BM186" s="7">
        <v>0</v>
      </c>
      <c r="BN186" s="7">
        <v>0</v>
      </c>
      <c r="BO186" s="7">
        <v>0</v>
      </c>
      <c r="BP186" s="7">
        <v>0</v>
      </c>
      <c r="BQ186" s="7">
        <v>0</v>
      </c>
    </row>
    <row r="187" spans="1:69" ht="36" x14ac:dyDescent="0.25">
      <c r="A187" s="5">
        <v>182</v>
      </c>
      <c r="B187" s="5" t="s">
        <v>10555</v>
      </c>
      <c r="C187" s="6">
        <v>5</v>
      </c>
      <c r="D187" s="6" t="s">
        <v>5061</v>
      </c>
      <c r="E187" s="6" t="s">
        <v>6472</v>
      </c>
      <c r="F187" s="6" t="s">
        <v>6467</v>
      </c>
      <c r="G187" s="6"/>
      <c r="H187" s="7">
        <f t="shared" si="10"/>
        <v>1500</v>
      </c>
      <c r="I187" s="7">
        <f t="shared" si="11"/>
        <v>17850</v>
      </c>
      <c r="J187" s="7">
        <f t="shared" si="12"/>
        <v>26775000</v>
      </c>
      <c r="K187" s="6"/>
      <c r="L187" s="32"/>
      <c r="M187" s="25"/>
      <c r="N187" s="25"/>
      <c r="O187" s="6" t="s">
        <v>5223</v>
      </c>
      <c r="P187" s="6" t="s">
        <v>5062</v>
      </c>
      <c r="Q187" s="6" t="s">
        <v>5224</v>
      </c>
      <c r="R187" s="6" t="s">
        <v>639</v>
      </c>
      <c r="S187" s="6" t="s">
        <v>6776</v>
      </c>
      <c r="T187" s="6" t="s">
        <v>5227</v>
      </c>
      <c r="U187" s="6" t="s">
        <v>5228</v>
      </c>
      <c r="V187" s="6" t="s">
        <v>588</v>
      </c>
      <c r="W187" s="6" t="s">
        <v>6778</v>
      </c>
      <c r="X187" s="6" t="s">
        <v>5224</v>
      </c>
      <c r="Y187" s="7" t="s">
        <v>5063</v>
      </c>
      <c r="Z187" s="6" t="s">
        <v>1754</v>
      </c>
      <c r="AA187" s="6"/>
      <c r="AB187" s="7">
        <v>29925</v>
      </c>
      <c r="AC187" s="6">
        <v>44926</v>
      </c>
      <c r="AD187" s="6" t="s">
        <v>5391</v>
      </c>
      <c r="AE187" s="6" t="s">
        <v>5223</v>
      </c>
      <c r="AF187" s="6"/>
      <c r="AG187" s="6">
        <v>17850</v>
      </c>
      <c r="AH187" s="6" t="s">
        <v>7146</v>
      </c>
      <c r="AI187" s="6">
        <v>44624</v>
      </c>
      <c r="AJ187" s="6" t="s">
        <v>7147</v>
      </c>
      <c r="AK187" s="6">
        <v>17850</v>
      </c>
      <c r="AL187" s="6" t="s">
        <v>7146</v>
      </c>
      <c r="AM187" s="6">
        <v>44624</v>
      </c>
      <c r="AN187" s="6" t="s">
        <v>7147</v>
      </c>
      <c r="AO187" s="7">
        <v>19110</v>
      </c>
      <c r="AP187" s="7">
        <v>20050</v>
      </c>
      <c r="AQ187" s="7">
        <v>21000</v>
      </c>
      <c r="AR187" s="6" t="s">
        <v>5394</v>
      </c>
      <c r="AS187" s="6" t="s">
        <v>5395</v>
      </c>
      <c r="AT187" s="6" t="s">
        <v>5396</v>
      </c>
      <c r="AU187" s="7">
        <f t="shared" si="13"/>
        <v>17850</v>
      </c>
      <c r="AV187" s="7">
        <f t="shared" si="14"/>
        <v>19110</v>
      </c>
      <c r="AW187" s="7">
        <v>0</v>
      </c>
      <c r="AX187" s="7">
        <v>1500</v>
      </c>
      <c r="AY187" s="7">
        <v>0</v>
      </c>
      <c r="AZ187" s="7">
        <v>0</v>
      </c>
      <c r="BA187" s="7">
        <v>0</v>
      </c>
      <c r="BB187" s="7">
        <v>0</v>
      </c>
      <c r="BC187" s="7">
        <v>0</v>
      </c>
      <c r="BD187" s="7">
        <v>0</v>
      </c>
      <c r="BE187" s="7">
        <v>0</v>
      </c>
      <c r="BF187" s="7">
        <v>0</v>
      </c>
      <c r="BG187" s="7">
        <v>0</v>
      </c>
      <c r="BH187" s="7">
        <v>0</v>
      </c>
      <c r="BI187" s="7">
        <v>0</v>
      </c>
      <c r="BJ187" s="7">
        <v>0</v>
      </c>
      <c r="BK187" s="7">
        <v>0</v>
      </c>
      <c r="BL187" s="7">
        <v>0</v>
      </c>
      <c r="BM187" s="7">
        <v>0</v>
      </c>
      <c r="BN187" s="7">
        <v>0</v>
      </c>
      <c r="BO187" s="7">
        <v>0</v>
      </c>
      <c r="BP187" s="7">
        <v>0</v>
      </c>
      <c r="BQ187" s="7">
        <v>0</v>
      </c>
    </row>
    <row r="188" spans="1:69" ht="24" x14ac:dyDescent="0.25">
      <c r="A188" s="5">
        <v>183</v>
      </c>
      <c r="B188" s="5" t="s">
        <v>10394</v>
      </c>
      <c r="C188" s="6">
        <v>5</v>
      </c>
      <c r="D188" s="6" t="s">
        <v>5064</v>
      </c>
      <c r="E188" s="6" t="s">
        <v>5065</v>
      </c>
      <c r="F188" s="6" t="s">
        <v>5063</v>
      </c>
      <c r="G188" s="6"/>
      <c r="H188" s="7">
        <f t="shared" si="10"/>
        <v>300</v>
      </c>
      <c r="I188" s="7">
        <f t="shared" si="11"/>
        <v>9450</v>
      </c>
      <c r="J188" s="7">
        <f t="shared" si="12"/>
        <v>2835000</v>
      </c>
      <c r="K188" s="6"/>
      <c r="L188" s="32"/>
      <c r="M188" s="25"/>
      <c r="N188" s="25"/>
      <c r="O188" s="6" t="s">
        <v>5231</v>
      </c>
      <c r="P188" s="6" t="s">
        <v>5065</v>
      </c>
      <c r="Q188" s="6" t="s">
        <v>5224</v>
      </c>
      <c r="R188" s="6" t="s">
        <v>5225</v>
      </c>
      <c r="S188" s="6" t="s">
        <v>5226</v>
      </c>
      <c r="T188" s="6" t="s">
        <v>5232</v>
      </c>
      <c r="U188" s="6" t="s">
        <v>5228</v>
      </c>
      <c r="V188" s="6" t="s">
        <v>588</v>
      </c>
      <c r="W188" s="6" t="s">
        <v>5229</v>
      </c>
      <c r="X188" s="6" t="s">
        <v>5230</v>
      </c>
      <c r="Y188" s="7" t="s">
        <v>5063</v>
      </c>
      <c r="Z188" s="6" t="s">
        <v>4995</v>
      </c>
      <c r="AA188" s="6"/>
      <c r="AB188" s="7">
        <v>15750</v>
      </c>
      <c r="AC188" s="6">
        <v>44926</v>
      </c>
      <c r="AD188" s="6" t="s">
        <v>5397</v>
      </c>
      <c r="AE188" s="6" t="s">
        <v>5398</v>
      </c>
      <c r="AF188" s="6"/>
      <c r="AG188" s="6">
        <v>9450</v>
      </c>
      <c r="AH188" s="6" t="s">
        <v>5399</v>
      </c>
      <c r="AI188" s="6">
        <v>44823</v>
      </c>
      <c r="AJ188" s="6" t="s">
        <v>5400</v>
      </c>
      <c r="AK188" s="6">
        <v>9450</v>
      </c>
      <c r="AL188" s="6" t="s">
        <v>5399</v>
      </c>
      <c r="AM188" s="6">
        <v>44823</v>
      </c>
      <c r="AN188" s="6" t="s">
        <v>5400</v>
      </c>
      <c r="AO188" s="7">
        <v>11025</v>
      </c>
      <c r="AP188" s="7">
        <v>11760</v>
      </c>
      <c r="AQ188" s="7">
        <v>12600</v>
      </c>
      <c r="AR188" s="6" t="s">
        <v>5394</v>
      </c>
      <c r="AS188" s="6" t="s">
        <v>5395</v>
      </c>
      <c r="AT188" s="6" t="s">
        <v>5396</v>
      </c>
      <c r="AU188" s="7">
        <f t="shared" si="13"/>
        <v>9450</v>
      </c>
      <c r="AV188" s="7">
        <f t="shared" si="14"/>
        <v>11025</v>
      </c>
      <c r="AW188" s="7">
        <v>0</v>
      </c>
      <c r="AX188" s="7">
        <v>0</v>
      </c>
      <c r="AY188" s="7">
        <v>0</v>
      </c>
      <c r="AZ188" s="7">
        <v>0</v>
      </c>
      <c r="BA188" s="7">
        <v>0</v>
      </c>
      <c r="BB188" s="7">
        <v>0</v>
      </c>
      <c r="BC188" s="7">
        <v>0</v>
      </c>
      <c r="BD188" s="7">
        <v>300</v>
      </c>
      <c r="BE188" s="7">
        <v>0</v>
      </c>
      <c r="BF188" s="7">
        <v>0</v>
      </c>
      <c r="BG188" s="7">
        <v>0</v>
      </c>
      <c r="BH188" s="7">
        <v>0</v>
      </c>
      <c r="BI188" s="7">
        <v>0</v>
      </c>
      <c r="BJ188" s="7">
        <v>0</v>
      </c>
      <c r="BK188" s="7">
        <v>0</v>
      </c>
      <c r="BL188" s="7">
        <v>0</v>
      </c>
      <c r="BM188" s="7">
        <v>0</v>
      </c>
      <c r="BN188" s="7">
        <v>0</v>
      </c>
      <c r="BO188" s="7">
        <v>0</v>
      </c>
      <c r="BP188" s="7">
        <v>0</v>
      </c>
      <c r="BQ188" s="7">
        <v>0</v>
      </c>
    </row>
    <row r="189" spans="1:69" ht="36" x14ac:dyDescent="0.25">
      <c r="A189" s="5">
        <v>184</v>
      </c>
      <c r="B189" s="5" t="s">
        <v>10395</v>
      </c>
      <c r="C189" s="6">
        <v>5</v>
      </c>
      <c r="D189" s="6" t="s">
        <v>5066</v>
      </c>
      <c r="E189" s="6" t="s">
        <v>5067</v>
      </c>
      <c r="F189" s="6" t="s">
        <v>5063</v>
      </c>
      <c r="G189" s="6"/>
      <c r="H189" s="7">
        <f t="shared" si="10"/>
        <v>400</v>
      </c>
      <c r="I189" s="7">
        <f t="shared" si="11"/>
        <v>17850</v>
      </c>
      <c r="J189" s="7">
        <f t="shared" si="12"/>
        <v>7140000</v>
      </c>
      <c r="K189" s="6"/>
      <c r="L189" s="32"/>
      <c r="M189" s="25"/>
      <c r="N189" s="25"/>
      <c r="O189" s="6" t="s">
        <v>5233</v>
      </c>
      <c r="P189" s="6" t="s">
        <v>5067</v>
      </c>
      <c r="Q189" s="6" t="s">
        <v>5224</v>
      </c>
      <c r="R189" s="6" t="s">
        <v>5225</v>
      </c>
      <c r="S189" s="6" t="s">
        <v>5226</v>
      </c>
      <c r="T189" s="6" t="s">
        <v>5234</v>
      </c>
      <c r="U189" s="6" t="s">
        <v>5228</v>
      </c>
      <c r="V189" s="6" t="s">
        <v>588</v>
      </c>
      <c r="W189" s="6" t="s">
        <v>5229</v>
      </c>
      <c r="X189" s="6" t="s">
        <v>5230</v>
      </c>
      <c r="Y189" s="7" t="s">
        <v>5063</v>
      </c>
      <c r="Z189" s="6" t="s">
        <v>4995</v>
      </c>
      <c r="AA189" s="6"/>
      <c r="AB189" s="7">
        <v>28350</v>
      </c>
      <c r="AC189" s="6">
        <v>44926</v>
      </c>
      <c r="AD189" s="6" t="s">
        <v>5401</v>
      </c>
      <c r="AE189" s="6" t="s">
        <v>5233</v>
      </c>
      <c r="AF189" s="6"/>
      <c r="AG189" s="6">
        <v>17850</v>
      </c>
      <c r="AH189" s="6" t="s">
        <v>5392</v>
      </c>
      <c r="AI189" s="6">
        <v>44757</v>
      </c>
      <c r="AJ189" s="6" t="s">
        <v>5393</v>
      </c>
      <c r="AK189" s="6">
        <v>17850</v>
      </c>
      <c r="AL189" s="6" t="s">
        <v>5392</v>
      </c>
      <c r="AM189" s="6">
        <v>44757</v>
      </c>
      <c r="AN189" s="6" t="s">
        <v>5393</v>
      </c>
      <c r="AO189" s="7">
        <v>19110</v>
      </c>
      <c r="AP189" s="7">
        <v>19530</v>
      </c>
      <c r="AQ189" s="7">
        <v>19950</v>
      </c>
      <c r="AR189" s="6" t="s">
        <v>5394</v>
      </c>
      <c r="AS189" s="6" t="s">
        <v>5395</v>
      </c>
      <c r="AT189" s="6" t="s">
        <v>5396</v>
      </c>
      <c r="AU189" s="7">
        <f t="shared" si="13"/>
        <v>17850</v>
      </c>
      <c r="AV189" s="7">
        <f t="shared" si="14"/>
        <v>19110</v>
      </c>
      <c r="AW189" s="7">
        <v>0</v>
      </c>
      <c r="AX189" s="7">
        <v>0</v>
      </c>
      <c r="AY189" s="7">
        <v>0</v>
      </c>
      <c r="AZ189" s="7">
        <v>0</v>
      </c>
      <c r="BA189" s="7">
        <v>0</v>
      </c>
      <c r="BB189" s="7">
        <v>0</v>
      </c>
      <c r="BC189" s="7">
        <v>0</v>
      </c>
      <c r="BD189" s="7">
        <v>400</v>
      </c>
      <c r="BE189" s="7">
        <v>0</v>
      </c>
      <c r="BF189" s="7">
        <v>0</v>
      </c>
      <c r="BG189" s="7">
        <v>0</v>
      </c>
      <c r="BH189" s="7">
        <v>0</v>
      </c>
      <c r="BI189" s="7">
        <v>0</v>
      </c>
      <c r="BJ189" s="7">
        <v>0</v>
      </c>
      <c r="BK189" s="7">
        <v>0</v>
      </c>
      <c r="BL189" s="7">
        <v>0</v>
      </c>
      <c r="BM189" s="7">
        <v>0</v>
      </c>
      <c r="BN189" s="7">
        <v>0</v>
      </c>
      <c r="BO189" s="7">
        <v>0</v>
      </c>
      <c r="BP189" s="7">
        <v>0</v>
      </c>
      <c r="BQ189" s="7">
        <v>0</v>
      </c>
    </row>
    <row r="190" spans="1:69" ht="60" x14ac:dyDescent="0.25">
      <c r="A190" s="5">
        <v>185</v>
      </c>
      <c r="B190" s="5" t="s">
        <v>10711</v>
      </c>
      <c r="C190" s="6">
        <v>5</v>
      </c>
      <c r="D190" s="6" t="s">
        <v>5066</v>
      </c>
      <c r="E190" s="6" t="s">
        <v>9058</v>
      </c>
      <c r="F190" s="6" t="s">
        <v>449</v>
      </c>
      <c r="G190" s="6"/>
      <c r="H190" s="7">
        <f t="shared" si="10"/>
        <v>200</v>
      </c>
      <c r="I190" s="7">
        <f t="shared" si="11"/>
        <v>0</v>
      </c>
      <c r="J190" s="7">
        <f t="shared" si="12"/>
        <v>0</v>
      </c>
      <c r="K190" s="6"/>
      <c r="L190" s="32" t="s">
        <v>11997</v>
      </c>
      <c r="M190" s="25"/>
      <c r="N190" s="25"/>
      <c r="O190" s="6"/>
      <c r="P190" s="6"/>
      <c r="Q190" s="6"/>
      <c r="R190" s="6"/>
      <c r="S190" s="6"/>
      <c r="T190" s="6"/>
      <c r="U190" s="6"/>
      <c r="V190" s="6"/>
      <c r="W190" s="6"/>
      <c r="X190" s="6"/>
      <c r="Y190" s="7"/>
      <c r="Z190" s="6" t="s">
        <v>9248</v>
      </c>
      <c r="AA190" s="6"/>
      <c r="AB190" s="7"/>
      <c r="AC190" s="6"/>
      <c r="AD190" s="6"/>
      <c r="AE190" s="6"/>
      <c r="AF190" s="6"/>
      <c r="AG190" s="6"/>
      <c r="AH190" s="6"/>
      <c r="AI190" s="6"/>
      <c r="AJ190" s="6"/>
      <c r="AK190" s="6"/>
      <c r="AL190" s="6"/>
      <c r="AM190" s="6"/>
      <c r="AN190" s="6"/>
      <c r="AO190" s="7"/>
      <c r="AP190" s="7"/>
      <c r="AQ190" s="7"/>
      <c r="AR190" s="6"/>
      <c r="AS190" s="6"/>
      <c r="AT190" s="6"/>
      <c r="AU190" s="7">
        <f t="shared" si="13"/>
        <v>0</v>
      </c>
      <c r="AV190" s="7">
        <f t="shared" si="14"/>
        <v>0</v>
      </c>
      <c r="AW190" s="7">
        <v>0</v>
      </c>
      <c r="AX190" s="7">
        <v>0</v>
      </c>
      <c r="AY190" s="7">
        <v>0</v>
      </c>
      <c r="AZ190" s="7">
        <v>0</v>
      </c>
      <c r="BA190" s="7">
        <v>0</v>
      </c>
      <c r="BB190" s="7">
        <v>0</v>
      </c>
      <c r="BC190" s="7">
        <v>0</v>
      </c>
      <c r="BD190" s="7">
        <v>0</v>
      </c>
      <c r="BE190" s="7">
        <v>0</v>
      </c>
      <c r="BF190" s="7">
        <v>0</v>
      </c>
      <c r="BG190" s="7">
        <v>0</v>
      </c>
      <c r="BH190" s="7">
        <v>0</v>
      </c>
      <c r="BI190" s="7">
        <v>0</v>
      </c>
      <c r="BJ190" s="7">
        <v>0</v>
      </c>
      <c r="BK190" s="7">
        <v>0</v>
      </c>
      <c r="BL190" s="7">
        <v>200</v>
      </c>
      <c r="BM190" s="7">
        <v>0</v>
      </c>
      <c r="BN190" s="7">
        <v>0</v>
      </c>
      <c r="BO190" s="7">
        <v>0</v>
      </c>
      <c r="BP190" s="7">
        <v>0</v>
      </c>
      <c r="BQ190" s="7">
        <v>0</v>
      </c>
    </row>
    <row r="191" spans="1:69" ht="48" x14ac:dyDescent="0.25">
      <c r="A191" s="5">
        <v>186</v>
      </c>
      <c r="B191" s="5" t="s">
        <v>10552</v>
      </c>
      <c r="C191" s="6">
        <v>5</v>
      </c>
      <c r="D191" s="6" t="s">
        <v>6465</v>
      </c>
      <c r="E191" s="6" t="s">
        <v>6466</v>
      </c>
      <c r="F191" s="6" t="s">
        <v>6467</v>
      </c>
      <c r="G191" s="6"/>
      <c r="H191" s="7">
        <f t="shared" si="10"/>
        <v>1500</v>
      </c>
      <c r="I191" s="7">
        <f t="shared" si="11"/>
        <v>18900</v>
      </c>
      <c r="J191" s="7">
        <f t="shared" si="12"/>
        <v>28350000</v>
      </c>
      <c r="K191" s="6"/>
      <c r="L191" s="32"/>
      <c r="M191" s="25"/>
      <c r="N191" s="25"/>
      <c r="O191" s="6" t="s">
        <v>6774</v>
      </c>
      <c r="P191" s="6" t="s">
        <v>6775</v>
      </c>
      <c r="Q191" s="6" t="s">
        <v>5224</v>
      </c>
      <c r="R191" s="6" t="s">
        <v>639</v>
      </c>
      <c r="S191" s="6" t="s">
        <v>6776</v>
      </c>
      <c r="T191" s="6" t="s">
        <v>6777</v>
      </c>
      <c r="U191" s="6" t="s">
        <v>5228</v>
      </c>
      <c r="V191" s="6" t="s">
        <v>588</v>
      </c>
      <c r="W191" s="6" t="s">
        <v>6778</v>
      </c>
      <c r="X191" s="6" t="s">
        <v>5224</v>
      </c>
      <c r="Y191" s="7" t="s">
        <v>5063</v>
      </c>
      <c r="Z191" s="6" t="s">
        <v>1754</v>
      </c>
      <c r="AA191" s="6"/>
      <c r="AB191" s="7">
        <v>33075</v>
      </c>
      <c r="AC191" s="6">
        <v>44926</v>
      </c>
      <c r="AD191" s="6" t="s">
        <v>7142</v>
      </c>
      <c r="AE191" s="6" t="s">
        <v>6774</v>
      </c>
      <c r="AF191" s="6"/>
      <c r="AG191" s="6">
        <v>18900</v>
      </c>
      <c r="AH191" s="6" t="s">
        <v>7143</v>
      </c>
      <c r="AI191" s="6">
        <v>44799</v>
      </c>
      <c r="AJ191" s="6" t="s">
        <v>5000</v>
      </c>
      <c r="AK191" s="6">
        <v>18900</v>
      </c>
      <c r="AL191" s="6" t="s">
        <v>7143</v>
      </c>
      <c r="AM191" s="6">
        <v>44799</v>
      </c>
      <c r="AN191" s="6" t="s">
        <v>5000</v>
      </c>
      <c r="AO191" s="7">
        <v>22050</v>
      </c>
      <c r="AP191" s="7">
        <v>23100</v>
      </c>
      <c r="AQ191" s="7">
        <v>24150</v>
      </c>
      <c r="AR191" s="6" t="s">
        <v>5394</v>
      </c>
      <c r="AS191" s="6" t="s">
        <v>5395</v>
      </c>
      <c r="AT191" s="6" t="s">
        <v>5396</v>
      </c>
      <c r="AU191" s="7">
        <f t="shared" si="13"/>
        <v>18900</v>
      </c>
      <c r="AV191" s="7">
        <f t="shared" si="14"/>
        <v>22050</v>
      </c>
      <c r="AW191" s="7">
        <v>0</v>
      </c>
      <c r="AX191" s="7">
        <v>1500</v>
      </c>
      <c r="AY191" s="7">
        <v>0</v>
      </c>
      <c r="AZ191" s="7">
        <v>0</v>
      </c>
      <c r="BA191" s="7">
        <v>0</v>
      </c>
      <c r="BB191" s="7">
        <v>0</v>
      </c>
      <c r="BC191" s="7">
        <v>0</v>
      </c>
      <c r="BD191" s="7">
        <v>0</v>
      </c>
      <c r="BE191" s="7">
        <v>0</v>
      </c>
      <c r="BF191" s="7">
        <v>0</v>
      </c>
      <c r="BG191" s="7">
        <v>0</v>
      </c>
      <c r="BH191" s="7">
        <v>0</v>
      </c>
      <c r="BI191" s="7">
        <v>0</v>
      </c>
      <c r="BJ191" s="7">
        <v>0</v>
      </c>
      <c r="BK191" s="7">
        <v>0</v>
      </c>
      <c r="BL191" s="7">
        <v>0</v>
      </c>
      <c r="BM191" s="7">
        <v>0</v>
      </c>
      <c r="BN191" s="7">
        <v>0</v>
      </c>
      <c r="BO191" s="7">
        <v>0</v>
      </c>
      <c r="BP191" s="7">
        <v>0</v>
      </c>
      <c r="BQ191" s="7">
        <v>0</v>
      </c>
    </row>
    <row r="192" spans="1:69" ht="72" x14ac:dyDescent="0.25">
      <c r="A192" s="5">
        <v>187</v>
      </c>
      <c r="B192" s="5" t="s">
        <v>10264</v>
      </c>
      <c r="C192" s="6">
        <v>2</v>
      </c>
      <c r="D192" s="6" t="s">
        <v>497</v>
      </c>
      <c r="E192" s="6" t="s">
        <v>498</v>
      </c>
      <c r="F192" s="6" t="s">
        <v>449</v>
      </c>
      <c r="G192" s="6"/>
      <c r="H192" s="7">
        <f t="shared" si="10"/>
        <v>27000</v>
      </c>
      <c r="I192" s="7">
        <f t="shared" si="11"/>
        <v>22050</v>
      </c>
      <c r="J192" s="7">
        <f t="shared" si="12"/>
        <v>595350000</v>
      </c>
      <c r="K192" s="6"/>
      <c r="L192" s="32"/>
      <c r="M192" s="25"/>
      <c r="N192" s="25"/>
      <c r="O192" s="6" t="s">
        <v>1377</v>
      </c>
      <c r="P192" s="6" t="s">
        <v>498</v>
      </c>
      <c r="Q192" s="6" t="s">
        <v>1378</v>
      </c>
      <c r="R192" s="6" t="s">
        <v>1090</v>
      </c>
      <c r="S192" s="6" t="s">
        <v>1379</v>
      </c>
      <c r="T192" s="6" t="s">
        <v>1380</v>
      </c>
      <c r="U192" s="6" t="s">
        <v>1381</v>
      </c>
      <c r="V192" s="6" t="s">
        <v>605</v>
      </c>
      <c r="W192" s="6" t="s">
        <v>1276</v>
      </c>
      <c r="X192" s="6" t="s">
        <v>1382</v>
      </c>
      <c r="Y192" s="7" t="s">
        <v>449</v>
      </c>
      <c r="Z192" s="6" t="s">
        <v>4146</v>
      </c>
      <c r="AA192" s="6"/>
      <c r="AB192" s="7">
        <v>23100</v>
      </c>
      <c r="AC192" s="6" t="s">
        <v>2062</v>
      </c>
      <c r="AD192" s="6" t="s">
        <v>2063</v>
      </c>
      <c r="AE192" s="6" t="s">
        <v>2064</v>
      </c>
      <c r="AF192" s="6"/>
      <c r="AG192" s="6">
        <v>22050</v>
      </c>
      <c r="AH192" s="6" t="s">
        <v>2065</v>
      </c>
      <c r="AI192" s="6">
        <v>43956</v>
      </c>
      <c r="AJ192" s="6" t="s">
        <v>2066</v>
      </c>
      <c r="AK192" s="6"/>
      <c r="AL192" s="6"/>
      <c r="AM192" s="6"/>
      <c r="AN192" s="6"/>
      <c r="AO192" s="7">
        <v>22050</v>
      </c>
      <c r="AP192" s="7"/>
      <c r="AQ192" s="7"/>
      <c r="AR192" s="6" t="s">
        <v>2067</v>
      </c>
      <c r="AS192" s="6"/>
      <c r="AT192" s="6"/>
      <c r="AU192" s="7">
        <f t="shared" si="13"/>
        <v>22050</v>
      </c>
      <c r="AV192" s="7">
        <f t="shared" si="14"/>
        <v>22050</v>
      </c>
      <c r="AW192" s="7">
        <v>27000</v>
      </c>
      <c r="AX192" s="7">
        <v>0</v>
      </c>
      <c r="AY192" s="7">
        <v>0</v>
      </c>
      <c r="AZ192" s="7">
        <v>0</v>
      </c>
      <c r="BA192" s="7">
        <v>0</v>
      </c>
      <c r="BB192" s="7">
        <v>0</v>
      </c>
      <c r="BC192" s="7">
        <v>0</v>
      </c>
      <c r="BD192" s="7">
        <v>0</v>
      </c>
      <c r="BE192" s="7">
        <v>0</v>
      </c>
      <c r="BF192" s="7">
        <v>0</v>
      </c>
      <c r="BG192" s="7">
        <v>0</v>
      </c>
      <c r="BH192" s="7">
        <v>0</v>
      </c>
      <c r="BI192" s="7">
        <v>0</v>
      </c>
      <c r="BJ192" s="7">
        <v>0</v>
      </c>
      <c r="BK192" s="7">
        <v>0</v>
      </c>
      <c r="BL192" s="7">
        <v>0</v>
      </c>
      <c r="BM192" s="7">
        <v>0</v>
      </c>
      <c r="BN192" s="7">
        <v>0</v>
      </c>
      <c r="BO192" s="7">
        <v>0</v>
      </c>
      <c r="BP192" s="7">
        <v>0</v>
      </c>
      <c r="BQ192" s="7">
        <v>0</v>
      </c>
    </row>
    <row r="193" spans="1:69" ht="72" x14ac:dyDescent="0.25">
      <c r="A193" s="5">
        <v>188</v>
      </c>
      <c r="B193" s="5" t="s">
        <v>10214</v>
      </c>
      <c r="C193" s="6">
        <v>1</v>
      </c>
      <c r="D193" s="6" t="s">
        <v>396</v>
      </c>
      <c r="E193" s="6" t="s">
        <v>397</v>
      </c>
      <c r="F193" s="6" t="s">
        <v>398</v>
      </c>
      <c r="G193" s="6"/>
      <c r="H193" s="7">
        <f t="shared" si="10"/>
        <v>300</v>
      </c>
      <c r="I193" s="7">
        <f t="shared" si="11"/>
        <v>169000</v>
      </c>
      <c r="J193" s="7">
        <f t="shared" si="12"/>
        <v>50700000</v>
      </c>
      <c r="K193" s="6"/>
      <c r="L193" s="32"/>
      <c r="M193" s="25"/>
      <c r="N193" s="25"/>
      <c r="O193" s="6" t="s">
        <v>396</v>
      </c>
      <c r="P193" s="6" t="s">
        <v>397</v>
      </c>
      <c r="Q193" s="6" t="s">
        <v>1162</v>
      </c>
      <c r="R193" s="6" t="s">
        <v>914</v>
      </c>
      <c r="S193" s="6" t="s">
        <v>1163</v>
      </c>
      <c r="T193" s="6">
        <v>1406</v>
      </c>
      <c r="U193" s="6" t="s">
        <v>1164</v>
      </c>
      <c r="V193" s="6" t="s">
        <v>605</v>
      </c>
      <c r="W193" s="6" t="s">
        <v>1165</v>
      </c>
      <c r="X193" s="6" t="s">
        <v>1166</v>
      </c>
      <c r="Y193" s="7" t="s">
        <v>398</v>
      </c>
      <c r="Z193" s="6" t="s">
        <v>4146</v>
      </c>
      <c r="AA193" s="6"/>
      <c r="AB193" s="7">
        <v>210000</v>
      </c>
      <c r="AC193" s="6">
        <v>44658</v>
      </c>
      <c r="AD193" s="6" t="s">
        <v>1948</v>
      </c>
      <c r="AE193" s="6" t="s">
        <v>1949</v>
      </c>
      <c r="AF193" s="6"/>
      <c r="AG193" s="6">
        <v>169000</v>
      </c>
      <c r="AH193" s="6" t="s">
        <v>1950</v>
      </c>
      <c r="AI193" s="6"/>
      <c r="AJ193" s="6"/>
      <c r="AK193" s="6"/>
      <c r="AL193" s="6"/>
      <c r="AM193" s="6"/>
      <c r="AN193" s="6"/>
      <c r="AO193" s="7">
        <v>170000</v>
      </c>
      <c r="AP193" s="7"/>
      <c r="AQ193" s="7"/>
      <c r="AR193" s="6" t="s">
        <v>1166</v>
      </c>
      <c r="AS193" s="6"/>
      <c r="AT193" s="6"/>
      <c r="AU193" s="7">
        <f t="shared" si="13"/>
        <v>169000</v>
      </c>
      <c r="AV193" s="7">
        <f t="shared" si="14"/>
        <v>170000</v>
      </c>
      <c r="AW193" s="7">
        <v>300</v>
      </c>
      <c r="AX193" s="7">
        <v>0</v>
      </c>
      <c r="AY193" s="7">
        <v>0</v>
      </c>
      <c r="AZ193" s="7">
        <v>0</v>
      </c>
      <c r="BA193" s="7">
        <v>0</v>
      </c>
      <c r="BB193" s="7">
        <v>0</v>
      </c>
      <c r="BC193" s="7">
        <v>0</v>
      </c>
      <c r="BD193" s="7">
        <v>0</v>
      </c>
      <c r="BE193" s="7">
        <v>0</v>
      </c>
      <c r="BF193" s="7">
        <v>0</v>
      </c>
      <c r="BG193" s="7">
        <v>0</v>
      </c>
      <c r="BH193" s="7">
        <v>0</v>
      </c>
      <c r="BI193" s="7">
        <v>0</v>
      </c>
      <c r="BJ193" s="7">
        <v>0</v>
      </c>
      <c r="BK193" s="7">
        <v>0</v>
      </c>
      <c r="BL193" s="7">
        <v>0</v>
      </c>
      <c r="BM193" s="7">
        <v>0</v>
      </c>
      <c r="BN193" s="7">
        <v>0</v>
      </c>
      <c r="BO193" s="7">
        <v>0</v>
      </c>
      <c r="BP193" s="7">
        <v>0</v>
      </c>
      <c r="BQ193" s="7">
        <v>0</v>
      </c>
    </row>
    <row r="194" spans="1:69" ht="108" x14ac:dyDescent="0.25">
      <c r="A194" s="5">
        <v>189</v>
      </c>
      <c r="B194" s="5" t="s">
        <v>10240</v>
      </c>
      <c r="C194" s="6">
        <v>6</v>
      </c>
      <c r="D194" s="6" t="s">
        <v>447</v>
      </c>
      <c r="E194" s="6" t="s">
        <v>448</v>
      </c>
      <c r="F194" s="6" t="s">
        <v>449</v>
      </c>
      <c r="G194" s="6"/>
      <c r="H194" s="7">
        <f t="shared" si="10"/>
        <v>75</v>
      </c>
      <c r="I194" s="7">
        <f t="shared" si="11"/>
        <v>792000</v>
      </c>
      <c r="J194" s="7">
        <f t="shared" si="12"/>
        <v>59400000</v>
      </c>
      <c r="K194" s="6"/>
      <c r="L194" s="32"/>
      <c r="M194" s="25"/>
      <c r="N194" s="25"/>
      <c r="O194" s="6" t="s">
        <v>1270</v>
      </c>
      <c r="P194" s="6" t="s">
        <v>448</v>
      </c>
      <c r="Q194" s="6" t="s">
        <v>1271</v>
      </c>
      <c r="R194" s="6" t="s">
        <v>1272</v>
      </c>
      <c r="S194" s="6" t="s">
        <v>1273</v>
      </c>
      <c r="T194" s="6" t="s">
        <v>1274</v>
      </c>
      <c r="U194" s="6" t="s">
        <v>1275</v>
      </c>
      <c r="V194" s="6" t="s">
        <v>588</v>
      </c>
      <c r="W194" s="6" t="s">
        <v>1276</v>
      </c>
      <c r="X194" s="6" t="s">
        <v>1277</v>
      </c>
      <c r="Y194" s="7" t="s">
        <v>449</v>
      </c>
      <c r="Z194" s="6" t="s">
        <v>4146</v>
      </c>
      <c r="AA194" s="6"/>
      <c r="AB194" s="7">
        <v>902000</v>
      </c>
      <c r="AC194" s="6">
        <v>44926</v>
      </c>
      <c r="AD194" s="6" t="s">
        <v>1990</v>
      </c>
      <c r="AE194" s="6"/>
      <c r="AF194" s="6" t="s">
        <v>1991</v>
      </c>
      <c r="AG194" s="6">
        <v>792000</v>
      </c>
      <c r="AH194" s="6" t="s">
        <v>1992</v>
      </c>
      <c r="AI194" s="6">
        <v>44658</v>
      </c>
      <c r="AJ194" s="6" t="s">
        <v>1754</v>
      </c>
      <c r="AK194" s="6">
        <v>792000</v>
      </c>
      <c r="AL194" s="6" t="s">
        <v>1993</v>
      </c>
      <c r="AM194" s="6">
        <v>44711</v>
      </c>
      <c r="AN194" s="6"/>
      <c r="AO194" s="7"/>
      <c r="AP194" s="7"/>
      <c r="AQ194" s="7"/>
      <c r="AR194" s="6"/>
      <c r="AS194" s="6"/>
      <c r="AT194" s="6"/>
      <c r="AU194" s="7">
        <f t="shared" si="13"/>
        <v>792000</v>
      </c>
      <c r="AV194" s="7">
        <f t="shared" si="14"/>
        <v>0</v>
      </c>
      <c r="AW194" s="7">
        <v>75</v>
      </c>
      <c r="AX194" s="7">
        <v>0</v>
      </c>
      <c r="AY194" s="7">
        <v>0</v>
      </c>
      <c r="AZ194" s="7">
        <v>0</v>
      </c>
      <c r="BA194" s="7">
        <v>0</v>
      </c>
      <c r="BB194" s="7">
        <v>0</v>
      </c>
      <c r="BC194" s="7">
        <v>0</v>
      </c>
      <c r="BD194" s="7">
        <v>0</v>
      </c>
      <c r="BE194" s="7">
        <v>0</v>
      </c>
      <c r="BF194" s="7">
        <v>0</v>
      </c>
      <c r="BG194" s="7">
        <v>0</v>
      </c>
      <c r="BH194" s="7">
        <v>0</v>
      </c>
      <c r="BI194" s="7">
        <v>0</v>
      </c>
      <c r="BJ194" s="7">
        <v>0</v>
      </c>
      <c r="BK194" s="7">
        <v>0</v>
      </c>
      <c r="BL194" s="7">
        <v>0</v>
      </c>
      <c r="BM194" s="7">
        <v>0</v>
      </c>
      <c r="BN194" s="7">
        <v>0</v>
      </c>
      <c r="BO194" s="7">
        <v>0</v>
      </c>
      <c r="BP194" s="7">
        <v>0</v>
      </c>
      <c r="BQ194" s="7">
        <v>0</v>
      </c>
    </row>
    <row r="195" spans="1:69" ht="60" x14ac:dyDescent="0.25">
      <c r="A195" s="5">
        <v>190</v>
      </c>
      <c r="B195" s="5" t="s">
        <v>10712</v>
      </c>
      <c r="C195" s="6">
        <v>5</v>
      </c>
      <c r="D195" s="6" t="s">
        <v>9059</v>
      </c>
      <c r="E195" s="6" t="s">
        <v>9060</v>
      </c>
      <c r="F195" s="6" t="s">
        <v>449</v>
      </c>
      <c r="G195" s="6"/>
      <c r="H195" s="7">
        <f t="shared" si="10"/>
        <v>400</v>
      </c>
      <c r="I195" s="7">
        <f t="shared" si="11"/>
        <v>0</v>
      </c>
      <c r="J195" s="7">
        <f t="shared" si="12"/>
        <v>0</v>
      </c>
      <c r="K195" s="6"/>
      <c r="L195" s="32" t="s">
        <v>11997</v>
      </c>
      <c r="M195" s="25"/>
      <c r="N195" s="25"/>
      <c r="O195" s="6"/>
      <c r="P195" s="6"/>
      <c r="Q195" s="6"/>
      <c r="R195" s="6"/>
      <c r="S195" s="6"/>
      <c r="T195" s="6"/>
      <c r="U195" s="6"/>
      <c r="V195" s="6"/>
      <c r="W195" s="6"/>
      <c r="X195" s="6"/>
      <c r="Y195" s="7"/>
      <c r="Z195" s="6" t="s">
        <v>9248</v>
      </c>
      <c r="AA195" s="6"/>
      <c r="AB195" s="7"/>
      <c r="AC195" s="6"/>
      <c r="AD195" s="6"/>
      <c r="AE195" s="6"/>
      <c r="AF195" s="6"/>
      <c r="AG195" s="6"/>
      <c r="AH195" s="6"/>
      <c r="AI195" s="6"/>
      <c r="AJ195" s="6"/>
      <c r="AK195" s="6"/>
      <c r="AL195" s="6"/>
      <c r="AM195" s="6"/>
      <c r="AN195" s="6"/>
      <c r="AO195" s="7"/>
      <c r="AP195" s="7"/>
      <c r="AQ195" s="7"/>
      <c r="AR195" s="6"/>
      <c r="AS195" s="6"/>
      <c r="AT195" s="6"/>
      <c r="AU195" s="7">
        <f t="shared" si="13"/>
        <v>0</v>
      </c>
      <c r="AV195" s="7">
        <f t="shared" si="14"/>
        <v>0</v>
      </c>
      <c r="AW195" s="7">
        <v>0</v>
      </c>
      <c r="AX195" s="7">
        <v>0</v>
      </c>
      <c r="AY195" s="7">
        <v>0</v>
      </c>
      <c r="AZ195" s="7">
        <v>0</v>
      </c>
      <c r="BA195" s="7">
        <v>0</v>
      </c>
      <c r="BB195" s="7">
        <v>0</v>
      </c>
      <c r="BC195" s="7">
        <v>0</v>
      </c>
      <c r="BD195" s="7">
        <v>0</v>
      </c>
      <c r="BE195" s="7">
        <v>0</v>
      </c>
      <c r="BF195" s="7">
        <v>0</v>
      </c>
      <c r="BG195" s="7">
        <v>0</v>
      </c>
      <c r="BH195" s="7">
        <v>0</v>
      </c>
      <c r="BI195" s="7">
        <v>0</v>
      </c>
      <c r="BJ195" s="7">
        <v>0</v>
      </c>
      <c r="BK195" s="7">
        <v>0</v>
      </c>
      <c r="BL195" s="7">
        <v>400</v>
      </c>
      <c r="BM195" s="7">
        <v>0</v>
      </c>
      <c r="BN195" s="7">
        <v>0</v>
      </c>
      <c r="BO195" s="7">
        <v>0</v>
      </c>
      <c r="BP195" s="7">
        <v>0</v>
      </c>
      <c r="BQ195" s="7">
        <v>0</v>
      </c>
    </row>
    <row r="196" spans="1:69" ht="60" x14ac:dyDescent="0.25">
      <c r="A196" s="5">
        <v>191</v>
      </c>
      <c r="B196" s="5" t="s">
        <v>10640</v>
      </c>
      <c r="C196" s="6">
        <v>1</v>
      </c>
      <c r="D196" s="6" t="s">
        <v>6592</v>
      </c>
      <c r="E196" s="6" t="s">
        <v>6593</v>
      </c>
      <c r="F196" s="6" t="s">
        <v>160</v>
      </c>
      <c r="G196" s="6"/>
      <c r="H196" s="7">
        <f t="shared" si="10"/>
        <v>27900</v>
      </c>
      <c r="I196" s="7">
        <f t="shared" si="11"/>
        <v>2541</v>
      </c>
      <c r="J196" s="7">
        <f t="shared" si="12"/>
        <v>70893900</v>
      </c>
      <c r="K196" s="6"/>
      <c r="L196" s="32"/>
      <c r="M196" s="25"/>
      <c r="N196" s="25"/>
      <c r="O196" s="6" t="s">
        <v>6981</v>
      </c>
      <c r="P196" s="6" t="s">
        <v>6593</v>
      </c>
      <c r="Q196" s="6" t="s">
        <v>6977</v>
      </c>
      <c r="R196" s="6" t="s">
        <v>618</v>
      </c>
      <c r="S196" s="6" t="s">
        <v>6978</v>
      </c>
      <c r="T196" s="6">
        <v>1251</v>
      </c>
      <c r="U196" s="6" t="s">
        <v>6982</v>
      </c>
      <c r="V196" s="6" t="s">
        <v>908</v>
      </c>
      <c r="W196" s="6" t="s">
        <v>6983</v>
      </c>
      <c r="X196" s="6" t="s">
        <v>6980</v>
      </c>
      <c r="Y196" s="7" t="s">
        <v>160</v>
      </c>
      <c r="Z196" s="6" t="s">
        <v>1754</v>
      </c>
      <c r="AA196" s="6"/>
      <c r="AB196" s="7">
        <v>4078</v>
      </c>
      <c r="AC196" s="6" t="s">
        <v>7277</v>
      </c>
      <c r="AD196" s="6" t="s">
        <v>7283</v>
      </c>
      <c r="AE196" s="6" t="s">
        <v>7284</v>
      </c>
      <c r="AF196" s="6"/>
      <c r="AG196" s="6">
        <v>2373</v>
      </c>
      <c r="AH196" s="6" t="s">
        <v>7285</v>
      </c>
      <c r="AI196" s="6">
        <v>44832</v>
      </c>
      <c r="AJ196" s="6" t="s">
        <v>7286</v>
      </c>
      <c r="AK196" s="6">
        <v>3100</v>
      </c>
      <c r="AL196" s="6" t="s">
        <v>7287</v>
      </c>
      <c r="AM196" s="6">
        <v>44743</v>
      </c>
      <c r="AN196" s="6" t="s">
        <v>7288</v>
      </c>
      <c r="AO196" s="7">
        <v>2541</v>
      </c>
      <c r="AP196" s="7">
        <v>2596</v>
      </c>
      <c r="AQ196" s="7">
        <v>2625</v>
      </c>
      <c r="AR196" s="6" t="s">
        <v>6980</v>
      </c>
      <c r="AS196" s="6" t="s">
        <v>7281</v>
      </c>
      <c r="AT196" s="6" t="s">
        <v>7282</v>
      </c>
      <c r="AU196" s="7">
        <f t="shared" si="13"/>
        <v>3100</v>
      </c>
      <c r="AV196" s="7">
        <f t="shared" si="14"/>
        <v>2541</v>
      </c>
      <c r="AW196" s="7">
        <v>0</v>
      </c>
      <c r="AX196" s="7">
        <v>27900</v>
      </c>
      <c r="AY196" s="7">
        <v>0</v>
      </c>
      <c r="AZ196" s="7">
        <v>0</v>
      </c>
      <c r="BA196" s="7">
        <v>0</v>
      </c>
      <c r="BB196" s="7">
        <v>0</v>
      </c>
      <c r="BC196" s="7">
        <v>0</v>
      </c>
      <c r="BD196" s="7">
        <v>0</v>
      </c>
      <c r="BE196" s="7">
        <v>0</v>
      </c>
      <c r="BF196" s="7">
        <v>0</v>
      </c>
      <c r="BG196" s="7">
        <v>0</v>
      </c>
      <c r="BH196" s="7">
        <v>0</v>
      </c>
      <c r="BI196" s="7">
        <v>0</v>
      </c>
      <c r="BJ196" s="7">
        <v>0</v>
      </c>
      <c r="BK196" s="7">
        <v>0</v>
      </c>
      <c r="BL196" s="7">
        <v>0</v>
      </c>
      <c r="BM196" s="7">
        <v>0</v>
      </c>
      <c r="BN196" s="7">
        <v>0</v>
      </c>
      <c r="BO196" s="7">
        <v>0</v>
      </c>
      <c r="BP196" s="7">
        <v>0</v>
      </c>
      <c r="BQ196" s="7">
        <v>0</v>
      </c>
    </row>
    <row r="197" spans="1:69" ht="60" x14ac:dyDescent="0.25">
      <c r="A197" s="5">
        <v>192</v>
      </c>
      <c r="B197" s="5" t="s">
        <v>10639</v>
      </c>
      <c r="C197" s="6">
        <v>1</v>
      </c>
      <c r="D197" s="6" t="s">
        <v>6590</v>
      </c>
      <c r="E197" s="6" t="s">
        <v>6591</v>
      </c>
      <c r="F197" s="6" t="s">
        <v>160</v>
      </c>
      <c r="G197" s="6"/>
      <c r="H197" s="7">
        <f t="shared" si="10"/>
        <v>6300</v>
      </c>
      <c r="I197" s="7">
        <f t="shared" si="11"/>
        <v>3370</v>
      </c>
      <c r="J197" s="7">
        <f t="shared" si="12"/>
        <v>21231000</v>
      </c>
      <c r="K197" s="6"/>
      <c r="L197" s="32"/>
      <c r="M197" s="25"/>
      <c r="N197" s="25"/>
      <c r="O197" s="6" t="s">
        <v>6976</v>
      </c>
      <c r="P197" s="6" t="s">
        <v>6591</v>
      </c>
      <c r="Q197" s="6" t="s">
        <v>6977</v>
      </c>
      <c r="R197" s="6" t="s">
        <v>618</v>
      </c>
      <c r="S197" s="6" t="s">
        <v>6978</v>
      </c>
      <c r="T197" s="6" t="s">
        <v>5696</v>
      </c>
      <c r="U197" s="6" t="s">
        <v>5697</v>
      </c>
      <c r="V197" s="6" t="s">
        <v>908</v>
      </c>
      <c r="W197" s="6" t="s">
        <v>6979</v>
      </c>
      <c r="X197" s="6" t="s">
        <v>6980</v>
      </c>
      <c r="Y197" s="7" t="s">
        <v>160</v>
      </c>
      <c r="Z197" s="6" t="s">
        <v>1754</v>
      </c>
      <c r="AA197" s="6"/>
      <c r="AB197" s="7">
        <v>5313</v>
      </c>
      <c r="AC197" s="6" t="s">
        <v>7277</v>
      </c>
      <c r="AD197" s="6" t="s">
        <v>5804</v>
      </c>
      <c r="AE197" s="6" t="s">
        <v>5805</v>
      </c>
      <c r="AF197" s="6"/>
      <c r="AG197" s="6">
        <v>3200</v>
      </c>
      <c r="AH197" s="6" t="s">
        <v>7278</v>
      </c>
      <c r="AI197" s="6">
        <v>44560</v>
      </c>
      <c r="AJ197" s="6" t="s">
        <v>3936</v>
      </c>
      <c r="AK197" s="6">
        <v>3600</v>
      </c>
      <c r="AL197" s="6" t="s">
        <v>7279</v>
      </c>
      <c r="AM197" s="6">
        <v>44561</v>
      </c>
      <c r="AN197" s="6" t="s">
        <v>7280</v>
      </c>
      <c r="AO197" s="7">
        <v>3370</v>
      </c>
      <c r="AP197" s="7">
        <v>3980</v>
      </c>
      <c r="AQ197" s="7">
        <v>4000</v>
      </c>
      <c r="AR197" s="6" t="s">
        <v>6980</v>
      </c>
      <c r="AS197" s="6" t="s">
        <v>7281</v>
      </c>
      <c r="AT197" s="6" t="s">
        <v>7282</v>
      </c>
      <c r="AU197" s="7">
        <f t="shared" si="13"/>
        <v>3600</v>
      </c>
      <c r="AV197" s="7">
        <f t="shared" si="14"/>
        <v>3370</v>
      </c>
      <c r="AW197" s="7">
        <v>0</v>
      </c>
      <c r="AX197" s="7">
        <v>6300</v>
      </c>
      <c r="AY197" s="7">
        <v>0</v>
      </c>
      <c r="AZ197" s="7">
        <v>0</v>
      </c>
      <c r="BA197" s="7">
        <v>0</v>
      </c>
      <c r="BB197" s="7">
        <v>0</v>
      </c>
      <c r="BC197" s="7">
        <v>0</v>
      </c>
      <c r="BD197" s="7">
        <v>0</v>
      </c>
      <c r="BE197" s="7">
        <v>0</v>
      </c>
      <c r="BF197" s="7">
        <v>0</v>
      </c>
      <c r="BG197" s="7">
        <v>0</v>
      </c>
      <c r="BH197" s="7">
        <v>0</v>
      </c>
      <c r="BI197" s="7">
        <v>0</v>
      </c>
      <c r="BJ197" s="7">
        <v>0</v>
      </c>
      <c r="BK197" s="7">
        <v>0</v>
      </c>
      <c r="BL197" s="7">
        <v>0</v>
      </c>
      <c r="BM197" s="7">
        <v>0</v>
      </c>
      <c r="BN197" s="7">
        <v>0</v>
      </c>
      <c r="BO197" s="7">
        <v>0</v>
      </c>
      <c r="BP197" s="7">
        <v>0</v>
      </c>
      <c r="BQ197" s="7">
        <v>0</v>
      </c>
    </row>
    <row r="198" spans="1:69" ht="120" x14ac:dyDescent="0.25">
      <c r="A198" s="5">
        <v>193</v>
      </c>
      <c r="B198" s="5" t="s">
        <v>10492</v>
      </c>
      <c r="C198" s="6">
        <v>1</v>
      </c>
      <c r="D198" s="6" t="s">
        <v>5567</v>
      </c>
      <c r="E198" s="6" t="s">
        <v>5568</v>
      </c>
      <c r="F198" s="6" t="s">
        <v>160</v>
      </c>
      <c r="G198" s="6"/>
      <c r="H198" s="7">
        <f t="shared" ref="H198:H261" si="15">SUM(AW198:BQ198)</f>
        <v>12350</v>
      </c>
      <c r="I198" s="7">
        <f t="shared" ref="I198:I261" si="16">IF(AU198*AV198=0,MAX(AU198:AV198),MIN(AU198:AV198))</f>
        <v>3600</v>
      </c>
      <c r="J198" s="7">
        <f t="shared" ref="J198:J261" si="17">I198*H198</f>
        <v>44460000</v>
      </c>
      <c r="K198" s="6"/>
      <c r="L198" s="32"/>
      <c r="M198" s="25"/>
      <c r="N198" s="25"/>
      <c r="O198" s="6" t="s">
        <v>5692</v>
      </c>
      <c r="P198" s="6" t="s">
        <v>5693</v>
      </c>
      <c r="Q198" s="6" t="s">
        <v>5694</v>
      </c>
      <c r="R198" s="6" t="s">
        <v>618</v>
      </c>
      <c r="S198" s="6" t="s">
        <v>5695</v>
      </c>
      <c r="T198" s="6" t="s">
        <v>5696</v>
      </c>
      <c r="U198" s="6" t="s">
        <v>5697</v>
      </c>
      <c r="V198" s="6" t="s">
        <v>908</v>
      </c>
      <c r="W198" s="6" t="s">
        <v>5698</v>
      </c>
      <c r="X198" s="6" t="s">
        <v>5699</v>
      </c>
      <c r="Y198" s="7" t="s">
        <v>160</v>
      </c>
      <c r="Z198" s="6" t="s">
        <v>3936</v>
      </c>
      <c r="AA198" s="6"/>
      <c r="AB198" s="7">
        <v>5313</v>
      </c>
      <c r="AC198" s="6">
        <v>45291</v>
      </c>
      <c r="AD198" s="6" t="s">
        <v>5804</v>
      </c>
      <c r="AE198" s="6" t="s">
        <v>5805</v>
      </c>
      <c r="AF198" s="6"/>
      <c r="AG198" s="6"/>
      <c r="AH198" s="6"/>
      <c r="AI198" s="6"/>
      <c r="AJ198" s="6"/>
      <c r="AK198" s="6"/>
      <c r="AL198" s="6"/>
      <c r="AM198" s="6"/>
      <c r="AN198" s="6"/>
      <c r="AO198" s="7">
        <v>3600</v>
      </c>
      <c r="AP198" s="7"/>
      <c r="AQ198" s="7"/>
      <c r="AR198" s="6" t="s">
        <v>5699</v>
      </c>
      <c r="AS198" s="6"/>
      <c r="AT198" s="6"/>
      <c r="AU198" s="7">
        <f t="shared" ref="AU198:AU261" si="18">ROUNDUP(MAX(AG198,AK198),0)</f>
        <v>0</v>
      </c>
      <c r="AV198" s="7">
        <f t="shared" ref="AV198:AV261" si="19">ROUNDUP(MIN(AO198:AQ198),0)</f>
        <v>3600</v>
      </c>
      <c r="AW198" s="7">
        <v>0</v>
      </c>
      <c r="AX198" s="7">
        <v>0</v>
      </c>
      <c r="AY198" s="7">
        <v>0</v>
      </c>
      <c r="AZ198" s="7">
        <v>12350</v>
      </c>
      <c r="BA198" s="7">
        <v>0</v>
      </c>
      <c r="BB198" s="7">
        <v>0</v>
      </c>
      <c r="BC198" s="7">
        <v>0</v>
      </c>
      <c r="BD198" s="7">
        <v>0</v>
      </c>
      <c r="BE198" s="7">
        <v>0</v>
      </c>
      <c r="BF198" s="7">
        <v>0</v>
      </c>
      <c r="BG198" s="7">
        <v>0</v>
      </c>
      <c r="BH198" s="7">
        <v>0</v>
      </c>
      <c r="BI198" s="7">
        <v>0</v>
      </c>
      <c r="BJ198" s="7">
        <v>0</v>
      </c>
      <c r="BK198" s="7">
        <v>0</v>
      </c>
      <c r="BL198" s="7">
        <v>0</v>
      </c>
      <c r="BM198" s="7">
        <v>0</v>
      </c>
      <c r="BN198" s="7">
        <v>0</v>
      </c>
      <c r="BO198" s="7">
        <v>0</v>
      </c>
      <c r="BP198" s="7">
        <v>0</v>
      </c>
      <c r="BQ198" s="7">
        <v>0</v>
      </c>
    </row>
    <row r="199" spans="1:69" ht="72" x14ac:dyDescent="0.25">
      <c r="A199" s="5">
        <v>194</v>
      </c>
      <c r="B199" s="5" t="s">
        <v>10485</v>
      </c>
      <c r="C199" s="6" t="s">
        <v>5555</v>
      </c>
      <c r="D199" s="6" t="s">
        <v>5556</v>
      </c>
      <c r="E199" s="6" t="s">
        <v>5557</v>
      </c>
      <c r="F199" s="6" t="s">
        <v>70</v>
      </c>
      <c r="G199" s="6"/>
      <c r="H199" s="7">
        <f t="shared" si="15"/>
        <v>4500</v>
      </c>
      <c r="I199" s="7">
        <f t="shared" si="16"/>
        <v>0</v>
      </c>
      <c r="J199" s="7">
        <f t="shared" si="17"/>
        <v>0</v>
      </c>
      <c r="K199" s="6"/>
      <c r="L199" s="32" t="s">
        <v>11998</v>
      </c>
      <c r="M199" s="25"/>
      <c r="N199" s="25"/>
      <c r="O199" s="6" t="s">
        <v>5556</v>
      </c>
      <c r="P199" s="6" t="s">
        <v>5557</v>
      </c>
      <c r="Q199" s="6" t="s">
        <v>5677</v>
      </c>
      <c r="R199" s="6" t="s">
        <v>618</v>
      </c>
      <c r="S199" s="6" t="s">
        <v>5678</v>
      </c>
      <c r="T199" s="6">
        <v>504051700</v>
      </c>
      <c r="U199" s="6" t="s">
        <v>5679</v>
      </c>
      <c r="V199" s="6" t="s">
        <v>908</v>
      </c>
      <c r="W199" s="6" t="s">
        <v>5680</v>
      </c>
      <c r="X199" s="6" t="s">
        <v>5681</v>
      </c>
      <c r="Y199" s="7" t="s">
        <v>70</v>
      </c>
      <c r="Z199" s="6" t="s">
        <v>3936</v>
      </c>
      <c r="AA199" s="6"/>
      <c r="AB199" s="7" t="s">
        <v>5798</v>
      </c>
      <c r="AC199" s="6" t="s">
        <v>1998</v>
      </c>
      <c r="AD199" s="6" t="s">
        <v>5799</v>
      </c>
      <c r="AE199" s="6" t="s">
        <v>5800</v>
      </c>
      <c r="AF199" s="6"/>
      <c r="AG199" s="6"/>
      <c r="AH199" s="6"/>
      <c r="AI199" s="6"/>
      <c r="AJ199" s="6"/>
      <c r="AK199" s="6"/>
      <c r="AL199" s="6"/>
      <c r="AM199" s="6"/>
      <c r="AN199" s="6"/>
      <c r="AO199" s="7"/>
      <c r="AP199" s="7"/>
      <c r="AQ199" s="7"/>
      <c r="AR199" s="6"/>
      <c r="AS199" s="6"/>
      <c r="AT199" s="6"/>
      <c r="AU199" s="7">
        <f t="shared" si="18"/>
        <v>0</v>
      </c>
      <c r="AV199" s="7">
        <f t="shared" si="19"/>
        <v>0</v>
      </c>
      <c r="AW199" s="7">
        <v>0</v>
      </c>
      <c r="AX199" s="7">
        <v>0</v>
      </c>
      <c r="AY199" s="7">
        <v>0</v>
      </c>
      <c r="AZ199" s="7">
        <v>4500</v>
      </c>
      <c r="BA199" s="7">
        <v>0</v>
      </c>
      <c r="BB199" s="7">
        <v>0</v>
      </c>
      <c r="BC199" s="7">
        <v>0</v>
      </c>
      <c r="BD199" s="7">
        <v>0</v>
      </c>
      <c r="BE199" s="7">
        <v>0</v>
      </c>
      <c r="BF199" s="7">
        <v>0</v>
      </c>
      <c r="BG199" s="7">
        <v>0</v>
      </c>
      <c r="BH199" s="7">
        <v>0</v>
      </c>
      <c r="BI199" s="7">
        <v>0</v>
      </c>
      <c r="BJ199" s="7">
        <v>0</v>
      </c>
      <c r="BK199" s="7">
        <v>0</v>
      </c>
      <c r="BL199" s="7">
        <v>0</v>
      </c>
      <c r="BM199" s="7">
        <v>0</v>
      </c>
      <c r="BN199" s="7">
        <v>0</v>
      </c>
      <c r="BO199" s="7">
        <v>0</v>
      </c>
      <c r="BP199" s="7">
        <v>0</v>
      </c>
      <c r="BQ199" s="7">
        <v>0</v>
      </c>
    </row>
    <row r="200" spans="1:69" ht="36" x14ac:dyDescent="0.25">
      <c r="A200" s="5">
        <v>195</v>
      </c>
      <c r="B200" s="5" t="s">
        <v>10487</v>
      </c>
      <c r="C200" s="6" t="s">
        <v>5555</v>
      </c>
      <c r="D200" s="6" t="s">
        <v>5560</v>
      </c>
      <c r="E200" s="6" t="s">
        <v>5561</v>
      </c>
      <c r="F200" s="6" t="s">
        <v>160</v>
      </c>
      <c r="G200" s="6"/>
      <c r="H200" s="7">
        <f t="shared" si="15"/>
        <v>11000</v>
      </c>
      <c r="I200" s="7">
        <f t="shared" si="16"/>
        <v>0</v>
      </c>
      <c r="J200" s="7">
        <f t="shared" si="17"/>
        <v>0</v>
      </c>
      <c r="K200" s="6"/>
      <c r="L200" s="32" t="s">
        <v>11998</v>
      </c>
      <c r="M200" s="25"/>
      <c r="N200" s="25"/>
      <c r="O200" s="6" t="s">
        <v>5560</v>
      </c>
      <c r="P200" s="6" t="s">
        <v>5561</v>
      </c>
      <c r="Q200" s="6" t="s">
        <v>5677</v>
      </c>
      <c r="R200" s="6" t="s">
        <v>618</v>
      </c>
      <c r="S200" s="6" t="s">
        <v>5678</v>
      </c>
      <c r="T200" s="6">
        <v>504052000</v>
      </c>
      <c r="U200" s="6" t="s">
        <v>5684</v>
      </c>
      <c r="V200" s="6" t="s">
        <v>908</v>
      </c>
      <c r="W200" s="6" t="s">
        <v>5685</v>
      </c>
      <c r="X200" s="6" t="s">
        <v>5681</v>
      </c>
      <c r="Y200" s="7" t="s">
        <v>160</v>
      </c>
      <c r="Z200" s="6" t="s">
        <v>3936</v>
      </c>
      <c r="AA200" s="6"/>
      <c r="AB200" s="7">
        <v>8580</v>
      </c>
      <c r="AC200" s="6" t="s">
        <v>1998</v>
      </c>
      <c r="AD200" s="6" t="s">
        <v>5802</v>
      </c>
      <c r="AE200" s="6" t="s">
        <v>5800</v>
      </c>
      <c r="AF200" s="6"/>
      <c r="AG200" s="6"/>
      <c r="AH200" s="6"/>
      <c r="AI200" s="6"/>
      <c r="AJ200" s="6"/>
      <c r="AK200" s="6"/>
      <c r="AL200" s="6"/>
      <c r="AM200" s="6"/>
      <c r="AN200" s="6"/>
      <c r="AO200" s="7"/>
      <c r="AP200" s="7"/>
      <c r="AQ200" s="7"/>
      <c r="AR200" s="6"/>
      <c r="AS200" s="6"/>
      <c r="AT200" s="6"/>
      <c r="AU200" s="7">
        <f t="shared" si="18"/>
        <v>0</v>
      </c>
      <c r="AV200" s="7">
        <f t="shared" si="19"/>
        <v>0</v>
      </c>
      <c r="AW200" s="7">
        <v>0</v>
      </c>
      <c r="AX200" s="7">
        <v>0</v>
      </c>
      <c r="AY200" s="7">
        <v>0</v>
      </c>
      <c r="AZ200" s="7">
        <v>11000</v>
      </c>
      <c r="BA200" s="7">
        <v>0</v>
      </c>
      <c r="BB200" s="7">
        <v>0</v>
      </c>
      <c r="BC200" s="7">
        <v>0</v>
      </c>
      <c r="BD200" s="7">
        <v>0</v>
      </c>
      <c r="BE200" s="7">
        <v>0</v>
      </c>
      <c r="BF200" s="7">
        <v>0</v>
      </c>
      <c r="BG200" s="7">
        <v>0</v>
      </c>
      <c r="BH200" s="7">
        <v>0</v>
      </c>
      <c r="BI200" s="7">
        <v>0</v>
      </c>
      <c r="BJ200" s="7">
        <v>0</v>
      </c>
      <c r="BK200" s="7">
        <v>0</v>
      </c>
      <c r="BL200" s="7">
        <v>0</v>
      </c>
      <c r="BM200" s="7">
        <v>0</v>
      </c>
      <c r="BN200" s="7">
        <v>0</v>
      </c>
      <c r="BO200" s="7">
        <v>0</v>
      </c>
      <c r="BP200" s="7">
        <v>0</v>
      </c>
      <c r="BQ200" s="7">
        <v>0</v>
      </c>
    </row>
    <row r="201" spans="1:69" ht="84" x14ac:dyDescent="0.25">
      <c r="A201" s="5">
        <v>196</v>
      </c>
      <c r="B201" s="5" t="s">
        <v>10643</v>
      </c>
      <c r="C201" s="6">
        <v>6</v>
      </c>
      <c r="D201" s="6" t="s">
        <v>6598</v>
      </c>
      <c r="E201" s="6" t="s">
        <v>6599</v>
      </c>
      <c r="F201" s="6" t="s">
        <v>160</v>
      </c>
      <c r="G201" s="6"/>
      <c r="H201" s="7">
        <f t="shared" si="15"/>
        <v>1875</v>
      </c>
      <c r="I201" s="7">
        <f t="shared" si="16"/>
        <v>5000</v>
      </c>
      <c r="J201" s="7">
        <f t="shared" si="17"/>
        <v>9375000</v>
      </c>
      <c r="K201" s="6"/>
      <c r="L201" s="32"/>
      <c r="M201" s="25"/>
      <c r="N201" s="25"/>
      <c r="O201" s="6" t="s">
        <v>6598</v>
      </c>
      <c r="P201" s="6" t="s">
        <v>6598</v>
      </c>
      <c r="Q201" s="6" t="s">
        <v>6994</v>
      </c>
      <c r="R201" s="6" t="s">
        <v>618</v>
      </c>
      <c r="S201" s="6" t="s">
        <v>6990</v>
      </c>
      <c r="T201" s="6">
        <v>504052000</v>
      </c>
      <c r="U201" s="6" t="s">
        <v>6995</v>
      </c>
      <c r="V201" s="6"/>
      <c r="W201" s="6" t="s">
        <v>5685</v>
      </c>
      <c r="X201" s="6" t="s">
        <v>5681</v>
      </c>
      <c r="Y201" s="7" t="s">
        <v>160</v>
      </c>
      <c r="Z201" s="6" t="s">
        <v>1754</v>
      </c>
      <c r="AA201" s="6"/>
      <c r="AB201" s="7"/>
      <c r="AC201" s="6"/>
      <c r="AD201" s="6"/>
      <c r="AE201" s="6"/>
      <c r="AF201" s="6"/>
      <c r="AG201" s="6"/>
      <c r="AH201" s="6"/>
      <c r="AI201" s="6"/>
      <c r="AJ201" s="6"/>
      <c r="AK201" s="6"/>
      <c r="AL201" s="6"/>
      <c r="AM201" s="6"/>
      <c r="AN201" s="6"/>
      <c r="AO201" s="7">
        <v>5000</v>
      </c>
      <c r="AP201" s="7">
        <v>7000</v>
      </c>
      <c r="AQ201" s="7">
        <v>8000</v>
      </c>
      <c r="AR201" s="6" t="s">
        <v>5681</v>
      </c>
      <c r="AS201" s="6" t="s">
        <v>7294</v>
      </c>
      <c r="AT201" s="6" t="s">
        <v>7295</v>
      </c>
      <c r="AU201" s="7">
        <f t="shared" si="18"/>
        <v>0</v>
      </c>
      <c r="AV201" s="7">
        <f t="shared" si="19"/>
        <v>5000</v>
      </c>
      <c r="AW201" s="7">
        <v>0</v>
      </c>
      <c r="AX201" s="7">
        <v>1875</v>
      </c>
      <c r="AY201" s="7">
        <v>0</v>
      </c>
      <c r="AZ201" s="7">
        <v>0</v>
      </c>
      <c r="BA201" s="7">
        <v>0</v>
      </c>
      <c r="BB201" s="7">
        <v>0</v>
      </c>
      <c r="BC201" s="7">
        <v>0</v>
      </c>
      <c r="BD201" s="7">
        <v>0</v>
      </c>
      <c r="BE201" s="7">
        <v>0</v>
      </c>
      <c r="BF201" s="7">
        <v>0</v>
      </c>
      <c r="BG201" s="7">
        <v>0</v>
      </c>
      <c r="BH201" s="7">
        <v>0</v>
      </c>
      <c r="BI201" s="7">
        <v>0</v>
      </c>
      <c r="BJ201" s="7">
        <v>0</v>
      </c>
      <c r="BK201" s="7">
        <v>0</v>
      </c>
      <c r="BL201" s="7">
        <v>0</v>
      </c>
      <c r="BM201" s="7">
        <v>0</v>
      </c>
      <c r="BN201" s="7">
        <v>0</v>
      </c>
      <c r="BO201" s="7">
        <v>0</v>
      </c>
      <c r="BP201" s="7">
        <v>0</v>
      </c>
      <c r="BQ201" s="7">
        <v>0</v>
      </c>
    </row>
    <row r="202" spans="1:69" ht="48" x14ac:dyDescent="0.25">
      <c r="A202" s="5">
        <v>197</v>
      </c>
      <c r="B202" s="5" t="s">
        <v>10641</v>
      </c>
      <c r="C202" s="6">
        <v>1</v>
      </c>
      <c r="D202" s="6" t="s">
        <v>6594</v>
      </c>
      <c r="E202" s="6" t="s">
        <v>6595</v>
      </c>
      <c r="F202" s="6" t="s">
        <v>2366</v>
      </c>
      <c r="G202" s="6"/>
      <c r="H202" s="7">
        <f t="shared" si="15"/>
        <v>594</v>
      </c>
      <c r="I202" s="7">
        <f t="shared" si="16"/>
        <v>99750</v>
      </c>
      <c r="J202" s="7">
        <f t="shared" si="17"/>
        <v>59251500</v>
      </c>
      <c r="K202" s="6"/>
      <c r="L202" s="32"/>
      <c r="M202" s="25"/>
      <c r="N202" s="25"/>
      <c r="O202" s="6" t="s">
        <v>6984</v>
      </c>
      <c r="P202" s="6" t="s">
        <v>6985</v>
      </c>
      <c r="Q202" s="6" t="s">
        <v>6977</v>
      </c>
      <c r="R202" s="6" t="s">
        <v>618</v>
      </c>
      <c r="S202" s="6" t="s">
        <v>6978</v>
      </c>
      <c r="T202" s="6">
        <v>1294</v>
      </c>
      <c r="U202" s="6" t="s">
        <v>5702</v>
      </c>
      <c r="V202" s="6" t="s">
        <v>908</v>
      </c>
      <c r="W202" s="6" t="s">
        <v>6986</v>
      </c>
      <c r="X202" s="6" t="s">
        <v>6980</v>
      </c>
      <c r="Y202" s="7" t="s">
        <v>2366</v>
      </c>
      <c r="Z202" s="6" t="s">
        <v>1754</v>
      </c>
      <c r="AA202" s="6"/>
      <c r="AB202" s="7">
        <v>220800</v>
      </c>
      <c r="AC202" s="6" t="s">
        <v>7289</v>
      </c>
      <c r="AD202" s="6" t="s">
        <v>7290</v>
      </c>
      <c r="AE202" s="6" t="s">
        <v>7291</v>
      </c>
      <c r="AF202" s="6"/>
      <c r="AG202" s="6">
        <v>90000</v>
      </c>
      <c r="AH202" s="6" t="s">
        <v>1849</v>
      </c>
      <c r="AI202" s="6">
        <v>44824</v>
      </c>
      <c r="AJ202" s="6" t="s">
        <v>1567</v>
      </c>
      <c r="AK202" s="6">
        <v>106700</v>
      </c>
      <c r="AL202" s="6" t="s">
        <v>7292</v>
      </c>
      <c r="AM202" s="6">
        <v>44715</v>
      </c>
      <c r="AN202" s="6" t="s">
        <v>7293</v>
      </c>
      <c r="AO202" s="7">
        <v>99750</v>
      </c>
      <c r="AP202" s="7">
        <v>110000</v>
      </c>
      <c r="AQ202" s="7">
        <v>107730</v>
      </c>
      <c r="AR202" s="6" t="s">
        <v>6980</v>
      </c>
      <c r="AS202" s="6" t="s">
        <v>7281</v>
      </c>
      <c r="AT202" s="6" t="s">
        <v>7282</v>
      </c>
      <c r="AU202" s="7">
        <f t="shared" si="18"/>
        <v>106700</v>
      </c>
      <c r="AV202" s="7">
        <f t="shared" si="19"/>
        <v>99750</v>
      </c>
      <c r="AW202" s="7">
        <v>0</v>
      </c>
      <c r="AX202" s="7">
        <v>594</v>
      </c>
      <c r="AY202" s="7">
        <v>0</v>
      </c>
      <c r="AZ202" s="7">
        <v>0</v>
      </c>
      <c r="BA202" s="7">
        <v>0</v>
      </c>
      <c r="BB202" s="7">
        <v>0</v>
      </c>
      <c r="BC202" s="7">
        <v>0</v>
      </c>
      <c r="BD202" s="7">
        <v>0</v>
      </c>
      <c r="BE202" s="7">
        <v>0</v>
      </c>
      <c r="BF202" s="7">
        <v>0</v>
      </c>
      <c r="BG202" s="7">
        <v>0</v>
      </c>
      <c r="BH202" s="7">
        <v>0</v>
      </c>
      <c r="BI202" s="7">
        <v>0</v>
      </c>
      <c r="BJ202" s="7">
        <v>0</v>
      </c>
      <c r="BK202" s="7">
        <v>0</v>
      </c>
      <c r="BL202" s="7">
        <v>0</v>
      </c>
      <c r="BM202" s="7">
        <v>0</v>
      </c>
      <c r="BN202" s="7">
        <v>0</v>
      </c>
      <c r="BO202" s="7">
        <v>0</v>
      </c>
      <c r="BP202" s="7">
        <v>0</v>
      </c>
      <c r="BQ202" s="7">
        <v>0</v>
      </c>
    </row>
    <row r="203" spans="1:69" ht="84" x14ac:dyDescent="0.25">
      <c r="A203" s="5">
        <v>198</v>
      </c>
      <c r="B203" s="5" t="s">
        <v>10265</v>
      </c>
      <c r="C203" s="6">
        <v>4</v>
      </c>
      <c r="D203" s="6" t="s">
        <v>499</v>
      </c>
      <c r="E203" s="6" t="s">
        <v>500</v>
      </c>
      <c r="F203" s="6" t="s">
        <v>449</v>
      </c>
      <c r="G203" s="6"/>
      <c r="H203" s="7">
        <f t="shared" si="15"/>
        <v>5000</v>
      </c>
      <c r="I203" s="7">
        <f t="shared" si="16"/>
        <v>85050</v>
      </c>
      <c r="J203" s="7">
        <f t="shared" si="17"/>
        <v>425250000</v>
      </c>
      <c r="K203" s="6"/>
      <c r="L203" s="32"/>
      <c r="M203" s="25"/>
      <c r="N203" s="25"/>
      <c r="O203" s="6" t="s">
        <v>1383</v>
      </c>
      <c r="P203" s="6" t="s">
        <v>500</v>
      </c>
      <c r="Q203" s="6" t="s">
        <v>1384</v>
      </c>
      <c r="R203" s="6" t="s">
        <v>1090</v>
      </c>
      <c r="S203" s="6" t="s">
        <v>1379</v>
      </c>
      <c r="T203" s="6" t="s">
        <v>1385</v>
      </c>
      <c r="U203" s="6" t="s">
        <v>1381</v>
      </c>
      <c r="V203" s="6" t="s">
        <v>588</v>
      </c>
      <c r="W203" s="6" t="s">
        <v>1276</v>
      </c>
      <c r="X203" s="6" t="s">
        <v>1382</v>
      </c>
      <c r="Y203" s="7" t="s">
        <v>449</v>
      </c>
      <c r="Z203" s="6" t="s">
        <v>4146</v>
      </c>
      <c r="AA203" s="6"/>
      <c r="AB203" s="7">
        <v>92820</v>
      </c>
      <c r="AC203" s="6" t="s">
        <v>2062</v>
      </c>
      <c r="AD203" s="6" t="s">
        <v>2068</v>
      </c>
      <c r="AE203" s="6" t="s">
        <v>2069</v>
      </c>
      <c r="AF203" s="6"/>
      <c r="AG203" s="6">
        <v>85050</v>
      </c>
      <c r="AH203" s="6"/>
      <c r="AI203" s="6"/>
      <c r="AJ203" s="6"/>
      <c r="AK203" s="6"/>
      <c r="AL203" s="6"/>
      <c r="AM203" s="6"/>
      <c r="AN203" s="6"/>
      <c r="AO203" s="7">
        <v>85050</v>
      </c>
      <c r="AP203" s="7"/>
      <c r="AQ203" s="7"/>
      <c r="AR203" s="6" t="s">
        <v>2067</v>
      </c>
      <c r="AS203" s="6"/>
      <c r="AT203" s="6"/>
      <c r="AU203" s="7">
        <f t="shared" si="18"/>
        <v>85050</v>
      </c>
      <c r="AV203" s="7">
        <f t="shared" si="19"/>
        <v>85050</v>
      </c>
      <c r="AW203" s="7">
        <v>5000</v>
      </c>
      <c r="AX203" s="7">
        <v>0</v>
      </c>
      <c r="AY203" s="7">
        <v>0</v>
      </c>
      <c r="AZ203" s="7">
        <v>0</v>
      </c>
      <c r="BA203" s="7">
        <v>0</v>
      </c>
      <c r="BB203" s="7">
        <v>0</v>
      </c>
      <c r="BC203" s="7">
        <v>0</v>
      </c>
      <c r="BD203" s="7">
        <v>0</v>
      </c>
      <c r="BE203" s="7">
        <v>0</v>
      </c>
      <c r="BF203" s="7">
        <v>0</v>
      </c>
      <c r="BG203" s="7">
        <v>0</v>
      </c>
      <c r="BH203" s="7">
        <v>0</v>
      </c>
      <c r="BI203" s="7">
        <v>0</v>
      </c>
      <c r="BJ203" s="7">
        <v>0</v>
      </c>
      <c r="BK203" s="7">
        <v>0</v>
      </c>
      <c r="BL203" s="7">
        <v>0</v>
      </c>
      <c r="BM203" s="7">
        <v>0</v>
      </c>
      <c r="BN203" s="7">
        <v>0</v>
      </c>
      <c r="BO203" s="7">
        <v>0</v>
      </c>
      <c r="BP203" s="7">
        <v>0</v>
      </c>
      <c r="BQ203" s="7">
        <v>0</v>
      </c>
    </row>
    <row r="204" spans="1:69" ht="84" x14ac:dyDescent="0.25">
      <c r="A204" s="5">
        <v>199</v>
      </c>
      <c r="B204" s="5" t="s">
        <v>10270</v>
      </c>
      <c r="C204" s="6">
        <v>4</v>
      </c>
      <c r="D204" s="6" t="s">
        <v>509</v>
      </c>
      <c r="E204" s="6" t="s">
        <v>510</v>
      </c>
      <c r="F204" s="6" t="s">
        <v>449</v>
      </c>
      <c r="G204" s="6"/>
      <c r="H204" s="7">
        <f t="shared" si="15"/>
        <v>6000</v>
      </c>
      <c r="I204" s="7">
        <f t="shared" si="16"/>
        <v>74970</v>
      </c>
      <c r="J204" s="7">
        <f t="shared" si="17"/>
        <v>449820000</v>
      </c>
      <c r="K204" s="6"/>
      <c r="L204" s="32"/>
      <c r="M204" s="25"/>
      <c r="N204" s="25"/>
      <c r="O204" s="6" t="s">
        <v>1394</v>
      </c>
      <c r="P204" s="6" t="s">
        <v>510</v>
      </c>
      <c r="Q204" s="6" t="s">
        <v>1384</v>
      </c>
      <c r="R204" s="6" t="s">
        <v>1090</v>
      </c>
      <c r="S204" s="6" t="s">
        <v>1379</v>
      </c>
      <c r="T204" s="6" t="s">
        <v>1395</v>
      </c>
      <c r="U204" s="6" t="s">
        <v>1381</v>
      </c>
      <c r="V204" s="6" t="s">
        <v>588</v>
      </c>
      <c r="W204" s="6" t="s">
        <v>1276</v>
      </c>
      <c r="X204" s="6" t="s">
        <v>1382</v>
      </c>
      <c r="Y204" s="7" t="s">
        <v>449</v>
      </c>
      <c r="Z204" s="6" t="s">
        <v>4146</v>
      </c>
      <c r="AA204" s="6"/>
      <c r="AB204" s="7">
        <v>78729</v>
      </c>
      <c r="AC204" s="6" t="s">
        <v>2062</v>
      </c>
      <c r="AD204" s="6" t="s">
        <v>2079</v>
      </c>
      <c r="AE204" s="6" t="s">
        <v>2080</v>
      </c>
      <c r="AF204" s="6"/>
      <c r="AG204" s="6">
        <v>74970</v>
      </c>
      <c r="AH204" s="6" t="s">
        <v>2081</v>
      </c>
      <c r="AI204" s="6" t="s">
        <v>2082</v>
      </c>
      <c r="AJ204" s="6" t="s">
        <v>2083</v>
      </c>
      <c r="AK204" s="6"/>
      <c r="AL204" s="6"/>
      <c r="AM204" s="6"/>
      <c r="AN204" s="6"/>
      <c r="AO204" s="7">
        <v>74970</v>
      </c>
      <c r="AP204" s="7"/>
      <c r="AQ204" s="7"/>
      <c r="AR204" s="6" t="s">
        <v>2067</v>
      </c>
      <c r="AS204" s="6"/>
      <c r="AT204" s="6"/>
      <c r="AU204" s="7">
        <f t="shared" si="18"/>
        <v>74970</v>
      </c>
      <c r="AV204" s="7">
        <f t="shared" si="19"/>
        <v>74970</v>
      </c>
      <c r="AW204" s="7">
        <v>6000</v>
      </c>
      <c r="AX204" s="7">
        <v>0</v>
      </c>
      <c r="AY204" s="7">
        <v>0</v>
      </c>
      <c r="AZ204" s="7">
        <v>0</v>
      </c>
      <c r="BA204" s="7">
        <v>0</v>
      </c>
      <c r="BB204" s="7">
        <v>0</v>
      </c>
      <c r="BC204" s="7">
        <v>0</v>
      </c>
      <c r="BD204" s="7">
        <v>0</v>
      </c>
      <c r="BE204" s="7">
        <v>0</v>
      </c>
      <c r="BF204" s="7">
        <v>0</v>
      </c>
      <c r="BG204" s="7">
        <v>0</v>
      </c>
      <c r="BH204" s="7">
        <v>0</v>
      </c>
      <c r="BI204" s="7">
        <v>0</v>
      </c>
      <c r="BJ204" s="7">
        <v>0</v>
      </c>
      <c r="BK204" s="7">
        <v>0</v>
      </c>
      <c r="BL204" s="7">
        <v>0</v>
      </c>
      <c r="BM204" s="7">
        <v>0</v>
      </c>
      <c r="BN204" s="7">
        <v>0</v>
      </c>
      <c r="BO204" s="7">
        <v>0</v>
      </c>
      <c r="BP204" s="7">
        <v>0</v>
      </c>
      <c r="BQ204" s="7">
        <v>0</v>
      </c>
    </row>
    <row r="205" spans="1:69" ht="84" x14ac:dyDescent="0.25">
      <c r="A205" s="5">
        <v>200</v>
      </c>
      <c r="B205" s="5" t="s">
        <v>10266</v>
      </c>
      <c r="C205" s="6">
        <v>4</v>
      </c>
      <c r="D205" s="6" t="s">
        <v>501</v>
      </c>
      <c r="E205" s="6" t="s">
        <v>502</v>
      </c>
      <c r="F205" s="6" t="s">
        <v>449</v>
      </c>
      <c r="G205" s="6"/>
      <c r="H205" s="7">
        <f t="shared" si="15"/>
        <v>4000</v>
      </c>
      <c r="I205" s="7">
        <f t="shared" si="16"/>
        <v>74970</v>
      </c>
      <c r="J205" s="7">
        <f t="shared" si="17"/>
        <v>299880000</v>
      </c>
      <c r="K205" s="6"/>
      <c r="L205" s="32"/>
      <c r="M205" s="25"/>
      <c r="N205" s="25"/>
      <c r="O205" s="6" t="s">
        <v>1386</v>
      </c>
      <c r="P205" s="6" t="s">
        <v>502</v>
      </c>
      <c r="Q205" s="6" t="s">
        <v>1384</v>
      </c>
      <c r="R205" s="6" t="s">
        <v>1090</v>
      </c>
      <c r="S205" s="6" t="s">
        <v>1379</v>
      </c>
      <c r="T205" s="6" t="s">
        <v>1387</v>
      </c>
      <c r="U205" s="6" t="s">
        <v>1381</v>
      </c>
      <c r="V205" s="6" t="s">
        <v>588</v>
      </c>
      <c r="W205" s="6" t="s">
        <v>1276</v>
      </c>
      <c r="X205" s="6" t="s">
        <v>1382</v>
      </c>
      <c r="Y205" s="7" t="s">
        <v>449</v>
      </c>
      <c r="Z205" s="6" t="s">
        <v>4146</v>
      </c>
      <c r="AA205" s="6"/>
      <c r="AB205" s="7">
        <v>82740</v>
      </c>
      <c r="AC205" s="6" t="s">
        <v>2062</v>
      </c>
      <c r="AD205" s="6" t="s">
        <v>2070</v>
      </c>
      <c r="AE205" s="6" t="s">
        <v>2071</v>
      </c>
      <c r="AF205" s="6"/>
      <c r="AG205" s="6">
        <v>74970</v>
      </c>
      <c r="AH205" s="6" t="s">
        <v>1693</v>
      </c>
      <c r="AI205" s="6" t="s">
        <v>2072</v>
      </c>
      <c r="AJ205" s="6" t="s">
        <v>1629</v>
      </c>
      <c r="AK205" s="6"/>
      <c r="AL205" s="6"/>
      <c r="AM205" s="6"/>
      <c r="AN205" s="6"/>
      <c r="AO205" s="7">
        <v>74970</v>
      </c>
      <c r="AP205" s="7"/>
      <c r="AQ205" s="7"/>
      <c r="AR205" s="6" t="s">
        <v>2067</v>
      </c>
      <c r="AS205" s="6"/>
      <c r="AT205" s="6"/>
      <c r="AU205" s="7">
        <f t="shared" si="18"/>
        <v>74970</v>
      </c>
      <c r="AV205" s="7">
        <f t="shared" si="19"/>
        <v>74970</v>
      </c>
      <c r="AW205" s="7">
        <v>4000</v>
      </c>
      <c r="AX205" s="7">
        <v>0</v>
      </c>
      <c r="AY205" s="7">
        <v>0</v>
      </c>
      <c r="AZ205" s="7">
        <v>0</v>
      </c>
      <c r="BA205" s="7">
        <v>0</v>
      </c>
      <c r="BB205" s="7">
        <v>0</v>
      </c>
      <c r="BC205" s="7">
        <v>0</v>
      </c>
      <c r="BD205" s="7">
        <v>0</v>
      </c>
      <c r="BE205" s="7">
        <v>0</v>
      </c>
      <c r="BF205" s="7">
        <v>0</v>
      </c>
      <c r="BG205" s="7">
        <v>0</v>
      </c>
      <c r="BH205" s="7">
        <v>0</v>
      </c>
      <c r="BI205" s="7">
        <v>0</v>
      </c>
      <c r="BJ205" s="7">
        <v>0</v>
      </c>
      <c r="BK205" s="7">
        <v>0</v>
      </c>
      <c r="BL205" s="7">
        <v>0</v>
      </c>
      <c r="BM205" s="7">
        <v>0</v>
      </c>
      <c r="BN205" s="7">
        <v>0</v>
      </c>
      <c r="BO205" s="7">
        <v>0</v>
      </c>
      <c r="BP205" s="7">
        <v>0</v>
      </c>
      <c r="BQ205" s="7">
        <v>0</v>
      </c>
    </row>
    <row r="206" spans="1:69" ht="72" x14ac:dyDescent="0.25">
      <c r="A206" s="5">
        <v>201</v>
      </c>
      <c r="B206" s="5" t="s">
        <v>10674</v>
      </c>
      <c r="C206" s="6" t="s">
        <v>4073</v>
      </c>
      <c r="D206" s="6" t="s">
        <v>8508</v>
      </c>
      <c r="E206" s="6" t="s">
        <v>8509</v>
      </c>
      <c r="F206" s="6" t="s">
        <v>449</v>
      </c>
      <c r="G206" s="6"/>
      <c r="H206" s="7">
        <f t="shared" si="15"/>
        <v>1000</v>
      </c>
      <c r="I206" s="7">
        <f t="shared" si="16"/>
        <v>0</v>
      </c>
      <c r="J206" s="7">
        <f t="shared" si="17"/>
        <v>0</v>
      </c>
      <c r="K206" s="6"/>
      <c r="L206" s="32" t="s">
        <v>11998</v>
      </c>
      <c r="M206" s="25"/>
      <c r="N206" s="25"/>
      <c r="O206" s="6" t="s">
        <v>8544</v>
      </c>
      <c r="P206" s="6" t="s">
        <v>8509</v>
      </c>
      <c r="Q206" s="6" t="s">
        <v>8545</v>
      </c>
      <c r="R206" s="6" t="s">
        <v>8546</v>
      </c>
      <c r="S206" s="6" t="s">
        <v>8547</v>
      </c>
      <c r="T206" s="6" t="s">
        <v>8548</v>
      </c>
      <c r="U206" s="6" t="s">
        <v>8549</v>
      </c>
      <c r="V206" s="6"/>
      <c r="W206" s="6" t="s">
        <v>8550</v>
      </c>
      <c r="X206" s="6" t="s">
        <v>8551</v>
      </c>
      <c r="Y206" s="7" t="s">
        <v>8552</v>
      </c>
      <c r="Z206" s="6" t="s">
        <v>8589</v>
      </c>
      <c r="AA206" s="6"/>
      <c r="AB206" s="7"/>
      <c r="AC206" s="6"/>
      <c r="AD206" s="6"/>
      <c r="AE206" s="6"/>
      <c r="AF206" s="6"/>
      <c r="AG206" s="6"/>
      <c r="AH206" s="6"/>
      <c r="AI206" s="6"/>
      <c r="AJ206" s="6"/>
      <c r="AK206" s="6"/>
      <c r="AL206" s="6"/>
      <c r="AM206" s="6"/>
      <c r="AN206" s="6"/>
      <c r="AO206" s="7"/>
      <c r="AP206" s="7"/>
      <c r="AQ206" s="7"/>
      <c r="AR206" s="6"/>
      <c r="AS206" s="6"/>
      <c r="AT206" s="6"/>
      <c r="AU206" s="7">
        <f t="shared" si="18"/>
        <v>0</v>
      </c>
      <c r="AV206" s="7">
        <f t="shared" si="19"/>
        <v>0</v>
      </c>
      <c r="AW206" s="7">
        <v>0</v>
      </c>
      <c r="AX206" s="7">
        <v>0</v>
      </c>
      <c r="AY206" s="7">
        <v>0</v>
      </c>
      <c r="AZ206" s="7">
        <v>0</v>
      </c>
      <c r="BA206" s="7">
        <v>0</v>
      </c>
      <c r="BB206" s="7">
        <v>0</v>
      </c>
      <c r="BC206" s="7">
        <v>0</v>
      </c>
      <c r="BD206" s="7">
        <v>0</v>
      </c>
      <c r="BE206" s="7">
        <v>0</v>
      </c>
      <c r="BF206" s="7">
        <v>0</v>
      </c>
      <c r="BG206" s="7">
        <v>0</v>
      </c>
      <c r="BH206" s="7">
        <v>0</v>
      </c>
      <c r="BI206" s="7">
        <v>1000</v>
      </c>
      <c r="BJ206" s="7">
        <v>0</v>
      </c>
      <c r="BK206" s="7">
        <v>0</v>
      </c>
      <c r="BL206" s="7">
        <v>0</v>
      </c>
      <c r="BM206" s="7">
        <v>0</v>
      </c>
      <c r="BN206" s="7">
        <v>0</v>
      </c>
      <c r="BO206" s="7">
        <v>0</v>
      </c>
      <c r="BP206" s="7">
        <v>0</v>
      </c>
      <c r="BQ206" s="7">
        <v>0</v>
      </c>
    </row>
    <row r="207" spans="1:69" ht="84" x14ac:dyDescent="0.25">
      <c r="A207" s="5">
        <v>202</v>
      </c>
      <c r="B207" s="5" t="s">
        <v>10267</v>
      </c>
      <c r="C207" s="6">
        <v>2</v>
      </c>
      <c r="D207" s="6" t="s">
        <v>503</v>
      </c>
      <c r="E207" s="6" t="s">
        <v>504</v>
      </c>
      <c r="F207" s="6" t="s">
        <v>449</v>
      </c>
      <c r="G207" s="6"/>
      <c r="H207" s="7">
        <f t="shared" si="15"/>
        <v>22500</v>
      </c>
      <c r="I207" s="7">
        <f t="shared" si="16"/>
        <v>58275</v>
      </c>
      <c r="J207" s="7">
        <f t="shared" si="17"/>
        <v>1311187500</v>
      </c>
      <c r="K207" s="6"/>
      <c r="L207" s="32"/>
      <c r="M207" s="25"/>
      <c r="N207" s="25"/>
      <c r="O207" s="6" t="s">
        <v>1388</v>
      </c>
      <c r="P207" s="6" t="s">
        <v>504</v>
      </c>
      <c r="Q207" s="6" t="s">
        <v>1384</v>
      </c>
      <c r="R207" s="6" t="s">
        <v>1090</v>
      </c>
      <c r="S207" s="6" t="s">
        <v>1379</v>
      </c>
      <c r="T207" s="6" t="s">
        <v>1389</v>
      </c>
      <c r="U207" s="6" t="s">
        <v>1381</v>
      </c>
      <c r="V207" s="6" t="s">
        <v>588</v>
      </c>
      <c r="W207" s="6" t="s">
        <v>1276</v>
      </c>
      <c r="X207" s="6" t="s">
        <v>1382</v>
      </c>
      <c r="Y207" s="7" t="s">
        <v>449</v>
      </c>
      <c r="Z207" s="6" t="s">
        <v>4146</v>
      </c>
      <c r="AA207" s="6"/>
      <c r="AB207" s="7">
        <v>62727</v>
      </c>
      <c r="AC207" s="6" t="s">
        <v>2062</v>
      </c>
      <c r="AD207" s="6" t="s">
        <v>2073</v>
      </c>
      <c r="AE207" s="6" t="s">
        <v>2074</v>
      </c>
      <c r="AF207" s="6"/>
      <c r="AG207" s="6">
        <v>58275</v>
      </c>
      <c r="AH207" s="6" t="s">
        <v>1693</v>
      </c>
      <c r="AI207" s="6" t="s">
        <v>2072</v>
      </c>
      <c r="AJ207" s="6" t="s">
        <v>1629</v>
      </c>
      <c r="AK207" s="6"/>
      <c r="AL207" s="6"/>
      <c r="AM207" s="6"/>
      <c r="AN207" s="6"/>
      <c r="AO207" s="7">
        <v>58275</v>
      </c>
      <c r="AP207" s="7"/>
      <c r="AQ207" s="7"/>
      <c r="AR207" s="6" t="s">
        <v>2067</v>
      </c>
      <c r="AS207" s="6"/>
      <c r="AT207" s="6"/>
      <c r="AU207" s="7">
        <f t="shared" si="18"/>
        <v>58275</v>
      </c>
      <c r="AV207" s="7">
        <f t="shared" si="19"/>
        <v>58275</v>
      </c>
      <c r="AW207" s="7">
        <v>22500</v>
      </c>
      <c r="AX207" s="7">
        <v>0</v>
      </c>
      <c r="AY207" s="7">
        <v>0</v>
      </c>
      <c r="AZ207" s="7">
        <v>0</v>
      </c>
      <c r="BA207" s="7">
        <v>0</v>
      </c>
      <c r="BB207" s="7">
        <v>0</v>
      </c>
      <c r="BC207" s="7">
        <v>0</v>
      </c>
      <c r="BD207" s="7">
        <v>0</v>
      </c>
      <c r="BE207" s="7">
        <v>0</v>
      </c>
      <c r="BF207" s="7">
        <v>0</v>
      </c>
      <c r="BG207" s="7">
        <v>0</v>
      </c>
      <c r="BH207" s="7">
        <v>0</v>
      </c>
      <c r="BI207" s="7">
        <v>0</v>
      </c>
      <c r="BJ207" s="7">
        <v>0</v>
      </c>
      <c r="BK207" s="7">
        <v>0</v>
      </c>
      <c r="BL207" s="7">
        <v>0</v>
      </c>
      <c r="BM207" s="7">
        <v>0</v>
      </c>
      <c r="BN207" s="7">
        <v>0</v>
      </c>
      <c r="BO207" s="7">
        <v>0</v>
      </c>
      <c r="BP207" s="7">
        <v>0</v>
      </c>
      <c r="BQ207" s="7">
        <v>0</v>
      </c>
    </row>
    <row r="208" spans="1:69" ht="84" x14ac:dyDescent="0.25">
      <c r="A208" s="5">
        <v>203</v>
      </c>
      <c r="B208" s="5" t="s">
        <v>10268</v>
      </c>
      <c r="C208" s="6">
        <v>2</v>
      </c>
      <c r="D208" s="6" t="s">
        <v>505</v>
      </c>
      <c r="E208" s="6" t="s">
        <v>506</v>
      </c>
      <c r="F208" s="6" t="s">
        <v>449</v>
      </c>
      <c r="G208" s="6"/>
      <c r="H208" s="7">
        <f t="shared" si="15"/>
        <v>10500</v>
      </c>
      <c r="I208" s="7">
        <f t="shared" si="16"/>
        <v>55020</v>
      </c>
      <c r="J208" s="7">
        <f t="shared" si="17"/>
        <v>577710000</v>
      </c>
      <c r="K208" s="6"/>
      <c r="L208" s="32"/>
      <c r="M208" s="25"/>
      <c r="N208" s="25"/>
      <c r="O208" s="6" t="s">
        <v>1390</v>
      </c>
      <c r="P208" s="6" t="s">
        <v>506</v>
      </c>
      <c r="Q208" s="6" t="s">
        <v>1384</v>
      </c>
      <c r="R208" s="6" t="s">
        <v>1090</v>
      </c>
      <c r="S208" s="6" t="s">
        <v>1379</v>
      </c>
      <c r="T208" s="6" t="s">
        <v>1391</v>
      </c>
      <c r="U208" s="6" t="s">
        <v>1381</v>
      </c>
      <c r="V208" s="6" t="s">
        <v>588</v>
      </c>
      <c r="W208" s="6" t="s">
        <v>1276</v>
      </c>
      <c r="X208" s="6" t="s">
        <v>1382</v>
      </c>
      <c r="Y208" s="7" t="s">
        <v>449</v>
      </c>
      <c r="Z208" s="6" t="s">
        <v>4146</v>
      </c>
      <c r="AA208" s="6"/>
      <c r="AB208" s="7">
        <v>58800</v>
      </c>
      <c r="AC208" s="6" t="s">
        <v>2062</v>
      </c>
      <c r="AD208" s="6" t="s">
        <v>2075</v>
      </c>
      <c r="AE208" s="6" t="s">
        <v>2076</v>
      </c>
      <c r="AF208" s="6"/>
      <c r="AG208" s="6">
        <v>55020</v>
      </c>
      <c r="AH208" s="6" t="s">
        <v>1693</v>
      </c>
      <c r="AI208" s="6" t="s">
        <v>2072</v>
      </c>
      <c r="AJ208" s="6" t="s">
        <v>1629</v>
      </c>
      <c r="AK208" s="6"/>
      <c r="AL208" s="6"/>
      <c r="AM208" s="6"/>
      <c r="AN208" s="6"/>
      <c r="AO208" s="7">
        <v>55020</v>
      </c>
      <c r="AP208" s="7"/>
      <c r="AQ208" s="7"/>
      <c r="AR208" s="6" t="s">
        <v>2067</v>
      </c>
      <c r="AS208" s="6"/>
      <c r="AT208" s="6"/>
      <c r="AU208" s="7">
        <f t="shared" si="18"/>
        <v>55020</v>
      </c>
      <c r="AV208" s="7">
        <f t="shared" si="19"/>
        <v>55020</v>
      </c>
      <c r="AW208" s="7">
        <v>10500</v>
      </c>
      <c r="AX208" s="7">
        <v>0</v>
      </c>
      <c r="AY208" s="7">
        <v>0</v>
      </c>
      <c r="AZ208" s="7">
        <v>0</v>
      </c>
      <c r="BA208" s="7">
        <v>0</v>
      </c>
      <c r="BB208" s="7">
        <v>0</v>
      </c>
      <c r="BC208" s="7">
        <v>0</v>
      </c>
      <c r="BD208" s="7">
        <v>0</v>
      </c>
      <c r="BE208" s="7">
        <v>0</v>
      </c>
      <c r="BF208" s="7">
        <v>0</v>
      </c>
      <c r="BG208" s="7">
        <v>0</v>
      </c>
      <c r="BH208" s="7">
        <v>0</v>
      </c>
      <c r="BI208" s="7">
        <v>0</v>
      </c>
      <c r="BJ208" s="7">
        <v>0</v>
      </c>
      <c r="BK208" s="7">
        <v>0</v>
      </c>
      <c r="BL208" s="7">
        <v>0</v>
      </c>
      <c r="BM208" s="7">
        <v>0</v>
      </c>
      <c r="BN208" s="7">
        <v>0</v>
      </c>
      <c r="BO208" s="7">
        <v>0</v>
      </c>
      <c r="BP208" s="7">
        <v>0</v>
      </c>
      <c r="BQ208" s="7">
        <v>0</v>
      </c>
    </row>
    <row r="209" spans="1:69" ht="84" x14ac:dyDescent="0.25">
      <c r="A209" s="5">
        <v>204</v>
      </c>
      <c r="B209" s="5" t="s">
        <v>10269</v>
      </c>
      <c r="C209" s="6">
        <v>2</v>
      </c>
      <c r="D209" s="6" t="s">
        <v>507</v>
      </c>
      <c r="E209" s="6" t="s">
        <v>508</v>
      </c>
      <c r="F209" s="6" t="s">
        <v>449</v>
      </c>
      <c r="G209" s="6"/>
      <c r="H209" s="7">
        <f t="shared" si="15"/>
        <v>12000</v>
      </c>
      <c r="I209" s="7">
        <f t="shared" si="16"/>
        <v>55020</v>
      </c>
      <c r="J209" s="7">
        <f t="shared" si="17"/>
        <v>660240000</v>
      </c>
      <c r="K209" s="6"/>
      <c r="L209" s="32"/>
      <c r="M209" s="25"/>
      <c r="N209" s="25"/>
      <c r="O209" s="6" t="s">
        <v>1392</v>
      </c>
      <c r="P209" s="6" t="s">
        <v>508</v>
      </c>
      <c r="Q209" s="6" t="s">
        <v>1384</v>
      </c>
      <c r="R209" s="6" t="s">
        <v>1090</v>
      </c>
      <c r="S209" s="6" t="s">
        <v>1379</v>
      </c>
      <c r="T209" s="6" t="s">
        <v>1393</v>
      </c>
      <c r="U209" s="6" t="s">
        <v>1381</v>
      </c>
      <c r="V209" s="6" t="s">
        <v>588</v>
      </c>
      <c r="W209" s="6" t="s">
        <v>1276</v>
      </c>
      <c r="X209" s="6" t="s">
        <v>1382</v>
      </c>
      <c r="Y209" s="7" t="s">
        <v>449</v>
      </c>
      <c r="Z209" s="6" t="s">
        <v>4146</v>
      </c>
      <c r="AA209" s="6"/>
      <c r="AB209" s="7">
        <v>58800</v>
      </c>
      <c r="AC209" s="6" t="s">
        <v>2062</v>
      </c>
      <c r="AD209" s="6" t="s">
        <v>2077</v>
      </c>
      <c r="AE209" s="6" t="s">
        <v>2078</v>
      </c>
      <c r="AF209" s="6"/>
      <c r="AG209" s="6">
        <v>55020</v>
      </c>
      <c r="AH209" s="6" t="s">
        <v>1693</v>
      </c>
      <c r="AI209" s="6" t="s">
        <v>2072</v>
      </c>
      <c r="AJ209" s="6" t="s">
        <v>1629</v>
      </c>
      <c r="AK209" s="6"/>
      <c r="AL209" s="6"/>
      <c r="AM209" s="6"/>
      <c r="AN209" s="6"/>
      <c r="AO209" s="7">
        <v>55020</v>
      </c>
      <c r="AP209" s="7"/>
      <c r="AQ209" s="7"/>
      <c r="AR209" s="6" t="s">
        <v>2067</v>
      </c>
      <c r="AS209" s="6"/>
      <c r="AT209" s="6"/>
      <c r="AU209" s="7">
        <f t="shared" si="18"/>
        <v>55020</v>
      </c>
      <c r="AV209" s="7">
        <f t="shared" si="19"/>
        <v>55020</v>
      </c>
      <c r="AW209" s="7">
        <v>12000</v>
      </c>
      <c r="AX209" s="7">
        <v>0</v>
      </c>
      <c r="AY209" s="7">
        <v>0</v>
      </c>
      <c r="AZ209" s="7">
        <v>0</v>
      </c>
      <c r="BA209" s="7">
        <v>0</v>
      </c>
      <c r="BB209" s="7">
        <v>0</v>
      </c>
      <c r="BC209" s="7">
        <v>0</v>
      </c>
      <c r="BD209" s="7">
        <v>0</v>
      </c>
      <c r="BE209" s="7">
        <v>0</v>
      </c>
      <c r="BF209" s="7">
        <v>0</v>
      </c>
      <c r="BG209" s="7">
        <v>0</v>
      </c>
      <c r="BH209" s="7">
        <v>0</v>
      </c>
      <c r="BI209" s="7">
        <v>0</v>
      </c>
      <c r="BJ209" s="7">
        <v>0</v>
      </c>
      <c r="BK209" s="7">
        <v>0</v>
      </c>
      <c r="BL209" s="7">
        <v>0</v>
      </c>
      <c r="BM209" s="7">
        <v>0</v>
      </c>
      <c r="BN209" s="7">
        <v>0</v>
      </c>
      <c r="BO209" s="7">
        <v>0</v>
      </c>
      <c r="BP209" s="7">
        <v>0</v>
      </c>
      <c r="BQ209" s="7">
        <v>0</v>
      </c>
    </row>
    <row r="210" spans="1:69" ht="60" x14ac:dyDescent="0.25">
      <c r="A210" s="5">
        <v>205</v>
      </c>
      <c r="B210" s="5" t="s">
        <v>10557</v>
      </c>
      <c r="C210" s="6">
        <v>5</v>
      </c>
      <c r="D210" s="6" t="s">
        <v>6475</v>
      </c>
      <c r="E210" s="6" t="s">
        <v>6476</v>
      </c>
      <c r="F210" s="6" t="s">
        <v>6467</v>
      </c>
      <c r="G210" s="6"/>
      <c r="H210" s="7">
        <f t="shared" si="15"/>
        <v>3000</v>
      </c>
      <c r="I210" s="7">
        <f t="shared" si="16"/>
        <v>24150</v>
      </c>
      <c r="J210" s="7">
        <f t="shared" si="17"/>
        <v>72450000</v>
      </c>
      <c r="K210" s="6"/>
      <c r="L210" s="32"/>
      <c r="M210" s="25"/>
      <c r="N210" s="25"/>
      <c r="O210" s="6" t="s">
        <v>6789</v>
      </c>
      <c r="P210" s="6" t="s">
        <v>6790</v>
      </c>
      <c r="Q210" s="6" t="s">
        <v>5224</v>
      </c>
      <c r="R210" s="6" t="s">
        <v>639</v>
      </c>
      <c r="S210" s="6" t="s">
        <v>6776</v>
      </c>
      <c r="T210" s="6" t="s">
        <v>6791</v>
      </c>
      <c r="U210" s="6" t="s">
        <v>6788</v>
      </c>
      <c r="V210" s="6" t="s">
        <v>588</v>
      </c>
      <c r="W210" s="6" t="s">
        <v>6778</v>
      </c>
      <c r="X210" s="6" t="s">
        <v>5224</v>
      </c>
      <c r="Y210" s="7" t="s">
        <v>5063</v>
      </c>
      <c r="Z210" s="6" t="s">
        <v>1754</v>
      </c>
      <c r="AA210" s="6"/>
      <c r="AB210" s="7">
        <v>39375</v>
      </c>
      <c r="AC210" s="6">
        <v>44926</v>
      </c>
      <c r="AD210" s="6" t="s">
        <v>7151</v>
      </c>
      <c r="AE210" s="6" t="s">
        <v>6789</v>
      </c>
      <c r="AF210" s="6"/>
      <c r="AG210" s="6">
        <v>24150</v>
      </c>
      <c r="AH210" s="6" t="s">
        <v>7149</v>
      </c>
      <c r="AI210" s="6" t="s">
        <v>7150</v>
      </c>
      <c r="AJ210" s="6" t="s">
        <v>5393</v>
      </c>
      <c r="AK210" s="6">
        <v>24150</v>
      </c>
      <c r="AL210" s="6" t="s">
        <v>7149</v>
      </c>
      <c r="AM210" s="6" t="s">
        <v>7150</v>
      </c>
      <c r="AN210" s="6" t="s">
        <v>5393</v>
      </c>
      <c r="AO210" s="7">
        <v>25200</v>
      </c>
      <c r="AP210" s="7">
        <v>26250</v>
      </c>
      <c r="AQ210" s="7">
        <v>27300</v>
      </c>
      <c r="AR210" s="6" t="s">
        <v>5394</v>
      </c>
      <c r="AS210" s="6" t="s">
        <v>5395</v>
      </c>
      <c r="AT210" s="6" t="s">
        <v>5396</v>
      </c>
      <c r="AU210" s="7">
        <f t="shared" si="18"/>
        <v>24150</v>
      </c>
      <c r="AV210" s="7">
        <f t="shared" si="19"/>
        <v>25200</v>
      </c>
      <c r="AW210" s="7">
        <v>0</v>
      </c>
      <c r="AX210" s="7">
        <v>3000</v>
      </c>
      <c r="AY210" s="7">
        <v>0</v>
      </c>
      <c r="AZ210" s="7">
        <v>0</v>
      </c>
      <c r="BA210" s="7">
        <v>0</v>
      </c>
      <c r="BB210" s="7">
        <v>0</v>
      </c>
      <c r="BC210" s="7">
        <v>0</v>
      </c>
      <c r="BD210" s="7">
        <v>0</v>
      </c>
      <c r="BE210" s="7">
        <v>0</v>
      </c>
      <c r="BF210" s="7">
        <v>0</v>
      </c>
      <c r="BG210" s="7">
        <v>0</v>
      </c>
      <c r="BH210" s="7">
        <v>0</v>
      </c>
      <c r="BI210" s="7">
        <v>0</v>
      </c>
      <c r="BJ210" s="7">
        <v>0</v>
      </c>
      <c r="BK210" s="7">
        <v>0</v>
      </c>
      <c r="BL210" s="7">
        <v>0</v>
      </c>
      <c r="BM210" s="7">
        <v>0</v>
      </c>
      <c r="BN210" s="7">
        <v>0</v>
      </c>
      <c r="BO210" s="7">
        <v>0</v>
      </c>
      <c r="BP210" s="7">
        <v>0</v>
      </c>
      <c r="BQ210" s="7">
        <v>0</v>
      </c>
    </row>
    <row r="211" spans="1:69" ht="180" x14ac:dyDescent="0.25">
      <c r="A211" s="5">
        <v>206</v>
      </c>
      <c r="B211" s="5" t="s">
        <v>10290</v>
      </c>
      <c r="C211" s="6">
        <v>1</v>
      </c>
      <c r="D211" s="6" t="s">
        <v>549</v>
      </c>
      <c r="E211" s="6" t="s">
        <v>550</v>
      </c>
      <c r="F211" s="6" t="s">
        <v>513</v>
      </c>
      <c r="G211" s="6"/>
      <c r="H211" s="7">
        <f t="shared" si="15"/>
        <v>90</v>
      </c>
      <c r="I211" s="7">
        <f t="shared" si="16"/>
        <v>0</v>
      </c>
      <c r="J211" s="7">
        <f t="shared" si="17"/>
        <v>0</v>
      </c>
      <c r="K211" s="6"/>
      <c r="L211" s="32" t="s">
        <v>11998</v>
      </c>
      <c r="M211" s="25"/>
      <c r="N211" s="25"/>
      <c r="O211" s="6" t="s">
        <v>1474</v>
      </c>
      <c r="P211" s="6" t="s">
        <v>550</v>
      </c>
      <c r="Q211" s="6" t="s">
        <v>1475</v>
      </c>
      <c r="R211" s="6" t="s">
        <v>601</v>
      </c>
      <c r="S211" s="6" t="s">
        <v>1476</v>
      </c>
      <c r="T211" s="6" t="s">
        <v>1477</v>
      </c>
      <c r="U211" s="6" t="s">
        <v>1478</v>
      </c>
      <c r="V211" s="6" t="s">
        <v>908</v>
      </c>
      <c r="W211" s="6" t="s">
        <v>1479</v>
      </c>
      <c r="X211" s="6" t="s">
        <v>1480</v>
      </c>
      <c r="Y211" s="7" t="s">
        <v>513</v>
      </c>
      <c r="Z211" s="6" t="s">
        <v>4146</v>
      </c>
      <c r="AA211" s="6"/>
      <c r="AB211" s="7">
        <v>3357565</v>
      </c>
      <c r="AC211" s="6" t="s">
        <v>2147</v>
      </c>
      <c r="AD211" s="6" t="s">
        <v>2148</v>
      </c>
      <c r="AE211" s="6"/>
      <c r="AF211" s="6"/>
      <c r="AG211" s="6"/>
      <c r="AH211" s="6"/>
      <c r="AI211" s="6"/>
      <c r="AJ211" s="6"/>
      <c r="AK211" s="6"/>
      <c r="AL211" s="6"/>
      <c r="AM211" s="6"/>
      <c r="AN211" s="6"/>
      <c r="AO211" s="7"/>
      <c r="AP211" s="7"/>
      <c r="AQ211" s="7"/>
      <c r="AR211" s="6"/>
      <c r="AS211" s="6"/>
      <c r="AT211" s="6"/>
      <c r="AU211" s="7">
        <f t="shared" si="18"/>
        <v>0</v>
      </c>
      <c r="AV211" s="7">
        <f t="shared" si="19"/>
        <v>0</v>
      </c>
      <c r="AW211" s="7">
        <v>90</v>
      </c>
      <c r="AX211" s="7">
        <v>0</v>
      </c>
      <c r="AY211" s="7">
        <v>0</v>
      </c>
      <c r="AZ211" s="7">
        <v>0</v>
      </c>
      <c r="BA211" s="7">
        <v>0</v>
      </c>
      <c r="BB211" s="7">
        <v>0</v>
      </c>
      <c r="BC211" s="7">
        <v>0</v>
      </c>
      <c r="BD211" s="7">
        <v>0</v>
      </c>
      <c r="BE211" s="7">
        <v>0</v>
      </c>
      <c r="BF211" s="7">
        <v>0</v>
      </c>
      <c r="BG211" s="7">
        <v>0</v>
      </c>
      <c r="BH211" s="7">
        <v>0</v>
      </c>
      <c r="BI211" s="7">
        <v>0</v>
      </c>
      <c r="BJ211" s="7">
        <v>0</v>
      </c>
      <c r="BK211" s="7">
        <v>0</v>
      </c>
      <c r="BL211" s="7">
        <v>0</v>
      </c>
      <c r="BM211" s="7">
        <v>0</v>
      </c>
      <c r="BN211" s="7">
        <v>0</v>
      </c>
      <c r="BO211" s="7">
        <v>0</v>
      </c>
      <c r="BP211" s="7">
        <v>0</v>
      </c>
      <c r="BQ211" s="7">
        <v>0</v>
      </c>
    </row>
    <row r="212" spans="1:69" ht="24" x14ac:dyDescent="0.25">
      <c r="A212" s="5">
        <v>207</v>
      </c>
      <c r="B212" s="5" t="s">
        <v>10343</v>
      </c>
      <c r="C212" s="6"/>
      <c r="D212" s="6" t="s">
        <v>4181</v>
      </c>
      <c r="E212" s="6"/>
      <c r="F212" s="6" t="s">
        <v>144</v>
      </c>
      <c r="G212" s="6"/>
      <c r="H212" s="7">
        <f t="shared" si="15"/>
        <v>25000</v>
      </c>
      <c r="I212" s="7">
        <f t="shared" si="16"/>
        <v>3100</v>
      </c>
      <c r="J212" s="7">
        <f t="shared" si="17"/>
        <v>77500000</v>
      </c>
      <c r="K212" s="6"/>
      <c r="L212" s="32"/>
      <c r="M212" s="25"/>
      <c r="N212" s="25"/>
      <c r="O212" s="6" t="s">
        <v>4181</v>
      </c>
      <c r="P212" s="6"/>
      <c r="Q212" s="6"/>
      <c r="R212" s="6"/>
      <c r="S212" s="6"/>
      <c r="T212" s="6"/>
      <c r="U212" s="6"/>
      <c r="V212" s="6"/>
      <c r="W212" s="6"/>
      <c r="X212" s="6"/>
      <c r="Y212" s="7" t="s">
        <v>144</v>
      </c>
      <c r="Z212" s="6" t="s">
        <v>4350</v>
      </c>
      <c r="AA212" s="6"/>
      <c r="AB212" s="7"/>
      <c r="AC212" s="6"/>
      <c r="AD212" s="6"/>
      <c r="AE212" s="6"/>
      <c r="AF212" s="6"/>
      <c r="AG212" s="6">
        <v>3100</v>
      </c>
      <c r="AH212" s="6" t="s">
        <v>4307</v>
      </c>
      <c r="AI212" s="6">
        <v>44819</v>
      </c>
      <c r="AJ212" s="6" t="s">
        <v>4308</v>
      </c>
      <c r="AK212" s="6"/>
      <c r="AL212" s="6"/>
      <c r="AM212" s="6"/>
      <c r="AN212" s="6"/>
      <c r="AO212" s="7"/>
      <c r="AP212" s="7"/>
      <c r="AQ212" s="7"/>
      <c r="AR212" s="6"/>
      <c r="AS212" s="6"/>
      <c r="AT212" s="6"/>
      <c r="AU212" s="7">
        <f t="shared" si="18"/>
        <v>3100</v>
      </c>
      <c r="AV212" s="7">
        <f t="shared" si="19"/>
        <v>0</v>
      </c>
      <c r="AW212" s="7">
        <v>0</v>
      </c>
      <c r="AX212" s="7">
        <v>0</v>
      </c>
      <c r="AY212" s="7">
        <v>0</v>
      </c>
      <c r="AZ212" s="7">
        <v>0</v>
      </c>
      <c r="BA212" s="7">
        <v>0</v>
      </c>
      <c r="BB212" s="7">
        <v>0</v>
      </c>
      <c r="BC212" s="7">
        <v>25000</v>
      </c>
      <c r="BD212" s="7">
        <v>0</v>
      </c>
      <c r="BE212" s="7">
        <v>0</v>
      </c>
      <c r="BF212" s="7">
        <v>0</v>
      </c>
      <c r="BG212" s="7">
        <v>0</v>
      </c>
      <c r="BH212" s="7">
        <v>0</v>
      </c>
      <c r="BI212" s="7">
        <v>0</v>
      </c>
      <c r="BJ212" s="7">
        <v>0</v>
      </c>
      <c r="BK212" s="7">
        <v>0</v>
      </c>
      <c r="BL212" s="7">
        <v>0</v>
      </c>
      <c r="BM212" s="7">
        <v>0</v>
      </c>
      <c r="BN212" s="7">
        <v>0</v>
      </c>
      <c r="BO212" s="7">
        <v>0</v>
      </c>
      <c r="BP212" s="7">
        <v>0</v>
      </c>
      <c r="BQ212" s="7">
        <v>0</v>
      </c>
    </row>
    <row r="213" spans="1:69" ht="48" x14ac:dyDescent="0.25">
      <c r="A213" s="5">
        <v>208</v>
      </c>
      <c r="B213" s="5" t="s">
        <v>10396</v>
      </c>
      <c r="C213" s="6">
        <v>5</v>
      </c>
      <c r="D213" s="6" t="s">
        <v>5068</v>
      </c>
      <c r="E213" s="6" t="s">
        <v>5069</v>
      </c>
      <c r="F213" s="6" t="s">
        <v>70</v>
      </c>
      <c r="G213" s="6"/>
      <c r="H213" s="7">
        <f t="shared" si="15"/>
        <v>500</v>
      </c>
      <c r="I213" s="7">
        <f t="shared" si="16"/>
        <v>0</v>
      </c>
      <c r="J213" s="7">
        <f t="shared" si="17"/>
        <v>0</v>
      </c>
      <c r="K213" s="6"/>
      <c r="L213" s="32" t="s">
        <v>11998</v>
      </c>
      <c r="M213" s="25"/>
      <c r="N213" s="25"/>
      <c r="O213" s="6" t="s">
        <v>5068</v>
      </c>
      <c r="P213" s="6" t="s">
        <v>5069</v>
      </c>
      <c r="Q213" s="6" t="s">
        <v>5235</v>
      </c>
      <c r="R213" s="6" t="s">
        <v>914</v>
      </c>
      <c r="S213" s="6" t="s">
        <v>5236</v>
      </c>
      <c r="T213" s="6"/>
      <c r="U213" s="6"/>
      <c r="V213" s="6"/>
      <c r="W213" s="6"/>
      <c r="X213" s="6"/>
      <c r="Y213" s="7"/>
      <c r="Z213" s="6" t="s">
        <v>4995</v>
      </c>
      <c r="AA213" s="6"/>
      <c r="AB213" s="7" t="s">
        <v>5402</v>
      </c>
      <c r="AC213" s="6" t="s">
        <v>5403</v>
      </c>
      <c r="AD213" s="6"/>
      <c r="AE213" s="6"/>
      <c r="AF213" s="6"/>
      <c r="AG213" s="6"/>
      <c r="AH213" s="6"/>
      <c r="AI213" s="6"/>
      <c r="AJ213" s="6"/>
      <c r="AK213" s="6"/>
      <c r="AL213" s="6"/>
      <c r="AM213" s="6"/>
      <c r="AN213" s="6"/>
      <c r="AO213" s="7"/>
      <c r="AP213" s="7"/>
      <c r="AQ213" s="7"/>
      <c r="AR213" s="6"/>
      <c r="AS213" s="6"/>
      <c r="AT213" s="6"/>
      <c r="AU213" s="7">
        <f t="shared" si="18"/>
        <v>0</v>
      </c>
      <c r="AV213" s="7">
        <f t="shared" si="19"/>
        <v>0</v>
      </c>
      <c r="AW213" s="7">
        <v>0</v>
      </c>
      <c r="AX213" s="7">
        <v>0</v>
      </c>
      <c r="AY213" s="7">
        <v>0</v>
      </c>
      <c r="AZ213" s="7">
        <v>0</v>
      </c>
      <c r="BA213" s="7">
        <v>0</v>
      </c>
      <c r="BB213" s="7">
        <v>0</v>
      </c>
      <c r="BC213" s="7">
        <v>0</v>
      </c>
      <c r="BD213" s="7">
        <v>500</v>
      </c>
      <c r="BE213" s="7">
        <v>0</v>
      </c>
      <c r="BF213" s="7">
        <v>0</v>
      </c>
      <c r="BG213" s="7">
        <v>0</v>
      </c>
      <c r="BH213" s="7">
        <v>0</v>
      </c>
      <c r="BI213" s="7">
        <v>0</v>
      </c>
      <c r="BJ213" s="7">
        <v>0</v>
      </c>
      <c r="BK213" s="7">
        <v>0</v>
      </c>
      <c r="BL213" s="7">
        <v>0</v>
      </c>
      <c r="BM213" s="7">
        <v>0</v>
      </c>
      <c r="BN213" s="7">
        <v>0</v>
      </c>
      <c r="BO213" s="7">
        <v>0</v>
      </c>
      <c r="BP213" s="7">
        <v>0</v>
      </c>
      <c r="BQ213" s="7">
        <v>0</v>
      </c>
    </row>
    <row r="214" spans="1:69" ht="48" x14ac:dyDescent="0.25">
      <c r="A214" s="5">
        <v>209</v>
      </c>
      <c r="B214" s="5" t="s">
        <v>10397</v>
      </c>
      <c r="C214" s="6">
        <v>5</v>
      </c>
      <c r="D214" s="6" t="s">
        <v>5070</v>
      </c>
      <c r="E214" s="6" t="s">
        <v>5071</v>
      </c>
      <c r="F214" s="6" t="s">
        <v>70</v>
      </c>
      <c r="G214" s="6"/>
      <c r="H214" s="7">
        <f t="shared" si="15"/>
        <v>400</v>
      </c>
      <c r="I214" s="7">
        <f t="shared" si="16"/>
        <v>0</v>
      </c>
      <c r="J214" s="7">
        <f t="shared" si="17"/>
        <v>0</v>
      </c>
      <c r="K214" s="6"/>
      <c r="L214" s="32" t="s">
        <v>11998</v>
      </c>
      <c r="M214" s="25"/>
      <c r="N214" s="25"/>
      <c r="O214" s="6" t="s">
        <v>5070</v>
      </c>
      <c r="P214" s="6" t="s">
        <v>5071</v>
      </c>
      <c r="Q214" s="6" t="s">
        <v>5235</v>
      </c>
      <c r="R214" s="6" t="s">
        <v>914</v>
      </c>
      <c r="S214" s="6" t="s">
        <v>5236</v>
      </c>
      <c r="T214" s="6"/>
      <c r="U214" s="6"/>
      <c r="V214" s="6"/>
      <c r="W214" s="6"/>
      <c r="X214" s="6"/>
      <c r="Y214" s="7"/>
      <c r="Z214" s="6" t="s">
        <v>4995</v>
      </c>
      <c r="AA214" s="6"/>
      <c r="AB214" s="7" t="s">
        <v>5404</v>
      </c>
      <c r="AC214" s="6" t="s">
        <v>5405</v>
      </c>
      <c r="AD214" s="6"/>
      <c r="AE214" s="6"/>
      <c r="AF214" s="6"/>
      <c r="AG214" s="6"/>
      <c r="AH214" s="6"/>
      <c r="AI214" s="6"/>
      <c r="AJ214" s="6"/>
      <c r="AK214" s="6"/>
      <c r="AL214" s="6"/>
      <c r="AM214" s="6"/>
      <c r="AN214" s="6"/>
      <c r="AO214" s="7"/>
      <c r="AP214" s="7"/>
      <c r="AQ214" s="7"/>
      <c r="AR214" s="6"/>
      <c r="AS214" s="6"/>
      <c r="AT214" s="6"/>
      <c r="AU214" s="7">
        <f t="shared" si="18"/>
        <v>0</v>
      </c>
      <c r="AV214" s="7">
        <f t="shared" si="19"/>
        <v>0</v>
      </c>
      <c r="AW214" s="7">
        <v>0</v>
      </c>
      <c r="AX214" s="7">
        <v>0</v>
      </c>
      <c r="AY214" s="7">
        <v>0</v>
      </c>
      <c r="AZ214" s="7">
        <v>0</v>
      </c>
      <c r="BA214" s="7">
        <v>0</v>
      </c>
      <c r="BB214" s="7">
        <v>0</v>
      </c>
      <c r="BC214" s="7">
        <v>0</v>
      </c>
      <c r="BD214" s="7">
        <v>400</v>
      </c>
      <c r="BE214" s="7">
        <v>0</v>
      </c>
      <c r="BF214" s="7">
        <v>0</v>
      </c>
      <c r="BG214" s="7">
        <v>0</v>
      </c>
      <c r="BH214" s="7">
        <v>0</v>
      </c>
      <c r="BI214" s="7">
        <v>0</v>
      </c>
      <c r="BJ214" s="7">
        <v>0</v>
      </c>
      <c r="BK214" s="7">
        <v>0</v>
      </c>
      <c r="BL214" s="7">
        <v>0</v>
      </c>
      <c r="BM214" s="7">
        <v>0</v>
      </c>
      <c r="BN214" s="7">
        <v>0</v>
      </c>
      <c r="BO214" s="7">
        <v>0</v>
      </c>
      <c r="BP214" s="7">
        <v>0</v>
      </c>
      <c r="BQ214" s="7">
        <v>0</v>
      </c>
    </row>
    <row r="215" spans="1:69" ht="48" x14ac:dyDescent="0.25">
      <c r="A215" s="5">
        <v>210</v>
      </c>
      <c r="B215" s="5" t="s">
        <v>10303</v>
      </c>
      <c r="C215" s="6">
        <v>3</v>
      </c>
      <c r="D215" s="6" t="s">
        <v>575</v>
      </c>
      <c r="E215" s="6" t="s">
        <v>576</v>
      </c>
      <c r="F215" s="6" t="s">
        <v>70</v>
      </c>
      <c r="G215" s="6"/>
      <c r="H215" s="7">
        <f t="shared" si="15"/>
        <v>30</v>
      </c>
      <c r="I215" s="7">
        <f t="shared" si="16"/>
        <v>5530000</v>
      </c>
      <c r="J215" s="7">
        <f t="shared" si="17"/>
        <v>165900000</v>
      </c>
      <c r="K215" s="6"/>
      <c r="L215" s="32"/>
      <c r="M215" s="25"/>
      <c r="N215" s="25"/>
      <c r="O215" s="6" t="s">
        <v>575</v>
      </c>
      <c r="P215" s="6" t="s">
        <v>576</v>
      </c>
      <c r="Q215" s="6" t="s">
        <v>1527</v>
      </c>
      <c r="R215" s="6" t="s">
        <v>593</v>
      </c>
      <c r="S215" s="6" t="s">
        <v>1528</v>
      </c>
      <c r="T215" s="6" t="s">
        <v>1529</v>
      </c>
      <c r="U215" s="6" t="s">
        <v>1530</v>
      </c>
      <c r="V215" s="6" t="s">
        <v>730</v>
      </c>
      <c r="W215" s="6" t="s">
        <v>1531</v>
      </c>
      <c r="X215" s="6" t="s">
        <v>1532</v>
      </c>
      <c r="Y215" s="7" t="s">
        <v>70</v>
      </c>
      <c r="Z215" s="6" t="s">
        <v>4146</v>
      </c>
      <c r="AA215" s="6"/>
      <c r="AB215" s="7">
        <v>8500000</v>
      </c>
      <c r="AC215" s="6">
        <v>45107</v>
      </c>
      <c r="AD215" s="6" t="s">
        <v>2174</v>
      </c>
      <c r="AE215" s="6" t="s">
        <v>2175</v>
      </c>
      <c r="AF215" s="6"/>
      <c r="AG215" s="6"/>
      <c r="AH215" s="6"/>
      <c r="AI215" s="6"/>
      <c r="AJ215" s="6"/>
      <c r="AK215" s="6"/>
      <c r="AL215" s="6"/>
      <c r="AM215" s="6"/>
      <c r="AN215" s="6"/>
      <c r="AO215" s="7">
        <v>5530000</v>
      </c>
      <c r="AP215" s="7">
        <v>6300000</v>
      </c>
      <c r="AQ215" s="7">
        <v>6650000</v>
      </c>
      <c r="AR215" s="6" t="s">
        <v>1532</v>
      </c>
      <c r="AS215" s="6" t="s">
        <v>2176</v>
      </c>
      <c r="AT215" s="6" t="s">
        <v>2177</v>
      </c>
      <c r="AU215" s="7">
        <f t="shared" si="18"/>
        <v>0</v>
      </c>
      <c r="AV215" s="7">
        <f t="shared" si="19"/>
        <v>5530000</v>
      </c>
      <c r="AW215" s="7">
        <v>30</v>
      </c>
      <c r="AX215" s="7">
        <v>0</v>
      </c>
      <c r="AY215" s="7">
        <v>0</v>
      </c>
      <c r="AZ215" s="7">
        <v>0</v>
      </c>
      <c r="BA215" s="7">
        <v>0</v>
      </c>
      <c r="BB215" s="7">
        <v>0</v>
      </c>
      <c r="BC215" s="7">
        <v>0</v>
      </c>
      <c r="BD215" s="7">
        <v>0</v>
      </c>
      <c r="BE215" s="7">
        <v>0</v>
      </c>
      <c r="BF215" s="7">
        <v>0</v>
      </c>
      <c r="BG215" s="7">
        <v>0</v>
      </c>
      <c r="BH215" s="7">
        <v>0</v>
      </c>
      <c r="BI215" s="7">
        <v>0</v>
      </c>
      <c r="BJ215" s="7">
        <v>0</v>
      </c>
      <c r="BK215" s="7">
        <v>0</v>
      </c>
      <c r="BL215" s="7">
        <v>0</v>
      </c>
      <c r="BM215" s="7">
        <v>0</v>
      </c>
      <c r="BN215" s="7">
        <v>0</v>
      </c>
      <c r="BO215" s="7">
        <v>0</v>
      </c>
      <c r="BP215" s="7">
        <v>0</v>
      </c>
      <c r="BQ215" s="7">
        <v>0</v>
      </c>
    </row>
    <row r="216" spans="1:69" ht="60" x14ac:dyDescent="0.25">
      <c r="A216" s="5">
        <v>211</v>
      </c>
      <c r="B216" s="5" t="s">
        <v>10295</v>
      </c>
      <c r="C216" s="6">
        <v>3</v>
      </c>
      <c r="D216" s="6" t="s">
        <v>559</v>
      </c>
      <c r="E216" s="6" t="s">
        <v>560</v>
      </c>
      <c r="F216" s="6" t="s">
        <v>144</v>
      </c>
      <c r="G216" s="6"/>
      <c r="H216" s="7">
        <f t="shared" si="15"/>
        <v>10</v>
      </c>
      <c r="I216" s="7">
        <f t="shared" si="16"/>
        <v>4500000</v>
      </c>
      <c r="J216" s="7">
        <f t="shared" si="17"/>
        <v>45000000</v>
      </c>
      <c r="K216" s="6"/>
      <c r="L216" s="32"/>
      <c r="M216" s="25"/>
      <c r="N216" s="25"/>
      <c r="O216" s="6" t="s">
        <v>559</v>
      </c>
      <c r="P216" s="6" t="s">
        <v>560</v>
      </c>
      <c r="Q216" s="6" t="s">
        <v>1504</v>
      </c>
      <c r="R216" s="6" t="s">
        <v>1505</v>
      </c>
      <c r="S216" s="6" t="s">
        <v>1506</v>
      </c>
      <c r="T216" s="6" t="s">
        <v>1507</v>
      </c>
      <c r="U216" s="6" t="s">
        <v>1508</v>
      </c>
      <c r="V216" s="6" t="s">
        <v>730</v>
      </c>
      <c r="W216" s="6" t="s">
        <v>731</v>
      </c>
      <c r="X216" s="6" t="s">
        <v>1503</v>
      </c>
      <c r="Y216" s="7" t="s">
        <v>144</v>
      </c>
      <c r="Z216" s="6" t="s">
        <v>4146</v>
      </c>
      <c r="AA216" s="6"/>
      <c r="AB216" s="7">
        <v>8000000</v>
      </c>
      <c r="AC216" s="6" t="s">
        <v>2159</v>
      </c>
      <c r="AD216" s="6" t="s">
        <v>2160</v>
      </c>
      <c r="AE216" s="6" t="s">
        <v>2161</v>
      </c>
      <c r="AF216" s="6"/>
      <c r="AG216" s="6">
        <v>4500000</v>
      </c>
      <c r="AH216" s="6" t="s">
        <v>2162</v>
      </c>
      <c r="AI216" s="6">
        <v>44672</v>
      </c>
      <c r="AJ216" s="6" t="s">
        <v>2163</v>
      </c>
      <c r="AK216" s="6"/>
      <c r="AL216" s="6"/>
      <c r="AM216" s="6"/>
      <c r="AN216" s="6"/>
      <c r="AO216" s="7">
        <v>4500000</v>
      </c>
      <c r="AP216" s="7">
        <v>4750000</v>
      </c>
      <c r="AQ216" s="7">
        <v>5000000</v>
      </c>
      <c r="AR216" s="6" t="s">
        <v>2156</v>
      </c>
      <c r="AS216" s="6" t="s">
        <v>2157</v>
      </c>
      <c r="AT216" s="6" t="s">
        <v>2158</v>
      </c>
      <c r="AU216" s="7">
        <f t="shared" si="18"/>
        <v>4500000</v>
      </c>
      <c r="AV216" s="7">
        <f t="shared" si="19"/>
        <v>4500000</v>
      </c>
      <c r="AW216" s="7">
        <v>10</v>
      </c>
      <c r="AX216" s="7">
        <v>0</v>
      </c>
      <c r="AY216" s="7">
        <v>0</v>
      </c>
      <c r="AZ216" s="7">
        <v>0</v>
      </c>
      <c r="BA216" s="7">
        <v>0</v>
      </c>
      <c r="BB216" s="7">
        <v>0</v>
      </c>
      <c r="BC216" s="7">
        <v>0</v>
      </c>
      <c r="BD216" s="7">
        <v>0</v>
      </c>
      <c r="BE216" s="7">
        <v>0</v>
      </c>
      <c r="BF216" s="7">
        <v>0</v>
      </c>
      <c r="BG216" s="7">
        <v>0</v>
      </c>
      <c r="BH216" s="7">
        <v>0</v>
      </c>
      <c r="BI216" s="7">
        <v>0</v>
      </c>
      <c r="BJ216" s="7">
        <v>0</v>
      </c>
      <c r="BK216" s="7">
        <v>0</v>
      </c>
      <c r="BL216" s="7">
        <v>0</v>
      </c>
      <c r="BM216" s="7">
        <v>0</v>
      </c>
      <c r="BN216" s="7">
        <v>0</v>
      </c>
      <c r="BO216" s="7">
        <v>0</v>
      </c>
      <c r="BP216" s="7">
        <v>0</v>
      </c>
      <c r="BQ216" s="7">
        <v>0</v>
      </c>
    </row>
    <row r="217" spans="1:69" ht="48" x14ac:dyDescent="0.25">
      <c r="A217" s="5">
        <v>212</v>
      </c>
      <c r="B217" s="5" t="s">
        <v>10297</v>
      </c>
      <c r="C217" s="6">
        <v>3</v>
      </c>
      <c r="D217" s="6" t="s">
        <v>563</v>
      </c>
      <c r="E217" s="6" t="s">
        <v>564</v>
      </c>
      <c r="F217" s="6" t="s">
        <v>144</v>
      </c>
      <c r="G217" s="6"/>
      <c r="H217" s="7">
        <f t="shared" si="15"/>
        <v>2</v>
      </c>
      <c r="I217" s="7">
        <f t="shared" si="16"/>
        <v>8700000</v>
      </c>
      <c r="J217" s="7">
        <f t="shared" si="17"/>
        <v>17400000</v>
      </c>
      <c r="K217" s="6"/>
      <c r="L217" s="32"/>
      <c r="M217" s="25"/>
      <c r="N217" s="25"/>
      <c r="O217" s="6" t="s">
        <v>563</v>
      </c>
      <c r="P217" s="6" t="s">
        <v>564</v>
      </c>
      <c r="Q217" s="6" t="s">
        <v>1499</v>
      </c>
      <c r="R217" s="6" t="s">
        <v>593</v>
      </c>
      <c r="S217" s="6" t="s">
        <v>1500</v>
      </c>
      <c r="T217" s="6" t="s">
        <v>1511</v>
      </c>
      <c r="U217" s="6" t="s">
        <v>1512</v>
      </c>
      <c r="V217" s="6" t="s">
        <v>730</v>
      </c>
      <c r="W217" s="6" t="s">
        <v>731</v>
      </c>
      <c r="X217" s="6" t="s">
        <v>1503</v>
      </c>
      <c r="Y217" s="7" t="s">
        <v>144</v>
      </c>
      <c r="Z217" s="6" t="s">
        <v>4146</v>
      </c>
      <c r="AA217" s="6"/>
      <c r="AB217" s="7">
        <v>10900000</v>
      </c>
      <c r="AC217" s="6" t="s">
        <v>2167</v>
      </c>
      <c r="AD217" s="6" t="s">
        <v>2168</v>
      </c>
      <c r="AE217" s="6" t="s">
        <v>2169</v>
      </c>
      <c r="AF217" s="6"/>
      <c r="AG217" s="6"/>
      <c r="AH217" s="6"/>
      <c r="AI217" s="6"/>
      <c r="AJ217" s="6"/>
      <c r="AK217" s="6"/>
      <c r="AL217" s="6"/>
      <c r="AM217" s="6"/>
      <c r="AN217" s="6"/>
      <c r="AO217" s="7">
        <v>8700000</v>
      </c>
      <c r="AP217" s="7">
        <v>8900000</v>
      </c>
      <c r="AQ217" s="7">
        <v>9400000</v>
      </c>
      <c r="AR217" s="6" t="s">
        <v>2156</v>
      </c>
      <c r="AS217" s="6" t="s">
        <v>2157</v>
      </c>
      <c r="AT217" s="6" t="s">
        <v>2158</v>
      </c>
      <c r="AU217" s="7">
        <f t="shared" si="18"/>
        <v>0</v>
      </c>
      <c r="AV217" s="7">
        <f t="shared" si="19"/>
        <v>8700000</v>
      </c>
      <c r="AW217" s="7">
        <v>2</v>
      </c>
      <c r="AX217" s="7">
        <v>0</v>
      </c>
      <c r="AY217" s="7">
        <v>0</v>
      </c>
      <c r="AZ217" s="7">
        <v>0</v>
      </c>
      <c r="BA217" s="7">
        <v>0</v>
      </c>
      <c r="BB217" s="7">
        <v>0</v>
      </c>
      <c r="BC217" s="7">
        <v>0</v>
      </c>
      <c r="BD217" s="7">
        <v>0</v>
      </c>
      <c r="BE217" s="7">
        <v>0</v>
      </c>
      <c r="BF217" s="7">
        <v>0</v>
      </c>
      <c r="BG217" s="7">
        <v>0</v>
      </c>
      <c r="BH217" s="7">
        <v>0</v>
      </c>
      <c r="BI217" s="7">
        <v>0</v>
      </c>
      <c r="BJ217" s="7">
        <v>0</v>
      </c>
      <c r="BK217" s="7">
        <v>0</v>
      </c>
      <c r="BL217" s="7">
        <v>0</v>
      </c>
      <c r="BM217" s="7">
        <v>0</v>
      </c>
      <c r="BN217" s="7">
        <v>0</v>
      </c>
      <c r="BO217" s="7">
        <v>0</v>
      </c>
      <c r="BP217" s="7">
        <v>0</v>
      </c>
      <c r="BQ217" s="7">
        <v>0</v>
      </c>
    </row>
    <row r="218" spans="1:69" x14ac:dyDescent="0.25">
      <c r="A218" s="5">
        <v>213</v>
      </c>
      <c r="B218" s="5" t="s">
        <v>10335</v>
      </c>
      <c r="C218" s="6"/>
      <c r="D218" s="6" t="s">
        <v>4172</v>
      </c>
      <c r="E218" s="6"/>
      <c r="F218" s="6" t="s">
        <v>70</v>
      </c>
      <c r="G218" s="6"/>
      <c r="H218" s="7">
        <f t="shared" si="15"/>
        <v>5000</v>
      </c>
      <c r="I218" s="7">
        <f t="shared" si="16"/>
        <v>866</v>
      </c>
      <c r="J218" s="7">
        <f t="shared" si="17"/>
        <v>4330000</v>
      </c>
      <c r="K218" s="6"/>
      <c r="L218" s="32"/>
      <c r="M218" s="25"/>
      <c r="N218" s="25"/>
      <c r="O218" s="6" t="s">
        <v>4172</v>
      </c>
      <c r="P218" s="6"/>
      <c r="Q218" s="6"/>
      <c r="R218" s="6"/>
      <c r="S218" s="6"/>
      <c r="T218" s="6"/>
      <c r="U218" s="6"/>
      <c r="V218" s="6"/>
      <c r="W218" s="6"/>
      <c r="X218" s="6"/>
      <c r="Y218" s="7" t="s">
        <v>70</v>
      </c>
      <c r="Z218" s="6" t="s">
        <v>4350</v>
      </c>
      <c r="AA218" s="6"/>
      <c r="AB218" s="7"/>
      <c r="AC218" s="6"/>
      <c r="AD218" s="6"/>
      <c r="AE218" s="6"/>
      <c r="AF218" s="6"/>
      <c r="AG218" s="6">
        <v>866</v>
      </c>
      <c r="AH218" s="6" t="s">
        <v>4295</v>
      </c>
      <c r="AI218" s="6">
        <v>44711</v>
      </c>
      <c r="AJ218" s="6" t="s">
        <v>4296</v>
      </c>
      <c r="AK218" s="6"/>
      <c r="AL218" s="6"/>
      <c r="AM218" s="6"/>
      <c r="AN218" s="6"/>
      <c r="AO218" s="7"/>
      <c r="AP218" s="7"/>
      <c r="AQ218" s="7"/>
      <c r="AR218" s="6"/>
      <c r="AS218" s="6"/>
      <c r="AT218" s="6"/>
      <c r="AU218" s="7">
        <f t="shared" si="18"/>
        <v>866</v>
      </c>
      <c r="AV218" s="7">
        <f t="shared" si="19"/>
        <v>0</v>
      </c>
      <c r="AW218" s="7">
        <v>0</v>
      </c>
      <c r="AX218" s="7">
        <v>0</v>
      </c>
      <c r="AY218" s="7">
        <v>0</v>
      </c>
      <c r="AZ218" s="7">
        <v>0</v>
      </c>
      <c r="BA218" s="7">
        <v>0</v>
      </c>
      <c r="BB218" s="7">
        <v>0</v>
      </c>
      <c r="BC218" s="7">
        <v>5000</v>
      </c>
      <c r="BD218" s="7">
        <v>0</v>
      </c>
      <c r="BE218" s="7">
        <v>0</v>
      </c>
      <c r="BF218" s="7">
        <v>0</v>
      </c>
      <c r="BG218" s="7">
        <v>0</v>
      </c>
      <c r="BH218" s="7">
        <v>0</v>
      </c>
      <c r="BI218" s="7">
        <v>0</v>
      </c>
      <c r="BJ218" s="7">
        <v>0</v>
      </c>
      <c r="BK218" s="7">
        <v>0</v>
      </c>
      <c r="BL218" s="7">
        <v>0</v>
      </c>
      <c r="BM218" s="7">
        <v>0</v>
      </c>
      <c r="BN218" s="7">
        <v>0</v>
      </c>
      <c r="BO218" s="7">
        <v>0</v>
      </c>
      <c r="BP218" s="7">
        <v>0</v>
      </c>
      <c r="BQ218" s="7">
        <v>0</v>
      </c>
    </row>
    <row r="219" spans="1:69" ht="228" x14ac:dyDescent="0.25">
      <c r="A219" s="5">
        <v>214</v>
      </c>
      <c r="B219" s="5" t="s">
        <v>10276</v>
      </c>
      <c r="C219" s="6">
        <v>1</v>
      </c>
      <c r="D219" s="6" t="s">
        <v>521</v>
      </c>
      <c r="E219" s="6" t="s">
        <v>522</v>
      </c>
      <c r="F219" s="6" t="s">
        <v>70</v>
      </c>
      <c r="G219" s="6"/>
      <c r="H219" s="7">
        <f t="shared" si="15"/>
        <v>40000</v>
      </c>
      <c r="I219" s="7">
        <f t="shared" si="16"/>
        <v>4830</v>
      </c>
      <c r="J219" s="7">
        <f t="shared" si="17"/>
        <v>193200000</v>
      </c>
      <c r="K219" s="6"/>
      <c r="L219" s="32"/>
      <c r="M219" s="25"/>
      <c r="N219" s="25"/>
      <c r="O219" s="6" t="s">
        <v>1419</v>
      </c>
      <c r="P219" s="6" t="s">
        <v>1420</v>
      </c>
      <c r="Q219" s="6" t="s">
        <v>1421</v>
      </c>
      <c r="R219" s="6" t="s">
        <v>1212</v>
      </c>
      <c r="S219" s="6" t="s">
        <v>1422</v>
      </c>
      <c r="T219" s="6"/>
      <c r="U219" s="6" t="s">
        <v>1423</v>
      </c>
      <c r="V219" s="6" t="s">
        <v>730</v>
      </c>
      <c r="W219" s="6" t="s">
        <v>1424</v>
      </c>
      <c r="X219" s="6" t="s">
        <v>918</v>
      </c>
      <c r="Y219" s="7" t="s">
        <v>70</v>
      </c>
      <c r="Z219" s="6" t="s">
        <v>4146</v>
      </c>
      <c r="AA219" s="6"/>
      <c r="AB219" s="7">
        <v>5985</v>
      </c>
      <c r="AC219" s="6" t="s">
        <v>2099</v>
      </c>
      <c r="AD219" s="6">
        <v>44926</v>
      </c>
      <c r="AE219" s="6" t="s">
        <v>2100</v>
      </c>
      <c r="AF219" s="6" t="s">
        <v>1419</v>
      </c>
      <c r="AG219" s="6">
        <v>4830</v>
      </c>
      <c r="AH219" s="6" t="s">
        <v>2101</v>
      </c>
      <c r="AI219" s="6">
        <v>44274</v>
      </c>
      <c r="AJ219" s="6" t="s">
        <v>1921</v>
      </c>
      <c r="AK219" s="6">
        <v>7200</v>
      </c>
      <c r="AL219" s="6" t="s">
        <v>2102</v>
      </c>
      <c r="AM219" s="6">
        <v>44305</v>
      </c>
      <c r="AN219" s="6" t="s">
        <v>2103</v>
      </c>
      <c r="AO219" s="7">
        <v>4830</v>
      </c>
      <c r="AP219" s="7">
        <v>4970</v>
      </c>
      <c r="AQ219" s="7">
        <v>5100</v>
      </c>
      <c r="AR219" s="6" t="s">
        <v>918</v>
      </c>
      <c r="AS219" s="6" t="s">
        <v>2104</v>
      </c>
      <c r="AT219" s="6" t="s">
        <v>2104</v>
      </c>
      <c r="AU219" s="7">
        <f t="shared" si="18"/>
        <v>7200</v>
      </c>
      <c r="AV219" s="7">
        <f t="shared" si="19"/>
        <v>4830</v>
      </c>
      <c r="AW219" s="7">
        <v>40000</v>
      </c>
      <c r="AX219" s="7">
        <v>0</v>
      </c>
      <c r="AY219" s="7">
        <v>0</v>
      </c>
      <c r="AZ219" s="7">
        <v>0</v>
      </c>
      <c r="BA219" s="7">
        <v>0</v>
      </c>
      <c r="BB219" s="7">
        <v>0</v>
      </c>
      <c r="BC219" s="7">
        <v>0</v>
      </c>
      <c r="BD219" s="7">
        <v>0</v>
      </c>
      <c r="BE219" s="7">
        <v>0</v>
      </c>
      <c r="BF219" s="7">
        <v>0</v>
      </c>
      <c r="BG219" s="7">
        <v>0</v>
      </c>
      <c r="BH219" s="7">
        <v>0</v>
      </c>
      <c r="BI219" s="7">
        <v>0</v>
      </c>
      <c r="BJ219" s="7">
        <v>0</v>
      </c>
      <c r="BK219" s="7">
        <v>0</v>
      </c>
      <c r="BL219" s="7">
        <v>0</v>
      </c>
      <c r="BM219" s="7">
        <v>0</v>
      </c>
      <c r="BN219" s="7">
        <v>0</v>
      </c>
      <c r="BO219" s="7">
        <v>0</v>
      </c>
      <c r="BP219" s="7">
        <v>0</v>
      </c>
      <c r="BQ219" s="7">
        <v>0</v>
      </c>
    </row>
    <row r="220" spans="1:69" ht="228" x14ac:dyDescent="0.25">
      <c r="A220" s="5">
        <v>215</v>
      </c>
      <c r="B220" s="5" t="s">
        <v>10398</v>
      </c>
      <c r="C220" s="6">
        <v>1</v>
      </c>
      <c r="D220" s="6" t="s">
        <v>521</v>
      </c>
      <c r="E220" s="6" t="s">
        <v>522</v>
      </c>
      <c r="F220" s="6" t="s">
        <v>70</v>
      </c>
      <c r="G220" s="6"/>
      <c r="H220" s="7">
        <f t="shared" si="15"/>
        <v>40000</v>
      </c>
      <c r="I220" s="7">
        <f t="shared" si="16"/>
        <v>4830</v>
      </c>
      <c r="J220" s="7">
        <f t="shared" si="17"/>
        <v>193200000</v>
      </c>
      <c r="K220" s="6"/>
      <c r="L220" s="32"/>
      <c r="M220" s="25"/>
      <c r="N220" s="25"/>
      <c r="O220" s="6" t="s">
        <v>1419</v>
      </c>
      <c r="P220" s="6" t="s">
        <v>1420</v>
      </c>
      <c r="Q220" s="6" t="s">
        <v>1421</v>
      </c>
      <c r="R220" s="6" t="s">
        <v>1212</v>
      </c>
      <c r="S220" s="6" t="s">
        <v>1422</v>
      </c>
      <c r="T220" s="6"/>
      <c r="U220" s="6" t="s">
        <v>1423</v>
      </c>
      <c r="V220" s="6" t="s">
        <v>730</v>
      </c>
      <c r="W220" s="6" t="s">
        <v>1424</v>
      </c>
      <c r="X220" s="6" t="s">
        <v>918</v>
      </c>
      <c r="Y220" s="7" t="s">
        <v>70</v>
      </c>
      <c r="Z220" s="6" t="s">
        <v>4995</v>
      </c>
      <c r="AA220" s="6"/>
      <c r="AB220" s="7">
        <v>5985</v>
      </c>
      <c r="AC220" s="6" t="s">
        <v>2099</v>
      </c>
      <c r="AD220" s="6">
        <v>44926</v>
      </c>
      <c r="AE220" s="6"/>
      <c r="AF220" s="6"/>
      <c r="AG220" s="6"/>
      <c r="AH220" s="6"/>
      <c r="AI220" s="6"/>
      <c r="AJ220" s="6"/>
      <c r="AK220" s="6"/>
      <c r="AL220" s="6"/>
      <c r="AM220" s="6"/>
      <c r="AN220" s="6"/>
      <c r="AO220" s="7">
        <v>4830</v>
      </c>
      <c r="AP220" s="7">
        <v>4970</v>
      </c>
      <c r="AQ220" s="7">
        <v>5100</v>
      </c>
      <c r="AR220" s="6" t="s">
        <v>918</v>
      </c>
      <c r="AS220" s="6" t="s">
        <v>2104</v>
      </c>
      <c r="AT220" s="6" t="s">
        <v>1780</v>
      </c>
      <c r="AU220" s="7">
        <f t="shared" si="18"/>
        <v>0</v>
      </c>
      <c r="AV220" s="7">
        <f t="shared" si="19"/>
        <v>4830</v>
      </c>
      <c r="AW220" s="7">
        <v>0</v>
      </c>
      <c r="AX220" s="7">
        <v>0</v>
      </c>
      <c r="AY220" s="7">
        <v>0</v>
      </c>
      <c r="AZ220" s="7">
        <v>0</v>
      </c>
      <c r="BA220" s="7">
        <v>0</v>
      </c>
      <c r="BB220" s="7">
        <v>0</v>
      </c>
      <c r="BC220" s="7">
        <v>0</v>
      </c>
      <c r="BD220" s="7">
        <v>40000</v>
      </c>
      <c r="BE220" s="7">
        <v>0</v>
      </c>
      <c r="BF220" s="7">
        <v>0</v>
      </c>
      <c r="BG220" s="7">
        <v>0</v>
      </c>
      <c r="BH220" s="7">
        <v>0</v>
      </c>
      <c r="BI220" s="7">
        <v>0</v>
      </c>
      <c r="BJ220" s="7">
        <v>0</v>
      </c>
      <c r="BK220" s="7">
        <v>0</v>
      </c>
      <c r="BL220" s="7">
        <v>0</v>
      </c>
      <c r="BM220" s="7">
        <v>0</v>
      </c>
      <c r="BN220" s="7">
        <v>0</v>
      </c>
      <c r="BO220" s="7">
        <v>0</v>
      </c>
      <c r="BP220" s="7">
        <v>0</v>
      </c>
      <c r="BQ220" s="7">
        <v>0</v>
      </c>
    </row>
    <row r="221" spans="1:69" ht="120" x14ac:dyDescent="0.25">
      <c r="A221" s="5">
        <v>216</v>
      </c>
      <c r="B221" s="5" t="s">
        <v>10158</v>
      </c>
      <c r="C221" s="6">
        <v>6</v>
      </c>
      <c r="D221" s="6" t="s">
        <v>286</v>
      </c>
      <c r="E221" s="6" t="s">
        <v>287</v>
      </c>
      <c r="F221" s="6" t="s">
        <v>65</v>
      </c>
      <c r="G221" s="6"/>
      <c r="H221" s="7">
        <f t="shared" si="15"/>
        <v>400</v>
      </c>
      <c r="I221" s="7">
        <f t="shared" si="16"/>
        <v>460000</v>
      </c>
      <c r="J221" s="7">
        <f t="shared" si="17"/>
        <v>184000000</v>
      </c>
      <c r="K221" s="6"/>
      <c r="L221" s="32"/>
      <c r="M221" s="25"/>
      <c r="N221" s="25"/>
      <c r="O221" s="6" t="s">
        <v>902</v>
      </c>
      <c r="P221" s="6" t="s">
        <v>287</v>
      </c>
      <c r="Q221" s="6" t="s">
        <v>903</v>
      </c>
      <c r="R221" s="6" t="s">
        <v>904</v>
      </c>
      <c r="S221" s="6" t="s">
        <v>905</v>
      </c>
      <c r="T221" s="6" t="s">
        <v>906</v>
      </c>
      <c r="U221" s="6" t="s">
        <v>907</v>
      </c>
      <c r="V221" s="6" t="s">
        <v>908</v>
      </c>
      <c r="W221" s="6" t="s">
        <v>909</v>
      </c>
      <c r="X221" s="6" t="s">
        <v>910</v>
      </c>
      <c r="Y221" s="7" t="s">
        <v>70</v>
      </c>
      <c r="Z221" s="6" t="s">
        <v>4146</v>
      </c>
      <c r="AA221" s="6"/>
      <c r="AB221" s="7">
        <v>500000</v>
      </c>
      <c r="AC221" s="6" t="s">
        <v>1765</v>
      </c>
      <c r="AD221" s="6" t="s">
        <v>1766</v>
      </c>
      <c r="AE221" s="6" t="s">
        <v>902</v>
      </c>
      <c r="AF221" s="6"/>
      <c r="AG221" s="6">
        <v>460000</v>
      </c>
      <c r="AH221" s="6" t="s">
        <v>1767</v>
      </c>
      <c r="AI221" s="6" t="s">
        <v>1768</v>
      </c>
      <c r="AJ221" s="6" t="s">
        <v>1769</v>
      </c>
      <c r="AK221" s="6"/>
      <c r="AL221" s="6"/>
      <c r="AM221" s="6"/>
      <c r="AN221" s="6"/>
      <c r="AO221" s="7">
        <v>460000</v>
      </c>
      <c r="AP221" s="7">
        <v>480000</v>
      </c>
      <c r="AQ221" s="7">
        <v>500000</v>
      </c>
      <c r="AR221" s="6" t="s">
        <v>910</v>
      </c>
      <c r="AS221" s="6" t="s">
        <v>1770</v>
      </c>
      <c r="AT221" s="6" t="s">
        <v>1771</v>
      </c>
      <c r="AU221" s="7">
        <f t="shared" si="18"/>
        <v>460000</v>
      </c>
      <c r="AV221" s="7">
        <f t="shared" si="19"/>
        <v>460000</v>
      </c>
      <c r="AW221" s="7">
        <v>400</v>
      </c>
      <c r="AX221" s="7">
        <v>0</v>
      </c>
      <c r="AY221" s="7">
        <v>0</v>
      </c>
      <c r="AZ221" s="7">
        <v>0</v>
      </c>
      <c r="BA221" s="7">
        <v>0</v>
      </c>
      <c r="BB221" s="7">
        <v>0</v>
      </c>
      <c r="BC221" s="7">
        <v>0</v>
      </c>
      <c r="BD221" s="7">
        <v>0</v>
      </c>
      <c r="BE221" s="7">
        <v>0</v>
      </c>
      <c r="BF221" s="7">
        <v>0</v>
      </c>
      <c r="BG221" s="7">
        <v>0</v>
      </c>
      <c r="BH221" s="7">
        <v>0</v>
      </c>
      <c r="BI221" s="7">
        <v>0</v>
      </c>
      <c r="BJ221" s="7">
        <v>0</v>
      </c>
      <c r="BK221" s="7">
        <v>0</v>
      </c>
      <c r="BL221" s="7">
        <v>0</v>
      </c>
      <c r="BM221" s="7">
        <v>0</v>
      </c>
      <c r="BN221" s="7">
        <v>0</v>
      </c>
      <c r="BO221" s="7">
        <v>0</v>
      </c>
      <c r="BP221" s="7">
        <v>0</v>
      </c>
      <c r="BQ221" s="7">
        <v>0</v>
      </c>
    </row>
    <row r="222" spans="1:69" ht="36" x14ac:dyDescent="0.25">
      <c r="A222" s="5">
        <v>217</v>
      </c>
      <c r="B222" s="5" t="s">
        <v>10683</v>
      </c>
      <c r="C222" s="6">
        <v>6</v>
      </c>
      <c r="D222" s="6" t="s">
        <v>5926</v>
      </c>
      <c r="E222" s="6" t="s">
        <v>5927</v>
      </c>
      <c r="F222" s="6" t="s">
        <v>5928</v>
      </c>
      <c r="G222" s="6"/>
      <c r="H222" s="7">
        <f t="shared" si="15"/>
        <v>5</v>
      </c>
      <c r="I222" s="7">
        <f t="shared" si="16"/>
        <v>0</v>
      </c>
      <c r="J222" s="7">
        <f t="shared" si="17"/>
        <v>0</v>
      </c>
      <c r="K222" s="6"/>
      <c r="L222" s="32" t="s">
        <v>11998</v>
      </c>
      <c r="M222" s="25"/>
      <c r="N222" s="25"/>
      <c r="O222" s="6" t="s">
        <v>5926</v>
      </c>
      <c r="P222" s="6" t="s">
        <v>5927</v>
      </c>
      <c r="Q222" s="6" t="s">
        <v>4982</v>
      </c>
      <c r="R222" s="6" t="s">
        <v>593</v>
      </c>
      <c r="S222" s="6" t="s">
        <v>6125</v>
      </c>
      <c r="T222" s="6">
        <v>104699.05</v>
      </c>
      <c r="U222" s="6" t="s">
        <v>4940</v>
      </c>
      <c r="V222" s="6">
        <v>6</v>
      </c>
      <c r="W222" s="6" t="s">
        <v>5928</v>
      </c>
      <c r="X222" s="6" t="s">
        <v>3966</v>
      </c>
      <c r="Y222" s="7" t="s">
        <v>2273</v>
      </c>
      <c r="Z222" s="6" t="s">
        <v>8589</v>
      </c>
      <c r="AA222" s="6"/>
      <c r="AB222" s="7"/>
      <c r="AC222" s="6"/>
      <c r="AD222" s="6"/>
      <c r="AE222" s="6"/>
      <c r="AF222" s="6"/>
      <c r="AG222" s="6"/>
      <c r="AH222" s="6"/>
      <c r="AI222" s="6"/>
      <c r="AJ222" s="6"/>
      <c r="AK222" s="6"/>
      <c r="AL222" s="6"/>
      <c r="AM222" s="6"/>
      <c r="AN222" s="6"/>
      <c r="AO222" s="7"/>
      <c r="AP222" s="7"/>
      <c r="AQ222" s="7"/>
      <c r="AR222" s="6"/>
      <c r="AS222" s="6"/>
      <c r="AT222" s="6"/>
      <c r="AU222" s="7">
        <f t="shared" si="18"/>
        <v>0</v>
      </c>
      <c r="AV222" s="7">
        <f t="shared" si="19"/>
        <v>0</v>
      </c>
      <c r="AW222" s="7">
        <v>0</v>
      </c>
      <c r="AX222" s="7">
        <v>0</v>
      </c>
      <c r="AY222" s="7">
        <v>0</v>
      </c>
      <c r="AZ222" s="7">
        <v>0</v>
      </c>
      <c r="BA222" s="7">
        <v>0</v>
      </c>
      <c r="BB222" s="7">
        <v>0</v>
      </c>
      <c r="BC222" s="7">
        <v>0</v>
      </c>
      <c r="BD222" s="7">
        <v>0</v>
      </c>
      <c r="BE222" s="7">
        <v>0</v>
      </c>
      <c r="BF222" s="7">
        <v>0</v>
      </c>
      <c r="BG222" s="7">
        <v>0</v>
      </c>
      <c r="BH222" s="7">
        <v>0</v>
      </c>
      <c r="BI222" s="7">
        <v>5</v>
      </c>
      <c r="BJ222" s="7">
        <v>0</v>
      </c>
      <c r="BK222" s="7">
        <v>0</v>
      </c>
      <c r="BL222" s="7">
        <v>0</v>
      </c>
      <c r="BM222" s="7">
        <v>0</v>
      </c>
      <c r="BN222" s="7">
        <v>0</v>
      </c>
      <c r="BO222" s="7">
        <v>0</v>
      </c>
      <c r="BP222" s="7">
        <v>0</v>
      </c>
      <c r="BQ222" s="7">
        <v>0</v>
      </c>
    </row>
    <row r="223" spans="1:69" ht="60" x14ac:dyDescent="0.25">
      <c r="A223" s="5">
        <v>218</v>
      </c>
      <c r="B223" s="5" t="s">
        <v>10795</v>
      </c>
      <c r="C223" s="6"/>
      <c r="D223" s="6" t="s">
        <v>9721</v>
      </c>
      <c r="E223" s="6"/>
      <c r="F223" s="6" t="s">
        <v>6467</v>
      </c>
      <c r="G223" s="6"/>
      <c r="H223" s="7">
        <f t="shared" si="15"/>
        <v>500</v>
      </c>
      <c r="I223" s="7">
        <f t="shared" si="16"/>
        <v>0</v>
      </c>
      <c r="J223" s="7">
        <f t="shared" si="17"/>
        <v>0</v>
      </c>
      <c r="K223" s="6"/>
      <c r="L223" s="32" t="s">
        <v>11997</v>
      </c>
      <c r="M223" s="25"/>
      <c r="N223" s="25"/>
      <c r="O223" s="6"/>
      <c r="P223" s="6"/>
      <c r="Q223" s="6"/>
      <c r="R223" s="6"/>
      <c r="S223" s="6"/>
      <c r="T223" s="6"/>
      <c r="U223" s="6"/>
      <c r="V223" s="6"/>
      <c r="W223" s="6"/>
      <c r="X223" s="6"/>
      <c r="Y223" s="7"/>
      <c r="Z223" s="6" t="s">
        <v>9735</v>
      </c>
      <c r="AA223" s="6"/>
      <c r="AB223" s="7"/>
      <c r="AC223" s="6"/>
      <c r="AD223" s="6"/>
      <c r="AE223" s="6"/>
      <c r="AF223" s="6"/>
      <c r="AG223" s="6"/>
      <c r="AH223" s="6"/>
      <c r="AI223" s="6"/>
      <c r="AJ223" s="6"/>
      <c r="AK223" s="6"/>
      <c r="AL223" s="6"/>
      <c r="AM223" s="6"/>
      <c r="AN223" s="6"/>
      <c r="AO223" s="7"/>
      <c r="AP223" s="7"/>
      <c r="AQ223" s="7"/>
      <c r="AR223" s="6"/>
      <c r="AS223" s="6"/>
      <c r="AT223" s="6"/>
      <c r="AU223" s="7">
        <f t="shared" si="18"/>
        <v>0</v>
      </c>
      <c r="AV223" s="7">
        <f t="shared" si="19"/>
        <v>0</v>
      </c>
      <c r="AW223" s="7">
        <v>0</v>
      </c>
      <c r="AX223" s="7">
        <v>0</v>
      </c>
      <c r="AY223" s="7">
        <v>0</v>
      </c>
      <c r="AZ223" s="7">
        <v>0</v>
      </c>
      <c r="BA223" s="7">
        <v>0</v>
      </c>
      <c r="BB223" s="7">
        <v>500</v>
      </c>
      <c r="BC223" s="7">
        <v>0</v>
      </c>
      <c r="BD223" s="7">
        <v>0</v>
      </c>
      <c r="BE223" s="7">
        <v>0</v>
      </c>
      <c r="BF223" s="7">
        <v>0</v>
      </c>
      <c r="BG223" s="7">
        <v>0</v>
      </c>
      <c r="BH223" s="7">
        <v>0</v>
      </c>
      <c r="BI223" s="7">
        <v>0</v>
      </c>
      <c r="BJ223" s="7">
        <v>0</v>
      </c>
      <c r="BK223" s="7">
        <v>0</v>
      </c>
      <c r="BL223" s="7">
        <v>0</v>
      </c>
      <c r="BM223" s="7">
        <v>0</v>
      </c>
      <c r="BN223" s="7">
        <v>0</v>
      </c>
      <c r="BO223" s="7">
        <v>0</v>
      </c>
      <c r="BP223" s="7">
        <v>0</v>
      </c>
      <c r="BQ223" s="7">
        <v>0</v>
      </c>
    </row>
    <row r="224" spans="1:69" ht="216" x14ac:dyDescent="0.25">
      <c r="A224" s="5">
        <v>219</v>
      </c>
      <c r="B224" s="5" t="s">
        <v>10526</v>
      </c>
      <c r="C224" s="6">
        <v>1</v>
      </c>
      <c r="D224" s="6" t="s">
        <v>6426</v>
      </c>
      <c r="E224" s="6" t="s">
        <v>6427</v>
      </c>
      <c r="F224" s="6" t="s">
        <v>70</v>
      </c>
      <c r="G224" s="6"/>
      <c r="H224" s="7">
        <f t="shared" si="15"/>
        <v>800</v>
      </c>
      <c r="I224" s="7">
        <f t="shared" si="16"/>
        <v>0</v>
      </c>
      <c r="J224" s="7">
        <f t="shared" si="17"/>
        <v>0</v>
      </c>
      <c r="K224" s="6"/>
      <c r="L224" s="32" t="s">
        <v>11998</v>
      </c>
      <c r="M224" s="25"/>
      <c r="N224" s="25"/>
      <c r="O224" s="6" t="s">
        <v>6693</v>
      </c>
      <c r="P224" s="6" t="s">
        <v>6427</v>
      </c>
      <c r="Q224" s="6" t="s">
        <v>6687</v>
      </c>
      <c r="R224" s="6" t="s">
        <v>1037</v>
      </c>
      <c r="S224" s="6" t="s">
        <v>6694</v>
      </c>
      <c r="T224" s="6" t="s">
        <v>6695</v>
      </c>
      <c r="U224" s="6" t="s">
        <v>6696</v>
      </c>
      <c r="V224" s="6" t="s">
        <v>588</v>
      </c>
      <c r="W224" s="6" t="s">
        <v>6697</v>
      </c>
      <c r="X224" s="6" t="s">
        <v>6678</v>
      </c>
      <c r="Y224" s="7" t="s">
        <v>70</v>
      </c>
      <c r="Z224" s="6" t="s">
        <v>1754</v>
      </c>
      <c r="AA224" s="6"/>
      <c r="AB224" s="7">
        <v>2887500</v>
      </c>
      <c r="AC224" s="6" t="s">
        <v>7104</v>
      </c>
      <c r="AD224" s="6" t="s">
        <v>7105</v>
      </c>
      <c r="AE224" s="6" t="s">
        <v>6693</v>
      </c>
      <c r="AF224" s="6" t="s">
        <v>6693</v>
      </c>
      <c r="AG224" s="6"/>
      <c r="AH224" s="6"/>
      <c r="AI224" s="6"/>
      <c r="AJ224" s="6"/>
      <c r="AK224" s="6"/>
      <c r="AL224" s="6"/>
      <c r="AM224" s="6"/>
      <c r="AN224" s="6"/>
      <c r="AO224" s="7"/>
      <c r="AP224" s="7"/>
      <c r="AQ224" s="7"/>
      <c r="AR224" s="6"/>
      <c r="AS224" s="6"/>
      <c r="AT224" s="6"/>
      <c r="AU224" s="7">
        <f t="shared" si="18"/>
        <v>0</v>
      </c>
      <c r="AV224" s="7">
        <f t="shared" si="19"/>
        <v>0</v>
      </c>
      <c r="AW224" s="7">
        <v>0</v>
      </c>
      <c r="AX224" s="7">
        <v>800</v>
      </c>
      <c r="AY224" s="7">
        <v>0</v>
      </c>
      <c r="AZ224" s="7">
        <v>0</v>
      </c>
      <c r="BA224" s="7">
        <v>0</v>
      </c>
      <c r="BB224" s="7">
        <v>0</v>
      </c>
      <c r="BC224" s="7">
        <v>0</v>
      </c>
      <c r="BD224" s="7">
        <v>0</v>
      </c>
      <c r="BE224" s="7">
        <v>0</v>
      </c>
      <c r="BF224" s="7">
        <v>0</v>
      </c>
      <c r="BG224" s="7">
        <v>0</v>
      </c>
      <c r="BH224" s="7">
        <v>0</v>
      </c>
      <c r="BI224" s="7">
        <v>0</v>
      </c>
      <c r="BJ224" s="7">
        <v>0</v>
      </c>
      <c r="BK224" s="7">
        <v>0</v>
      </c>
      <c r="BL224" s="7">
        <v>0</v>
      </c>
      <c r="BM224" s="7">
        <v>0</v>
      </c>
      <c r="BN224" s="7">
        <v>0</v>
      </c>
      <c r="BO224" s="7">
        <v>0</v>
      </c>
      <c r="BP224" s="7">
        <v>0</v>
      </c>
      <c r="BQ224" s="7">
        <v>0</v>
      </c>
    </row>
    <row r="225" spans="1:69" ht="120" x14ac:dyDescent="0.25">
      <c r="A225" s="5">
        <v>220</v>
      </c>
      <c r="B225" s="5" t="s">
        <v>10135</v>
      </c>
      <c r="C225" s="6">
        <v>3</v>
      </c>
      <c r="D225" s="6" t="s">
        <v>238</v>
      </c>
      <c r="E225" s="6" t="s">
        <v>239</v>
      </c>
      <c r="F225" s="6" t="s">
        <v>70</v>
      </c>
      <c r="G225" s="6"/>
      <c r="H225" s="7">
        <f t="shared" si="15"/>
        <v>80</v>
      </c>
      <c r="I225" s="7">
        <f t="shared" si="16"/>
        <v>0</v>
      </c>
      <c r="J225" s="7">
        <f t="shared" si="17"/>
        <v>0</v>
      </c>
      <c r="K225" s="6"/>
      <c r="L225" s="32" t="s">
        <v>11998</v>
      </c>
      <c r="M225" s="25"/>
      <c r="N225" s="25"/>
      <c r="O225" s="6" t="s">
        <v>816</v>
      </c>
      <c r="P225" s="6" t="s">
        <v>239</v>
      </c>
      <c r="Q225" s="6" t="s">
        <v>817</v>
      </c>
      <c r="R225" s="6" t="s">
        <v>618</v>
      </c>
      <c r="S225" s="6" t="s">
        <v>811</v>
      </c>
      <c r="T225" s="6" t="s">
        <v>818</v>
      </c>
      <c r="U225" s="6" t="s">
        <v>819</v>
      </c>
      <c r="V225" s="6" t="s">
        <v>588</v>
      </c>
      <c r="W225" s="6" t="s">
        <v>814</v>
      </c>
      <c r="X225" s="6" t="s">
        <v>815</v>
      </c>
      <c r="Y225" s="7" t="s">
        <v>70</v>
      </c>
      <c r="Z225" s="6" t="s">
        <v>4146</v>
      </c>
      <c r="AA225" s="6"/>
      <c r="AB225" s="7" t="s">
        <v>1719</v>
      </c>
      <c r="AC225" s="6"/>
      <c r="AD225" s="6" t="s">
        <v>1720</v>
      </c>
      <c r="AE225" s="6" t="s">
        <v>816</v>
      </c>
      <c r="AF225" s="6" t="s">
        <v>816</v>
      </c>
      <c r="AG225" s="6"/>
      <c r="AH225" s="6"/>
      <c r="AI225" s="6"/>
      <c r="AJ225" s="6"/>
      <c r="AK225" s="6"/>
      <c r="AL225" s="6"/>
      <c r="AM225" s="6"/>
      <c r="AN225" s="6"/>
      <c r="AO225" s="7"/>
      <c r="AP225" s="7"/>
      <c r="AQ225" s="7"/>
      <c r="AR225" s="6"/>
      <c r="AS225" s="6"/>
      <c r="AT225" s="6"/>
      <c r="AU225" s="7">
        <f t="shared" si="18"/>
        <v>0</v>
      </c>
      <c r="AV225" s="7">
        <f t="shared" si="19"/>
        <v>0</v>
      </c>
      <c r="AW225" s="7">
        <v>80</v>
      </c>
      <c r="AX225" s="7">
        <v>0</v>
      </c>
      <c r="AY225" s="7">
        <v>0</v>
      </c>
      <c r="AZ225" s="7">
        <v>0</v>
      </c>
      <c r="BA225" s="7">
        <v>0</v>
      </c>
      <c r="BB225" s="7">
        <v>0</v>
      </c>
      <c r="BC225" s="7">
        <v>0</v>
      </c>
      <c r="BD225" s="7">
        <v>0</v>
      </c>
      <c r="BE225" s="7">
        <v>0</v>
      </c>
      <c r="BF225" s="7">
        <v>0</v>
      </c>
      <c r="BG225" s="7">
        <v>0</v>
      </c>
      <c r="BH225" s="7">
        <v>0</v>
      </c>
      <c r="BI225" s="7">
        <v>0</v>
      </c>
      <c r="BJ225" s="7">
        <v>0</v>
      </c>
      <c r="BK225" s="7">
        <v>0</v>
      </c>
      <c r="BL225" s="7">
        <v>0</v>
      </c>
      <c r="BM225" s="7">
        <v>0</v>
      </c>
      <c r="BN225" s="7">
        <v>0</v>
      </c>
      <c r="BO225" s="7">
        <v>0</v>
      </c>
      <c r="BP225" s="7">
        <v>0</v>
      </c>
      <c r="BQ225" s="7">
        <v>0</v>
      </c>
    </row>
    <row r="226" spans="1:69" ht="36" x14ac:dyDescent="0.25">
      <c r="A226" s="5">
        <v>221</v>
      </c>
      <c r="B226" s="5" t="s">
        <v>10152</v>
      </c>
      <c r="C226" s="6">
        <v>1</v>
      </c>
      <c r="D226" s="6" t="s">
        <v>273</v>
      </c>
      <c r="E226" s="6" t="s">
        <v>274</v>
      </c>
      <c r="F226" s="6" t="s">
        <v>70</v>
      </c>
      <c r="G226" s="6"/>
      <c r="H226" s="7">
        <f t="shared" si="15"/>
        <v>20</v>
      </c>
      <c r="I226" s="7">
        <f t="shared" si="16"/>
        <v>5200000</v>
      </c>
      <c r="J226" s="7">
        <f t="shared" si="17"/>
        <v>104000000</v>
      </c>
      <c r="K226" s="6"/>
      <c r="L226" s="32"/>
      <c r="M226" s="25"/>
      <c r="N226" s="25"/>
      <c r="O226" s="6" t="s">
        <v>273</v>
      </c>
      <c r="P226" s="6" t="s">
        <v>274</v>
      </c>
      <c r="Q226" s="6" t="s">
        <v>851</v>
      </c>
      <c r="R226" s="6" t="s">
        <v>618</v>
      </c>
      <c r="S226" s="6" t="s">
        <v>852</v>
      </c>
      <c r="T226" s="6" t="s">
        <v>871</v>
      </c>
      <c r="U226" s="6" t="s">
        <v>872</v>
      </c>
      <c r="V226" s="6" t="s">
        <v>855</v>
      </c>
      <c r="W226" s="6" t="s">
        <v>856</v>
      </c>
      <c r="X226" s="6" t="s">
        <v>857</v>
      </c>
      <c r="Y226" s="7" t="s">
        <v>70</v>
      </c>
      <c r="Z226" s="6" t="s">
        <v>4146</v>
      </c>
      <c r="AA226" s="6"/>
      <c r="AB226" s="7">
        <v>5200000</v>
      </c>
      <c r="AC226" s="6" t="s">
        <v>1734</v>
      </c>
      <c r="AD226" s="6" t="s">
        <v>1741</v>
      </c>
      <c r="AE226" s="6" t="s">
        <v>273</v>
      </c>
      <c r="AF226" s="6"/>
      <c r="AG226" s="6"/>
      <c r="AH226" s="6"/>
      <c r="AI226" s="6"/>
      <c r="AJ226" s="6"/>
      <c r="AK226" s="6"/>
      <c r="AL226" s="6"/>
      <c r="AM226" s="6"/>
      <c r="AN226" s="6"/>
      <c r="AO226" s="7">
        <v>5200000</v>
      </c>
      <c r="AP226" s="7"/>
      <c r="AQ226" s="7"/>
      <c r="AR226" s="6"/>
      <c r="AS226" s="6"/>
      <c r="AT226" s="6"/>
      <c r="AU226" s="7">
        <f t="shared" si="18"/>
        <v>0</v>
      </c>
      <c r="AV226" s="7">
        <f t="shared" si="19"/>
        <v>5200000</v>
      </c>
      <c r="AW226" s="7">
        <v>20</v>
      </c>
      <c r="AX226" s="7">
        <v>0</v>
      </c>
      <c r="AY226" s="7">
        <v>0</v>
      </c>
      <c r="AZ226" s="7">
        <v>0</v>
      </c>
      <c r="BA226" s="7">
        <v>0</v>
      </c>
      <c r="BB226" s="7">
        <v>0</v>
      </c>
      <c r="BC226" s="7">
        <v>0</v>
      </c>
      <c r="BD226" s="7">
        <v>0</v>
      </c>
      <c r="BE226" s="7">
        <v>0</v>
      </c>
      <c r="BF226" s="7">
        <v>0</v>
      </c>
      <c r="BG226" s="7">
        <v>0</v>
      </c>
      <c r="BH226" s="7">
        <v>0</v>
      </c>
      <c r="BI226" s="7">
        <v>0</v>
      </c>
      <c r="BJ226" s="7">
        <v>0</v>
      </c>
      <c r="BK226" s="7">
        <v>0</v>
      </c>
      <c r="BL226" s="7">
        <v>0</v>
      </c>
      <c r="BM226" s="7">
        <v>0</v>
      </c>
      <c r="BN226" s="7">
        <v>0</v>
      </c>
      <c r="BO226" s="7">
        <v>0</v>
      </c>
      <c r="BP226" s="7">
        <v>0</v>
      </c>
      <c r="BQ226" s="7">
        <v>0</v>
      </c>
    </row>
    <row r="227" spans="1:69" ht="96" x14ac:dyDescent="0.25">
      <c r="A227" s="5">
        <v>222</v>
      </c>
      <c r="B227" s="5" t="s">
        <v>10530</v>
      </c>
      <c r="C227" s="6">
        <v>1</v>
      </c>
      <c r="D227" s="6" t="s">
        <v>6432</v>
      </c>
      <c r="E227" s="6" t="s">
        <v>6433</v>
      </c>
      <c r="F227" s="6" t="s">
        <v>70</v>
      </c>
      <c r="G227" s="6"/>
      <c r="H227" s="7">
        <f t="shared" si="15"/>
        <v>10</v>
      </c>
      <c r="I227" s="7">
        <f t="shared" si="16"/>
        <v>20295000</v>
      </c>
      <c r="J227" s="7">
        <f t="shared" si="17"/>
        <v>202950000</v>
      </c>
      <c r="K227" s="6"/>
      <c r="L227" s="32"/>
      <c r="M227" s="25"/>
      <c r="N227" s="25"/>
      <c r="O227" s="6" t="s">
        <v>6709</v>
      </c>
      <c r="P227" s="6" t="s">
        <v>6433</v>
      </c>
      <c r="Q227" s="6" t="s">
        <v>6706</v>
      </c>
      <c r="R227" s="6" t="s">
        <v>3511</v>
      </c>
      <c r="S227" s="6" t="s">
        <v>6700</v>
      </c>
      <c r="T227" s="6" t="s">
        <v>6710</v>
      </c>
      <c r="U227" s="6" t="s">
        <v>6702</v>
      </c>
      <c r="V227" s="6" t="s">
        <v>588</v>
      </c>
      <c r="W227" s="6" t="s">
        <v>6708</v>
      </c>
      <c r="X227" s="6" t="s">
        <v>6704</v>
      </c>
      <c r="Y227" s="7" t="s">
        <v>70</v>
      </c>
      <c r="Z227" s="6" t="s">
        <v>1754</v>
      </c>
      <c r="AA227" s="6"/>
      <c r="AB227" s="7"/>
      <c r="AC227" s="6">
        <v>33000000</v>
      </c>
      <c r="AD227" s="6">
        <v>44926</v>
      </c>
      <c r="AE227" s="6">
        <v>20295000</v>
      </c>
      <c r="AF227" s="6" t="s">
        <v>1553</v>
      </c>
      <c r="AG227" s="6" t="s">
        <v>7106</v>
      </c>
      <c r="AH227" s="6">
        <v>44711</v>
      </c>
      <c r="AI227" s="6"/>
      <c r="AJ227" s="6"/>
      <c r="AK227" s="6"/>
      <c r="AL227" s="6"/>
      <c r="AM227" s="6"/>
      <c r="AN227" s="6"/>
      <c r="AO227" s="7">
        <v>20295000</v>
      </c>
      <c r="AP227" s="7">
        <v>21000000</v>
      </c>
      <c r="AQ227" s="7">
        <v>21600000</v>
      </c>
      <c r="AR227" s="6" t="s">
        <v>6704</v>
      </c>
      <c r="AS227" s="6" t="s">
        <v>7107</v>
      </c>
      <c r="AT227" s="6" t="s">
        <v>7108</v>
      </c>
      <c r="AU227" s="7">
        <f t="shared" si="18"/>
        <v>0</v>
      </c>
      <c r="AV227" s="7">
        <f t="shared" si="19"/>
        <v>20295000</v>
      </c>
      <c r="AW227" s="7">
        <v>0</v>
      </c>
      <c r="AX227" s="7">
        <v>10</v>
      </c>
      <c r="AY227" s="7">
        <v>0</v>
      </c>
      <c r="AZ227" s="7">
        <v>0</v>
      </c>
      <c r="BA227" s="7">
        <v>0</v>
      </c>
      <c r="BB227" s="7">
        <v>0</v>
      </c>
      <c r="BC227" s="7">
        <v>0</v>
      </c>
      <c r="BD227" s="7">
        <v>0</v>
      </c>
      <c r="BE227" s="7">
        <v>0</v>
      </c>
      <c r="BF227" s="7">
        <v>0</v>
      </c>
      <c r="BG227" s="7">
        <v>0</v>
      </c>
      <c r="BH227" s="7">
        <v>0</v>
      </c>
      <c r="BI227" s="7">
        <v>0</v>
      </c>
      <c r="BJ227" s="7">
        <v>0</v>
      </c>
      <c r="BK227" s="7">
        <v>0</v>
      </c>
      <c r="BL227" s="7">
        <v>0</v>
      </c>
      <c r="BM227" s="7">
        <v>0</v>
      </c>
      <c r="BN227" s="7">
        <v>0</v>
      </c>
      <c r="BO227" s="7">
        <v>0</v>
      </c>
      <c r="BP227" s="7">
        <v>0</v>
      </c>
      <c r="BQ227" s="7">
        <v>0</v>
      </c>
    </row>
    <row r="228" spans="1:69" ht="120" x14ac:dyDescent="0.25">
      <c r="A228" s="5">
        <v>223</v>
      </c>
      <c r="B228" s="5" t="s">
        <v>10188</v>
      </c>
      <c r="C228" s="6">
        <v>3</v>
      </c>
      <c r="D228" s="6" t="s">
        <v>346</v>
      </c>
      <c r="E228" s="6" t="s">
        <v>347</v>
      </c>
      <c r="F228" s="6" t="s">
        <v>70</v>
      </c>
      <c r="G228" s="6"/>
      <c r="H228" s="7">
        <f t="shared" si="15"/>
        <v>300</v>
      </c>
      <c r="I228" s="7">
        <f t="shared" si="16"/>
        <v>400000</v>
      </c>
      <c r="J228" s="7">
        <f t="shared" si="17"/>
        <v>120000000</v>
      </c>
      <c r="K228" s="6"/>
      <c r="L228" s="32"/>
      <c r="M228" s="25"/>
      <c r="N228" s="25"/>
      <c r="O228" s="6" t="s">
        <v>1042</v>
      </c>
      <c r="P228" s="6" t="s">
        <v>347</v>
      </c>
      <c r="Q228" s="6" t="s">
        <v>1036</v>
      </c>
      <c r="R228" s="6" t="s">
        <v>1037</v>
      </c>
      <c r="S228" s="6" t="s">
        <v>1038</v>
      </c>
      <c r="T228" s="6" t="s">
        <v>1043</v>
      </c>
      <c r="U228" s="6" t="s">
        <v>1040</v>
      </c>
      <c r="V228" s="6" t="s">
        <v>588</v>
      </c>
      <c r="W228" s="6" t="s">
        <v>1041</v>
      </c>
      <c r="X228" s="6" t="s">
        <v>1017</v>
      </c>
      <c r="Y228" s="7" t="s">
        <v>70</v>
      </c>
      <c r="Z228" s="6" t="s">
        <v>4146</v>
      </c>
      <c r="AA228" s="6"/>
      <c r="AB228" s="7">
        <v>620000</v>
      </c>
      <c r="AC228" s="6" t="s">
        <v>1853</v>
      </c>
      <c r="AD228" s="6" t="s">
        <v>1881</v>
      </c>
      <c r="AE228" s="6" t="s">
        <v>1882</v>
      </c>
      <c r="AF228" s="6" t="s">
        <v>1883</v>
      </c>
      <c r="AG228" s="6">
        <v>611100</v>
      </c>
      <c r="AH228" s="6" t="s">
        <v>1878</v>
      </c>
      <c r="AI228" s="6" t="s">
        <v>1879</v>
      </c>
      <c r="AJ228" s="6" t="s">
        <v>1880</v>
      </c>
      <c r="AK228" s="6"/>
      <c r="AL228" s="6"/>
      <c r="AM228" s="6"/>
      <c r="AN228" s="6"/>
      <c r="AO228" s="7">
        <v>400000</v>
      </c>
      <c r="AP228" s="7">
        <v>420000</v>
      </c>
      <c r="AQ228" s="7">
        <v>450000</v>
      </c>
      <c r="AR228" s="6" t="s">
        <v>1860</v>
      </c>
      <c r="AS228" s="6" t="s">
        <v>1861</v>
      </c>
      <c r="AT228" s="6" t="s">
        <v>1862</v>
      </c>
      <c r="AU228" s="7">
        <f t="shared" si="18"/>
        <v>611100</v>
      </c>
      <c r="AV228" s="7">
        <f t="shared" si="19"/>
        <v>400000</v>
      </c>
      <c r="AW228" s="7">
        <v>300</v>
      </c>
      <c r="AX228" s="7">
        <v>0</v>
      </c>
      <c r="AY228" s="7">
        <v>0</v>
      </c>
      <c r="AZ228" s="7">
        <v>0</v>
      </c>
      <c r="BA228" s="7">
        <v>0</v>
      </c>
      <c r="BB228" s="7">
        <v>0</v>
      </c>
      <c r="BC228" s="7">
        <v>0</v>
      </c>
      <c r="BD228" s="7">
        <v>0</v>
      </c>
      <c r="BE228" s="7">
        <v>0</v>
      </c>
      <c r="BF228" s="7">
        <v>0</v>
      </c>
      <c r="BG228" s="7">
        <v>0</v>
      </c>
      <c r="BH228" s="7">
        <v>0</v>
      </c>
      <c r="BI228" s="7">
        <v>0</v>
      </c>
      <c r="BJ228" s="7">
        <v>0</v>
      </c>
      <c r="BK228" s="7">
        <v>0</v>
      </c>
      <c r="BL228" s="7">
        <v>0</v>
      </c>
      <c r="BM228" s="7">
        <v>0</v>
      </c>
      <c r="BN228" s="7">
        <v>0</v>
      </c>
      <c r="BO228" s="7">
        <v>0</v>
      </c>
      <c r="BP228" s="7">
        <v>0</v>
      </c>
      <c r="BQ228" s="7">
        <v>0</v>
      </c>
    </row>
    <row r="229" spans="1:69" ht="72" x14ac:dyDescent="0.25">
      <c r="A229" s="5">
        <v>224</v>
      </c>
      <c r="B229" s="5" t="s">
        <v>10208</v>
      </c>
      <c r="C229" s="6">
        <v>6</v>
      </c>
      <c r="D229" s="6" t="s">
        <v>384</v>
      </c>
      <c r="E229" s="6" t="s">
        <v>385</v>
      </c>
      <c r="F229" s="6" t="s">
        <v>65</v>
      </c>
      <c r="G229" s="6"/>
      <c r="H229" s="7">
        <f t="shared" si="15"/>
        <v>20</v>
      </c>
      <c r="I229" s="7">
        <f t="shared" si="16"/>
        <v>3200000</v>
      </c>
      <c r="J229" s="7">
        <f t="shared" si="17"/>
        <v>64000000</v>
      </c>
      <c r="K229" s="6"/>
      <c r="L229" s="32"/>
      <c r="M229" s="25"/>
      <c r="N229" s="25"/>
      <c r="O229" s="6" t="s">
        <v>1125</v>
      </c>
      <c r="P229" s="6" t="s">
        <v>385</v>
      </c>
      <c r="Q229" s="6" t="s">
        <v>1126</v>
      </c>
      <c r="R229" s="6" t="s">
        <v>877</v>
      </c>
      <c r="S229" s="6" t="s">
        <v>1127</v>
      </c>
      <c r="T229" s="6" t="s">
        <v>1128</v>
      </c>
      <c r="U229" s="6" t="s">
        <v>1120</v>
      </c>
      <c r="V229" s="6"/>
      <c r="W229" s="6" t="s">
        <v>1129</v>
      </c>
      <c r="X229" s="6" t="s">
        <v>1121</v>
      </c>
      <c r="Y229" s="7" t="s">
        <v>65</v>
      </c>
      <c r="Z229" s="6" t="s">
        <v>4146</v>
      </c>
      <c r="AA229" s="6"/>
      <c r="AB229" s="7">
        <v>3400000</v>
      </c>
      <c r="AC229" s="6">
        <v>44926</v>
      </c>
      <c r="AD229" s="6" t="s">
        <v>1924</v>
      </c>
      <c r="AE229" s="6"/>
      <c r="AF229" s="6"/>
      <c r="AG229" s="6"/>
      <c r="AH229" s="6"/>
      <c r="AI229" s="6"/>
      <c r="AJ229" s="6"/>
      <c r="AK229" s="6"/>
      <c r="AL229" s="6"/>
      <c r="AM229" s="6"/>
      <c r="AN229" s="6"/>
      <c r="AO229" s="7">
        <v>3200000</v>
      </c>
      <c r="AP229" s="7"/>
      <c r="AQ229" s="7"/>
      <c r="AR229" s="6" t="s">
        <v>1121</v>
      </c>
      <c r="AS229" s="6"/>
      <c r="AT229" s="6"/>
      <c r="AU229" s="7">
        <f t="shared" si="18"/>
        <v>0</v>
      </c>
      <c r="AV229" s="7">
        <f t="shared" si="19"/>
        <v>3200000</v>
      </c>
      <c r="AW229" s="7">
        <v>20</v>
      </c>
      <c r="AX229" s="7">
        <v>0</v>
      </c>
      <c r="AY229" s="7">
        <v>0</v>
      </c>
      <c r="AZ229" s="7">
        <v>0</v>
      </c>
      <c r="BA229" s="7">
        <v>0</v>
      </c>
      <c r="BB229" s="7">
        <v>0</v>
      </c>
      <c r="BC229" s="7">
        <v>0</v>
      </c>
      <c r="BD229" s="7">
        <v>0</v>
      </c>
      <c r="BE229" s="7">
        <v>0</v>
      </c>
      <c r="BF229" s="7">
        <v>0</v>
      </c>
      <c r="BG229" s="7">
        <v>0</v>
      </c>
      <c r="BH229" s="7">
        <v>0</v>
      </c>
      <c r="BI229" s="7">
        <v>0</v>
      </c>
      <c r="BJ229" s="7">
        <v>0</v>
      </c>
      <c r="BK229" s="7">
        <v>0</v>
      </c>
      <c r="BL229" s="7">
        <v>0</v>
      </c>
      <c r="BM229" s="7">
        <v>0</v>
      </c>
      <c r="BN229" s="7">
        <v>0</v>
      </c>
      <c r="BO229" s="7">
        <v>0</v>
      </c>
      <c r="BP229" s="7">
        <v>0</v>
      </c>
      <c r="BQ229" s="7">
        <v>0</v>
      </c>
    </row>
    <row r="230" spans="1:69" ht="48" x14ac:dyDescent="0.25">
      <c r="A230" s="5">
        <v>225</v>
      </c>
      <c r="B230" s="5" t="s">
        <v>10593</v>
      </c>
      <c r="C230" s="6" t="s">
        <v>5132</v>
      </c>
      <c r="D230" s="6" t="s">
        <v>6535</v>
      </c>
      <c r="E230" s="6" t="s">
        <v>6536</v>
      </c>
      <c r="F230" s="6" t="s">
        <v>398</v>
      </c>
      <c r="G230" s="6"/>
      <c r="H230" s="7">
        <f t="shared" si="15"/>
        <v>70</v>
      </c>
      <c r="I230" s="7">
        <f t="shared" si="16"/>
        <v>1800000</v>
      </c>
      <c r="J230" s="7">
        <f t="shared" si="17"/>
        <v>126000000</v>
      </c>
      <c r="K230" s="6"/>
      <c r="L230" s="32"/>
      <c r="M230" s="25"/>
      <c r="N230" s="25"/>
      <c r="O230" s="6" t="s">
        <v>6887</v>
      </c>
      <c r="P230" s="6" t="s">
        <v>6536</v>
      </c>
      <c r="Q230" s="6" t="s">
        <v>6888</v>
      </c>
      <c r="R230" s="6" t="s">
        <v>978</v>
      </c>
      <c r="S230" s="6" t="s">
        <v>6889</v>
      </c>
      <c r="T230" s="6" t="s">
        <v>6890</v>
      </c>
      <c r="U230" s="6" t="s">
        <v>6891</v>
      </c>
      <c r="V230" s="6" t="s">
        <v>605</v>
      </c>
      <c r="W230" s="6" t="s">
        <v>6892</v>
      </c>
      <c r="X230" s="6" t="s">
        <v>948</v>
      </c>
      <c r="Y230" s="7" t="s">
        <v>398</v>
      </c>
      <c r="Z230" s="6" t="s">
        <v>1754</v>
      </c>
      <c r="AA230" s="6"/>
      <c r="AB230" s="7">
        <v>2200000</v>
      </c>
      <c r="AC230" s="6">
        <v>44926</v>
      </c>
      <c r="AD230" s="6" t="s">
        <v>7212</v>
      </c>
      <c r="AE230" s="6" t="s">
        <v>7213</v>
      </c>
      <c r="AF230" s="6"/>
      <c r="AG230" s="6">
        <v>1800000</v>
      </c>
      <c r="AH230" s="6" t="s">
        <v>7208</v>
      </c>
      <c r="AI230" s="6">
        <v>44701</v>
      </c>
      <c r="AJ230" s="6" t="s">
        <v>7209</v>
      </c>
      <c r="AK230" s="6"/>
      <c r="AL230" s="6"/>
      <c r="AM230" s="6"/>
      <c r="AN230" s="6"/>
      <c r="AO230" s="7">
        <v>1800000</v>
      </c>
      <c r="AP230" s="7">
        <v>1890000</v>
      </c>
      <c r="AQ230" s="7">
        <v>1926000</v>
      </c>
      <c r="AR230" s="6" t="s">
        <v>948</v>
      </c>
      <c r="AS230" s="6" t="s">
        <v>7194</v>
      </c>
      <c r="AT230" s="6" t="s">
        <v>7195</v>
      </c>
      <c r="AU230" s="7">
        <f t="shared" si="18"/>
        <v>1800000</v>
      </c>
      <c r="AV230" s="7">
        <f t="shared" si="19"/>
        <v>1800000</v>
      </c>
      <c r="AW230" s="7">
        <v>0</v>
      </c>
      <c r="AX230" s="7">
        <v>70</v>
      </c>
      <c r="AY230" s="7">
        <v>0</v>
      </c>
      <c r="AZ230" s="7">
        <v>0</v>
      </c>
      <c r="BA230" s="7">
        <v>0</v>
      </c>
      <c r="BB230" s="7">
        <v>0</v>
      </c>
      <c r="BC230" s="7">
        <v>0</v>
      </c>
      <c r="BD230" s="7">
        <v>0</v>
      </c>
      <c r="BE230" s="7">
        <v>0</v>
      </c>
      <c r="BF230" s="7">
        <v>0</v>
      </c>
      <c r="BG230" s="7">
        <v>0</v>
      </c>
      <c r="BH230" s="7">
        <v>0</v>
      </c>
      <c r="BI230" s="7">
        <v>0</v>
      </c>
      <c r="BJ230" s="7">
        <v>0</v>
      </c>
      <c r="BK230" s="7">
        <v>0</v>
      </c>
      <c r="BL230" s="7">
        <v>0</v>
      </c>
      <c r="BM230" s="7">
        <v>0</v>
      </c>
      <c r="BN230" s="7">
        <v>0</v>
      </c>
      <c r="BO230" s="7">
        <v>0</v>
      </c>
      <c r="BP230" s="7">
        <v>0</v>
      </c>
      <c r="BQ230" s="7">
        <v>0</v>
      </c>
    </row>
    <row r="231" spans="1:69" ht="60" x14ac:dyDescent="0.25">
      <c r="A231" s="5">
        <v>226</v>
      </c>
      <c r="B231" s="5" t="s">
        <v>10176</v>
      </c>
      <c r="C231" s="6">
        <v>3</v>
      </c>
      <c r="D231" s="6" t="s">
        <v>322</v>
      </c>
      <c r="E231" s="6" t="s">
        <v>323</v>
      </c>
      <c r="F231" s="6" t="s">
        <v>70</v>
      </c>
      <c r="G231" s="6"/>
      <c r="H231" s="7">
        <f t="shared" si="15"/>
        <v>195</v>
      </c>
      <c r="I231" s="7">
        <f t="shared" si="16"/>
        <v>1800000</v>
      </c>
      <c r="J231" s="7">
        <f t="shared" si="17"/>
        <v>351000000</v>
      </c>
      <c r="K231" s="6"/>
      <c r="L231" s="32"/>
      <c r="M231" s="25"/>
      <c r="N231" s="25"/>
      <c r="O231" s="6" t="s">
        <v>322</v>
      </c>
      <c r="P231" s="6" t="s">
        <v>323</v>
      </c>
      <c r="Q231" s="6" t="s">
        <v>977</v>
      </c>
      <c r="R231" s="6" t="s">
        <v>978</v>
      </c>
      <c r="S231" s="6" t="s">
        <v>979</v>
      </c>
      <c r="T231" s="6" t="s">
        <v>980</v>
      </c>
      <c r="U231" s="6" t="s">
        <v>981</v>
      </c>
      <c r="V231" s="6" t="s">
        <v>730</v>
      </c>
      <c r="W231" s="6" t="s">
        <v>982</v>
      </c>
      <c r="X231" s="6" t="s">
        <v>983</v>
      </c>
      <c r="Y231" s="7" t="s">
        <v>279</v>
      </c>
      <c r="Z231" s="6" t="s">
        <v>4146</v>
      </c>
      <c r="AA231" s="6"/>
      <c r="AB231" s="7">
        <v>2400000</v>
      </c>
      <c r="AC231" s="6" t="s">
        <v>1827</v>
      </c>
      <c r="AD231" s="6" t="s">
        <v>1828</v>
      </c>
      <c r="AE231" s="6" t="s">
        <v>1829</v>
      </c>
      <c r="AF231" s="6"/>
      <c r="AG231" s="6">
        <v>1800000</v>
      </c>
      <c r="AH231" s="6" t="s">
        <v>1830</v>
      </c>
      <c r="AI231" s="6" t="s">
        <v>1831</v>
      </c>
      <c r="AJ231" s="6" t="s">
        <v>1832</v>
      </c>
      <c r="AK231" s="6">
        <v>1800000</v>
      </c>
      <c r="AL231" s="6" t="s">
        <v>1833</v>
      </c>
      <c r="AM231" s="6" t="s">
        <v>1834</v>
      </c>
      <c r="AN231" s="6" t="s">
        <v>1629</v>
      </c>
      <c r="AO231" s="7">
        <v>1800000</v>
      </c>
      <c r="AP231" s="7">
        <v>1900000</v>
      </c>
      <c r="AQ231" s="7">
        <v>1950000</v>
      </c>
      <c r="AR231" s="6" t="s">
        <v>1835</v>
      </c>
      <c r="AS231" s="6" t="s">
        <v>1836</v>
      </c>
      <c r="AT231" s="6" t="s">
        <v>1837</v>
      </c>
      <c r="AU231" s="7">
        <f t="shared" si="18"/>
        <v>1800000</v>
      </c>
      <c r="AV231" s="7">
        <f t="shared" si="19"/>
        <v>1800000</v>
      </c>
      <c r="AW231" s="7">
        <v>195</v>
      </c>
      <c r="AX231" s="7">
        <v>0</v>
      </c>
      <c r="AY231" s="7">
        <v>0</v>
      </c>
      <c r="AZ231" s="7">
        <v>0</v>
      </c>
      <c r="BA231" s="7">
        <v>0</v>
      </c>
      <c r="BB231" s="7">
        <v>0</v>
      </c>
      <c r="BC231" s="7">
        <v>0</v>
      </c>
      <c r="BD231" s="7">
        <v>0</v>
      </c>
      <c r="BE231" s="7">
        <v>0</v>
      </c>
      <c r="BF231" s="7">
        <v>0</v>
      </c>
      <c r="BG231" s="7">
        <v>0</v>
      </c>
      <c r="BH231" s="7">
        <v>0</v>
      </c>
      <c r="BI231" s="7">
        <v>0</v>
      </c>
      <c r="BJ231" s="7">
        <v>0</v>
      </c>
      <c r="BK231" s="7">
        <v>0</v>
      </c>
      <c r="BL231" s="7">
        <v>0</v>
      </c>
      <c r="BM231" s="7">
        <v>0</v>
      </c>
      <c r="BN231" s="7">
        <v>0</v>
      </c>
      <c r="BO231" s="7">
        <v>0</v>
      </c>
      <c r="BP231" s="7">
        <v>0</v>
      </c>
      <c r="BQ231" s="7">
        <v>0</v>
      </c>
    </row>
    <row r="232" spans="1:69" ht="228" x14ac:dyDescent="0.25">
      <c r="A232" s="5">
        <v>227</v>
      </c>
      <c r="B232" s="5" t="s">
        <v>10190</v>
      </c>
      <c r="C232" s="6">
        <v>3</v>
      </c>
      <c r="D232" s="6" t="s">
        <v>350</v>
      </c>
      <c r="E232" s="6" t="s">
        <v>351</v>
      </c>
      <c r="F232" s="6" t="s">
        <v>65</v>
      </c>
      <c r="G232" s="6"/>
      <c r="H232" s="7">
        <f t="shared" si="15"/>
        <v>40</v>
      </c>
      <c r="I232" s="7">
        <f t="shared" si="16"/>
        <v>3400000</v>
      </c>
      <c r="J232" s="7">
        <f t="shared" si="17"/>
        <v>136000000</v>
      </c>
      <c r="K232" s="6"/>
      <c r="L232" s="32" t="s">
        <v>12004</v>
      </c>
      <c r="M232" s="25"/>
      <c r="N232" s="25"/>
      <c r="O232" s="6" t="s">
        <v>1046</v>
      </c>
      <c r="P232" s="6" t="s">
        <v>351</v>
      </c>
      <c r="Q232" s="6" t="s">
        <v>1047</v>
      </c>
      <c r="R232" s="6" t="s">
        <v>978</v>
      </c>
      <c r="S232" s="6" t="s">
        <v>1048</v>
      </c>
      <c r="T232" s="6">
        <v>5101506</v>
      </c>
      <c r="U232" s="6" t="s">
        <v>1049</v>
      </c>
      <c r="V232" s="6" t="s">
        <v>588</v>
      </c>
      <c r="W232" s="6" t="s">
        <v>1050</v>
      </c>
      <c r="X232" s="6"/>
      <c r="Y232" s="7" t="s">
        <v>65</v>
      </c>
      <c r="Z232" s="6" t="s">
        <v>4146</v>
      </c>
      <c r="AA232" s="6"/>
      <c r="AB232" s="7">
        <v>3400000</v>
      </c>
      <c r="AC232" s="6" t="s">
        <v>1548</v>
      </c>
      <c r="AD232" s="6" t="s">
        <v>1887</v>
      </c>
      <c r="AE232" s="6" t="s">
        <v>1046</v>
      </c>
      <c r="AF232" s="6"/>
      <c r="AG232" s="6">
        <v>3400000</v>
      </c>
      <c r="AH232" s="6" t="s">
        <v>1888</v>
      </c>
      <c r="AI232" s="6">
        <v>44838</v>
      </c>
      <c r="AJ232" s="6" t="s">
        <v>1889</v>
      </c>
      <c r="AK232" s="6"/>
      <c r="AL232" s="6"/>
      <c r="AM232" s="6"/>
      <c r="AN232" s="6"/>
      <c r="AO232" s="7">
        <v>3400000</v>
      </c>
      <c r="AP232" s="7">
        <v>3570000</v>
      </c>
      <c r="AQ232" s="7">
        <v>3740000.0000000005</v>
      </c>
      <c r="AR232" s="6"/>
      <c r="AS232" s="6"/>
      <c r="AT232" s="6"/>
      <c r="AU232" s="7">
        <f t="shared" si="18"/>
        <v>3400000</v>
      </c>
      <c r="AV232" s="7">
        <f t="shared" si="19"/>
        <v>3400000</v>
      </c>
      <c r="AW232" s="7">
        <v>40</v>
      </c>
      <c r="AX232" s="7">
        <v>0</v>
      </c>
      <c r="AY232" s="7">
        <v>0</v>
      </c>
      <c r="AZ232" s="7">
        <v>0</v>
      </c>
      <c r="BA232" s="7">
        <v>0</v>
      </c>
      <c r="BB232" s="7">
        <v>0</v>
      </c>
      <c r="BC232" s="7">
        <v>0</v>
      </c>
      <c r="BD232" s="7">
        <v>0</v>
      </c>
      <c r="BE232" s="7">
        <v>0</v>
      </c>
      <c r="BF232" s="7">
        <v>0</v>
      </c>
      <c r="BG232" s="7">
        <v>0</v>
      </c>
      <c r="BH232" s="7">
        <v>0</v>
      </c>
      <c r="BI232" s="7">
        <v>0</v>
      </c>
      <c r="BJ232" s="7">
        <v>0</v>
      </c>
      <c r="BK232" s="7">
        <v>0</v>
      </c>
      <c r="BL232" s="7">
        <v>0</v>
      </c>
      <c r="BM232" s="7">
        <v>0</v>
      </c>
      <c r="BN232" s="7">
        <v>0</v>
      </c>
      <c r="BO232" s="7">
        <v>0</v>
      </c>
      <c r="BP232" s="7">
        <v>0</v>
      </c>
      <c r="BQ232" s="7">
        <v>0</v>
      </c>
    </row>
    <row r="233" spans="1:69" ht="228" x14ac:dyDescent="0.25">
      <c r="A233" s="5">
        <v>228</v>
      </c>
      <c r="B233" s="5" t="s">
        <v>10399</v>
      </c>
      <c r="C233" s="6">
        <v>3</v>
      </c>
      <c r="D233" s="6" t="s">
        <v>350</v>
      </c>
      <c r="E233" s="6" t="s">
        <v>351</v>
      </c>
      <c r="F233" s="6" t="s">
        <v>65</v>
      </c>
      <c r="G233" s="6"/>
      <c r="H233" s="7">
        <f t="shared" si="15"/>
        <v>100</v>
      </c>
      <c r="I233" s="7">
        <f t="shared" si="16"/>
        <v>3400000</v>
      </c>
      <c r="J233" s="7">
        <f t="shared" si="17"/>
        <v>340000000</v>
      </c>
      <c r="K233" s="6"/>
      <c r="L233" s="32" t="s">
        <v>12004</v>
      </c>
      <c r="M233" s="25"/>
      <c r="N233" s="25"/>
      <c r="O233" s="6" t="s">
        <v>1046</v>
      </c>
      <c r="P233" s="6" t="s">
        <v>351</v>
      </c>
      <c r="Q233" s="6" t="s">
        <v>1047</v>
      </c>
      <c r="R233" s="6" t="s">
        <v>978</v>
      </c>
      <c r="S233" s="6" t="s">
        <v>1048</v>
      </c>
      <c r="T233" s="6">
        <v>5101506</v>
      </c>
      <c r="U233" s="6" t="s">
        <v>1049</v>
      </c>
      <c r="V233" s="6" t="s">
        <v>588</v>
      </c>
      <c r="W233" s="6" t="s">
        <v>1050</v>
      </c>
      <c r="X233" s="6" t="s">
        <v>5237</v>
      </c>
      <c r="Y233" s="7" t="s">
        <v>65</v>
      </c>
      <c r="Z233" s="6" t="s">
        <v>4995</v>
      </c>
      <c r="AA233" s="6"/>
      <c r="AB233" s="7">
        <v>3400000</v>
      </c>
      <c r="AC233" s="6" t="s">
        <v>1548</v>
      </c>
      <c r="AD233" s="6" t="s">
        <v>1887</v>
      </c>
      <c r="AE233" s="6" t="s">
        <v>1046</v>
      </c>
      <c r="AF233" s="6"/>
      <c r="AG233" s="6">
        <v>3400000</v>
      </c>
      <c r="AH233" s="6" t="s">
        <v>1888</v>
      </c>
      <c r="AI233" s="6">
        <v>44838</v>
      </c>
      <c r="AJ233" s="6" t="s">
        <v>1889</v>
      </c>
      <c r="AK233" s="6">
        <v>3400000</v>
      </c>
      <c r="AL233" s="6" t="s">
        <v>1888</v>
      </c>
      <c r="AM233" s="6">
        <v>44838</v>
      </c>
      <c r="AN233" s="6" t="s">
        <v>1889</v>
      </c>
      <c r="AO233" s="7">
        <v>3400000</v>
      </c>
      <c r="AP233" s="7">
        <v>3570000</v>
      </c>
      <c r="AQ233" s="7">
        <v>3740000.0000000005</v>
      </c>
      <c r="AR233" s="6" t="s">
        <v>5406</v>
      </c>
      <c r="AS233" s="6" t="s">
        <v>2004</v>
      </c>
      <c r="AT233" s="6" t="s">
        <v>2005</v>
      </c>
      <c r="AU233" s="7">
        <f t="shared" si="18"/>
        <v>3400000</v>
      </c>
      <c r="AV233" s="7">
        <f t="shared" si="19"/>
        <v>3400000</v>
      </c>
      <c r="AW233" s="7">
        <v>0</v>
      </c>
      <c r="AX233" s="7">
        <v>0</v>
      </c>
      <c r="AY233" s="7">
        <v>0</v>
      </c>
      <c r="AZ233" s="7">
        <v>0</v>
      </c>
      <c r="BA233" s="7">
        <v>0</v>
      </c>
      <c r="BB233" s="7">
        <v>0</v>
      </c>
      <c r="BC233" s="7">
        <v>0</v>
      </c>
      <c r="BD233" s="7">
        <v>100</v>
      </c>
      <c r="BE233" s="7">
        <v>0</v>
      </c>
      <c r="BF233" s="7">
        <v>0</v>
      </c>
      <c r="BG233" s="7">
        <v>0</v>
      </c>
      <c r="BH233" s="7">
        <v>0</v>
      </c>
      <c r="BI233" s="7">
        <v>0</v>
      </c>
      <c r="BJ233" s="7">
        <v>0</v>
      </c>
      <c r="BK233" s="7">
        <v>0</v>
      </c>
      <c r="BL233" s="7">
        <v>0</v>
      </c>
      <c r="BM233" s="7">
        <v>0</v>
      </c>
      <c r="BN233" s="7">
        <v>0</v>
      </c>
      <c r="BO233" s="7">
        <v>0</v>
      </c>
      <c r="BP233" s="7">
        <v>0</v>
      </c>
      <c r="BQ233" s="7">
        <v>0</v>
      </c>
    </row>
    <row r="234" spans="1:69" ht="24" x14ac:dyDescent="0.25">
      <c r="A234" s="5">
        <v>229</v>
      </c>
      <c r="B234" s="5" t="s">
        <v>10681</v>
      </c>
      <c r="C234" s="6">
        <v>6</v>
      </c>
      <c r="D234" s="6" t="s">
        <v>4182</v>
      </c>
      <c r="E234" s="6" t="s">
        <v>8521</v>
      </c>
      <c r="F234" s="6" t="s">
        <v>70</v>
      </c>
      <c r="G234" s="6"/>
      <c r="H234" s="7">
        <f t="shared" si="15"/>
        <v>1000</v>
      </c>
      <c r="I234" s="7">
        <f t="shared" si="16"/>
        <v>0</v>
      </c>
      <c r="J234" s="7">
        <f t="shared" si="17"/>
        <v>0</v>
      </c>
      <c r="K234" s="6"/>
      <c r="L234" s="32" t="s">
        <v>11998</v>
      </c>
      <c r="M234" s="25"/>
      <c r="N234" s="25"/>
      <c r="O234" s="6" t="s">
        <v>4182</v>
      </c>
      <c r="P234" s="6" t="s">
        <v>8521</v>
      </c>
      <c r="Q234" s="6" t="s">
        <v>8579</v>
      </c>
      <c r="R234" s="6" t="s">
        <v>914</v>
      </c>
      <c r="S234" s="6" t="s">
        <v>8580</v>
      </c>
      <c r="T234" s="6" t="s">
        <v>8581</v>
      </c>
      <c r="U234" s="6" t="s">
        <v>8582</v>
      </c>
      <c r="V234" s="6">
        <v>6</v>
      </c>
      <c r="W234" s="6" t="s">
        <v>8583</v>
      </c>
      <c r="X234" s="6" t="s">
        <v>8584</v>
      </c>
      <c r="Y234" s="7" t="s">
        <v>70</v>
      </c>
      <c r="Z234" s="6" t="s">
        <v>8589</v>
      </c>
      <c r="AA234" s="6"/>
      <c r="AB234" s="7"/>
      <c r="AC234" s="6"/>
      <c r="AD234" s="6"/>
      <c r="AE234" s="6"/>
      <c r="AF234" s="6"/>
      <c r="AG234" s="6"/>
      <c r="AH234" s="6"/>
      <c r="AI234" s="6"/>
      <c r="AJ234" s="6"/>
      <c r="AK234" s="6"/>
      <c r="AL234" s="6"/>
      <c r="AM234" s="6"/>
      <c r="AN234" s="6"/>
      <c r="AO234" s="7"/>
      <c r="AP234" s="7"/>
      <c r="AQ234" s="7"/>
      <c r="AR234" s="6"/>
      <c r="AS234" s="6"/>
      <c r="AT234" s="6"/>
      <c r="AU234" s="7">
        <f t="shared" si="18"/>
        <v>0</v>
      </c>
      <c r="AV234" s="7">
        <f t="shared" si="19"/>
        <v>0</v>
      </c>
      <c r="AW234" s="7">
        <v>0</v>
      </c>
      <c r="AX234" s="7">
        <v>0</v>
      </c>
      <c r="AY234" s="7">
        <v>0</v>
      </c>
      <c r="AZ234" s="7">
        <v>0</v>
      </c>
      <c r="BA234" s="7">
        <v>0</v>
      </c>
      <c r="BB234" s="7">
        <v>0</v>
      </c>
      <c r="BC234" s="7">
        <v>0</v>
      </c>
      <c r="BD234" s="7">
        <v>0</v>
      </c>
      <c r="BE234" s="7">
        <v>0</v>
      </c>
      <c r="BF234" s="7">
        <v>0</v>
      </c>
      <c r="BG234" s="7">
        <v>0</v>
      </c>
      <c r="BH234" s="7">
        <v>0</v>
      </c>
      <c r="BI234" s="7">
        <v>1000</v>
      </c>
      <c r="BJ234" s="7">
        <v>0</v>
      </c>
      <c r="BK234" s="7">
        <v>0</v>
      </c>
      <c r="BL234" s="7">
        <v>0</v>
      </c>
      <c r="BM234" s="7">
        <v>0</v>
      </c>
      <c r="BN234" s="7">
        <v>0</v>
      </c>
      <c r="BO234" s="7">
        <v>0</v>
      </c>
      <c r="BP234" s="7">
        <v>0</v>
      </c>
      <c r="BQ234" s="7">
        <v>0</v>
      </c>
    </row>
    <row r="235" spans="1:69" ht="60" x14ac:dyDescent="0.25">
      <c r="A235" s="5">
        <v>230</v>
      </c>
      <c r="B235" s="5" t="s">
        <v>10713</v>
      </c>
      <c r="C235" s="6">
        <v>6</v>
      </c>
      <c r="D235" s="6" t="s">
        <v>4182</v>
      </c>
      <c r="E235" s="6" t="s">
        <v>8521</v>
      </c>
      <c r="F235" s="6" t="s">
        <v>70</v>
      </c>
      <c r="G235" s="6"/>
      <c r="H235" s="7">
        <f t="shared" si="15"/>
        <v>300</v>
      </c>
      <c r="I235" s="7">
        <f t="shared" si="16"/>
        <v>0</v>
      </c>
      <c r="J235" s="7">
        <f t="shared" si="17"/>
        <v>0</v>
      </c>
      <c r="K235" s="6"/>
      <c r="L235" s="32" t="s">
        <v>11997</v>
      </c>
      <c r="M235" s="25"/>
      <c r="N235" s="25"/>
      <c r="O235" s="6"/>
      <c r="P235" s="6"/>
      <c r="Q235" s="6"/>
      <c r="R235" s="6"/>
      <c r="S235" s="6"/>
      <c r="T235" s="6"/>
      <c r="U235" s="6"/>
      <c r="V235" s="6"/>
      <c r="W235" s="6"/>
      <c r="X235" s="6"/>
      <c r="Y235" s="7"/>
      <c r="Z235" s="6" t="s">
        <v>9248</v>
      </c>
      <c r="AA235" s="6"/>
      <c r="AB235" s="7"/>
      <c r="AC235" s="6"/>
      <c r="AD235" s="6"/>
      <c r="AE235" s="6"/>
      <c r="AF235" s="6"/>
      <c r="AG235" s="6"/>
      <c r="AH235" s="6"/>
      <c r="AI235" s="6"/>
      <c r="AJ235" s="6"/>
      <c r="AK235" s="6"/>
      <c r="AL235" s="6"/>
      <c r="AM235" s="6"/>
      <c r="AN235" s="6"/>
      <c r="AO235" s="7"/>
      <c r="AP235" s="7"/>
      <c r="AQ235" s="7"/>
      <c r="AR235" s="6"/>
      <c r="AS235" s="6"/>
      <c r="AT235" s="6"/>
      <c r="AU235" s="7">
        <f t="shared" si="18"/>
        <v>0</v>
      </c>
      <c r="AV235" s="7">
        <f t="shared" si="19"/>
        <v>0</v>
      </c>
      <c r="AW235" s="7">
        <v>0</v>
      </c>
      <c r="AX235" s="7">
        <v>0</v>
      </c>
      <c r="AY235" s="7">
        <v>0</v>
      </c>
      <c r="AZ235" s="7">
        <v>0</v>
      </c>
      <c r="BA235" s="7">
        <v>0</v>
      </c>
      <c r="BB235" s="7">
        <v>0</v>
      </c>
      <c r="BC235" s="7">
        <v>0</v>
      </c>
      <c r="BD235" s="7">
        <v>0</v>
      </c>
      <c r="BE235" s="7">
        <v>0</v>
      </c>
      <c r="BF235" s="7">
        <v>0</v>
      </c>
      <c r="BG235" s="7">
        <v>0</v>
      </c>
      <c r="BH235" s="7">
        <v>0</v>
      </c>
      <c r="BI235" s="7">
        <v>0</v>
      </c>
      <c r="BJ235" s="7">
        <v>0</v>
      </c>
      <c r="BK235" s="7">
        <v>0</v>
      </c>
      <c r="BL235" s="7">
        <v>300</v>
      </c>
      <c r="BM235" s="7">
        <v>0</v>
      </c>
      <c r="BN235" s="7">
        <v>0</v>
      </c>
      <c r="BO235" s="7">
        <v>0</v>
      </c>
      <c r="BP235" s="7">
        <v>0</v>
      </c>
      <c r="BQ235" s="7">
        <v>0</v>
      </c>
    </row>
    <row r="236" spans="1:69" ht="24" x14ac:dyDescent="0.25">
      <c r="A236" s="5">
        <v>231</v>
      </c>
      <c r="B236" s="5" t="s">
        <v>10764</v>
      </c>
      <c r="C236" s="6">
        <v>1</v>
      </c>
      <c r="D236" s="6" t="s">
        <v>4182</v>
      </c>
      <c r="E236" s="6" t="s">
        <v>8521</v>
      </c>
      <c r="F236" s="6" t="s">
        <v>70</v>
      </c>
      <c r="G236" s="6"/>
      <c r="H236" s="7">
        <f t="shared" si="15"/>
        <v>50</v>
      </c>
      <c r="I236" s="7">
        <f t="shared" si="16"/>
        <v>0</v>
      </c>
      <c r="J236" s="7">
        <f t="shared" si="17"/>
        <v>0</v>
      </c>
      <c r="K236" s="6"/>
      <c r="L236" s="32" t="s">
        <v>11998</v>
      </c>
      <c r="M236" s="25"/>
      <c r="N236" s="25"/>
      <c r="O236" s="6" t="s">
        <v>4182</v>
      </c>
      <c r="P236" s="6" t="s">
        <v>8579</v>
      </c>
      <c r="Q236" s="6" t="s">
        <v>914</v>
      </c>
      <c r="R236" s="6" t="s">
        <v>8580</v>
      </c>
      <c r="S236" s="6" t="s">
        <v>8581</v>
      </c>
      <c r="T236" s="6" t="s">
        <v>8582</v>
      </c>
      <c r="U236" s="6"/>
      <c r="V236" s="6"/>
      <c r="W236" s="6" t="s">
        <v>8583</v>
      </c>
      <c r="X236" s="6"/>
      <c r="Y236" s="7"/>
      <c r="Z236" s="6" t="s">
        <v>9735</v>
      </c>
      <c r="AA236" s="6"/>
      <c r="AB236" s="7"/>
      <c r="AC236" s="6"/>
      <c r="AD236" s="6"/>
      <c r="AE236" s="6"/>
      <c r="AF236" s="6"/>
      <c r="AG236" s="6"/>
      <c r="AH236" s="6"/>
      <c r="AI236" s="6"/>
      <c r="AJ236" s="6"/>
      <c r="AK236" s="6"/>
      <c r="AL236" s="6"/>
      <c r="AM236" s="6"/>
      <c r="AN236" s="6"/>
      <c r="AO236" s="7"/>
      <c r="AP236" s="7"/>
      <c r="AQ236" s="7"/>
      <c r="AR236" s="6"/>
      <c r="AS236" s="6"/>
      <c r="AT236" s="6"/>
      <c r="AU236" s="7">
        <f t="shared" si="18"/>
        <v>0</v>
      </c>
      <c r="AV236" s="7">
        <f t="shared" si="19"/>
        <v>0</v>
      </c>
      <c r="AW236" s="7">
        <v>0</v>
      </c>
      <c r="AX236" s="7">
        <v>0</v>
      </c>
      <c r="AY236" s="7">
        <v>0</v>
      </c>
      <c r="AZ236" s="7">
        <v>0</v>
      </c>
      <c r="BA236" s="7">
        <v>0</v>
      </c>
      <c r="BB236" s="7">
        <v>50</v>
      </c>
      <c r="BC236" s="7">
        <v>0</v>
      </c>
      <c r="BD236" s="7">
        <v>0</v>
      </c>
      <c r="BE236" s="7">
        <v>0</v>
      </c>
      <c r="BF236" s="7">
        <v>0</v>
      </c>
      <c r="BG236" s="7">
        <v>0</v>
      </c>
      <c r="BH236" s="7">
        <v>0</v>
      </c>
      <c r="BI236" s="7">
        <v>0</v>
      </c>
      <c r="BJ236" s="7">
        <v>0</v>
      </c>
      <c r="BK236" s="7">
        <v>0</v>
      </c>
      <c r="BL236" s="7">
        <v>0</v>
      </c>
      <c r="BM236" s="7">
        <v>0</v>
      </c>
      <c r="BN236" s="7">
        <v>0</v>
      </c>
      <c r="BO236" s="7">
        <v>0</v>
      </c>
      <c r="BP236" s="7">
        <v>0</v>
      </c>
      <c r="BQ236" s="7">
        <v>0</v>
      </c>
    </row>
    <row r="237" spans="1:69" ht="24" x14ac:dyDescent="0.25">
      <c r="A237" s="5">
        <v>232</v>
      </c>
      <c r="B237" s="5" t="s">
        <v>10400</v>
      </c>
      <c r="C237" s="6">
        <v>5</v>
      </c>
      <c r="D237" s="6" t="s">
        <v>4182</v>
      </c>
      <c r="E237" s="6" t="s">
        <v>5072</v>
      </c>
      <c r="F237" s="6" t="s">
        <v>398</v>
      </c>
      <c r="G237" s="6"/>
      <c r="H237" s="7">
        <f t="shared" si="15"/>
        <v>10000</v>
      </c>
      <c r="I237" s="7">
        <f t="shared" si="16"/>
        <v>0</v>
      </c>
      <c r="J237" s="7">
        <f t="shared" si="17"/>
        <v>0</v>
      </c>
      <c r="K237" s="6"/>
      <c r="L237" s="32" t="s">
        <v>11998</v>
      </c>
      <c r="M237" s="25"/>
      <c r="N237" s="25"/>
      <c r="O237" s="6" t="s">
        <v>4182</v>
      </c>
      <c r="P237" s="6" t="s">
        <v>5072</v>
      </c>
      <c r="Q237" s="6" t="s">
        <v>5235</v>
      </c>
      <c r="R237" s="6" t="s">
        <v>914</v>
      </c>
      <c r="S237" s="6" t="s">
        <v>5236</v>
      </c>
      <c r="T237" s="6"/>
      <c r="U237" s="6"/>
      <c r="V237" s="6"/>
      <c r="W237" s="6"/>
      <c r="X237" s="6"/>
      <c r="Y237" s="7"/>
      <c r="Z237" s="6" t="s">
        <v>4995</v>
      </c>
      <c r="AA237" s="6"/>
      <c r="AB237" s="7"/>
      <c r="AC237" s="6"/>
      <c r="AD237" s="6"/>
      <c r="AE237" s="6"/>
      <c r="AF237" s="6"/>
      <c r="AG237" s="6"/>
      <c r="AH237" s="6"/>
      <c r="AI237" s="6"/>
      <c r="AJ237" s="6"/>
      <c r="AK237" s="6"/>
      <c r="AL237" s="6"/>
      <c r="AM237" s="6"/>
      <c r="AN237" s="6"/>
      <c r="AO237" s="7"/>
      <c r="AP237" s="7"/>
      <c r="AQ237" s="7"/>
      <c r="AR237" s="6"/>
      <c r="AS237" s="6"/>
      <c r="AT237" s="6"/>
      <c r="AU237" s="7">
        <f t="shared" si="18"/>
        <v>0</v>
      </c>
      <c r="AV237" s="7">
        <f t="shared" si="19"/>
        <v>0</v>
      </c>
      <c r="AW237" s="7">
        <v>0</v>
      </c>
      <c r="AX237" s="7">
        <v>0</v>
      </c>
      <c r="AY237" s="7">
        <v>0</v>
      </c>
      <c r="AZ237" s="7">
        <v>0</v>
      </c>
      <c r="BA237" s="7">
        <v>0</v>
      </c>
      <c r="BB237" s="7">
        <v>0</v>
      </c>
      <c r="BC237" s="7">
        <v>0</v>
      </c>
      <c r="BD237" s="7">
        <v>10000</v>
      </c>
      <c r="BE237" s="7">
        <v>0</v>
      </c>
      <c r="BF237" s="7">
        <v>0</v>
      </c>
      <c r="BG237" s="7">
        <v>0</v>
      </c>
      <c r="BH237" s="7">
        <v>0</v>
      </c>
      <c r="BI237" s="7">
        <v>0</v>
      </c>
      <c r="BJ237" s="7">
        <v>0</v>
      </c>
      <c r="BK237" s="7">
        <v>0</v>
      </c>
      <c r="BL237" s="7">
        <v>0</v>
      </c>
      <c r="BM237" s="7">
        <v>0</v>
      </c>
      <c r="BN237" s="7">
        <v>0</v>
      </c>
      <c r="BO237" s="7">
        <v>0</v>
      </c>
      <c r="BP237" s="7">
        <v>0</v>
      </c>
      <c r="BQ237" s="7">
        <v>0</v>
      </c>
    </row>
    <row r="238" spans="1:69" ht="24" x14ac:dyDescent="0.25">
      <c r="A238" s="5">
        <v>233</v>
      </c>
      <c r="B238" s="5" t="s">
        <v>10344</v>
      </c>
      <c r="C238" s="6"/>
      <c r="D238" s="6" t="s">
        <v>4182</v>
      </c>
      <c r="E238" s="6"/>
      <c r="F238" s="6" t="s">
        <v>70</v>
      </c>
      <c r="G238" s="6"/>
      <c r="H238" s="7">
        <f t="shared" si="15"/>
        <v>600</v>
      </c>
      <c r="I238" s="7">
        <f t="shared" si="16"/>
        <v>1638</v>
      </c>
      <c r="J238" s="7">
        <f t="shared" si="17"/>
        <v>982800</v>
      </c>
      <c r="K238" s="6"/>
      <c r="L238" s="32"/>
      <c r="M238" s="25"/>
      <c r="N238" s="25"/>
      <c r="O238" s="6" t="s">
        <v>4182</v>
      </c>
      <c r="P238" s="6"/>
      <c r="Q238" s="6"/>
      <c r="R238" s="6"/>
      <c r="S238" s="6"/>
      <c r="T238" s="6"/>
      <c r="U238" s="6"/>
      <c r="V238" s="6"/>
      <c r="W238" s="6"/>
      <c r="X238" s="6"/>
      <c r="Y238" s="7" t="s">
        <v>70</v>
      </c>
      <c r="Z238" s="6" t="s">
        <v>4350</v>
      </c>
      <c r="AA238" s="6"/>
      <c r="AB238" s="7"/>
      <c r="AC238" s="6"/>
      <c r="AD238" s="6"/>
      <c r="AE238" s="6"/>
      <c r="AF238" s="6"/>
      <c r="AG238" s="6">
        <v>1638</v>
      </c>
      <c r="AH238" s="6" t="s">
        <v>4309</v>
      </c>
      <c r="AI238" s="6">
        <v>44708</v>
      </c>
      <c r="AJ238" s="6" t="s">
        <v>4310</v>
      </c>
      <c r="AK238" s="6"/>
      <c r="AL238" s="6"/>
      <c r="AM238" s="6"/>
      <c r="AN238" s="6"/>
      <c r="AO238" s="7"/>
      <c r="AP238" s="7"/>
      <c r="AQ238" s="7"/>
      <c r="AR238" s="6"/>
      <c r="AS238" s="6"/>
      <c r="AT238" s="6"/>
      <c r="AU238" s="7">
        <f t="shared" si="18"/>
        <v>1638</v>
      </c>
      <c r="AV238" s="7">
        <f t="shared" si="19"/>
        <v>0</v>
      </c>
      <c r="AW238" s="7">
        <v>0</v>
      </c>
      <c r="AX238" s="7">
        <v>0</v>
      </c>
      <c r="AY238" s="7">
        <v>0</v>
      </c>
      <c r="AZ238" s="7">
        <v>0</v>
      </c>
      <c r="BA238" s="7">
        <v>0</v>
      </c>
      <c r="BB238" s="7">
        <v>0</v>
      </c>
      <c r="BC238" s="7">
        <v>600</v>
      </c>
      <c r="BD238" s="7">
        <v>0</v>
      </c>
      <c r="BE238" s="7">
        <v>0</v>
      </c>
      <c r="BF238" s="7">
        <v>0</v>
      </c>
      <c r="BG238" s="7">
        <v>0</v>
      </c>
      <c r="BH238" s="7">
        <v>0</v>
      </c>
      <c r="BI238" s="7">
        <v>0</v>
      </c>
      <c r="BJ238" s="7">
        <v>0</v>
      </c>
      <c r="BK238" s="7">
        <v>0</v>
      </c>
      <c r="BL238" s="7">
        <v>0</v>
      </c>
      <c r="BM238" s="7">
        <v>0</v>
      </c>
      <c r="BN238" s="7">
        <v>0</v>
      </c>
      <c r="BO238" s="7">
        <v>0</v>
      </c>
      <c r="BP238" s="7">
        <v>0</v>
      </c>
      <c r="BQ238" s="7">
        <v>0</v>
      </c>
    </row>
    <row r="239" spans="1:69" ht="24" x14ac:dyDescent="0.25">
      <c r="A239" s="5">
        <v>234</v>
      </c>
      <c r="B239" s="5" t="s">
        <v>10779</v>
      </c>
      <c r="C239" s="6">
        <v>6</v>
      </c>
      <c r="D239" s="6" t="s">
        <v>9581</v>
      </c>
      <c r="E239" s="6" t="s">
        <v>9582</v>
      </c>
      <c r="F239" s="6" t="s">
        <v>398</v>
      </c>
      <c r="G239" s="6"/>
      <c r="H239" s="7">
        <f t="shared" si="15"/>
        <v>100</v>
      </c>
      <c r="I239" s="7">
        <f t="shared" si="16"/>
        <v>0</v>
      </c>
      <c r="J239" s="7">
        <f t="shared" si="17"/>
        <v>0</v>
      </c>
      <c r="K239" s="6"/>
      <c r="L239" s="32" t="s">
        <v>11998</v>
      </c>
      <c r="M239" s="25"/>
      <c r="N239" s="25"/>
      <c r="O239" s="6" t="s">
        <v>9676</v>
      </c>
      <c r="P239" s="6" t="s">
        <v>8565</v>
      </c>
      <c r="Q239" s="6" t="s">
        <v>924</v>
      </c>
      <c r="R239" s="6" t="s">
        <v>8566</v>
      </c>
      <c r="S239" s="6" t="s">
        <v>9677</v>
      </c>
      <c r="T239" s="6" t="s">
        <v>8568</v>
      </c>
      <c r="U239" s="6"/>
      <c r="V239" s="6"/>
      <c r="W239" s="6" t="s">
        <v>9678</v>
      </c>
      <c r="X239" s="6"/>
      <c r="Y239" s="7"/>
      <c r="Z239" s="6" t="s">
        <v>9735</v>
      </c>
      <c r="AA239" s="6"/>
      <c r="AB239" s="7"/>
      <c r="AC239" s="6"/>
      <c r="AD239" s="6"/>
      <c r="AE239" s="6"/>
      <c r="AF239" s="6"/>
      <c r="AG239" s="6"/>
      <c r="AH239" s="6"/>
      <c r="AI239" s="6"/>
      <c r="AJ239" s="6"/>
      <c r="AK239" s="6"/>
      <c r="AL239" s="6"/>
      <c r="AM239" s="6"/>
      <c r="AN239" s="6"/>
      <c r="AO239" s="7"/>
      <c r="AP239" s="7"/>
      <c r="AQ239" s="7"/>
      <c r="AR239" s="6"/>
      <c r="AS239" s="6"/>
      <c r="AT239" s="6"/>
      <c r="AU239" s="7">
        <f t="shared" si="18"/>
        <v>0</v>
      </c>
      <c r="AV239" s="7">
        <f t="shared" si="19"/>
        <v>0</v>
      </c>
      <c r="AW239" s="7">
        <v>0</v>
      </c>
      <c r="AX239" s="7">
        <v>0</v>
      </c>
      <c r="AY239" s="7">
        <v>0</v>
      </c>
      <c r="AZ239" s="7">
        <v>0</v>
      </c>
      <c r="BA239" s="7">
        <v>0</v>
      </c>
      <c r="BB239" s="7">
        <v>100</v>
      </c>
      <c r="BC239" s="7">
        <v>0</v>
      </c>
      <c r="BD239" s="7">
        <v>0</v>
      </c>
      <c r="BE239" s="7">
        <v>0</v>
      </c>
      <c r="BF239" s="7">
        <v>0</v>
      </c>
      <c r="BG239" s="7">
        <v>0</v>
      </c>
      <c r="BH239" s="7">
        <v>0</v>
      </c>
      <c r="BI239" s="7">
        <v>0</v>
      </c>
      <c r="BJ239" s="7">
        <v>0</v>
      </c>
      <c r="BK239" s="7">
        <v>0</v>
      </c>
      <c r="BL239" s="7">
        <v>0</v>
      </c>
      <c r="BM239" s="7">
        <v>0</v>
      </c>
      <c r="BN239" s="7">
        <v>0</v>
      </c>
      <c r="BO239" s="7">
        <v>0</v>
      </c>
      <c r="BP239" s="7">
        <v>0</v>
      </c>
      <c r="BQ239" s="7">
        <v>0</v>
      </c>
    </row>
    <row r="240" spans="1:69" ht="24" x14ac:dyDescent="0.25">
      <c r="A240" s="5">
        <v>235</v>
      </c>
      <c r="B240" s="5" t="s">
        <v>10345</v>
      </c>
      <c r="C240" s="6"/>
      <c r="D240" s="6" t="s">
        <v>2094</v>
      </c>
      <c r="E240" s="6"/>
      <c r="F240" s="6" t="s">
        <v>398</v>
      </c>
      <c r="G240" s="6"/>
      <c r="H240" s="7">
        <f t="shared" si="15"/>
        <v>1500</v>
      </c>
      <c r="I240" s="7">
        <f t="shared" si="16"/>
        <v>8800</v>
      </c>
      <c r="J240" s="7">
        <f t="shared" si="17"/>
        <v>13200000</v>
      </c>
      <c r="K240" s="6"/>
      <c r="L240" s="32"/>
      <c r="M240" s="25"/>
      <c r="N240" s="25"/>
      <c r="O240" s="6" t="s">
        <v>2094</v>
      </c>
      <c r="P240" s="6"/>
      <c r="Q240" s="6"/>
      <c r="R240" s="6"/>
      <c r="S240" s="6"/>
      <c r="T240" s="6"/>
      <c r="U240" s="6"/>
      <c r="V240" s="6"/>
      <c r="W240" s="6"/>
      <c r="X240" s="6"/>
      <c r="Y240" s="7" t="s">
        <v>398</v>
      </c>
      <c r="Z240" s="6" t="s">
        <v>4350</v>
      </c>
      <c r="AA240" s="6"/>
      <c r="AB240" s="7"/>
      <c r="AC240" s="6"/>
      <c r="AD240" s="6"/>
      <c r="AE240" s="6"/>
      <c r="AF240" s="6"/>
      <c r="AG240" s="6">
        <v>8800</v>
      </c>
      <c r="AH240" s="6" t="s">
        <v>4311</v>
      </c>
      <c r="AI240" s="6">
        <v>44776</v>
      </c>
      <c r="AJ240" s="6" t="s">
        <v>4312</v>
      </c>
      <c r="AK240" s="6"/>
      <c r="AL240" s="6"/>
      <c r="AM240" s="6"/>
      <c r="AN240" s="6"/>
      <c r="AO240" s="7"/>
      <c r="AP240" s="7"/>
      <c r="AQ240" s="7"/>
      <c r="AR240" s="6"/>
      <c r="AS240" s="6"/>
      <c r="AT240" s="6"/>
      <c r="AU240" s="7">
        <f t="shared" si="18"/>
        <v>8800</v>
      </c>
      <c r="AV240" s="7">
        <f t="shared" si="19"/>
        <v>0</v>
      </c>
      <c r="AW240" s="7">
        <v>0</v>
      </c>
      <c r="AX240" s="7">
        <v>0</v>
      </c>
      <c r="AY240" s="7">
        <v>0</v>
      </c>
      <c r="AZ240" s="7">
        <v>0</v>
      </c>
      <c r="BA240" s="7">
        <v>0</v>
      </c>
      <c r="BB240" s="7">
        <v>0</v>
      </c>
      <c r="BC240" s="7">
        <v>1500</v>
      </c>
      <c r="BD240" s="7">
        <v>0</v>
      </c>
      <c r="BE240" s="7">
        <v>0</v>
      </c>
      <c r="BF240" s="7">
        <v>0</v>
      </c>
      <c r="BG240" s="7">
        <v>0</v>
      </c>
      <c r="BH240" s="7">
        <v>0</v>
      </c>
      <c r="BI240" s="7">
        <v>0</v>
      </c>
      <c r="BJ240" s="7">
        <v>0</v>
      </c>
      <c r="BK240" s="7">
        <v>0</v>
      </c>
      <c r="BL240" s="7">
        <v>0</v>
      </c>
      <c r="BM240" s="7">
        <v>0</v>
      </c>
      <c r="BN240" s="7">
        <v>0</v>
      </c>
      <c r="BO240" s="7">
        <v>0</v>
      </c>
      <c r="BP240" s="7">
        <v>0</v>
      </c>
      <c r="BQ240" s="7">
        <v>0</v>
      </c>
    </row>
    <row r="241" spans="1:69" ht="60" x14ac:dyDescent="0.25">
      <c r="A241" s="5">
        <v>236</v>
      </c>
      <c r="B241" s="5" t="s">
        <v>10273</v>
      </c>
      <c r="C241" s="6">
        <v>5</v>
      </c>
      <c r="D241" s="6" t="s">
        <v>516</v>
      </c>
      <c r="E241" s="6" t="s">
        <v>517</v>
      </c>
      <c r="F241" s="6" t="s">
        <v>70</v>
      </c>
      <c r="G241" s="6"/>
      <c r="H241" s="7">
        <f t="shared" si="15"/>
        <v>20000</v>
      </c>
      <c r="I241" s="7">
        <f t="shared" si="16"/>
        <v>13885</v>
      </c>
      <c r="J241" s="7">
        <f t="shared" si="17"/>
        <v>277700000</v>
      </c>
      <c r="K241" s="6"/>
      <c r="L241" s="32"/>
      <c r="M241" s="25"/>
      <c r="N241" s="25"/>
      <c r="O241" s="6" t="s">
        <v>516</v>
      </c>
      <c r="P241" s="6" t="s">
        <v>517</v>
      </c>
      <c r="Q241" s="6" t="s">
        <v>1409</v>
      </c>
      <c r="R241" s="6" t="s">
        <v>1410</v>
      </c>
      <c r="S241" s="6" t="s">
        <v>1409</v>
      </c>
      <c r="T241" s="6" t="s">
        <v>1411</v>
      </c>
      <c r="U241" s="6" t="s">
        <v>1412</v>
      </c>
      <c r="V241" s="6" t="s">
        <v>908</v>
      </c>
      <c r="W241" s="6" t="s">
        <v>1413</v>
      </c>
      <c r="X241" s="6" t="s">
        <v>1408</v>
      </c>
      <c r="Y241" s="7" t="s">
        <v>70</v>
      </c>
      <c r="Z241" s="6" t="s">
        <v>4146</v>
      </c>
      <c r="AA241" s="6"/>
      <c r="AB241" s="7">
        <v>17600</v>
      </c>
      <c r="AC241" s="6" t="s">
        <v>2092</v>
      </c>
      <c r="AD241" s="6" t="s">
        <v>2093</v>
      </c>
      <c r="AE241" s="6" t="s">
        <v>2094</v>
      </c>
      <c r="AF241" s="6"/>
      <c r="AG241" s="6"/>
      <c r="AH241" s="6"/>
      <c r="AI241" s="6"/>
      <c r="AJ241" s="6"/>
      <c r="AK241" s="6"/>
      <c r="AL241" s="6"/>
      <c r="AM241" s="6"/>
      <c r="AN241" s="6"/>
      <c r="AO241" s="7">
        <v>13885</v>
      </c>
      <c r="AP241" s="7">
        <v>15000</v>
      </c>
      <c r="AQ241" s="7">
        <v>16000</v>
      </c>
      <c r="AR241" s="6" t="s">
        <v>1408</v>
      </c>
      <c r="AS241" s="6" t="s">
        <v>2090</v>
      </c>
      <c r="AT241" s="6" t="s">
        <v>2091</v>
      </c>
      <c r="AU241" s="7">
        <f t="shared" si="18"/>
        <v>0</v>
      </c>
      <c r="AV241" s="7">
        <f t="shared" si="19"/>
        <v>13885</v>
      </c>
      <c r="AW241" s="7">
        <v>20000</v>
      </c>
      <c r="AX241" s="7">
        <v>0</v>
      </c>
      <c r="AY241" s="7">
        <v>0</v>
      </c>
      <c r="AZ241" s="7">
        <v>0</v>
      </c>
      <c r="BA241" s="7">
        <v>0</v>
      </c>
      <c r="BB241" s="7">
        <v>0</v>
      </c>
      <c r="BC241" s="7">
        <v>0</v>
      </c>
      <c r="BD241" s="7">
        <v>0</v>
      </c>
      <c r="BE241" s="7">
        <v>0</v>
      </c>
      <c r="BF241" s="7">
        <v>0</v>
      </c>
      <c r="BG241" s="7">
        <v>0</v>
      </c>
      <c r="BH241" s="7">
        <v>0</v>
      </c>
      <c r="BI241" s="7">
        <v>0</v>
      </c>
      <c r="BJ241" s="7">
        <v>0</v>
      </c>
      <c r="BK241" s="7">
        <v>0</v>
      </c>
      <c r="BL241" s="7">
        <v>0</v>
      </c>
      <c r="BM241" s="7">
        <v>0</v>
      </c>
      <c r="BN241" s="7">
        <v>0</v>
      </c>
      <c r="BO241" s="7">
        <v>0</v>
      </c>
      <c r="BP241" s="7">
        <v>0</v>
      </c>
      <c r="BQ241" s="7">
        <v>0</v>
      </c>
    </row>
    <row r="242" spans="1:69" ht="60" x14ac:dyDescent="0.25">
      <c r="A242" s="5">
        <v>237</v>
      </c>
      <c r="B242" s="5" t="s">
        <v>10660</v>
      </c>
      <c r="C242" s="6">
        <v>5</v>
      </c>
      <c r="D242" s="6" t="s">
        <v>516</v>
      </c>
      <c r="E242" s="6" t="s">
        <v>517</v>
      </c>
      <c r="F242" s="6" t="s">
        <v>70</v>
      </c>
      <c r="G242" s="6"/>
      <c r="H242" s="7">
        <f t="shared" si="15"/>
        <v>30000</v>
      </c>
      <c r="I242" s="7">
        <f t="shared" si="16"/>
        <v>13885</v>
      </c>
      <c r="J242" s="7">
        <f t="shared" si="17"/>
        <v>416550000</v>
      </c>
      <c r="K242" s="6"/>
      <c r="L242" s="32"/>
      <c r="M242" s="25"/>
      <c r="N242" s="25"/>
      <c r="O242" s="6" t="s">
        <v>516</v>
      </c>
      <c r="P242" s="6" t="s">
        <v>517</v>
      </c>
      <c r="Q242" s="6" t="s">
        <v>1409</v>
      </c>
      <c r="R242" s="6" t="s">
        <v>1410</v>
      </c>
      <c r="S242" s="6" t="s">
        <v>1409</v>
      </c>
      <c r="T242" s="6" t="s">
        <v>1411</v>
      </c>
      <c r="U242" s="6" t="s">
        <v>1412</v>
      </c>
      <c r="V242" s="6" t="s">
        <v>908</v>
      </c>
      <c r="W242" s="6" t="s">
        <v>1413</v>
      </c>
      <c r="X242" s="6" t="s">
        <v>1408</v>
      </c>
      <c r="Y242" s="7" t="s">
        <v>70</v>
      </c>
      <c r="Z242" s="6" t="s">
        <v>1754</v>
      </c>
      <c r="AA242" s="6"/>
      <c r="AB242" s="7">
        <v>17600</v>
      </c>
      <c r="AC242" s="6" t="s">
        <v>2092</v>
      </c>
      <c r="AD242" s="6" t="s">
        <v>2093</v>
      </c>
      <c r="AE242" s="6" t="s">
        <v>2094</v>
      </c>
      <c r="AF242" s="6"/>
      <c r="AG242" s="6"/>
      <c r="AH242" s="6"/>
      <c r="AI242" s="6"/>
      <c r="AJ242" s="6"/>
      <c r="AK242" s="6"/>
      <c r="AL242" s="6"/>
      <c r="AM242" s="6"/>
      <c r="AN242" s="6"/>
      <c r="AO242" s="7">
        <v>13885</v>
      </c>
      <c r="AP242" s="7">
        <v>15000</v>
      </c>
      <c r="AQ242" s="7">
        <v>16000</v>
      </c>
      <c r="AR242" s="6" t="s">
        <v>1408</v>
      </c>
      <c r="AS242" s="6" t="s">
        <v>2090</v>
      </c>
      <c r="AT242" s="6" t="s">
        <v>2091</v>
      </c>
      <c r="AU242" s="7">
        <f t="shared" si="18"/>
        <v>0</v>
      </c>
      <c r="AV242" s="7">
        <f t="shared" si="19"/>
        <v>13885</v>
      </c>
      <c r="AW242" s="7">
        <v>0</v>
      </c>
      <c r="AX242" s="7">
        <v>30000</v>
      </c>
      <c r="AY242" s="7">
        <v>0</v>
      </c>
      <c r="AZ242" s="7">
        <v>0</v>
      </c>
      <c r="BA242" s="7">
        <v>0</v>
      </c>
      <c r="BB242" s="7">
        <v>0</v>
      </c>
      <c r="BC242" s="7">
        <v>0</v>
      </c>
      <c r="BD242" s="7">
        <v>0</v>
      </c>
      <c r="BE242" s="7">
        <v>0</v>
      </c>
      <c r="BF242" s="7">
        <v>0</v>
      </c>
      <c r="BG242" s="7">
        <v>0</v>
      </c>
      <c r="BH242" s="7">
        <v>0</v>
      </c>
      <c r="BI242" s="7">
        <v>0</v>
      </c>
      <c r="BJ242" s="7">
        <v>0</v>
      </c>
      <c r="BK242" s="7">
        <v>0</v>
      </c>
      <c r="BL242" s="7">
        <v>0</v>
      </c>
      <c r="BM242" s="7">
        <v>0</v>
      </c>
      <c r="BN242" s="7">
        <v>0</v>
      </c>
      <c r="BO242" s="7">
        <v>0</v>
      </c>
      <c r="BP242" s="7">
        <v>0</v>
      </c>
      <c r="BQ242" s="7">
        <v>0</v>
      </c>
    </row>
    <row r="243" spans="1:69" ht="144" x14ac:dyDescent="0.25">
      <c r="A243" s="5">
        <v>238</v>
      </c>
      <c r="B243" s="5" t="s">
        <v>10401</v>
      </c>
      <c r="C243" s="6">
        <v>4</v>
      </c>
      <c r="D243" s="6" t="s">
        <v>4147</v>
      </c>
      <c r="E243" s="6" t="s">
        <v>5073</v>
      </c>
      <c r="F243" s="6" t="s">
        <v>65</v>
      </c>
      <c r="G243" s="6"/>
      <c r="H243" s="7">
        <f t="shared" si="15"/>
        <v>15000</v>
      </c>
      <c r="I243" s="7">
        <f t="shared" si="16"/>
        <v>59850</v>
      </c>
      <c r="J243" s="7">
        <f t="shared" si="17"/>
        <v>897750000</v>
      </c>
      <c r="K243" s="6"/>
      <c r="L243" s="32"/>
      <c r="M243" s="25"/>
      <c r="N243" s="25"/>
      <c r="O243" s="6" t="s">
        <v>5238</v>
      </c>
      <c r="P243" s="6" t="s">
        <v>5073</v>
      </c>
      <c r="Q243" s="6" t="s">
        <v>5239</v>
      </c>
      <c r="R243" s="6" t="s">
        <v>5240</v>
      </c>
      <c r="S243" s="6" t="s">
        <v>5241</v>
      </c>
      <c r="T243" s="6" t="s">
        <v>4220</v>
      </c>
      <c r="U243" s="6" t="s">
        <v>5242</v>
      </c>
      <c r="V243" s="6" t="s">
        <v>730</v>
      </c>
      <c r="W243" s="6" t="s">
        <v>5243</v>
      </c>
      <c r="X243" s="6" t="s">
        <v>5244</v>
      </c>
      <c r="Y243" s="7" t="s">
        <v>65</v>
      </c>
      <c r="Z243" s="6" t="s">
        <v>4995</v>
      </c>
      <c r="AA243" s="6"/>
      <c r="AB243" s="7">
        <v>64000</v>
      </c>
      <c r="AC243" s="6" t="s">
        <v>1548</v>
      </c>
      <c r="AD243" s="6" t="s">
        <v>4264</v>
      </c>
      <c r="AE243" s="6" t="s">
        <v>5407</v>
      </c>
      <c r="AF243" s="6" t="s">
        <v>5408</v>
      </c>
      <c r="AG243" s="6">
        <v>59850</v>
      </c>
      <c r="AH243" s="6" t="s">
        <v>5409</v>
      </c>
      <c r="AI243" s="6">
        <v>44450</v>
      </c>
      <c r="AJ243" s="6" t="s">
        <v>1635</v>
      </c>
      <c r="AK243" s="6"/>
      <c r="AL243" s="6"/>
      <c r="AM243" s="6"/>
      <c r="AN243" s="6"/>
      <c r="AO243" s="7">
        <v>62000</v>
      </c>
      <c r="AP243" s="7">
        <v>63000</v>
      </c>
      <c r="AQ243" s="7">
        <v>59850</v>
      </c>
      <c r="AR243" s="6" t="s">
        <v>5410</v>
      </c>
      <c r="AS243" s="6" t="s">
        <v>5411</v>
      </c>
      <c r="AT243" s="6" t="s">
        <v>5244</v>
      </c>
      <c r="AU243" s="7">
        <f t="shared" si="18"/>
        <v>59850</v>
      </c>
      <c r="AV243" s="7">
        <f t="shared" si="19"/>
        <v>59850</v>
      </c>
      <c r="AW243" s="7">
        <v>0</v>
      </c>
      <c r="AX243" s="7">
        <v>0</v>
      </c>
      <c r="AY243" s="7">
        <v>0</v>
      </c>
      <c r="AZ243" s="7">
        <v>0</v>
      </c>
      <c r="BA243" s="7">
        <v>0</v>
      </c>
      <c r="BB243" s="7">
        <v>0</v>
      </c>
      <c r="BC243" s="7">
        <v>0</v>
      </c>
      <c r="BD243" s="7">
        <v>15000</v>
      </c>
      <c r="BE243" s="7">
        <v>0</v>
      </c>
      <c r="BF243" s="7">
        <v>0</v>
      </c>
      <c r="BG243" s="7">
        <v>0</v>
      </c>
      <c r="BH243" s="7">
        <v>0</v>
      </c>
      <c r="BI243" s="7">
        <v>0</v>
      </c>
      <c r="BJ243" s="7">
        <v>0</v>
      </c>
      <c r="BK243" s="7">
        <v>0</v>
      </c>
      <c r="BL243" s="7">
        <v>0</v>
      </c>
      <c r="BM243" s="7">
        <v>0</v>
      </c>
      <c r="BN243" s="7">
        <v>0</v>
      </c>
      <c r="BO243" s="7">
        <v>0</v>
      </c>
      <c r="BP243" s="7">
        <v>0</v>
      </c>
      <c r="BQ243" s="7">
        <v>0</v>
      </c>
    </row>
    <row r="244" spans="1:69" ht="144" x14ac:dyDescent="0.25">
      <c r="A244" s="5">
        <v>239</v>
      </c>
      <c r="B244" s="5" t="s">
        <v>10309</v>
      </c>
      <c r="C244" s="6">
        <v>4</v>
      </c>
      <c r="D244" s="6" t="s">
        <v>4147</v>
      </c>
      <c r="E244" s="6" t="s">
        <v>4148</v>
      </c>
      <c r="F244" s="6" t="s">
        <v>65</v>
      </c>
      <c r="G244" s="6"/>
      <c r="H244" s="7">
        <f t="shared" si="15"/>
        <v>13500</v>
      </c>
      <c r="I244" s="7">
        <f t="shared" si="16"/>
        <v>59850</v>
      </c>
      <c r="J244" s="7">
        <f t="shared" si="17"/>
        <v>807975000</v>
      </c>
      <c r="K244" s="6"/>
      <c r="L244" s="32"/>
      <c r="M244" s="25"/>
      <c r="N244" s="25"/>
      <c r="O244" s="6" t="s">
        <v>4147</v>
      </c>
      <c r="P244" s="6" t="s">
        <v>4148</v>
      </c>
      <c r="Q244" s="6" t="s">
        <v>4218</v>
      </c>
      <c r="R244" s="6" t="s">
        <v>1152</v>
      </c>
      <c r="S244" s="6" t="s">
        <v>4219</v>
      </c>
      <c r="T244" s="6" t="s">
        <v>4220</v>
      </c>
      <c r="U244" s="6" t="s">
        <v>4221</v>
      </c>
      <c r="V244" s="6" t="s">
        <v>730</v>
      </c>
      <c r="W244" s="6" t="s">
        <v>4222</v>
      </c>
      <c r="X244" s="6" t="s">
        <v>4223</v>
      </c>
      <c r="Y244" s="7" t="s">
        <v>65</v>
      </c>
      <c r="Z244" s="6" t="s">
        <v>4350</v>
      </c>
      <c r="AA244" s="6"/>
      <c r="AB244" s="7">
        <v>64000</v>
      </c>
      <c r="AC244" s="6" t="s">
        <v>4263</v>
      </c>
      <c r="AD244" s="6" t="s">
        <v>4264</v>
      </c>
      <c r="AE244" s="6" t="s">
        <v>4265</v>
      </c>
      <c r="AF244" s="6"/>
      <c r="AG244" s="6"/>
      <c r="AH244" s="6"/>
      <c r="AI244" s="6"/>
      <c r="AJ244" s="6"/>
      <c r="AK244" s="6">
        <v>59850</v>
      </c>
      <c r="AL244" s="6" t="s">
        <v>4266</v>
      </c>
      <c r="AM244" s="6">
        <v>44450</v>
      </c>
      <c r="AN244" s="6" t="s">
        <v>4267</v>
      </c>
      <c r="AO244" s="7">
        <v>62000</v>
      </c>
      <c r="AP244" s="7">
        <v>63000</v>
      </c>
      <c r="AQ244" s="7">
        <v>59850</v>
      </c>
      <c r="AR244" s="6" t="s">
        <v>4268</v>
      </c>
      <c r="AS244" s="6" t="s">
        <v>4269</v>
      </c>
      <c r="AT244" s="6" t="s">
        <v>4223</v>
      </c>
      <c r="AU244" s="7">
        <f t="shared" si="18"/>
        <v>59850</v>
      </c>
      <c r="AV244" s="7">
        <f t="shared" si="19"/>
        <v>59850</v>
      </c>
      <c r="AW244" s="7">
        <v>0</v>
      </c>
      <c r="AX244" s="7">
        <v>0</v>
      </c>
      <c r="AY244" s="7">
        <v>0</v>
      </c>
      <c r="AZ244" s="7">
        <v>0</v>
      </c>
      <c r="BA244" s="7">
        <v>0</v>
      </c>
      <c r="BB244" s="7">
        <v>0</v>
      </c>
      <c r="BC244" s="7">
        <v>13500</v>
      </c>
      <c r="BD244" s="7">
        <v>0</v>
      </c>
      <c r="BE244" s="7">
        <v>0</v>
      </c>
      <c r="BF244" s="7">
        <v>0</v>
      </c>
      <c r="BG244" s="7">
        <v>0</v>
      </c>
      <c r="BH244" s="7">
        <v>0</v>
      </c>
      <c r="BI244" s="7">
        <v>0</v>
      </c>
      <c r="BJ244" s="7">
        <v>0</v>
      </c>
      <c r="BK244" s="7">
        <v>0</v>
      </c>
      <c r="BL244" s="7">
        <v>0</v>
      </c>
      <c r="BM244" s="7">
        <v>0</v>
      </c>
      <c r="BN244" s="7">
        <v>0</v>
      </c>
      <c r="BO244" s="7">
        <v>0</v>
      </c>
      <c r="BP244" s="7">
        <v>0</v>
      </c>
      <c r="BQ244" s="7">
        <v>0</v>
      </c>
    </row>
    <row r="245" spans="1:69" ht="120" x14ac:dyDescent="0.25">
      <c r="A245" s="5">
        <v>240</v>
      </c>
      <c r="B245" s="5" t="s">
        <v>10159</v>
      </c>
      <c r="C245" s="6">
        <v>3</v>
      </c>
      <c r="D245" s="6" t="s">
        <v>288</v>
      </c>
      <c r="E245" s="6" t="s">
        <v>289</v>
      </c>
      <c r="F245" s="6" t="s">
        <v>70</v>
      </c>
      <c r="G245" s="6"/>
      <c r="H245" s="7">
        <f t="shared" si="15"/>
        <v>12000</v>
      </c>
      <c r="I245" s="7">
        <f t="shared" si="16"/>
        <v>11200</v>
      </c>
      <c r="J245" s="7">
        <f t="shared" si="17"/>
        <v>134400000</v>
      </c>
      <c r="K245" s="6"/>
      <c r="L245" s="32"/>
      <c r="M245" s="25"/>
      <c r="N245" s="25"/>
      <c r="O245" s="6" t="s">
        <v>911</v>
      </c>
      <c r="P245" s="6" t="s">
        <v>912</v>
      </c>
      <c r="Q245" s="6" t="s">
        <v>913</v>
      </c>
      <c r="R245" s="6" t="s">
        <v>914</v>
      </c>
      <c r="S245" s="6" t="s">
        <v>915</v>
      </c>
      <c r="T245" s="6">
        <v>4097173</v>
      </c>
      <c r="U245" s="6" t="s">
        <v>916</v>
      </c>
      <c r="V245" s="6" t="s">
        <v>730</v>
      </c>
      <c r="W245" s="6" t="s">
        <v>917</v>
      </c>
      <c r="X245" s="6" t="s">
        <v>918</v>
      </c>
      <c r="Y245" s="7" t="s">
        <v>70</v>
      </c>
      <c r="Z245" s="6" t="s">
        <v>4146</v>
      </c>
      <c r="AA245" s="6"/>
      <c r="AB245" s="7">
        <v>13230</v>
      </c>
      <c r="AC245" s="6" t="s">
        <v>1772</v>
      </c>
      <c r="AD245" s="6" t="s">
        <v>1773</v>
      </c>
      <c r="AE245" s="6" t="s">
        <v>1774</v>
      </c>
      <c r="AF245" s="6"/>
      <c r="AG245" s="6">
        <v>10080</v>
      </c>
      <c r="AH245" s="6" t="s">
        <v>1775</v>
      </c>
      <c r="AI245" s="6">
        <v>44103</v>
      </c>
      <c r="AJ245" s="6" t="s">
        <v>1776</v>
      </c>
      <c r="AK245" s="6">
        <v>12375</v>
      </c>
      <c r="AL245" s="6" t="s">
        <v>1777</v>
      </c>
      <c r="AM245" s="6">
        <v>44797</v>
      </c>
      <c r="AN245" s="6" t="s">
        <v>1778</v>
      </c>
      <c r="AO245" s="7">
        <v>11200</v>
      </c>
      <c r="AP245" s="7">
        <v>11560</v>
      </c>
      <c r="AQ245" s="7">
        <v>11980</v>
      </c>
      <c r="AR245" s="6" t="s">
        <v>918</v>
      </c>
      <c r="AS245" s="6" t="s">
        <v>1779</v>
      </c>
      <c r="AT245" s="6" t="s">
        <v>1780</v>
      </c>
      <c r="AU245" s="7">
        <f t="shared" si="18"/>
        <v>12375</v>
      </c>
      <c r="AV245" s="7">
        <f t="shared" si="19"/>
        <v>11200</v>
      </c>
      <c r="AW245" s="7">
        <v>12000</v>
      </c>
      <c r="AX245" s="7">
        <v>0</v>
      </c>
      <c r="AY245" s="7">
        <v>0</v>
      </c>
      <c r="AZ245" s="7">
        <v>0</v>
      </c>
      <c r="BA245" s="7">
        <v>0</v>
      </c>
      <c r="BB245" s="7">
        <v>0</v>
      </c>
      <c r="BC245" s="7">
        <v>0</v>
      </c>
      <c r="BD245" s="7">
        <v>0</v>
      </c>
      <c r="BE245" s="7">
        <v>0</v>
      </c>
      <c r="BF245" s="7">
        <v>0</v>
      </c>
      <c r="BG245" s="7">
        <v>0</v>
      </c>
      <c r="BH245" s="7">
        <v>0</v>
      </c>
      <c r="BI245" s="7">
        <v>0</v>
      </c>
      <c r="BJ245" s="7">
        <v>0</v>
      </c>
      <c r="BK245" s="7">
        <v>0</v>
      </c>
      <c r="BL245" s="7">
        <v>0</v>
      </c>
      <c r="BM245" s="7">
        <v>0</v>
      </c>
      <c r="BN245" s="7">
        <v>0</v>
      </c>
      <c r="BO245" s="7">
        <v>0</v>
      </c>
      <c r="BP245" s="7">
        <v>0</v>
      </c>
      <c r="BQ245" s="7">
        <v>0</v>
      </c>
    </row>
    <row r="246" spans="1:69" ht="108" x14ac:dyDescent="0.25">
      <c r="A246" s="5">
        <v>241</v>
      </c>
      <c r="B246" s="5" t="s">
        <v>10160</v>
      </c>
      <c r="C246" s="6">
        <v>1</v>
      </c>
      <c r="D246" s="6" t="s">
        <v>290</v>
      </c>
      <c r="E246" s="6" t="s">
        <v>291</v>
      </c>
      <c r="F246" s="6" t="s">
        <v>70</v>
      </c>
      <c r="G246" s="6"/>
      <c r="H246" s="7">
        <f t="shared" si="15"/>
        <v>2000</v>
      </c>
      <c r="I246" s="7">
        <f t="shared" si="16"/>
        <v>13353</v>
      </c>
      <c r="J246" s="7">
        <f t="shared" si="17"/>
        <v>26706000</v>
      </c>
      <c r="K246" s="6"/>
      <c r="L246" s="32"/>
      <c r="M246" s="25"/>
      <c r="N246" s="25"/>
      <c r="O246" s="6" t="s">
        <v>919</v>
      </c>
      <c r="P246" s="6" t="s">
        <v>920</v>
      </c>
      <c r="Q246" s="6" t="s">
        <v>913</v>
      </c>
      <c r="R246" s="6" t="s">
        <v>914</v>
      </c>
      <c r="S246" s="6" t="s">
        <v>915</v>
      </c>
      <c r="T246" s="6">
        <v>9500065</v>
      </c>
      <c r="U246" s="6" t="s">
        <v>921</v>
      </c>
      <c r="V246" s="6" t="s">
        <v>730</v>
      </c>
      <c r="W246" s="6" t="s">
        <v>922</v>
      </c>
      <c r="X246" s="6" t="s">
        <v>918</v>
      </c>
      <c r="Y246" s="7" t="s">
        <v>70</v>
      </c>
      <c r="Z246" s="6" t="s">
        <v>4146</v>
      </c>
      <c r="AA246" s="6"/>
      <c r="AB246" s="7">
        <v>15498</v>
      </c>
      <c r="AC246" s="6" t="s">
        <v>1772</v>
      </c>
      <c r="AD246" s="6" t="s">
        <v>1781</v>
      </c>
      <c r="AE246" s="6" t="s">
        <v>1782</v>
      </c>
      <c r="AF246" s="6"/>
      <c r="AG246" s="6">
        <v>12940</v>
      </c>
      <c r="AH246" s="6" t="s">
        <v>1783</v>
      </c>
      <c r="AI246" s="6">
        <v>44725</v>
      </c>
      <c r="AJ246" s="6" t="s">
        <v>1784</v>
      </c>
      <c r="AK246" s="6">
        <v>19000</v>
      </c>
      <c r="AL246" s="6" t="s">
        <v>1785</v>
      </c>
      <c r="AM246" s="6">
        <v>44607</v>
      </c>
      <c r="AN246" s="6" t="s">
        <v>1786</v>
      </c>
      <c r="AO246" s="7">
        <v>13353</v>
      </c>
      <c r="AP246" s="7">
        <v>13586.73</v>
      </c>
      <c r="AQ246" s="7">
        <v>13850.550000000001</v>
      </c>
      <c r="AR246" s="6" t="s">
        <v>918</v>
      </c>
      <c r="AS246" s="6" t="s">
        <v>1779</v>
      </c>
      <c r="AT246" s="6" t="s">
        <v>1780</v>
      </c>
      <c r="AU246" s="7">
        <f t="shared" si="18"/>
        <v>19000</v>
      </c>
      <c r="AV246" s="7">
        <f t="shared" si="19"/>
        <v>13353</v>
      </c>
      <c r="AW246" s="7">
        <v>2000</v>
      </c>
      <c r="AX246" s="7">
        <v>0</v>
      </c>
      <c r="AY246" s="7">
        <v>0</v>
      </c>
      <c r="AZ246" s="7">
        <v>0</v>
      </c>
      <c r="BA246" s="7">
        <v>0</v>
      </c>
      <c r="BB246" s="7">
        <v>0</v>
      </c>
      <c r="BC246" s="7">
        <v>0</v>
      </c>
      <c r="BD246" s="7">
        <v>0</v>
      </c>
      <c r="BE246" s="7">
        <v>0</v>
      </c>
      <c r="BF246" s="7">
        <v>0</v>
      </c>
      <c r="BG246" s="7">
        <v>0</v>
      </c>
      <c r="BH246" s="7">
        <v>0</v>
      </c>
      <c r="BI246" s="7">
        <v>0</v>
      </c>
      <c r="BJ246" s="7">
        <v>0</v>
      </c>
      <c r="BK246" s="7">
        <v>0</v>
      </c>
      <c r="BL246" s="7">
        <v>0</v>
      </c>
      <c r="BM246" s="7">
        <v>0</v>
      </c>
      <c r="BN246" s="7">
        <v>0</v>
      </c>
      <c r="BO246" s="7">
        <v>0</v>
      </c>
      <c r="BP246" s="7">
        <v>0</v>
      </c>
      <c r="BQ246" s="7">
        <v>0</v>
      </c>
    </row>
    <row r="247" spans="1:69" ht="108" x14ac:dyDescent="0.25">
      <c r="A247" s="5">
        <v>242</v>
      </c>
      <c r="B247" s="5" t="s">
        <v>10307</v>
      </c>
      <c r="C247" s="6">
        <v>1</v>
      </c>
      <c r="D247" s="6" t="s">
        <v>290</v>
      </c>
      <c r="E247" s="6" t="s">
        <v>291</v>
      </c>
      <c r="F247" s="6" t="s">
        <v>70</v>
      </c>
      <c r="G247" s="6"/>
      <c r="H247" s="7">
        <f t="shared" si="15"/>
        <v>10000</v>
      </c>
      <c r="I247" s="7">
        <f t="shared" si="16"/>
        <v>13353</v>
      </c>
      <c r="J247" s="7">
        <f t="shared" si="17"/>
        <v>133530000</v>
      </c>
      <c r="K247" s="6"/>
      <c r="L247" s="32"/>
      <c r="M247" s="25"/>
      <c r="N247" s="25"/>
      <c r="O247" s="6" t="s">
        <v>919</v>
      </c>
      <c r="P247" s="6" t="s">
        <v>920</v>
      </c>
      <c r="Q247" s="6" t="s">
        <v>913</v>
      </c>
      <c r="R247" s="6" t="s">
        <v>914</v>
      </c>
      <c r="S247" s="6" t="s">
        <v>915</v>
      </c>
      <c r="T247" s="6">
        <v>9500065</v>
      </c>
      <c r="U247" s="6" t="s">
        <v>921</v>
      </c>
      <c r="V247" s="6" t="s">
        <v>730</v>
      </c>
      <c r="W247" s="6" t="s">
        <v>922</v>
      </c>
      <c r="X247" s="6" t="s">
        <v>918</v>
      </c>
      <c r="Y247" s="7" t="s">
        <v>70</v>
      </c>
      <c r="Z247" s="6" t="s">
        <v>4350</v>
      </c>
      <c r="AA247" s="6"/>
      <c r="AB247" s="7">
        <v>15498</v>
      </c>
      <c r="AC247" s="6" t="s">
        <v>1772</v>
      </c>
      <c r="AD247" s="6" t="s">
        <v>1781</v>
      </c>
      <c r="AE247" s="6" t="s">
        <v>1782</v>
      </c>
      <c r="AF247" s="6"/>
      <c r="AG247" s="6">
        <v>12940</v>
      </c>
      <c r="AH247" s="6" t="s">
        <v>1783</v>
      </c>
      <c r="AI247" s="6">
        <v>44725</v>
      </c>
      <c r="AJ247" s="6" t="s">
        <v>1784</v>
      </c>
      <c r="AK247" s="6">
        <v>19000</v>
      </c>
      <c r="AL247" s="6" t="s">
        <v>1785</v>
      </c>
      <c r="AM247" s="6">
        <v>44607</v>
      </c>
      <c r="AN247" s="6" t="s">
        <v>1786</v>
      </c>
      <c r="AO247" s="7">
        <v>13353</v>
      </c>
      <c r="AP247" s="7">
        <v>13586.73</v>
      </c>
      <c r="AQ247" s="7">
        <v>13850.550000000001</v>
      </c>
      <c r="AR247" s="6" t="s">
        <v>918</v>
      </c>
      <c r="AS247" s="6" t="s">
        <v>1779</v>
      </c>
      <c r="AT247" s="6" t="s">
        <v>1780</v>
      </c>
      <c r="AU247" s="7">
        <f t="shared" si="18"/>
        <v>19000</v>
      </c>
      <c r="AV247" s="7">
        <f t="shared" si="19"/>
        <v>13353</v>
      </c>
      <c r="AW247" s="7">
        <v>0</v>
      </c>
      <c r="AX247" s="7">
        <v>0</v>
      </c>
      <c r="AY247" s="7">
        <v>0</v>
      </c>
      <c r="AZ247" s="7">
        <v>0</v>
      </c>
      <c r="BA247" s="7">
        <v>0</v>
      </c>
      <c r="BB247" s="7">
        <v>0</v>
      </c>
      <c r="BC247" s="7">
        <v>10000</v>
      </c>
      <c r="BD247" s="7">
        <v>0</v>
      </c>
      <c r="BE247" s="7">
        <v>0</v>
      </c>
      <c r="BF247" s="7">
        <v>0</v>
      </c>
      <c r="BG247" s="7">
        <v>0</v>
      </c>
      <c r="BH247" s="7">
        <v>0</v>
      </c>
      <c r="BI247" s="7">
        <v>0</v>
      </c>
      <c r="BJ247" s="7">
        <v>0</v>
      </c>
      <c r="BK247" s="7">
        <v>0</v>
      </c>
      <c r="BL247" s="7">
        <v>0</v>
      </c>
      <c r="BM247" s="7">
        <v>0</v>
      </c>
      <c r="BN247" s="7">
        <v>0</v>
      </c>
      <c r="BO247" s="7">
        <v>0</v>
      </c>
      <c r="BP247" s="7">
        <v>0</v>
      </c>
      <c r="BQ247" s="7">
        <v>0</v>
      </c>
    </row>
    <row r="248" spans="1:69" ht="108" x14ac:dyDescent="0.25">
      <c r="A248" s="5">
        <v>243</v>
      </c>
      <c r="B248" s="5" t="s">
        <v>10314</v>
      </c>
      <c r="C248" s="6">
        <v>1</v>
      </c>
      <c r="D248" s="6" t="s">
        <v>290</v>
      </c>
      <c r="E248" s="6" t="s">
        <v>291</v>
      </c>
      <c r="F248" s="6" t="s">
        <v>70</v>
      </c>
      <c r="G248" s="6"/>
      <c r="H248" s="7">
        <f t="shared" si="15"/>
        <v>15000</v>
      </c>
      <c r="I248" s="7">
        <f t="shared" si="16"/>
        <v>13353</v>
      </c>
      <c r="J248" s="7">
        <f t="shared" si="17"/>
        <v>200295000</v>
      </c>
      <c r="K248" s="6"/>
      <c r="L248" s="32"/>
      <c r="M248" s="25"/>
      <c r="N248" s="25"/>
      <c r="O248" s="6" t="s">
        <v>919</v>
      </c>
      <c r="P248" s="6" t="s">
        <v>920</v>
      </c>
      <c r="Q248" s="6" t="s">
        <v>913</v>
      </c>
      <c r="R248" s="6" t="s">
        <v>914</v>
      </c>
      <c r="S248" s="6" t="s">
        <v>915</v>
      </c>
      <c r="T248" s="6">
        <v>9500065</v>
      </c>
      <c r="U248" s="6" t="s">
        <v>921</v>
      </c>
      <c r="V248" s="6" t="s">
        <v>730</v>
      </c>
      <c r="W248" s="6" t="s">
        <v>922</v>
      </c>
      <c r="X248" s="6" t="s">
        <v>918</v>
      </c>
      <c r="Y248" s="7" t="s">
        <v>70</v>
      </c>
      <c r="Z248" s="6" t="s">
        <v>4350</v>
      </c>
      <c r="AA248" s="6"/>
      <c r="AB248" s="7">
        <v>15498</v>
      </c>
      <c r="AC248" s="6" t="s">
        <v>1772</v>
      </c>
      <c r="AD248" s="6" t="s">
        <v>1781</v>
      </c>
      <c r="AE248" s="6" t="s">
        <v>1782</v>
      </c>
      <c r="AF248" s="6"/>
      <c r="AG248" s="6">
        <v>12940</v>
      </c>
      <c r="AH248" s="6" t="s">
        <v>1783</v>
      </c>
      <c r="AI248" s="6">
        <v>44725</v>
      </c>
      <c r="AJ248" s="6" t="s">
        <v>1784</v>
      </c>
      <c r="AK248" s="6">
        <v>19000</v>
      </c>
      <c r="AL248" s="6" t="s">
        <v>1785</v>
      </c>
      <c r="AM248" s="6">
        <v>44607</v>
      </c>
      <c r="AN248" s="6" t="s">
        <v>1786</v>
      </c>
      <c r="AO248" s="7">
        <v>13353</v>
      </c>
      <c r="AP248" s="7">
        <v>13586.73</v>
      </c>
      <c r="AQ248" s="7">
        <v>13850.550000000001</v>
      </c>
      <c r="AR248" s="6" t="s">
        <v>918</v>
      </c>
      <c r="AS248" s="6" t="s">
        <v>1779</v>
      </c>
      <c r="AT248" s="6" t="s">
        <v>1780</v>
      </c>
      <c r="AU248" s="7">
        <f t="shared" si="18"/>
        <v>19000</v>
      </c>
      <c r="AV248" s="7">
        <f t="shared" si="19"/>
        <v>13353</v>
      </c>
      <c r="AW248" s="7">
        <v>0</v>
      </c>
      <c r="AX248" s="7">
        <v>0</v>
      </c>
      <c r="AY248" s="7">
        <v>0</v>
      </c>
      <c r="AZ248" s="7">
        <v>0</v>
      </c>
      <c r="BA248" s="7">
        <v>0</v>
      </c>
      <c r="BB248" s="7">
        <v>0</v>
      </c>
      <c r="BC248" s="7">
        <v>15000</v>
      </c>
      <c r="BD248" s="7">
        <v>0</v>
      </c>
      <c r="BE248" s="7">
        <v>0</v>
      </c>
      <c r="BF248" s="7">
        <v>0</v>
      </c>
      <c r="BG248" s="7">
        <v>0</v>
      </c>
      <c r="BH248" s="7">
        <v>0</v>
      </c>
      <c r="BI248" s="7">
        <v>0</v>
      </c>
      <c r="BJ248" s="7">
        <v>0</v>
      </c>
      <c r="BK248" s="7">
        <v>0</v>
      </c>
      <c r="BL248" s="7">
        <v>0</v>
      </c>
      <c r="BM248" s="7">
        <v>0</v>
      </c>
      <c r="BN248" s="7">
        <v>0</v>
      </c>
      <c r="BO248" s="7">
        <v>0</v>
      </c>
      <c r="BP248" s="7">
        <v>0</v>
      </c>
      <c r="BQ248" s="7">
        <v>0</v>
      </c>
    </row>
    <row r="249" spans="1:69" ht="60" x14ac:dyDescent="0.25">
      <c r="A249" s="5">
        <v>244</v>
      </c>
      <c r="B249" s="5" t="s">
        <v>10714</v>
      </c>
      <c r="C249" s="6">
        <v>6</v>
      </c>
      <c r="D249" s="6" t="s">
        <v>9061</v>
      </c>
      <c r="E249" s="6" t="s">
        <v>9062</v>
      </c>
      <c r="F249" s="6" t="s">
        <v>70</v>
      </c>
      <c r="G249" s="6"/>
      <c r="H249" s="7">
        <f t="shared" si="15"/>
        <v>2000</v>
      </c>
      <c r="I249" s="7">
        <f t="shared" si="16"/>
        <v>0</v>
      </c>
      <c r="J249" s="7">
        <f t="shared" si="17"/>
        <v>0</v>
      </c>
      <c r="K249" s="6"/>
      <c r="L249" s="32" t="s">
        <v>11997</v>
      </c>
      <c r="M249" s="25"/>
      <c r="N249" s="25"/>
      <c r="O249" s="6"/>
      <c r="P249" s="6"/>
      <c r="Q249" s="6"/>
      <c r="R249" s="6"/>
      <c r="S249" s="6"/>
      <c r="T249" s="6"/>
      <c r="U249" s="6"/>
      <c r="V249" s="6"/>
      <c r="W249" s="6"/>
      <c r="X249" s="6"/>
      <c r="Y249" s="7"/>
      <c r="Z249" s="6" t="s">
        <v>9248</v>
      </c>
      <c r="AA249" s="6"/>
      <c r="AB249" s="7"/>
      <c r="AC249" s="6"/>
      <c r="AD249" s="6"/>
      <c r="AE249" s="6"/>
      <c r="AF249" s="6"/>
      <c r="AG249" s="6"/>
      <c r="AH249" s="6"/>
      <c r="AI249" s="6"/>
      <c r="AJ249" s="6"/>
      <c r="AK249" s="6"/>
      <c r="AL249" s="6"/>
      <c r="AM249" s="6"/>
      <c r="AN249" s="6"/>
      <c r="AO249" s="7"/>
      <c r="AP249" s="7"/>
      <c r="AQ249" s="7"/>
      <c r="AR249" s="6"/>
      <c r="AS249" s="6"/>
      <c r="AT249" s="6"/>
      <c r="AU249" s="7">
        <f t="shared" si="18"/>
        <v>0</v>
      </c>
      <c r="AV249" s="7">
        <f t="shared" si="19"/>
        <v>0</v>
      </c>
      <c r="AW249" s="7">
        <v>0</v>
      </c>
      <c r="AX249" s="7">
        <v>0</v>
      </c>
      <c r="AY249" s="7">
        <v>0</v>
      </c>
      <c r="AZ249" s="7">
        <v>0</v>
      </c>
      <c r="BA249" s="7">
        <v>0</v>
      </c>
      <c r="BB249" s="7">
        <v>0</v>
      </c>
      <c r="BC249" s="7">
        <v>0</v>
      </c>
      <c r="BD249" s="7">
        <v>0</v>
      </c>
      <c r="BE249" s="7">
        <v>0</v>
      </c>
      <c r="BF249" s="7">
        <v>0</v>
      </c>
      <c r="BG249" s="7">
        <v>0</v>
      </c>
      <c r="BH249" s="7">
        <v>0</v>
      </c>
      <c r="BI249" s="7">
        <v>0</v>
      </c>
      <c r="BJ249" s="7">
        <v>0</v>
      </c>
      <c r="BK249" s="7">
        <v>0</v>
      </c>
      <c r="BL249" s="7">
        <v>2000</v>
      </c>
      <c r="BM249" s="7">
        <v>0</v>
      </c>
      <c r="BN249" s="7">
        <v>0</v>
      </c>
      <c r="BO249" s="7">
        <v>0</v>
      </c>
      <c r="BP249" s="7">
        <v>0</v>
      </c>
      <c r="BQ249" s="7">
        <v>0</v>
      </c>
    </row>
    <row r="250" spans="1:69" ht="60" x14ac:dyDescent="0.25">
      <c r="A250" s="5">
        <v>245</v>
      </c>
      <c r="B250" s="5" t="s">
        <v>10715</v>
      </c>
      <c r="C250" s="6">
        <v>5</v>
      </c>
      <c r="D250" s="6" t="s">
        <v>9063</v>
      </c>
      <c r="E250" s="6" t="s">
        <v>9064</v>
      </c>
      <c r="F250" s="6" t="s">
        <v>398</v>
      </c>
      <c r="G250" s="6"/>
      <c r="H250" s="7">
        <f t="shared" si="15"/>
        <v>100</v>
      </c>
      <c r="I250" s="7">
        <f t="shared" si="16"/>
        <v>0</v>
      </c>
      <c r="J250" s="7">
        <f t="shared" si="17"/>
        <v>0</v>
      </c>
      <c r="K250" s="6"/>
      <c r="L250" s="32" t="s">
        <v>11997</v>
      </c>
      <c r="M250" s="25"/>
      <c r="N250" s="25"/>
      <c r="O250" s="6"/>
      <c r="P250" s="6"/>
      <c r="Q250" s="6"/>
      <c r="R250" s="6"/>
      <c r="S250" s="6"/>
      <c r="T250" s="6"/>
      <c r="U250" s="6"/>
      <c r="V250" s="6"/>
      <c r="W250" s="6"/>
      <c r="X250" s="6"/>
      <c r="Y250" s="7"/>
      <c r="Z250" s="6" t="s">
        <v>9248</v>
      </c>
      <c r="AA250" s="6"/>
      <c r="AB250" s="7"/>
      <c r="AC250" s="6"/>
      <c r="AD250" s="6"/>
      <c r="AE250" s="6"/>
      <c r="AF250" s="6"/>
      <c r="AG250" s="6"/>
      <c r="AH250" s="6"/>
      <c r="AI250" s="6"/>
      <c r="AJ250" s="6"/>
      <c r="AK250" s="6"/>
      <c r="AL250" s="6"/>
      <c r="AM250" s="6"/>
      <c r="AN250" s="6"/>
      <c r="AO250" s="7"/>
      <c r="AP250" s="7"/>
      <c r="AQ250" s="7"/>
      <c r="AR250" s="6"/>
      <c r="AS250" s="6"/>
      <c r="AT250" s="6"/>
      <c r="AU250" s="7">
        <f t="shared" si="18"/>
        <v>0</v>
      </c>
      <c r="AV250" s="7">
        <f t="shared" si="19"/>
        <v>0</v>
      </c>
      <c r="AW250" s="7">
        <v>0</v>
      </c>
      <c r="AX250" s="7">
        <v>0</v>
      </c>
      <c r="AY250" s="7">
        <v>0</v>
      </c>
      <c r="AZ250" s="7">
        <v>0</v>
      </c>
      <c r="BA250" s="7">
        <v>0</v>
      </c>
      <c r="BB250" s="7">
        <v>0</v>
      </c>
      <c r="BC250" s="7">
        <v>0</v>
      </c>
      <c r="BD250" s="7">
        <v>0</v>
      </c>
      <c r="BE250" s="7">
        <v>0</v>
      </c>
      <c r="BF250" s="7">
        <v>0</v>
      </c>
      <c r="BG250" s="7">
        <v>0</v>
      </c>
      <c r="BH250" s="7">
        <v>0</v>
      </c>
      <c r="BI250" s="7">
        <v>0</v>
      </c>
      <c r="BJ250" s="7">
        <v>0</v>
      </c>
      <c r="BK250" s="7">
        <v>0</v>
      </c>
      <c r="BL250" s="7">
        <v>100</v>
      </c>
      <c r="BM250" s="7">
        <v>0</v>
      </c>
      <c r="BN250" s="7">
        <v>0</v>
      </c>
      <c r="BO250" s="7">
        <v>0</v>
      </c>
      <c r="BP250" s="7">
        <v>0</v>
      </c>
      <c r="BQ250" s="7">
        <v>0</v>
      </c>
    </row>
    <row r="251" spans="1:69" ht="60" x14ac:dyDescent="0.25">
      <c r="A251" s="5">
        <v>246</v>
      </c>
      <c r="B251" s="5" t="s">
        <v>10716</v>
      </c>
      <c r="C251" s="6">
        <v>5</v>
      </c>
      <c r="D251" s="6" t="s">
        <v>9065</v>
      </c>
      <c r="E251" s="6" t="s">
        <v>9066</v>
      </c>
      <c r="F251" s="6" t="s">
        <v>70</v>
      </c>
      <c r="G251" s="6"/>
      <c r="H251" s="7">
        <f t="shared" si="15"/>
        <v>1000</v>
      </c>
      <c r="I251" s="7">
        <f t="shared" si="16"/>
        <v>0</v>
      </c>
      <c r="J251" s="7">
        <f t="shared" si="17"/>
        <v>0</v>
      </c>
      <c r="K251" s="6"/>
      <c r="L251" s="32" t="s">
        <v>11997</v>
      </c>
      <c r="M251" s="25"/>
      <c r="N251" s="25"/>
      <c r="O251" s="6"/>
      <c r="P251" s="6"/>
      <c r="Q251" s="6"/>
      <c r="R251" s="6"/>
      <c r="S251" s="6"/>
      <c r="T251" s="6"/>
      <c r="U251" s="6"/>
      <c r="V251" s="6"/>
      <c r="W251" s="6"/>
      <c r="X251" s="6"/>
      <c r="Y251" s="7"/>
      <c r="Z251" s="6" t="s">
        <v>9248</v>
      </c>
      <c r="AA251" s="6"/>
      <c r="AB251" s="7"/>
      <c r="AC251" s="6"/>
      <c r="AD251" s="6"/>
      <c r="AE251" s="6"/>
      <c r="AF251" s="6"/>
      <c r="AG251" s="6"/>
      <c r="AH251" s="6"/>
      <c r="AI251" s="6"/>
      <c r="AJ251" s="6"/>
      <c r="AK251" s="6"/>
      <c r="AL251" s="6"/>
      <c r="AM251" s="6"/>
      <c r="AN251" s="6"/>
      <c r="AO251" s="7"/>
      <c r="AP251" s="7"/>
      <c r="AQ251" s="7"/>
      <c r="AR251" s="6"/>
      <c r="AS251" s="6"/>
      <c r="AT251" s="6"/>
      <c r="AU251" s="7">
        <f t="shared" si="18"/>
        <v>0</v>
      </c>
      <c r="AV251" s="7">
        <f t="shared" si="19"/>
        <v>0</v>
      </c>
      <c r="AW251" s="7">
        <v>0</v>
      </c>
      <c r="AX251" s="7">
        <v>0</v>
      </c>
      <c r="AY251" s="7">
        <v>0</v>
      </c>
      <c r="AZ251" s="7">
        <v>0</v>
      </c>
      <c r="BA251" s="7">
        <v>0</v>
      </c>
      <c r="BB251" s="7">
        <v>0</v>
      </c>
      <c r="BC251" s="7">
        <v>0</v>
      </c>
      <c r="BD251" s="7">
        <v>0</v>
      </c>
      <c r="BE251" s="7">
        <v>0</v>
      </c>
      <c r="BF251" s="7">
        <v>0</v>
      </c>
      <c r="BG251" s="7">
        <v>0</v>
      </c>
      <c r="BH251" s="7">
        <v>0</v>
      </c>
      <c r="BI251" s="7">
        <v>0</v>
      </c>
      <c r="BJ251" s="7">
        <v>0</v>
      </c>
      <c r="BK251" s="7">
        <v>0</v>
      </c>
      <c r="BL251" s="7">
        <v>1000</v>
      </c>
      <c r="BM251" s="7">
        <v>0</v>
      </c>
      <c r="BN251" s="7">
        <v>0</v>
      </c>
      <c r="BO251" s="7">
        <v>0</v>
      </c>
      <c r="BP251" s="7">
        <v>0</v>
      </c>
      <c r="BQ251" s="7">
        <v>0</v>
      </c>
    </row>
    <row r="252" spans="1:69" ht="60" x14ac:dyDescent="0.25">
      <c r="A252" s="5">
        <v>247</v>
      </c>
      <c r="B252" s="5" t="s">
        <v>10691</v>
      </c>
      <c r="C252" s="6">
        <v>1</v>
      </c>
      <c r="D252" s="6" t="s">
        <v>8832</v>
      </c>
      <c r="E252" s="6" t="s">
        <v>8833</v>
      </c>
      <c r="F252" s="6" t="s">
        <v>70</v>
      </c>
      <c r="G252" s="6"/>
      <c r="H252" s="7">
        <f t="shared" si="15"/>
        <v>5000</v>
      </c>
      <c r="I252" s="7">
        <f t="shared" si="16"/>
        <v>4666</v>
      </c>
      <c r="J252" s="7">
        <f t="shared" si="17"/>
        <v>23330000</v>
      </c>
      <c r="K252" s="6"/>
      <c r="L252" s="32"/>
      <c r="M252" s="25"/>
      <c r="N252" s="25"/>
      <c r="O252" s="6" t="s">
        <v>8847</v>
      </c>
      <c r="P252" s="6" t="s">
        <v>8848</v>
      </c>
      <c r="Q252" s="6" t="s">
        <v>8849</v>
      </c>
      <c r="R252" s="6" t="s">
        <v>914</v>
      </c>
      <c r="S252" s="6" t="s">
        <v>8850</v>
      </c>
      <c r="T252" s="6" t="s">
        <v>8849</v>
      </c>
      <c r="U252" s="6" t="s">
        <v>8851</v>
      </c>
      <c r="V252" s="6" t="s">
        <v>730</v>
      </c>
      <c r="W252" s="6" t="s">
        <v>8852</v>
      </c>
      <c r="X252" s="6" t="s">
        <v>8853</v>
      </c>
      <c r="Y252" s="7" t="s">
        <v>70</v>
      </c>
      <c r="Z252" s="6" t="s">
        <v>8889</v>
      </c>
      <c r="AA252" s="6"/>
      <c r="AB252" s="7">
        <v>5656</v>
      </c>
      <c r="AC252" s="6" t="s">
        <v>1803</v>
      </c>
      <c r="AD252" s="6" t="s">
        <v>8890</v>
      </c>
      <c r="AE252" s="6" t="s">
        <v>8891</v>
      </c>
      <c r="AF252" s="6"/>
      <c r="AG252" s="6">
        <v>5600</v>
      </c>
      <c r="AH252" s="6" t="s">
        <v>8892</v>
      </c>
      <c r="AI252" s="6">
        <v>44833</v>
      </c>
      <c r="AJ252" s="6" t="s">
        <v>1568</v>
      </c>
      <c r="AK252" s="6"/>
      <c r="AL252" s="6"/>
      <c r="AM252" s="6"/>
      <c r="AN252" s="6"/>
      <c r="AO252" s="7">
        <v>4666</v>
      </c>
      <c r="AP252" s="7">
        <v>4850</v>
      </c>
      <c r="AQ252" s="7">
        <v>5150</v>
      </c>
      <c r="AR252" s="6" t="s">
        <v>8893</v>
      </c>
      <c r="AS252" s="6" t="s">
        <v>8894</v>
      </c>
      <c r="AT252" s="6" t="s">
        <v>8895</v>
      </c>
      <c r="AU252" s="7">
        <f t="shared" si="18"/>
        <v>5600</v>
      </c>
      <c r="AV252" s="7">
        <f t="shared" si="19"/>
        <v>4666</v>
      </c>
      <c r="AW252" s="7">
        <v>0</v>
      </c>
      <c r="AX252" s="7">
        <v>0</v>
      </c>
      <c r="AY252" s="7">
        <v>0</v>
      </c>
      <c r="AZ252" s="7">
        <v>0</v>
      </c>
      <c r="BA252" s="7">
        <v>0</v>
      </c>
      <c r="BB252" s="7">
        <v>0</v>
      </c>
      <c r="BC252" s="7">
        <v>0</v>
      </c>
      <c r="BD252" s="7">
        <v>0</v>
      </c>
      <c r="BE252" s="7">
        <v>0</v>
      </c>
      <c r="BF252" s="7">
        <v>0</v>
      </c>
      <c r="BG252" s="7">
        <v>0</v>
      </c>
      <c r="BH252" s="7">
        <v>0</v>
      </c>
      <c r="BI252" s="7">
        <v>0</v>
      </c>
      <c r="BJ252" s="7">
        <v>0</v>
      </c>
      <c r="BK252" s="7">
        <v>5000</v>
      </c>
      <c r="BL252" s="7">
        <v>0</v>
      </c>
      <c r="BM252" s="7">
        <v>0</v>
      </c>
      <c r="BN252" s="7">
        <v>0</v>
      </c>
      <c r="BO252" s="7">
        <v>0</v>
      </c>
      <c r="BP252" s="7">
        <v>0</v>
      </c>
      <c r="BQ252" s="7">
        <v>0</v>
      </c>
    </row>
    <row r="253" spans="1:69" ht="168" x14ac:dyDescent="0.25">
      <c r="A253" s="5">
        <v>248</v>
      </c>
      <c r="B253" s="5" t="s">
        <v>10689</v>
      </c>
      <c r="C253" s="6">
        <v>1</v>
      </c>
      <c r="D253" s="6" t="s">
        <v>8828</v>
      </c>
      <c r="E253" s="6" t="s">
        <v>8829</v>
      </c>
      <c r="F253" s="6" t="s">
        <v>70</v>
      </c>
      <c r="G253" s="6"/>
      <c r="H253" s="7">
        <f t="shared" si="15"/>
        <v>10000</v>
      </c>
      <c r="I253" s="7">
        <f t="shared" si="16"/>
        <v>4666</v>
      </c>
      <c r="J253" s="7">
        <f t="shared" si="17"/>
        <v>46660000</v>
      </c>
      <c r="K253" s="6"/>
      <c r="L253" s="32"/>
      <c r="M253" s="25"/>
      <c r="N253" s="25"/>
      <c r="O253" s="6" t="s">
        <v>8847</v>
      </c>
      <c r="P253" s="6" t="s">
        <v>8848</v>
      </c>
      <c r="Q253" s="6" t="s">
        <v>8849</v>
      </c>
      <c r="R253" s="6" t="s">
        <v>914</v>
      </c>
      <c r="S253" s="6" t="s">
        <v>8850</v>
      </c>
      <c r="T253" s="6" t="s">
        <v>8849</v>
      </c>
      <c r="U253" s="6" t="s">
        <v>8851</v>
      </c>
      <c r="V253" s="6" t="s">
        <v>730</v>
      </c>
      <c r="W253" s="6" t="s">
        <v>8852</v>
      </c>
      <c r="X253" s="6" t="s">
        <v>8853</v>
      </c>
      <c r="Y253" s="7" t="s">
        <v>70</v>
      </c>
      <c r="Z253" s="6" t="s">
        <v>8889</v>
      </c>
      <c r="AA253" s="6"/>
      <c r="AB253" s="7">
        <v>5656</v>
      </c>
      <c r="AC253" s="6" t="s">
        <v>1803</v>
      </c>
      <c r="AD253" s="6" t="s">
        <v>8890</v>
      </c>
      <c r="AE253" s="6" t="s">
        <v>8891</v>
      </c>
      <c r="AF253" s="6"/>
      <c r="AG253" s="6">
        <v>5600</v>
      </c>
      <c r="AH253" s="6" t="s">
        <v>8892</v>
      </c>
      <c r="AI253" s="6">
        <v>44833</v>
      </c>
      <c r="AJ253" s="6" t="s">
        <v>1568</v>
      </c>
      <c r="AK253" s="6"/>
      <c r="AL253" s="6"/>
      <c r="AM253" s="6"/>
      <c r="AN253" s="6"/>
      <c r="AO253" s="7">
        <v>4666</v>
      </c>
      <c r="AP253" s="7">
        <v>4850</v>
      </c>
      <c r="AQ253" s="7">
        <v>5150</v>
      </c>
      <c r="AR253" s="6" t="s">
        <v>8893</v>
      </c>
      <c r="AS253" s="6" t="s">
        <v>8894</v>
      </c>
      <c r="AT253" s="6" t="s">
        <v>8895</v>
      </c>
      <c r="AU253" s="7">
        <f t="shared" si="18"/>
        <v>5600</v>
      </c>
      <c r="AV253" s="7">
        <f t="shared" si="19"/>
        <v>4666</v>
      </c>
      <c r="AW253" s="7">
        <v>0</v>
      </c>
      <c r="AX253" s="7">
        <v>0</v>
      </c>
      <c r="AY253" s="7">
        <v>0</v>
      </c>
      <c r="AZ253" s="7">
        <v>0</v>
      </c>
      <c r="BA253" s="7">
        <v>0</v>
      </c>
      <c r="BB253" s="7">
        <v>0</v>
      </c>
      <c r="BC253" s="7">
        <v>0</v>
      </c>
      <c r="BD253" s="7">
        <v>0</v>
      </c>
      <c r="BE253" s="7">
        <v>0</v>
      </c>
      <c r="BF253" s="7">
        <v>0</v>
      </c>
      <c r="BG253" s="7">
        <v>0</v>
      </c>
      <c r="BH253" s="7">
        <v>0</v>
      </c>
      <c r="BI253" s="7">
        <v>0</v>
      </c>
      <c r="BJ253" s="7">
        <v>0</v>
      </c>
      <c r="BK253" s="7">
        <v>10000</v>
      </c>
      <c r="BL253" s="7">
        <v>0</v>
      </c>
      <c r="BM253" s="7">
        <v>0</v>
      </c>
      <c r="BN253" s="7">
        <v>0</v>
      </c>
      <c r="BO253" s="7">
        <v>0</v>
      </c>
      <c r="BP253" s="7">
        <v>0</v>
      </c>
      <c r="BQ253" s="7">
        <v>0</v>
      </c>
    </row>
    <row r="254" spans="1:69" ht="72" x14ac:dyDescent="0.25">
      <c r="A254" s="5">
        <v>249</v>
      </c>
      <c r="B254" s="5" t="s">
        <v>10474</v>
      </c>
      <c r="C254" s="6">
        <v>3</v>
      </c>
      <c r="D254" s="6" t="s">
        <v>5534</v>
      </c>
      <c r="E254" s="6" t="s">
        <v>5535</v>
      </c>
      <c r="F254" s="6" t="s">
        <v>5536</v>
      </c>
      <c r="G254" s="6"/>
      <c r="H254" s="7">
        <f t="shared" si="15"/>
        <v>6000</v>
      </c>
      <c r="I254" s="7">
        <f t="shared" si="16"/>
        <v>8892</v>
      </c>
      <c r="J254" s="7">
        <f t="shared" si="17"/>
        <v>53352000</v>
      </c>
      <c r="K254" s="6"/>
      <c r="L254" s="32"/>
      <c r="M254" s="25"/>
      <c r="N254" s="25"/>
      <c r="O254" s="6" t="s">
        <v>5534</v>
      </c>
      <c r="P254" s="6" t="s">
        <v>5535</v>
      </c>
      <c r="Q254" s="6" t="s">
        <v>5645</v>
      </c>
      <c r="R254" s="6" t="s">
        <v>914</v>
      </c>
      <c r="S254" s="6" t="s">
        <v>5646</v>
      </c>
      <c r="T254" s="6" t="s">
        <v>5647</v>
      </c>
      <c r="U254" s="6" t="s">
        <v>5648</v>
      </c>
      <c r="V254" s="6"/>
      <c r="W254" s="6" t="s">
        <v>5649</v>
      </c>
      <c r="X254" s="6" t="s">
        <v>5650</v>
      </c>
      <c r="Y254" s="7"/>
      <c r="Z254" s="6" t="s">
        <v>3936</v>
      </c>
      <c r="AA254" s="6"/>
      <c r="AB254" s="7"/>
      <c r="AC254" s="6"/>
      <c r="AD254" s="6"/>
      <c r="AE254" s="6"/>
      <c r="AF254" s="6"/>
      <c r="AG254" s="6">
        <v>9450</v>
      </c>
      <c r="AH254" s="6" t="s">
        <v>5778</v>
      </c>
      <c r="AI254" s="6">
        <v>44522</v>
      </c>
      <c r="AJ254" s="6" t="s">
        <v>2025</v>
      </c>
      <c r="AK254" s="6"/>
      <c r="AL254" s="6"/>
      <c r="AM254" s="6"/>
      <c r="AN254" s="6"/>
      <c r="AO254" s="7">
        <v>8892</v>
      </c>
      <c r="AP254" s="7">
        <v>9200</v>
      </c>
      <c r="AQ254" s="7">
        <v>9555</v>
      </c>
      <c r="AR254" s="6" t="s">
        <v>5650</v>
      </c>
      <c r="AS254" s="6" t="s">
        <v>5779</v>
      </c>
      <c r="AT254" s="6" t="s">
        <v>5780</v>
      </c>
      <c r="AU254" s="7">
        <f t="shared" si="18"/>
        <v>9450</v>
      </c>
      <c r="AV254" s="7">
        <f t="shared" si="19"/>
        <v>8892</v>
      </c>
      <c r="AW254" s="7">
        <v>0</v>
      </c>
      <c r="AX254" s="7">
        <v>0</v>
      </c>
      <c r="AY254" s="7">
        <v>0</v>
      </c>
      <c r="AZ254" s="7">
        <v>6000</v>
      </c>
      <c r="BA254" s="7">
        <v>0</v>
      </c>
      <c r="BB254" s="7">
        <v>0</v>
      </c>
      <c r="BC254" s="7">
        <v>0</v>
      </c>
      <c r="BD254" s="7">
        <v>0</v>
      </c>
      <c r="BE254" s="7">
        <v>0</v>
      </c>
      <c r="BF254" s="7">
        <v>0</v>
      </c>
      <c r="BG254" s="7">
        <v>0</v>
      </c>
      <c r="BH254" s="7">
        <v>0</v>
      </c>
      <c r="BI254" s="7">
        <v>0</v>
      </c>
      <c r="BJ254" s="7">
        <v>0</v>
      </c>
      <c r="BK254" s="7">
        <v>0</v>
      </c>
      <c r="BL254" s="7">
        <v>0</v>
      </c>
      <c r="BM254" s="7">
        <v>0</v>
      </c>
      <c r="BN254" s="7">
        <v>0</v>
      </c>
      <c r="BO254" s="7">
        <v>0</v>
      </c>
      <c r="BP254" s="7">
        <v>0</v>
      </c>
      <c r="BQ254" s="7">
        <v>0</v>
      </c>
    </row>
    <row r="255" spans="1:69" ht="240" x14ac:dyDescent="0.25">
      <c r="A255" s="5">
        <v>250</v>
      </c>
      <c r="B255" s="5" t="s">
        <v>10229</v>
      </c>
      <c r="C255" s="6">
        <v>3</v>
      </c>
      <c r="D255" s="6" t="s">
        <v>425</v>
      </c>
      <c r="E255" s="6" t="s">
        <v>426</v>
      </c>
      <c r="F255" s="6" t="s">
        <v>65</v>
      </c>
      <c r="G255" s="6"/>
      <c r="H255" s="7">
        <f t="shared" si="15"/>
        <v>500</v>
      </c>
      <c r="I255" s="7">
        <f t="shared" si="16"/>
        <v>68400</v>
      </c>
      <c r="J255" s="7">
        <f t="shared" si="17"/>
        <v>34200000</v>
      </c>
      <c r="K255" s="6"/>
      <c r="L255" s="32"/>
      <c r="M255" s="25"/>
      <c r="N255" s="25"/>
      <c r="O255" s="6" t="s">
        <v>1223</v>
      </c>
      <c r="P255" s="6" t="s">
        <v>426</v>
      </c>
      <c r="Q255" s="6" t="s">
        <v>1218</v>
      </c>
      <c r="R255" s="6" t="s">
        <v>618</v>
      </c>
      <c r="S255" s="6" t="s">
        <v>1224</v>
      </c>
      <c r="T255" s="6" t="s">
        <v>1225</v>
      </c>
      <c r="U255" s="6" t="s">
        <v>1226</v>
      </c>
      <c r="V255" s="6" t="s">
        <v>908</v>
      </c>
      <c r="W255" s="6" t="s">
        <v>1227</v>
      </c>
      <c r="X255" s="6" t="s">
        <v>1222</v>
      </c>
      <c r="Y255" s="7" t="s">
        <v>70</v>
      </c>
      <c r="Z255" s="6" t="s">
        <v>4146</v>
      </c>
      <c r="AA255" s="6"/>
      <c r="AB255" s="7">
        <v>90000</v>
      </c>
      <c r="AC255" s="6" t="s">
        <v>1548</v>
      </c>
      <c r="AD255" s="6" t="s">
        <v>1967</v>
      </c>
      <c r="AE255" s="6" t="s">
        <v>1967</v>
      </c>
      <c r="AF255" s="6"/>
      <c r="AG255" s="6"/>
      <c r="AH255" s="6"/>
      <c r="AI255" s="6"/>
      <c r="AJ255" s="6"/>
      <c r="AK255" s="6"/>
      <c r="AL255" s="6"/>
      <c r="AM255" s="6"/>
      <c r="AN255" s="6"/>
      <c r="AO255" s="7">
        <v>68400</v>
      </c>
      <c r="AP255" s="7">
        <v>70000</v>
      </c>
      <c r="AQ255" s="7">
        <v>75000</v>
      </c>
      <c r="AR255" s="6" t="s">
        <v>1222</v>
      </c>
      <c r="AS255" s="6" t="s">
        <v>1968</v>
      </c>
      <c r="AT255" s="6" t="s">
        <v>1969</v>
      </c>
      <c r="AU255" s="7">
        <f t="shared" si="18"/>
        <v>0</v>
      </c>
      <c r="AV255" s="7">
        <f t="shared" si="19"/>
        <v>68400</v>
      </c>
      <c r="AW255" s="7">
        <v>500</v>
      </c>
      <c r="AX255" s="7">
        <v>0</v>
      </c>
      <c r="AY255" s="7">
        <v>0</v>
      </c>
      <c r="AZ255" s="7">
        <v>0</v>
      </c>
      <c r="BA255" s="7">
        <v>0</v>
      </c>
      <c r="BB255" s="7">
        <v>0</v>
      </c>
      <c r="BC255" s="7">
        <v>0</v>
      </c>
      <c r="BD255" s="7">
        <v>0</v>
      </c>
      <c r="BE255" s="7">
        <v>0</v>
      </c>
      <c r="BF255" s="7">
        <v>0</v>
      </c>
      <c r="BG255" s="7">
        <v>0</v>
      </c>
      <c r="BH255" s="7">
        <v>0</v>
      </c>
      <c r="BI255" s="7">
        <v>0</v>
      </c>
      <c r="BJ255" s="7">
        <v>0</v>
      </c>
      <c r="BK255" s="7">
        <v>0</v>
      </c>
      <c r="BL255" s="7">
        <v>0</v>
      </c>
      <c r="BM255" s="7">
        <v>0</v>
      </c>
      <c r="BN255" s="7">
        <v>0</v>
      </c>
      <c r="BO255" s="7">
        <v>0</v>
      </c>
      <c r="BP255" s="7">
        <v>0</v>
      </c>
      <c r="BQ255" s="7">
        <v>0</v>
      </c>
    </row>
    <row r="256" spans="1:69" ht="72" x14ac:dyDescent="0.25">
      <c r="A256" s="5">
        <v>251</v>
      </c>
      <c r="B256" s="5" t="s">
        <v>10626</v>
      </c>
      <c r="C256" s="6">
        <v>1</v>
      </c>
      <c r="D256" s="6" t="s">
        <v>6571</v>
      </c>
      <c r="E256" s="6" t="s">
        <v>6572</v>
      </c>
      <c r="F256" s="6" t="s">
        <v>70</v>
      </c>
      <c r="G256" s="6"/>
      <c r="H256" s="7">
        <f t="shared" si="15"/>
        <v>15</v>
      </c>
      <c r="I256" s="7">
        <f t="shared" si="16"/>
        <v>68000000</v>
      </c>
      <c r="J256" s="7">
        <f t="shared" si="17"/>
        <v>1020000000</v>
      </c>
      <c r="K256" s="6"/>
      <c r="L256" s="32" t="s">
        <v>12004</v>
      </c>
      <c r="M256" s="25"/>
      <c r="N256" s="25"/>
      <c r="O256" s="6" t="s">
        <v>6957</v>
      </c>
      <c r="P256" s="6" t="s">
        <v>6572</v>
      </c>
      <c r="Q256" s="6" t="s">
        <v>685</v>
      </c>
      <c r="R256" s="6" t="s">
        <v>686</v>
      </c>
      <c r="S256" s="6" t="s">
        <v>687</v>
      </c>
      <c r="T256" s="6" t="s">
        <v>6958</v>
      </c>
      <c r="U256" s="6" t="s">
        <v>689</v>
      </c>
      <c r="V256" s="6" t="s">
        <v>605</v>
      </c>
      <c r="W256" s="6" t="s">
        <v>673</v>
      </c>
      <c r="X256" s="6" t="s">
        <v>690</v>
      </c>
      <c r="Y256" s="7" t="s">
        <v>70</v>
      </c>
      <c r="Z256" s="6" t="s">
        <v>1754</v>
      </c>
      <c r="AA256" s="6"/>
      <c r="AB256" s="7">
        <v>74800000</v>
      </c>
      <c r="AC256" s="6">
        <v>44652</v>
      </c>
      <c r="AD256" s="6" t="s">
        <v>7262</v>
      </c>
      <c r="AE256" s="6" t="s">
        <v>7263</v>
      </c>
      <c r="AF256" s="6"/>
      <c r="AG256" s="6">
        <v>68000000</v>
      </c>
      <c r="AH256" s="6" t="s">
        <v>7264</v>
      </c>
      <c r="AI256" s="6">
        <v>44838</v>
      </c>
      <c r="AJ256" s="6" t="s">
        <v>1889</v>
      </c>
      <c r="AK256" s="6"/>
      <c r="AL256" s="6"/>
      <c r="AM256" s="6"/>
      <c r="AN256" s="6"/>
      <c r="AO256" s="7">
        <v>68000000</v>
      </c>
      <c r="AP256" s="7">
        <v>71400000</v>
      </c>
      <c r="AQ256" s="7">
        <v>74500000</v>
      </c>
      <c r="AR256" s="6" t="s">
        <v>690</v>
      </c>
      <c r="AS256" s="6" t="s">
        <v>1631</v>
      </c>
      <c r="AT256" s="6" t="s">
        <v>1632</v>
      </c>
      <c r="AU256" s="7">
        <f t="shared" si="18"/>
        <v>68000000</v>
      </c>
      <c r="AV256" s="7">
        <f t="shared" si="19"/>
        <v>68000000</v>
      </c>
      <c r="AW256" s="7">
        <v>0</v>
      </c>
      <c r="AX256" s="7">
        <v>15</v>
      </c>
      <c r="AY256" s="7">
        <v>0</v>
      </c>
      <c r="AZ256" s="7">
        <v>0</v>
      </c>
      <c r="BA256" s="7">
        <v>0</v>
      </c>
      <c r="BB256" s="7">
        <v>0</v>
      </c>
      <c r="BC256" s="7">
        <v>0</v>
      </c>
      <c r="BD256" s="7">
        <v>0</v>
      </c>
      <c r="BE256" s="7">
        <v>0</v>
      </c>
      <c r="BF256" s="7">
        <v>0</v>
      </c>
      <c r="BG256" s="7">
        <v>0</v>
      </c>
      <c r="BH256" s="7">
        <v>0</v>
      </c>
      <c r="BI256" s="7">
        <v>0</v>
      </c>
      <c r="BJ256" s="7">
        <v>0</v>
      </c>
      <c r="BK256" s="7">
        <v>0</v>
      </c>
      <c r="BL256" s="7">
        <v>0</v>
      </c>
      <c r="BM256" s="7">
        <v>0</v>
      </c>
      <c r="BN256" s="7">
        <v>0</v>
      </c>
      <c r="BO256" s="7">
        <v>0</v>
      </c>
      <c r="BP256" s="7">
        <v>0</v>
      </c>
      <c r="BQ256" s="7">
        <v>0</v>
      </c>
    </row>
    <row r="257" spans="1:69" ht="240" x14ac:dyDescent="0.25">
      <c r="A257" s="5">
        <v>252</v>
      </c>
      <c r="B257" s="5" t="s">
        <v>10072</v>
      </c>
      <c r="C257" s="6">
        <v>5</v>
      </c>
      <c r="D257" s="6" t="s">
        <v>107</v>
      </c>
      <c r="E257" s="6" t="s">
        <v>108</v>
      </c>
      <c r="F257" s="6" t="s">
        <v>70</v>
      </c>
      <c r="G257" s="6"/>
      <c r="H257" s="7">
        <f t="shared" si="15"/>
        <v>80</v>
      </c>
      <c r="I257" s="7">
        <f t="shared" si="16"/>
        <v>8450000</v>
      </c>
      <c r="J257" s="7">
        <f t="shared" si="17"/>
        <v>676000000</v>
      </c>
      <c r="K257" s="6"/>
      <c r="L257" s="32"/>
      <c r="M257" s="25"/>
      <c r="N257" s="25"/>
      <c r="O257" s="6" t="s">
        <v>646</v>
      </c>
      <c r="P257" s="6" t="s">
        <v>108</v>
      </c>
      <c r="Q257" s="6" t="s">
        <v>638</v>
      </c>
      <c r="R257" s="6" t="s">
        <v>639</v>
      </c>
      <c r="S257" s="6" t="s">
        <v>640</v>
      </c>
      <c r="T257" s="6" t="s">
        <v>647</v>
      </c>
      <c r="U257" s="6" t="s">
        <v>642</v>
      </c>
      <c r="V257" s="6" t="s">
        <v>605</v>
      </c>
      <c r="W257" s="6" t="s">
        <v>643</v>
      </c>
      <c r="X257" s="6" t="s">
        <v>638</v>
      </c>
      <c r="Y257" s="6" t="s">
        <v>70</v>
      </c>
      <c r="Z257" s="6" t="s">
        <v>4146</v>
      </c>
      <c r="AA257" s="6"/>
      <c r="AB257" s="7">
        <v>9295000</v>
      </c>
      <c r="AC257" s="6" t="s">
        <v>1548</v>
      </c>
      <c r="AD257" s="6" t="s">
        <v>1598</v>
      </c>
      <c r="AE257" s="6" t="s">
        <v>646</v>
      </c>
      <c r="AF257" s="6"/>
      <c r="AG257" s="6">
        <v>8450000</v>
      </c>
      <c r="AH257" s="6" t="s">
        <v>1591</v>
      </c>
      <c r="AI257" s="6" t="s">
        <v>1599</v>
      </c>
      <c r="AJ257" s="6" t="s">
        <v>1593</v>
      </c>
      <c r="AK257" s="6"/>
      <c r="AL257" s="6"/>
      <c r="AM257" s="6"/>
      <c r="AN257" s="6"/>
      <c r="AO257" s="7">
        <v>8450000</v>
      </c>
      <c r="AP257" s="7">
        <v>8872500</v>
      </c>
      <c r="AQ257" s="7">
        <v>9295000</v>
      </c>
      <c r="AR257" s="6" t="s">
        <v>1594</v>
      </c>
      <c r="AS257" s="6" t="s">
        <v>1595</v>
      </c>
      <c r="AT257" s="6" t="s">
        <v>1596</v>
      </c>
      <c r="AU257" s="7">
        <f t="shared" si="18"/>
        <v>8450000</v>
      </c>
      <c r="AV257" s="7">
        <f t="shared" si="19"/>
        <v>8450000</v>
      </c>
      <c r="AW257" s="7">
        <v>80</v>
      </c>
      <c r="AX257" s="7">
        <v>0</v>
      </c>
      <c r="AY257" s="7">
        <v>0</v>
      </c>
      <c r="AZ257" s="7">
        <v>0</v>
      </c>
      <c r="BA257" s="7">
        <v>0</v>
      </c>
      <c r="BB257" s="7">
        <v>0</v>
      </c>
      <c r="BC257" s="7">
        <v>0</v>
      </c>
      <c r="BD257" s="7">
        <v>0</v>
      </c>
      <c r="BE257" s="7">
        <v>0</v>
      </c>
      <c r="BF257" s="7">
        <v>0</v>
      </c>
      <c r="BG257" s="7">
        <v>0</v>
      </c>
      <c r="BH257" s="7">
        <v>0</v>
      </c>
      <c r="BI257" s="7">
        <v>0</v>
      </c>
      <c r="BJ257" s="7">
        <v>0</v>
      </c>
      <c r="BK257" s="7">
        <v>0</v>
      </c>
      <c r="BL257" s="7">
        <v>0</v>
      </c>
      <c r="BM257" s="7">
        <v>0</v>
      </c>
      <c r="BN257" s="7">
        <v>0</v>
      </c>
      <c r="BO257" s="7">
        <v>0</v>
      </c>
      <c r="BP257" s="7">
        <v>0</v>
      </c>
      <c r="BQ257" s="7">
        <v>0</v>
      </c>
    </row>
    <row r="258" spans="1:69" ht="240" x14ac:dyDescent="0.25">
      <c r="A258" s="5">
        <v>253</v>
      </c>
      <c r="B258" s="5" t="s">
        <v>10607</v>
      </c>
      <c r="C258" s="6">
        <v>5</v>
      </c>
      <c r="D258" s="6" t="s">
        <v>107</v>
      </c>
      <c r="E258" s="6" t="s">
        <v>108</v>
      </c>
      <c r="F258" s="6" t="s">
        <v>70</v>
      </c>
      <c r="G258" s="6"/>
      <c r="H258" s="7">
        <f t="shared" si="15"/>
        <v>25</v>
      </c>
      <c r="I258" s="7">
        <f t="shared" si="16"/>
        <v>8450000</v>
      </c>
      <c r="J258" s="7">
        <f t="shared" si="17"/>
        <v>211250000</v>
      </c>
      <c r="K258" s="6"/>
      <c r="L258" s="32"/>
      <c r="M258" s="25"/>
      <c r="N258" s="25"/>
      <c r="O258" s="6" t="s">
        <v>646</v>
      </c>
      <c r="P258" s="6" t="s">
        <v>108</v>
      </c>
      <c r="Q258" s="6" t="s">
        <v>638</v>
      </c>
      <c r="R258" s="6" t="s">
        <v>639</v>
      </c>
      <c r="S258" s="6" t="s">
        <v>640</v>
      </c>
      <c r="T258" s="6" t="s">
        <v>647</v>
      </c>
      <c r="U258" s="6" t="s">
        <v>642</v>
      </c>
      <c r="V258" s="6" t="s">
        <v>605</v>
      </c>
      <c r="W258" s="6" t="s">
        <v>643</v>
      </c>
      <c r="X258" s="6" t="s">
        <v>638</v>
      </c>
      <c r="Y258" s="7" t="s">
        <v>70</v>
      </c>
      <c r="Z258" s="6" t="s">
        <v>1754</v>
      </c>
      <c r="AA258" s="6"/>
      <c r="AB258" s="7">
        <v>9295000</v>
      </c>
      <c r="AC258" s="6" t="s">
        <v>7238</v>
      </c>
      <c r="AD258" s="6" t="s">
        <v>1598</v>
      </c>
      <c r="AE258" s="6" t="s">
        <v>646</v>
      </c>
      <c r="AF258" s="6"/>
      <c r="AG258" s="6">
        <v>8450000</v>
      </c>
      <c r="AH258" s="6" t="s">
        <v>1591</v>
      </c>
      <c r="AI258" s="6" t="s">
        <v>1599</v>
      </c>
      <c r="AJ258" s="6" t="s">
        <v>1593</v>
      </c>
      <c r="AK258" s="6"/>
      <c r="AL258" s="6"/>
      <c r="AM258" s="6"/>
      <c r="AN258" s="6"/>
      <c r="AO258" s="7">
        <v>8450000</v>
      </c>
      <c r="AP258" s="7">
        <v>8872500</v>
      </c>
      <c r="AQ258" s="7">
        <v>9295000</v>
      </c>
      <c r="AR258" s="6" t="s">
        <v>1594</v>
      </c>
      <c r="AS258" s="6" t="s">
        <v>1595</v>
      </c>
      <c r="AT258" s="6" t="s">
        <v>1596</v>
      </c>
      <c r="AU258" s="7">
        <f t="shared" si="18"/>
        <v>8450000</v>
      </c>
      <c r="AV258" s="7">
        <f t="shared" si="19"/>
        <v>8450000</v>
      </c>
      <c r="AW258" s="7">
        <v>0</v>
      </c>
      <c r="AX258" s="7">
        <v>25</v>
      </c>
      <c r="AY258" s="7">
        <v>0</v>
      </c>
      <c r="AZ258" s="7">
        <v>0</v>
      </c>
      <c r="BA258" s="7">
        <v>0</v>
      </c>
      <c r="BB258" s="7">
        <v>0</v>
      </c>
      <c r="BC258" s="7">
        <v>0</v>
      </c>
      <c r="BD258" s="7">
        <v>0</v>
      </c>
      <c r="BE258" s="7">
        <v>0</v>
      </c>
      <c r="BF258" s="7">
        <v>0</v>
      </c>
      <c r="BG258" s="7">
        <v>0</v>
      </c>
      <c r="BH258" s="7">
        <v>0</v>
      </c>
      <c r="BI258" s="7">
        <v>0</v>
      </c>
      <c r="BJ258" s="7">
        <v>0</v>
      </c>
      <c r="BK258" s="7">
        <v>0</v>
      </c>
      <c r="BL258" s="7">
        <v>0</v>
      </c>
      <c r="BM258" s="7">
        <v>0</v>
      </c>
      <c r="BN258" s="7">
        <v>0</v>
      </c>
      <c r="BO258" s="7">
        <v>0</v>
      </c>
      <c r="BP258" s="7">
        <v>0</v>
      </c>
      <c r="BQ258" s="7">
        <v>0</v>
      </c>
    </row>
    <row r="259" spans="1:69" ht="48" x14ac:dyDescent="0.25">
      <c r="A259" s="5">
        <v>254</v>
      </c>
      <c r="B259" s="5" t="s">
        <v>10089</v>
      </c>
      <c r="C259" s="6">
        <v>1</v>
      </c>
      <c r="D259" s="6" t="s">
        <v>140</v>
      </c>
      <c r="E259" s="6" t="s">
        <v>141</v>
      </c>
      <c r="F259" s="6" t="s">
        <v>70</v>
      </c>
      <c r="G259" s="6"/>
      <c r="H259" s="7">
        <f t="shared" si="15"/>
        <v>60</v>
      </c>
      <c r="I259" s="7">
        <f t="shared" si="16"/>
        <v>13500000</v>
      </c>
      <c r="J259" s="7">
        <f t="shared" si="17"/>
        <v>810000000</v>
      </c>
      <c r="K259" s="6"/>
      <c r="L259" s="32"/>
      <c r="M259" s="25"/>
      <c r="N259" s="25"/>
      <c r="O259" s="6" t="s">
        <v>684</v>
      </c>
      <c r="P259" s="6" t="s">
        <v>141</v>
      </c>
      <c r="Q259" s="6" t="s">
        <v>685</v>
      </c>
      <c r="R259" s="6" t="s">
        <v>686</v>
      </c>
      <c r="S259" s="6" t="s">
        <v>687</v>
      </c>
      <c r="T259" s="6" t="s">
        <v>688</v>
      </c>
      <c r="U259" s="6" t="s">
        <v>689</v>
      </c>
      <c r="V259" s="6" t="s">
        <v>605</v>
      </c>
      <c r="W259" s="6" t="s">
        <v>673</v>
      </c>
      <c r="X259" s="6" t="s">
        <v>690</v>
      </c>
      <c r="Y259" s="7" t="s">
        <v>70</v>
      </c>
      <c r="Z259" s="6" t="s">
        <v>4146</v>
      </c>
      <c r="AA259" s="6"/>
      <c r="AB259" s="7">
        <v>14850000</v>
      </c>
      <c r="AC259" s="6">
        <v>44652</v>
      </c>
      <c r="AD259" s="6" t="s">
        <v>1639</v>
      </c>
      <c r="AE259" s="6" t="s">
        <v>684</v>
      </c>
      <c r="AF259" s="6"/>
      <c r="AG259" s="6"/>
      <c r="AH259" s="6"/>
      <c r="AI259" s="6"/>
      <c r="AJ259" s="6"/>
      <c r="AK259" s="6">
        <v>13500000</v>
      </c>
      <c r="AL259" s="6" t="s">
        <v>1640</v>
      </c>
      <c r="AM259" s="6">
        <v>44743</v>
      </c>
      <c r="AN259" s="6" t="s">
        <v>1641</v>
      </c>
      <c r="AO259" s="7">
        <v>13500000</v>
      </c>
      <c r="AP259" s="7">
        <v>14200000</v>
      </c>
      <c r="AQ259" s="7">
        <v>14800000</v>
      </c>
      <c r="AR259" s="6" t="s">
        <v>690</v>
      </c>
      <c r="AS259" s="6" t="s">
        <v>1631</v>
      </c>
      <c r="AT259" s="6" t="s">
        <v>1632</v>
      </c>
      <c r="AU259" s="7">
        <f t="shared" si="18"/>
        <v>13500000</v>
      </c>
      <c r="AV259" s="7">
        <f t="shared" si="19"/>
        <v>13500000</v>
      </c>
      <c r="AW259" s="7">
        <v>60</v>
      </c>
      <c r="AX259" s="7">
        <v>0</v>
      </c>
      <c r="AY259" s="7">
        <v>0</v>
      </c>
      <c r="AZ259" s="7">
        <v>0</v>
      </c>
      <c r="BA259" s="7">
        <v>0</v>
      </c>
      <c r="BB259" s="7">
        <v>0</v>
      </c>
      <c r="BC259" s="7">
        <v>0</v>
      </c>
      <c r="BD259" s="7">
        <v>0</v>
      </c>
      <c r="BE259" s="7">
        <v>0</v>
      </c>
      <c r="BF259" s="7">
        <v>0</v>
      </c>
      <c r="BG259" s="7">
        <v>0</v>
      </c>
      <c r="BH259" s="7">
        <v>0</v>
      </c>
      <c r="BI259" s="7">
        <v>0</v>
      </c>
      <c r="BJ259" s="7">
        <v>0</v>
      </c>
      <c r="BK259" s="7">
        <v>0</v>
      </c>
      <c r="BL259" s="7">
        <v>0</v>
      </c>
      <c r="BM259" s="7">
        <v>0</v>
      </c>
      <c r="BN259" s="7">
        <v>0</v>
      </c>
      <c r="BO259" s="7">
        <v>0</v>
      </c>
      <c r="BP259" s="7">
        <v>0</v>
      </c>
      <c r="BQ259" s="7">
        <v>0</v>
      </c>
    </row>
    <row r="260" spans="1:69" ht="48" x14ac:dyDescent="0.25">
      <c r="A260" s="5">
        <v>255</v>
      </c>
      <c r="B260" s="5" t="s">
        <v>10631</v>
      </c>
      <c r="C260" s="6">
        <v>1</v>
      </c>
      <c r="D260" s="6" t="s">
        <v>140</v>
      </c>
      <c r="E260" s="6" t="s">
        <v>141</v>
      </c>
      <c r="F260" s="6" t="s">
        <v>70</v>
      </c>
      <c r="G260" s="6"/>
      <c r="H260" s="7">
        <f t="shared" si="15"/>
        <v>10</v>
      </c>
      <c r="I260" s="7">
        <f t="shared" si="16"/>
        <v>13500000</v>
      </c>
      <c r="J260" s="7">
        <f t="shared" si="17"/>
        <v>135000000</v>
      </c>
      <c r="K260" s="6"/>
      <c r="L260" s="32"/>
      <c r="M260" s="25"/>
      <c r="N260" s="25"/>
      <c r="O260" s="6" t="s">
        <v>684</v>
      </c>
      <c r="P260" s="6" t="s">
        <v>141</v>
      </c>
      <c r="Q260" s="6" t="s">
        <v>685</v>
      </c>
      <c r="R260" s="6" t="s">
        <v>686</v>
      </c>
      <c r="S260" s="6" t="s">
        <v>687</v>
      </c>
      <c r="T260" s="6" t="s">
        <v>688</v>
      </c>
      <c r="U260" s="6" t="s">
        <v>689</v>
      </c>
      <c r="V260" s="6" t="s">
        <v>605</v>
      </c>
      <c r="W260" s="6" t="s">
        <v>673</v>
      </c>
      <c r="X260" s="6" t="s">
        <v>690</v>
      </c>
      <c r="Y260" s="7" t="s">
        <v>70</v>
      </c>
      <c r="Z260" s="6" t="s">
        <v>1754</v>
      </c>
      <c r="AA260" s="6"/>
      <c r="AB260" s="7">
        <v>14850000</v>
      </c>
      <c r="AC260" s="6">
        <v>44652</v>
      </c>
      <c r="AD260" s="6" t="s">
        <v>1639</v>
      </c>
      <c r="AE260" s="6" t="s">
        <v>684</v>
      </c>
      <c r="AF260" s="6"/>
      <c r="AG260" s="6"/>
      <c r="AH260" s="6"/>
      <c r="AI260" s="6"/>
      <c r="AJ260" s="6"/>
      <c r="AK260" s="6"/>
      <c r="AL260" s="6"/>
      <c r="AM260" s="6"/>
      <c r="AN260" s="6"/>
      <c r="AO260" s="7">
        <v>13500000</v>
      </c>
      <c r="AP260" s="7">
        <v>14200000</v>
      </c>
      <c r="AQ260" s="7">
        <v>14800000</v>
      </c>
      <c r="AR260" s="6" t="s">
        <v>690</v>
      </c>
      <c r="AS260" s="6" t="s">
        <v>1631</v>
      </c>
      <c r="AT260" s="6" t="s">
        <v>1632</v>
      </c>
      <c r="AU260" s="7">
        <f t="shared" si="18"/>
        <v>0</v>
      </c>
      <c r="AV260" s="7">
        <f t="shared" si="19"/>
        <v>13500000</v>
      </c>
      <c r="AW260" s="7">
        <v>0</v>
      </c>
      <c r="AX260" s="7">
        <v>10</v>
      </c>
      <c r="AY260" s="7">
        <v>0</v>
      </c>
      <c r="AZ260" s="7">
        <v>0</v>
      </c>
      <c r="BA260" s="7">
        <v>0</v>
      </c>
      <c r="BB260" s="7">
        <v>0</v>
      </c>
      <c r="BC260" s="7">
        <v>0</v>
      </c>
      <c r="BD260" s="7">
        <v>0</v>
      </c>
      <c r="BE260" s="7">
        <v>0</v>
      </c>
      <c r="BF260" s="7">
        <v>0</v>
      </c>
      <c r="BG260" s="7">
        <v>0</v>
      </c>
      <c r="BH260" s="7">
        <v>0</v>
      </c>
      <c r="BI260" s="7">
        <v>0</v>
      </c>
      <c r="BJ260" s="7">
        <v>0</v>
      </c>
      <c r="BK260" s="7">
        <v>0</v>
      </c>
      <c r="BL260" s="7">
        <v>0</v>
      </c>
      <c r="BM260" s="7">
        <v>0</v>
      </c>
      <c r="BN260" s="7">
        <v>0</v>
      </c>
      <c r="BO260" s="7">
        <v>0</v>
      </c>
      <c r="BP260" s="7">
        <v>0</v>
      </c>
      <c r="BQ260" s="7">
        <v>0</v>
      </c>
    </row>
    <row r="261" spans="1:69" ht="132" x14ac:dyDescent="0.25">
      <c r="A261" s="5">
        <v>256</v>
      </c>
      <c r="B261" s="5" t="s">
        <v>10061</v>
      </c>
      <c r="C261" s="6">
        <v>3</v>
      </c>
      <c r="D261" s="6" t="s">
        <v>85</v>
      </c>
      <c r="E261" s="6" t="s">
        <v>86</v>
      </c>
      <c r="F261" s="6" t="s">
        <v>70</v>
      </c>
      <c r="G261" s="6"/>
      <c r="H261" s="7">
        <f t="shared" si="15"/>
        <v>50</v>
      </c>
      <c r="I261" s="7">
        <f t="shared" si="16"/>
        <v>12500000</v>
      </c>
      <c r="J261" s="7">
        <f t="shared" si="17"/>
        <v>625000000</v>
      </c>
      <c r="K261" s="6"/>
      <c r="L261" s="32"/>
      <c r="M261" s="25"/>
      <c r="N261" s="25"/>
      <c r="O261" s="6" t="s">
        <v>85</v>
      </c>
      <c r="P261" s="6" t="s">
        <v>86</v>
      </c>
      <c r="Q261" s="6" t="s">
        <v>600</v>
      </c>
      <c r="R261" s="6" t="s">
        <v>601</v>
      </c>
      <c r="S261" s="6" t="s">
        <v>602</v>
      </c>
      <c r="T261" s="6" t="s">
        <v>614</v>
      </c>
      <c r="U261" s="6" t="s">
        <v>615</v>
      </c>
      <c r="V261" s="6" t="s">
        <v>605</v>
      </c>
      <c r="W261" s="6" t="s">
        <v>606</v>
      </c>
      <c r="X261" s="6" t="s">
        <v>607</v>
      </c>
      <c r="Y261" s="6" t="s">
        <v>70</v>
      </c>
      <c r="Z261" s="6" t="s">
        <v>4146</v>
      </c>
      <c r="AA261" s="6"/>
      <c r="AB261" s="7">
        <v>12500000</v>
      </c>
      <c r="AC261" s="6" t="s">
        <v>1563</v>
      </c>
      <c r="AD261" s="6" t="s">
        <v>1574</v>
      </c>
      <c r="AE261" s="6" t="s">
        <v>85</v>
      </c>
      <c r="AF261" s="6"/>
      <c r="AG261" s="6">
        <v>12500000</v>
      </c>
      <c r="AH261" s="6" t="s">
        <v>1565</v>
      </c>
      <c r="AI261" s="6" t="s">
        <v>1566</v>
      </c>
      <c r="AJ261" s="6" t="s">
        <v>1567</v>
      </c>
      <c r="AK261" s="6"/>
      <c r="AL261" s="6"/>
      <c r="AM261" s="6"/>
      <c r="AN261" s="6" t="s">
        <v>1568</v>
      </c>
      <c r="AO261" s="7">
        <v>12500000</v>
      </c>
      <c r="AP261" s="7">
        <v>13125000</v>
      </c>
      <c r="AQ261" s="7">
        <v>13375000</v>
      </c>
      <c r="AR261" s="6" t="s">
        <v>607</v>
      </c>
      <c r="AS261" s="6" t="s">
        <v>1569</v>
      </c>
      <c r="AT261" s="6" t="s">
        <v>1570</v>
      </c>
      <c r="AU261" s="7">
        <f t="shared" si="18"/>
        <v>12500000</v>
      </c>
      <c r="AV261" s="7">
        <f t="shared" si="19"/>
        <v>12500000</v>
      </c>
      <c r="AW261" s="7">
        <v>50</v>
      </c>
      <c r="AX261" s="7">
        <v>0</v>
      </c>
      <c r="AY261" s="7">
        <v>0</v>
      </c>
      <c r="AZ261" s="7">
        <v>0</v>
      </c>
      <c r="BA261" s="7">
        <v>0</v>
      </c>
      <c r="BB261" s="7">
        <v>0</v>
      </c>
      <c r="BC261" s="7">
        <v>0</v>
      </c>
      <c r="BD261" s="7">
        <v>0</v>
      </c>
      <c r="BE261" s="7">
        <v>0</v>
      </c>
      <c r="BF261" s="7">
        <v>0</v>
      </c>
      <c r="BG261" s="7">
        <v>0</v>
      </c>
      <c r="BH261" s="7">
        <v>0</v>
      </c>
      <c r="BI261" s="7">
        <v>0</v>
      </c>
      <c r="BJ261" s="7">
        <v>0</v>
      </c>
      <c r="BK261" s="7">
        <v>0</v>
      </c>
      <c r="BL261" s="7">
        <v>0</v>
      </c>
      <c r="BM261" s="7">
        <v>0</v>
      </c>
      <c r="BN261" s="7">
        <v>0</v>
      </c>
      <c r="BO261" s="7">
        <v>0</v>
      </c>
      <c r="BP261" s="7">
        <v>0</v>
      </c>
      <c r="BQ261" s="7">
        <v>0</v>
      </c>
    </row>
    <row r="262" spans="1:69" ht="144" x14ac:dyDescent="0.25">
      <c r="A262" s="5">
        <v>257</v>
      </c>
      <c r="B262" s="5" t="s">
        <v>10060</v>
      </c>
      <c r="C262" s="6">
        <v>3</v>
      </c>
      <c r="D262" s="6" t="s">
        <v>83</v>
      </c>
      <c r="E262" s="6" t="s">
        <v>84</v>
      </c>
      <c r="F262" s="6" t="s">
        <v>70</v>
      </c>
      <c r="G262" s="6"/>
      <c r="H262" s="7">
        <f t="shared" ref="H262:H325" si="20">SUM(AW262:BQ262)</f>
        <v>20</v>
      </c>
      <c r="I262" s="7">
        <f t="shared" ref="I262:I325" si="21">IF(AU262*AV262=0,MAX(AU262:AV262),MIN(AU262:AV262))</f>
        <v>12000000</v>
      </c>
      <c r="J262" s="7">
        <f t="shared" ref="J262:J325" si="22">I262*H262</f>
        <v>240000000</v>
      </c>
      <c r="K262" s="6"/>
      <c r="L262" s="32"/>
      <c r="M262" s="25"/>
      <c r="N262" s="25"/>
      <c r="O262" s="6" t="s">
        <v>83</v>
      </c>
      <c r="P262" s="6" t="s">
        <v>84</v>
      </c>
      <c r="Q262" s="6" t="s">
        <v>600</v>
      </c>
      <c r="R262" s="6" t="s">
        <v>601</v>
      </c>
      <c r="S262" s="6" t="s">
        <v>602</v>
      </c>
      <c r="T262" s="6" t="s">
        <v>612</v>
      </c>
      <c r="U262" s="6" t="s">
        <v>613</v>
      </c>
      <c r="V262" s="6" t="s">
        <v>605</v>
      </c>
      <c r="W262" s="6" t="s">
        <v>606</v>
      </c>
      <c r="X262" s="6" t="s">
        <v>607</v>
      </c>
      <c r="Y262" s="7" t="s">
        <v>70</v>
      </c>
      <c r="Z262" s="6" t="s">
        <v>4146</v>
      </c>
      <c r="AA262" s="6"/>
      <c r="AB262" s="7">
        <v>12000000</v>
      </c>
      <c r="AC262" s="6" t="s">
        <v>1563</v>
      </c>
      <c r="AD262" s="6" t="s">
        <v>1573</v>
      </c>
      <c r="AE262" s="6" t="s">
        <v>83</v>
      </c>
      <c r="AF262" s="6"/>
      <c r="AG262" s="6"/>
      <c r="AH262" s="6"/>
      <c r="AI262" s="6"/>
      <c r="AJ262" s="6"/>
      <c r="AK262" s="6"/>
      <c r="AL262" s="6"/>
      <c r="AM262" s="6"/>
      <c r="AN262" s="6" t="s">
        <v>1568</v>
      </c>
      <c r="AO262" s="7">
        <v>12000000</v>
      </c>
      <c r="AP262" s="7">
        <v>12600000</v>
      </c>
      <c r="AQ262" s="7">
        <v>12840000</v>
      </c>
      <c r="AR262" s="6" t="s">
        <v>607</v>
      </c>
      <c r="AS262" s="6" t="s">
        <v>1569</v>
      </c>
      <c r="AT262" s="6" t="s">
        <v>1570</v>
      </c>
      <c r="AU262" s="7">
        <f t="shared" ref="AU262:AU325" si="23">ROUNDUP(MAX(AG262,AK262),0)</f>
        <v>0</v>
      </c>
      <c r="AV262" s="7">
        <f t="shared" ref="AV262:AV325" si="24">ROUNDUP(MIN(AO262:AQ262),0)</f>
        <v>12000000</v>
      </c>
      <c r="AW262" s="7">
        <v>20</v>
      </c>
      <c r="AX262" s="7">
        <v>0</v>
      </c>
      <c r="AY262" s="7">
        <v>0</v>
      </c>
      <c r="AZ262" s="7">
        <v>0</v>
      </c>
      <c r="BA262" s="7">
        <v>0</v>
      </c>
      <c r="BB262" s="7">
        <v>0</v>
      </c>
      <c r="BC262" s="7">
        <v>0</v>
      </c>
      <c r="BD262" s="7">
        <v>0</v>
      </c>
      <c r="BE262" s="7">
        <v>0</v>
      </c>
      <c r="BF262" s="7">
        <v>0</v>
      </c>
      <c r="BG262" s="7">
        <v>0</v>
      </c>
      <c r="BH262" s="7">
        <v>0</v>
      </c>
      <c r="BI262" s="7">
        <v>0</v>
      </c>
      <c r="BJ262" s="7">
        <v>0</v>
      </c>
      <c r="BK262" s="7">
        <v>0</v>
      </c>
      <c r="BL262" s="7">
        <v>0</v>
      </c>
      <c r="BM262" s="7">
        <v>0</v>
      </c>
      <c r="BN262" s="7">
        <v>0</v>
      </c>
      <c r="BO262" s="7">
        <v>0</v>
      </c>
      <c r="BP262" s="7">
        <v>0</v>
      </c>
      <c r="BQ262" s="7">
        <v>0</v>
      </c>
    </row>
    <row r="263" spans="1:69" ht="276" x14ac:dyDescent="0.25">
      <c r="A263" s="5">
        <v>258</v>
      </c>
      <c r="B263" s="5" t="s">
        <v>10083</v>
      </c>
      <c r="C263" s="6">
        <v>5</v>
      </c>
      <c r="D263" s="6" t="s">
        <v>128</v>
      </c>
      <c r="E263" s="6" t="s">
        <v>129</v>
      </c>
      <c r="F263" s="6" t="s">
        <v>70</v>
      </c>
      <c r="G263" s="6"/>
      <c r="H263" s="7">
        <f t="shared" si="20"/>
        <v>30</v>
      </c>
      <c r="I263" s="7">
        <f t="shared" si="21"/>
        <v>6800000</v>
      </c>
      <c r="J263" s="7">
        <f t="shared" si="22"/>
        <v>204000000</v>
      </c>
      <c r="K263" s="6"/>
      <c r="L263" s="32"/>
      <c r="M263" s="25"/>
      <c r="N263" s="25"/>
      <c r="O263" s="6" t="s">
        <v>666</v>
      </c>
      <c r="P263" s="6" t="s">
        <v>129</v>
      </c>
      <c r="Q263" s="6" t="s">
        <v>638</v>
      </c>
      <c r="R263" s="6" t="s">
        <v>639</v>
      </c>
      <c r="S263" s="6" t="s">
        <v>640</v>
      </c>
      <c r="T263" s="6" t="s">
        <v>655</v>
      </c>
      <c r="U263" s="6" t="s">
        <v>665</v>
      </c>
      <c r="V263" s="6" t="s">
        <v>605</v>
      </c>
      <c r="W263" s="6" t="s">
        <v>643</v>
      </c>
      <c r="X263" s="6" t="s">
        <v>638</v>
      </c>
      <c r="Y263" s="6" t="s">
        <v>70</v>
      </c>
      <c r="Z263" s="6" t="s">
        <v>4146</v>
      </c>
      <c r="AA263" s="6"/>
      <c r="AB263" s="7">
        <v>7480000</v>
      </c>
      <c r="AC263" s="6" t="s">
        <v>1548</v>
      </c>
      <c r="AD263" s="6" t="s">
        <v>1626</v>
      </c>
      <c r="AE263" s="6" t="s">
        <v>666</v>
      </c>
      <c r="AF263" s="6"/>
      <c r="AG263" s="6">
        <v>6800000</v>
      </c>
      <c r="AH263" s="6" t="s">
        <v>1627</v>
      </c>
      <c r="AI263" s="6" t="s">
        <v>1628</v>
      </c>
      <c r="AJ263" s="6" t="s">
        <v>1629</v>
      </c>
      <c r="AK263" s="6"/>
      <c r="AL263" s="6"/>
      <c r="AM263" s="6"/>
      <c r="AN263" s="6"/>
      <c r="AO263" s="7">
        <v>6800000</v>
      </c>
      <c r="AP263" s="7">
        <v>7004000</v>
      </c>
      <c r="AQ263" s="7">
        <v>7480000</v>
      </c>
      <c r="AR263" s="6" t="s">
        <v>1594</v>
      </c>
      <c r="AS263" s="6" t="s">
        <v>1595</v>
      </c>
      <c r="AT263" s="6" t="s">
        <v>1596</v>
      </c>
      <c r="AU263" s="7">
        <f t="shared" si="23"/>
        <v>6800000</v>
      </c>
      <c r="AV263" s="7">
        <f t="shared" si="24"/>
        <v>6800000</v>
      </c>
      <c r="AW263" s="7">
        <v>30</v>
      </c>
      <c r="AX263" s="7">
        <v>0</v>
      </c>
      <c r="AY263" s="7">
        <v>0</v>
      </c>
      <c r="AZ263" s="7">
        <v>0</v>
      </c>
      <c r="BA263" s="7">
        <v>0</v>
      </c>
      <c r="BB263" s="7">
        <v>0</v>
      </c>
      <c r="BC263" s="7">
        <v>0</v>
      </c>
      <c r="BD263" s="7">
        <v>0</v>
      </c>
      <c r="BE263" s="7">
        <v>0</v>
      </c>
      <c r="BF263" s="7">
        <v>0</v>
      </c>
      <c r="BG263" s="7">
        <v>0</v>
      </c>
      <c r="BH263" s="7">
        <v>0</v>
      </c>
      <c r="BI263" s="7">
        <v>0</v>
      </c>
      <c r="BJ263" s="7">
        <v>0</v>
      </c>
      <c r="BK263" s="7">
        <v>0</v>
      </c>
      <c r="BL263" s="7">
        <v>0</v>
      </c>
      <c r="BM263" s="7">
        <v>0</v>
      </c>
      <c r="BN263" s="7">
        <v>0</v>
      </c>
      <c r="BO263" s="7">
        <v>0</v>
      </c>
      <c r="BP263" s="7">
        <v>0</v>
      </c>
      <c r="BQ263" s="7">
        <v>0</v>
      </c>
    </row>
    <row r="264" spans="1:69" ht="108" x14ac:dyDescent="0.25">
      <c r="A264" s="5">
        <v>259</v>
      </c>
      <c r="B264" s="5" t="s">
        <v>10092</v>
      </c>
      <c r="C264" s="6">
        <v>6</v>
      </c>
      <c r="D264" s="6" t="s">
        <v>147</v>
      </c>
      <c r="E264" s="6" t="s">
        <v>148</v>
      </c>
      <c r="F264" s="6" t="s">
        <v>70</v>
      </c>
      <c r="G264" s="6"/>
      <c r="H264" s="7">
        <f t="shared" si="20"/>
        <v>50</v>
      </c>
      <c r="I264" s="7">
        <f t="shared" si="21"/>
        <v>10800000</v>
      </c>
      <c r="J264" s="7">
        <f t="shared" si="22"/>
        <v>540000000</v>
      </c>
      <c r="K264" s="6"/>
      <c r="L264" s="32"/>
      <c r="M264" s="25"/>
      <c r="N264" s="25"/>
      <c r="O264" s="6" t="s">
        <v>705</v>
      </c>
      <c r="P264" s="6" t="s">
        <v>148</v>
      </c>
      <c r="Q264" s="6" t="s">
        <v>706</v>
      </c>
      <c r="R264" s="6" t="s">
        <v>584</v>
      </c>
      <c r="S264" s="6" t="s">
        <v>707</v>
      </c>
      <c r="T264" s="6" t="s">
        <v>708</v>
      </c>
      <c r="U264" s="6" t="s">
        <v>709</v>
      </c>
      <c r="V264" s="6" t="s">
        <v>605</v>
      </c>
      <c r="W264" s="6" t="s">
        <v>710</v>
      </c>
      <c r="X264" s="6" t="s">
        <v>711</v>
      </c>
      <c r="Y264" s="6" t="s">
        <v>70</v>
      </c>
      <c r="Z264" s="6" t="s">
        <v>4146</v>
      </c>
      <c r="AA264" s="6"/>
      <c r="AB264" s="7">
        <v>10800000</v>
      </c>
      <c r="AC264" s="6">
        <v>45291</v>
      </c>
      <c r="AD264" s="6" t="s">
        <v>1652</v>
      </c>
      <c r="AE264" s="6" t="s">
        <v>705</v>
      </c>
      <c r="AF264" s="6"/>
      <c r="AG264" s="6"/>
      <c r="AH264" s="6"/>
      <c r="AI264" s="6"/>
      <c r="AJ264" s="6"/>
      <c r="AK264" s="6"/>
      <c r="AL264" s="6"/>
      <c r="AM264" s="6"/>
      <c r="AN264" s="6"/>
      <c r="AO264" s="7">
        <v>10800000</v>
      </c>
      <c r="AP264" s="7">
        <v>11124000</v>
      </c>
      <c r="AQ264" s="7">
        <v>11340000</v>
      </c>
      <c r="AR264" s="6" t="s">
        <v>711</v>
      </c>
      <c r="AS264" s="6" t="s">
        <v>1653</v>
      </c>
      <c r="AT264" s="6" t="s">
        <v>1654</v>
      </c>
      <c r="AU264" s="7">
        <f t="shared" si="23"/>
        <v>0</v>
      </c>
      <c r="AV264" s="7">
        <f t="shared" si="24"/>
        <v>10800000</v>
      </c>
      <c r="AW264" s="7">
        <v>50</v>
      </c>
      <c r="AX264" s="7">
        <v>0</v>
      </c>
      <c r="AY264" s="7">
        <v>0</v>
      </c>
      <c r="AZ264" s="7">
        <v>0</v>
      </c>
      <c r="BA264" s="7">
        <v>0</v>
      </c>
      <c r="BB264" s="7">
        <v>0</v>
      </c>
      <c r="BC264" s="7">
        <v>0</v>
      </c>
      <c r="BD264" s="7">
        <v>0</v>
      </c>
      <c r="BE264" s="7">
        <v>0</v>
      </c>
      <c r="BF264" s="7">
        <v>0</v>
      </c>
      <c r="BG264" s="7">
        <v>0</v>
      </c>
      <c r="BH264" s="7">
        <v>0</v>
      </c>
      <c r="BI264" s="7">
        <v>0</v>
      </c>
      <c r="BJ264" s="7">
        <v>0</v>
      </c>
      <c r="BK264" s="7">
        <v>0</v>
      </c>
      <c r="BL264" s="7">
        <v>0</v>
      </c>
      <c r="BM264" s="7">
        <v>0</v>
      </c>
      <c r="BN264" s="7">
        <v>0</v>
      </c>
      <c r="BO264" s="7">
        <v>0</v>
      </c>
      <c r="BP264" s="7">
        <v>0</v>
      </c>
      <c r="BQ264" s="7">
        <v>0</v>
      </c>
    </row>
    <row r="265" spans="1:69" ht="72" x14ac:dyDescent="0.25">
      <c r="A265" s="5">
        <v>260</v>
      </c>
      <c r="B265" s="5" t="s">
        <v>10614</v>
      </c>
      <c r="C265" s="6">
        <v>4</v>
      </c>
      <c r="D265" s="6" t="s">
        <v>6555</v>
      </c>
      <c r="E265" s="6" t="s">
        <v>6556</v>
      </c>
      <c r="F265" s="6" t="s">
        <v>70</v>
      </c>
      <c r="G265" s="6"/>
      <c r="H265" s="7">
        <f t="shared" si="20"/>
        <v>50</v>
      </c>
      <c r="I265" s="7">
        <f t="shared" si="21"/>
        <v>9000000</v>
      </c>
      <c r="J265" s="7">
        <f t="shared" si="22"/>
        <v>450000000</v>
      </c>
      <c r="K265" s="6"/>
      <c r="L265" s="32"/>
      <c r="M265" s="25"/>
      <c r="N265" s="25"/>
      <c r="O265" s="6" t="s">
        <v>6924</v>
      </c>
      <c r="P265" s="6" t="s">
        <v>6556</v>
      </c>
      <c r="Q265" s="6" t="s">
        <v>6920</v>
      </c>
      <c r="R265" s="6" t="s">
        <v>669</v>
      </c>
      <c r="S265" s="6" t="s">
        <v>6920</v>
      </c>
      <c r="T265" s="6" t="s">
        <v>6925</v>
      </c>
      <c r="U265" s="6" t="s">
        <v>6922</v>
      </c>
      <c r="V265" s="6" t="s">
        <v>588</v>
      </c>
      <c r="W265" s="6" t="s">
        <v>6923</v>
      </c>
      <c r="X265" s="6" t="s">
        <v>5268</v>
      </c>
      <c r="Y265" s="7" t="s">
        <v>70</v>
      </c>
      <c r="Z265" s="6" t="s">
        <v>1754</v>
      </c>
      <c r="AA265" s="6"/>
      <c r="AB265" s="7">
        <v>10000000</v>
      </c>
      <c r="AC265" s="6" t="s">
        <v>1645</v>
      </c>
      <c r="AD265" s="6" t="s">
        <v>7252</v>
      </c>
      <c r="AE265" s="6"/>
      <c r="AF265" s="6"/>
      <c r="AG265" s="6"/>
      <c r="AH265" s="6"/>
      <c r="AI265" s="6"/>
      <c r="AJ265" s="6"/>
      <c r="AK265" s="6"/>
      <c r="AL265" s="6"/>
      <c r="AM265" s="6"/>
      <c r="AN265" s="6"/>
      <c r="AO265" s="7">
        <v>9000000</v>
      </c>
      <c r="AP265" s="7">
        <v>9500000</v>
      </c>
      <c r="AQ265" s="7">
        <v>10000000</v>
      </c>
      <c r="AR265" s="6" t="s">
        <v>7249</v>
      </c>
      <c r="AS265" s="6" t="s">
        <v>7250</v>
      </c>
      <c r="AT265" s="6" t="s">
        <v>7251</v>
      </c>
      <c r="AU265" s="7">
        <f t="shared" si="23"/>
        <v>0</v>
      </c>
      <c r="AV265" s="7">
        <f t="shared" si="24"/>
        <v>9000000</v>
      </c>
      <c r="AW265" s="7">
        <v>0</v>
      </c>
      <c r="AX265" s="7">
        <v>50</v>
      </c>
      <c r="AY265" s="7">
        <v>0</v>
      </c>
      <c r="AZ265" s="7">
        <v>0</v>
      </c>
      <c r="BA265" s="7">
        <v>0</v>
      </c>
      <c r="BB265" s="7">
        <v>0</v>
      </c>
      <c r="BC265" s="7">
        <v>0</v>
      </c>
      <c r="BD265" s="7">
        <v>0</v>
      </c>
      <c r="BE265" s="7">
        <v>0</v>
      </c>
      <c r="BF265" s="7">
        <v>0</v>
      </c>
      <c r="BG265" s="7">
        <v>0</v>
      </c>
      <c r="BH265" s="7">
        <v>0</v>
      </c>
      <c r="BI265" s="7">
        <v>0</v>
      </c>
      <c r="BJ265" s="7">
        <v>0</v>
      </c>
      <c r="BK265" s="7">
        <v>0</v>
      </c>
      <c r="BL265" s="7">
        <v>0</v>
      </c>
      <c r="BM265" s="7">
        <v>0</v>
      </c>
      <c r="BN265" s="7">
        <v>0</v>
      </c>
      <c r="BO265" s="7">
        <v>0</v>
      </c>
      <c r="BP265" s="7">
        <v>0</v>
      </c>
      <c r="BQ265" s="7">
        <v>0</v>
      </c>
    </row>
    <row r="266" spans="1:69" ht="108" x14ac:dyDescent="0.25">
      <c r="A266" s="5">
        <v>261</v>
      </c>
      <c r="B266" s="5" t="s">
        <v>10084</v>
      </c>
      <c r="C266" s="6">
        <v>4</v>
      </c>
      <c r="D266" s="6" t="s">
        <v>130</v>
      </c>
      <c r="E266" s="6" t="s">
        <v>131</v>
      </c>
      <c r="F266" s="6" t="s">
        <v>70</v>
      </c>
      <c r="G266" s="6"/>
      <c r="H266" s="7">
        <f t="shared" si="20"/>
        <v>60</v>
      </c>
      <c r="I266" s="7">
        <f t="shared" si="21"/>
        <v>6650000</v>
      </c>
      <c r="J266" s="7">
        <f t="shared" si="22"/>
        <v>399000000</v>
      </c>
      <c r="K266" s="6"/>
      <c r="L266" s="32"/>
      <c r="M266" s="25"/>
      <c r="N266" s="25"/>
      <c r="O266" s="6" t="s">
        <v>667</v>
      </c>
      <c r="P266" s="6" t="s">
        <v>131</v>
      </c>
      <c r="Q266" s="6" t="s">
        <v>668</v>
      </c>
      <c r="R266" s="6" t="s">
        <v>669</v>
      </c>
      <c r="S266" s="6" t="s">
        <v>670</v>
      </c>
      <c r="T266" s="6" t="s">
        <v>671</v>
      </c>
      <c r="U266" s="6" t="s">
        <v>672</v>
      </c>
      <c r="V266" s="6" t="s">
        <v>605</v>
      </c>
      <c r="W266" s="6" t="s">
        <v>673</v>
      </c>
      <c r="X266" s="6" t="s">
        <v>674</v>
      </c>
      <c r="Y266" s="6" t="s">
        <v>70</v>
      </c>
      <c r="Z266" s="6" t="s">
        <v>4146</v>
      </c>
      <c r="AA266" s="6"/>
      <c r="AB266" s="7">
        <v>7300000</v>
      </c>
      <c r="AC266" s="6">
        <v>44652</v>
      </c>
      <c r="AD266" s="6" t="s">
        <v>1630</v>
      </c>
      <c r="AE266" s="6" t="s">
        <v>667</v>
      </c>
      <c r="AF266" s="6"/>
      <c r="AG266" s="6"/>
      <c r="AH266" s="6"/>
      <c r="AI266" s="6"/>
      <c r="AJ266" s="6"/>
      <c r="AK266" s="6"/>
      <c r="AL266" s="6"/>
      <c r="AM266" s="6"/>
      <c r="AN266" s="6"/>
      <c r="AO266" s="7">
        <v>6650000</v>
      </c>
      <c r="AP266" s="7">
        <v>6900000</v>
      </c>
      <c r="AQ266" s="7">
        <v>7300000</v>
      </c>
      <c r="AR266" s="6" t="s">
        <v>674</v>
      </c>
      <c r="AS266" s="6" t="s">
        <v>1631</v>
      </c>
      <c r="AT266" s="6" t="s">
        <v>1632</v>
      </c>
      <c r="AU266" s="7">
        <f t="shared" si="23"/>
        <v>0</v>
      </c>
      <c r="AV266" s="7">
        <f t="shared" si="24"/>
        <v>6650000</v>
      </c>
      <c r="AW266" s="7">
        <v>60</v>
      </c>
      <c r="AX266" s="7">
        <v>0</v>
      </c>
      <c r="AY266" s="7">
        <v>0</v>
      </c>
      <c r="AZ266" s="7">
        <v>0</v>
      </c>
      <c r="BA266" s="7">
        <v>0</v>
      </c>
      <c r="BB266" s="7">
        <v>0</v>
      </c>
      <c r="BC266" s="7">
        <v>0</v>
      </c>
      <c r="BD266" s="7">
        <v>0</v>
      </c>
      <c r="BE266" s="7">
        <v>0</v>
      </c>
      <c r="BF266" s="7">
        <v>0</v>
      </c>
      <c r="BG266" s="7">
        <v>0</v>
      </c>
      <c r="BH266" s="7">
        <v>0</v>
      </c>
      <c r="BI266" s="7">
        <v>0</v>
      </c>
      <c r="BJ266" s="7">
        <v>0</v>
      </c>
      <c r="BK266" s="7">
        <v>0</v>
      </c>
      <c r="BL266" s="7">
        <v>0</v>
      </c>
      <c r="BM266" s="7">
        <v>0</v>
      </c>
      <c r="BN266" s="7">
        <v>0</v>
      </c>
      <c r="BO266" s="7">
        <v>0</v>
      </c>
      <c r="BP266" s="7">
        <v>0</v>
      </c>
      <c r="BQ266" s="7">
        <v>0</v>
      </c>
    </row>
    <row r="267" spans="1:69" ht="108" x14ac:dyDescent="0.25">
      <c r="A267" s="5">
        <v>262</v>
      </c>
      <c r="B267" s="5" t="s">
        <v>10085</v>
      </c>
      <c r="C267" s="6">
        <v>4</v>
      </c>
      <c r="D267" s="6" t="s">
        <v>132</v>
      </c>
      <c r="E267" s="6" t="s">
        <v>133</v>
      </c>
      <c r="F267" s="6" t="s">
        <v>70</v>
      </c>
      <c r="G267" s="6"/>
      <c r="H267" s="7">
        <f t="shared" si="20"/>
        <v>50</v>
      </c>
      <c r="I267" s="7">
        <f t="shared" si="21"/>
        <v>10580000</v>
      </c>
      <c r="J267" s="7">
        <f t="shared" si="22"/>
        <v>529000000</v>
      </c>
      <c r="K267" s="6"/>
      <c r="L267" s="32"/>
      <c r="M267" s="25"/>
      <c r="N267" s="25"/>
      <c r="O267" s="6" t="s">
        <v>675</v>
      </c>
      <c r="P267" s="6" t="s">
        <v>133</v>
      </c>
      <c r="Q267" s="6" t="s">
        <v>668</v>
      </c>
      <c r="R267" s="6" t="s">
        <v>669</v>
      </c>
      <c r="S267" s="6" t="s">
        <v>670</v>
      </c>
      <c r="T267" s="6" t="s">
        <v>676</v>
      </c>
      <c r="U267" s="6" t="s">
        <v>672</v>
      </c>
      <c r="V267" s="6" t="s">
        <v>605</v>
      </c>
      <c r="W267" s="6" t="s">
        <v>673</v>
      </c>
      <c r="X267" s="6" t="s">
        <v>674</v>
      </c>
      <c r="Y267" s="6" t="s">
        <v>70</v>
      </c>
      <c r="Z267" s="6" t="s">
        <v>4146</v>
      </c>
      <c r="AA267" s="6"/>
      <c r="AB267" s="7">
        <v>11650000</v>
      </c>
      <c r="AC267" s="6">
        <v>44652</v>
      </c>
      <c r="AD267" s="6" t="s">
        <v>1633</v>
      </c>
      <c r="AE267" s="6" t="s">
        <v>675</v>
      </c>
      <c r="AF267" s="6"/>
      <c r="AG267" s="6">
        <v>10580000</v>
      </c>
      <c r="AH267" s="6" t="s">
        <v>1634</v>
      </c>
      <c r="AI267" s="6">
        <v>44491</v>
      </c>
      <c r="AJ267" s="6" t="s">
        <v>1635</v>
      </c>
      <c r="AK267" s="6"/>
      <c r="AL267" s="6"/>
      <c r="AM267" s="6"/>
      <c r="AN267" s="6"/>
      <c r="AO267" s="7">
        <v>10580000</v>
      </c>
      <c r="AP267" s="7">
        <v>11100000</v>
      </c>
      <c r="AQ267" s="7">
        <v>11600000</v>
      </c>
      <c r="AR267" s="6" t="s">
        <v>674</v>
      </c>
      <c r="AS267" s="6" t="s">
        <v>1631</v>
      </c>
      <c r="AT267" s="6" t="s">
        <v>1632</v>
      </c>
      <c r="AU267" s="7">
        <f t="shared" si="23"/>
        <v>10580000</v>
      </c>
      <c r="AV267" s="7">
        <f t="shared" si="24"/>
        <v>10580000</v>
      </c>
      <c r="AW267" s="7">
        <v>50</v>
      </c>
      <c r="AX267" s="7">
        <v>0</v>
      </c>
      <c r="AY267" s="7">
        <v>0</v>
      </c>
      <c r="AZ267" s="7">
        <v>0</v>
      </c>
      <c r="BA267" s="7">
        <v>0</v>
      </c>
      <c r="BB267" s="7">
        <v>0</v>
      </c>
      <c r="BC267" s="7">
        <v>0</v>
      </c>
      <c r="BD267" s="7">
        <v>0</v>
      </c>
      <c r="BE267" s="7">
        <v>0</v>
      </c>
      <c r="BF267" s="7">
        <v>0</v>
      </c>
      <c r="BG267" s="7">
        <v>0</v>
      </c>
      <c r="BH267" s="7">
        <v>0</v>
      </c>
      <c r="BI267" s="7">
        <v>0</v>
      </c>
      <c r="BJ267" s="7">
        <v>0</v>
      </c>
      <c r="BK267" s="7">
        <v>0</v>
      </c>
      <c r="BL267" s="7">
        <v>0</v>
      </c>
      <c r="BM267" s="7">
        <v>0</v>
      </c>
      <c r="BN267" s="7">
        <v>0</v>
      </c>
      <c r="BO267" s="7">
        <v>0</v>
      </c>
      <c r="BP267" s="7">
        <v>0</v>
      </c>
      <c r="BQ267" s="7">
        <v>0</v>
      </c>
    </row>
    <row r="268" spans="1:69" ht="108" x14ac:dyDescent="0.25">
      <c r="A268" s="5">
        <v>263</v>
      </c>
      <c r="B268" s="5" t="s">
        <v>10090</v>
      </c>
      <c r="C268" s="6">
        <v>3</v>
      </c>
      <c r="D268" s="6" t="s">
        <v>142</v>
      </c>
      <c r="E268" s="6" t="s">
        <v>143</v>
      </c>
      <c r="F268" s="6" t="s">
        <v>144</v>
      </c>
      <c r="G268" s="6"/>
      <c r="H268" s="7">
        <f t="shared" si="20"/>
        <v>30</v>
      </c>
      <c r="I268" s="7">
        <f t="shared" si="21"/>
        <v>58990000</v>
      </c>
      <c r="J268" s="7">
        <f t="shared" si="22"/>
        <v>1769700000</v>
      </c>
      <c r="K268" s="6"/>
      <c r="L268" s="32"/>
      <c r="M268" s="25"/>
      <c r="N268" s="25"/>
      <c r="O268" s="6" t="s">
        <v>691</v>
      </c>
      <c r="P268" s="6" t="s">
        <v>143</v>
      </c>
      <c r="Q268" s="6" t="s">
        <v>692</v>
      </c>
      <c r="R268" s="6" t="s">
        <v>618</v>
      </c>
      <c r="S268" s="6" t="s">
        <v>693</v>
      </c>
      <c r="T268" s="6" t="s">
        <v>694</v>
      </c>
      <c r="U268" s="6" t="s">
        <v>695</v>
      </c>
      <c r="V268" s="6" t="s">
        <v>588</v>
      </c>
      <c r="W268" s="6" t="s">
        <v>696</v>
      </c>
      <c r="X268" s="6"/>
      <c r="Y268" s="7" t="s">
        <v>70</v>
      </c>
      <c r="Z268" s="6" t="s">
        <v>4146</v>
      </c>
      <c r="AA268" s="6"/>
      <c r="AB268" s="7"/>
      <c r="AC268" s="6">
        <v>73000000</v>
      </c>
      <c r="AD268" s="6">
        <v>44926</v>
      </c>
      <c r="AE268" s="6"/>
      <c r="AF268" s="6"/>
      <c r="AG268" s="6"/>
      <c r="AH268" s="6"/>
      <c r="AI268" s="6"/>
      <c r="AJ268" s="6"/>
      <c r="AK268" s="6"/>
      <c r="AL268" s="6"/>
      <c r="AM268" s="6"/>
      <c r="AN268" s="6"/>
      <c r="AO268" s="7">
        <v>58990000</v>
      </c>
      <c r="AP268" s="7">
        <v>72000000</v>
      </c>
      <c r="AQ268" s="7">
        <v>72600000</v>
      </c>
      <c r="AR268" s="6" t="s">
        <v>1642</v>
      </c>
      <c r="AS268" s="6" t="s">
        <v>1643</v>
      </c>
      <c r="AT268" s="6" t="s">
        <v>1644</v>
      </c>
      <c r="AU268" s="7">
        <f t="shared" si="23"/>
        <v>0</v>
      </c>
      <c r="AV268" s="7">
        <f t="shared" si="24"/>
        <v>58990000</v>
      </c>
      <c r="AW268" s="7">
        <v>30</v>
      </c>
      <c r="AX268" s="7">
        <v>0</v>
      </c>
      <c r="AY268" s="7">
        <v>0</v>
      </c>
      <c r="AZ268" s="7">
        <v>0</v>
      </c>
      <c r="BA268" s="7">
        <v>0</v>
      </c>
      <c r="BB268" s="7">
        <v>0</v>
      </c>
      <c r="BC268" s="7">
        <v>0</v>
      </c>
      <c r="BD268" s="7">
        <v>0</v>
      </c>
      <c r="BE268" s="7">
        <v>0</v>
      </c>
      <c r="BF268" s="7">
        <v>0</v>
      </c>
      <c r="BG268" s="7">
        <v>0</v>
      </c>
      <c r="BH268" s="7">
        <v>0</v>
      </c>
      <c r="BI268" s="7">
        <v>0</v>
      </c>
      <c r="BJ268" s="7">
        <v>0</v>
      </c>
      <c r="BK268" s="7">
        <v>0</v>
      </c>
      <c r="BL268" s="7">
        <v>0</v>
      </c>
      <c r="BM268" s="7">
        <v>0</v>
      </c>
      <c r="BN268" s="7">
        <v>0</v>
      </c>
      <c r="BO268" s="7">
        <v>0</v>
      </c>
      <c r="BP268" s="7">
        <v>0</v>
      </c>
      <c r="BQ268" s="7">
        <v>0</v>
      </c>
    </row>
    <row r="269" spans="1:69" ht="336" x14ac:dyDescent="0.25">
      <c r="A269" s="5">
        <v>264</v>
      </c>
      <c r="B269" s="5" t="s">
        <v>10079</v>
      </c>
      <c r="C269" s="6">
        <v>5</v>
      </c>
      <c r="D269" s="6" t="s">
        <v>121</v>
      </c>
      <c r="E269" s="6" t="s">
        <v>122</v>
      </c>
      <c r="F269" s="6" t="s">
        <v>70</v>
      </c>
      <c r="G269" s="6"/>
      <c r="H269" s="7">
        <f t="shared" si="20"/>
        <v>15</v>
      </c>
      <c r="I269" s="7">
        <f t="shared" si="21"/>
        <v>8560000</v>
      </c>
      <c r="J269" s="7">
        <f t="shared" si="22"/>
        <v>128400000</v>
      </c>
      <c r="K269" s="6"/>
      <c r="L269" s="32"/>
      <c r="M269" s="25"/>
      <c r="N269" s="25"/>
      <c r="O269" s="6" t="s">
        <v>660</v>
      </c>
      <c r="P269" s="6" t="s">
        <v>122</v>
      </c>
      <c r="Q269" s="6" t="s">
        <v>638</v>
      </c>
      <c r="R269" s="6" t="s">
        <v>639</v>
      </c>
      <c r="S269" s="6" t="s">
        <v>640</v>
      </c>
      <c r="T269" s="6" t="s">
        <v>661</v>
      </c>
      <c r="U269" s="6" t="s">
        <v>642</v>
      </c>
      <c r="V269" s="6" t="s">
        <v>605</v>
      </c>
      <c r="W269" s="6" t="s">
        <v>643</v>
      </c>
      <c r="X269" s="6" t="s">
        <v>638</v>
      </c>
      <c r="Y269" s="6" t="s">
        <v>70</v>
      </c>
      <c r="Z269" s="6" t="s">
        <v>4146</v>
      </c>
      <c r="AA269" s="6"/>
      <c r="AB269" s="7">
        <v>9416000</v>
      </c>
      <c r="AC269" s="6" t="s">
        <v>1548</v>
      </c>
      <c r="AD269" s="6" t="s">
        <v>1622</v>
      </c>
      <c r="AE269" s="6" t="s">
        <v>660</v>
      </c>
      <c r="AF269" s="6"/>
      <c r="AG269" s="6">
        <v>8560000</v>
      </c>
      <c r="AH269" s="6" t="s">
        <v>1602</v>
      </c>
      <c r="AI269" s="6" t="s">
        <v>1603</v>
      </c>
      <c r="AJ269" s="6" t="s">
        <v>1604</v>
      </c>
      <c r="AK269" s="6"/>
      <c r="AL269" s="6"/>
      <c r="AM269" s="6"/>
      <c r="AN269" s="6"/>
      <c r="AO269" s="7">
        <v>8560000</v>
      </c>
      <c r="AP269" s="7">
        <v>8988000</v>
      </c>
      <c r="AQ269" s="7">
        <v>9416000</v>
      </c>
      <c r="AR269" s="6" t="s">
        <v>1594</v>
      </c>
      <c r="AS269" s="6" t="s">
        <v>1595</v>
      </c>
      <c r="AT269" s="6" t="s">
        <v>1596</v>
      </c>
      <c r="AU269" s="7">
        <f t="shared" si="23"/>
        <v>8560000</v>
      </c>
      <c r="AV269" s="7">
        <f t="shared" si="24"/>
        <v>8560000</v>
      </c>
      <c r="AW269" s="7">
        <v>15</v>
      </c>
      <c r="AX269" s="7">
        <v>0</v>
      </c>
      <c r="AY269" s="7">
        <v>0</v>
      </c>
      <c r="AZ269" s="7">
        <v>0</v>
      </c>
      <c r="BA269" s="7">
        <v>0</v>
      </c>
      <c r="BB269" s="7">
        <v>0</v>
      </c>
      <c r="BC269" s="7">
        <v>0</v>
      </c>
      <c r="BD269" s="7">
        <v>0</v>
      </c>
      <c r="BE269" s="7">
        <v>0</v>
      </c>
      <c r="BF269" s="7">
        <v>0</v>
      </c>
      <c r="BG269" s="7">
        <v>0</v>
      </c>
      <c r="BH269" s="7">
        <v>0</v>
      </c>
      <c r="BI269" s="7">
        <v>0</v>
      </c>
      <c r="BJ269" s="7">
        <v>0</v>
      </c>
      <c r="BK269" s="7">
        <v>0</v>
      </c>
      <c r="BL269" s="7">
        <v>0</v>
      </c>
      <c r="BM269" s="7">
        <v>0</v>
      </c>
      <c r="BN269" s="7">
        <v>0</v>
      </c>
      <c r="BO269" s="7">
        <v>0</v>
      </c>
      <c r="BP269" s="7">
        <v>0</v>
      </c>
      <c r="BQ269" s="7">
        <v>0</v>
      </c>
    </row>
    <row r="270" spans="1:69" ht="336" x14ac:dyDescent="0.25">
      <c r="A270" s="5">
        <v>265</v>
      </c>
      <c r="B270" s="5" t="s">
        <v>10602</v>
      </c>
      <c r="C270" s="6">
        <v>5</v>
      </c>
      <c r="D270" s="6" t="s">
        <v>121</v>
      </c>
      <c r="E270" s="6" t="s">
        <v>122</v>
      </c>
      <c r="F270" s="6" t="s">
        <v>70</v>
      </c>
      <c r="G270" s="6"/>
      <c r="H270" s="7">
        <f t="shared" si="20"/>
        <v>50</v>
      </c>
      <c r="I270" s="7">
        <f t="shared" si="21"/>
        <v>8560000</v>
      </c>
      <c r="J270" s="7">
        <f t="shared" si="22"/>
        <v>428000000</v>
      </c>
      <c r="K270" s="6"/>
      <c r="L270" s="32"/>
      <c r="M270" s="25"/>
      <c r="N270" s="25"/>
      <c r="O270" s="6" t="s">
        <v>660</v>
      </c>
      <c r="P270" s="6" t="s">
        <v>122</v>
      </c>
      <c r="Q270" s="6" t="s">
        <v>638</v>
      </c>
      <c r="R270" s="6" t="s">
        <v>639</v>
      </c>
      <c r="S270" s="6" t="s">
        <v>640</v>
      </c>
      <c r="T270" s="6" t="s">
        <v>661</v>
      </c>
      <c r="U270" s="6" t="s">
        <v>642</v>
      </c>
      <c r="V270" s="6" t="s">
        <v>605</v>
      </c>
      <c r="W270" s="6" t="s">
        <v>643</v>
      </c>
      <c r="X270" s="6" t="s">
        <v>638</v>
      </c>
      <c r="Y270" s="7" t="s">
        <v>70</v>
      </c>
      <c r="Z270" s="6" t="s">
        <v>1754</v>
      </c>
      <c r="AA270" s="6"/>
      <c r="AB270" s="7">
        <v>9416000</v>
      </c>
      <c r="AC270" s="6" t="s">
        <v>7238</v>
      </c>
      <c r="AD270" s="6" t="s">
        <v>1622</v>
      </c>
      <c r="AE270" s="6" t="s">
        <v>660</v>
      </c>
      <c r="AF270" s="6"/>
      <c r="AG270" s="6">
        <v>8560000</v>
      </c>
      <c r="AH270" s="6" t="s">
        <v>1602</v>
      </c>
      <c r="AI270" s="6" t="s">
        <v>1603</v>
      </c>
      <c r="AJ270" s="6" t="s">
        <v>1604</v>
      </c>
      <c r="AK270" s="6"/>
      <c r="AL270" s="6"/>
      <c r="AM270" s="6"/>
      <c r="AN270" s="6"/>
      <c r="AO270" s="7">
        <v>8560000</v>
      </c>
      <c r="AP270" s="7">
        <v>8988000</v>
      </c>
      <c r="AQ270" s="7">
        <v>9416000</v>
      </c>
      <c r="AR270" s="6" t="s">
        <v>1594</v>
      </c>
      <c r="AS270" s="6" t="s">
        <v>1595</v>
      </c>
      <c r="AT270" s="6" t="s">
        <v>1596</v>
      </c>
      <c r="AU270" s="7">
        <f t="shared" si="23"/>
        <v>8560000</v>
      </c>
      <c r="AV270" s="7">
        <f t="shared" si="24"/>
        <v>8560000</v>
      </c>
      <c r="AW270" s="7">
        <v>0</v>
      </c>
      <c r="AX270" s="7">
        <v>50</v>
      </c>
      <c r="AY270" s="7">
        <v>0</v>
      </c>
      <c r="AZ270" s="7">
        <v>0</v>
      </c>
      <c r="BA270" s="7">
        <v>0</v>
      </c>
      <c r="BB270" s="7">
        <v>0</v>
      </c>
      <c r="BC270" s="7">
        <v>0</v>
      </c>
      <c r="BD270" s="7">
        <v>0</v>
      </c>
      <c r="BE270" s="7">
        <v>0</v>
      </c>
      <c r="BF270" s="7">
        <v>0</v>
      </c>
      <c r="BG270" s="7">
        <v>0</v>
      </c>
      <c r="BH270" s="7">
        <v>0</v>
      </c>
      <c r="BI270" s="7">
        <v>0</v>
      </c>
      <c r="BJ270" s="7">
        <v>0</v>
      </c>
      <c r="BK270" s="7">
        <v>0</v>
      </c>
      <c r="BL270" s="7">
        <v>0</v>
      </c>
      <c r="BM270" s="7">
        <v>0</v>
      </c>
      <c r="BN270" s="7">
        <v>0</v>
      </c>
      <c r="BO270" s="7">
        <v>0</v>
      </c>
      <c r="BP270" s="7">
        <v>0</v>
      </c>
      <c r="BQ270" s="7">
        <v>0</v>
      </c>
    </row>
    <row r="271" spans="1:69" ht="84" x14ac:dyDescent="0.25">
      <c r="A271" s="5">
        <v>266</v>
      </c>
      <c r="B271" s="5" t="s">
        <v>10491</v>
      </c>
      <c r="C271" s="6">
        <v>5</v>
      </c>
      <c r="D271" s="6" t="s">
        <v>5565</v>
      </c>
      <c r="E271" s="6" t="s">
        <v>5566</v>
      </c>
      <c r="F271" s="6" t="s">
        <v>70</v>
      </c>
      <c r="G271" s="6"/>
      <c r="H271" s="7">
        <f t="shared" si="20"/>
        <v>25000</v>
      </c>
      <c r="I271" s="7">
        <f t="shared" si="21"/>
        <v>2625</v>
      </c>
      <c r="J271" s="7">
        <f t="shared" si="22"/>
        <v>65625000</v>
      </c>
      <c r="K271" s="6"/>
      <c r="L271" s="32"/>
      <c r="M271" s="25"/>
      <c r="N271" s="25"/>
      <c r="O271" s="6" t="s">
        <v>5565</v>
      </c>
      <c r="P271" s="6" t="s">
        <v>5566</v>
      </c>
      <c r="Q271" s="6" t="s">
        <v>5651</v>
      </c>
      <c r="R271" s="6" t="s">
        <v>914</v>
      </c>
      <c r="S271" s="6" t="s">
        <v>5652</v>
      </c>
      <c r="T271" s="6" t="s">
        <v>5690</v>
      </c>
      <c r="U271" s="6" t="s">
        <v>5687</v>
      </c>
      <c r="V271" s="6" t="s">
        <v>908</v>
      </c>
      <c r="W271" s="6" t="s">
        <v>5691</v>
      </c>
      <c r="X271" s="6" t="s">
        <v>5656</v>
      </c>
      <c r="Y271" s="7" t="s">
        <v>70</v>
      </c>
      <c r="Z271" s="6" t="s">
        <v>3936</v>
      </c>
      <c r="AA271" s="6"/>
      <c r="AB271" s="7">
        <v>3432</v>
      </c>
      <c r="AC271" s="6">
        <v>44926</v>
      </c>
      <c r="AD271" s="6" t="s">
        <v>5803</v>
      </c>
      <c r="AE271" s="6" t="s">
        <v>5565</v>
      </c>
      <c r="AF271" s="6"/>
      <c r="AG271" s="6"/>
      <c r="AH271" s="6"/>
      <c r="AI271" s="6"/>
      <c r="AJ271" s="6"/>
      <c r="AK271" s="6"/>
      <c r="AL271" s="6"/>
      <c r="AM271" s="6"/>
      <c r="AN271" s="6"/>
      <c r="AO271" s="7">
        <v>2726</v>
      </c>
      <c r="AP271" s="7">
        <v>2686</v>
      </c>
      <c r="AQ271" s="7">
        <v>2625</v>
      </c>
      <c r="AR271" s="6" t="s">
        <v>5782</v>
      </c>
      <c r="AS271" s="6" t="s">
        <v>5783</v>
      </c>
      <c r="AT271" s="6" t="s">
        <v>5656</v>
      </c>
      <c r="AU271" s="7">
        <f t="shared" si="23"/>
        <v>0</v>
      </c>
      <c r="AV271" s="7">
        <f t="shared" si="24"/>
        <v>2625</v>
      </c>
      <c r="AW271" s="7">
        <v>0</v>
      </c>
      <c r="AX271" s="7">
        <v>0</v>
      </c>
      <c r="AY271" s="7">
        <v>0</v>
      </c>
      <c r="AZ271" s="7">
        <v>25000</v>
      </c>
      <c r="BA271" s="7">
        <v>0</v>
      </c>
      <c r="BB271" s="7">
        <v>0</v>
      </c>
      <c r="BC271" s="7">
        <v>0</v>
      </c>
      <c r="BD271" s="7">
        <v>0</v>
      </c>
      <c r="BE271" s="7">
        <v>0</v>
      </c>
      <c r="BF271" s="7">
        <v>0</v>
      </c>
      <c r="BG271" s="7">
        <v>0</v>
      </c>
      <c r="BH271" s="7">
        <v>0</v>
      </c>
      <c r="BI271" s="7">
        <v>0</v>
      </c>
      <c r="BJ271" s="7">
        <v>0</v>
      </c>
      <c r="BK271" s="7">
        <v>0</v>
      </c>
      <c r="BL271" s="7">
        <v>0</v>
      </c>
      <c r="BM271" s="7">
        <v>0</v>
      </c>
      <c r="BN271" s="7">
        <v>0</v>
      </c>
      <c r="BO271" s="7">
        <v>0</v>
      </c>
      <c r="BP271" s="7">
        <v>0</v>
      </c>
      <c r="BQ271" s="7">
        <v>0</v>
      </c>
    </row>
    <row r="272" spans="1:69" ht="108" x14ac:dyDescent="0.25">
      <c r="A272" s="5">
        <v>267</v>
      </c>
      <c r="B272" s="5" t="s">
        <v>10213</v>
      </c>
      <c r="C272" s="6">
        <v>3</v>
      </c>
      <c r="D272" s="6" t="s">
        <v>394</v>
      </c>
      <c r="E272" s="6" t="s">
        <v>395</v>
      </c>
      <c r="F272" s="6" t="s">
        <v>151</v>
      </c>
      <c r="G272" s="6"/>
      <c r="H272" s="7">
        <f t="shared" si="20"/>
        <v>1000</v>
      </c>
      <c r="I272" s="7">
        <f t="shared" si="21"/>
        <v>450000</v>
      </c>
      <c r="J272" s="7">
        <f t="shared" si="22"/>
        <v>450000000</v>
      </c>
      <c r="K272" s="6"/>
      <c r="L272" s="32"/>
      <c r="M272" s="25"/>
      <c r="N272" s="25"/>
      <c r="O272" s="6" t="s">
        <v>1156</v>
      </c>
      <c r="P272" s="6" t="s">
        <v>395</v>
      </c>
      <c r="Q272" s="6" t="s">
        <v>1157</v>
      </c>
      <c r="R272" s="6" t="s">
        <v>780</v>
      </c>
      <c r="S272" s="6" t="s">
        <v>1158</v>
      </c>
      <c r="T272" s="6" t="s">
        <v>1156</v>
      </c>
      <c r="U272" s="6" t="s">
        <v>1159</v>
      </c>
      <c r="V272" s="6" t="s">
        <v>730</v>
      </c>
      <c r="W272" s="6" t="s">
        <v>1160</v>
      </c>
      <c r="X272" s="6" t="s">
        <v>1161</v>
      </c>
      <c r="Y272" s="7" t="s">
        <v>151</v>
      </c>
      <c r="Z272" s="6" t="s">
        <v>4146</v>
      </c>
      <c r="AA272" s="6"/>
      <c r="AB272" s="7">
        <v>500000</v>
      </c>
      <c r="AC272" s="6" t="s">
        <v>1548</v>
      </c>
      <c r="AD272" s="6" t="s">
        <v>1944</v>
      </c>
      <c r="AE272" s="6" t="s">
        <v>1156</v>
      </c>
      <c r="AF272" s="6" t="s">
        <v>1156</v>
      </c>
      <c r="AG272" s="6">
        <v>450000</v>
      </c>
      <c r="AH272" s="6" t="s">
        <v>1945</v>
      </c>
      <c r="AI272" s="6" t="s">
        <v>1946</v>
      </c>
      <c r="AJ272" s="6" t="s">
        <v>1947</v>
      </c>
      <c r="AK272" s="6">
        <v>450000</v>
      </c>
      <c r="AL272" s="6" t="s">
        <v>1945</v>
      </c>
      <c r="AM272" s="6" t="s">
        <v>1946</v>
      </c>
      <c r="AN272" s="6" t="s">
        <v>1947</v>
      </c>
      <c r="AO272" s="7">
        <v>450000</v>
      </c>
      <c r="AP272" s="7"/>
      <c r="AQ272" s="7"/>
      <c r="AR272" s="6" t="s">
        <v>1161</v>
      </c>
      <c r="AS272" s="6"/>
      <c r="AT272" s="6"/>
      <c r="AU272" s="7">
        <f t="shared" si="23"/>
        <v>450000</v>
      </c>
      <c r="AV272" s="7">
        <f t="shared" si="24"/>
        <v>450000</v>
      </c>
      <c r="AW272" s="7">
        <v>1000</v>
      </c>
      <c r="AX272" s="7">
        <v>0</v>
      </c>
      <c r="AY272" s="7">
        <v>0</v>
      </c>
      <c r="AZ272" s="7">
        <v>0</v>
      </c>
      <c r="BA272" s="7">
        <v>0</v>
      </c>
      <c r="BB272" s="7">
        <v>0</v>
      </c>
      <c r="BC272" s="7">
        <v>0</v>
      </c>
      <c r="BD272" s="7">
        <v>0</v>
      </c>
      <c r="BE272" s="7">
        <v>0</v>
      </c>
      <c r="BF272" s="7">
        <v>0</v>
      </c>
      <c r="BG272" s="7">
        <v>0</v>
      </c>
      <c r="BH272" s="7">
        <v>0</v>
      </c>
      <c r="BI272" s="7">
        <v>0</v>
      </c>
      <c r="BJ272" s="7">
        <v>0</v>
      </c>
      <c r="BK272" s="7">
        <v>0</v>
      </c>
      <c r="BL272" s="7">
        <v>0</v>
      </c>
      <c r="BM272" s="7">
        <v>0</v>
      </c>
      <c r="BN272" s="7">
        <v>0</v>
      </c>
      <c r="BO272" s="7">
        <v>0</v>
      </c>
      <c r="BP272" s="7">
        <v>0</v>
      </c>
      <c r="BQ272" s="7">
        <v>0</v>
      </c>
    </row>
    <row r="273" spans="1:69" ht="60" x14ac:dyDescent="0.25">
      <c r="A273" s="5">
        <v>268</v>
      </c>
      <c r="B273" s="5" t="s">
        <v>10284</v>
      </c>
      <c r="C273" s="6">
        <v>2</v>
      </c>
      <c r="D273" s="6" t="s">
        <v>537</v>
      </c>
      <c r="E273" s="6" t="s">
        <v>538</v>
      </c>
      <c r="F273" s="6" t="s">
        <v>160</v>
      </c>
      <c r="G273" s="6"/>
      <c r="H273" s="7">
        <f t="shared" si="20"/>
        <v>2000</v>
      </c>
      <c r="I273" s="7">
        <f t="shared" si="21"/>
        <v>78750</v>
      </c>
      <c r="J273" s="7">
        <f t="shared" si="22"/>
        <v>157500000</v>
      </c>
      <c r="K273" s="6"/>
      <c r="L273" s="32"/>
      <c r="M273" s="25"/>
      <c r="N273" s="25"/>
      <c r="O273" s="6" t="s">
        <v>537</v>
      </c>
      <c r="P273" s="6" t="s">
        <v>538</v>
      </c>
      <c r="Q273" s="6" t="s">
        <v>1447</v>
      </c>
      <c r="R273" s="6" t="s">
        <v>1152</v>
      </c>
      <c r="S273" s="6" t="s">
        <v>1448</v>
      </c>
      <c r="T273" s="6" t="s">
        <v>1449</v>
      </c>
      <c r="U273" s="6" t="s">
        <v>1450</v>
      </c>
      <c r="V273" s="6" t="s">
        <v>908</v>
      </c>
      <c r="W273" s="6" t="s">
        <v>1451</v>
      </c>
      <c r="X273" s="6" t="s">
        <v>1452</v>
      </c>
      <c r="Y273" s="7" t="s">
        <v>160</v>
      </c>
      <c r="Z273" s="6" t="s">
        <v>4146</v>
      </c>
      <c r="AA273" s="6"/>
      <c r="AB273" s="7">
        <v>90563</v>
      </c>
      <c r="AC273" s="6" t="s">
        <v>2122</v>
      </c>
      <c r="AD273" s="6" t="s">
        <v>2123</v>
      </c>
      <c r="AE273" s="6" t="s">
        <v>537</v>
      </c>
      <c r="AF273" s="6"/>
      <c r="AG273" s="6" t="s">
        <v>2124</v>
      </c>
      <c r="AH273" s="6">
        <v>44866</v>
      </c>
      <c r="AI273" s="6"/>
      <c r="AJ273" s="6"/>
      <c r="AK273" s="6"/>
      <c r="AL273" s="6"/>
      <c r="AM273" s="6"/>
      <c r="AN273" s="6"/>
      <c r="AO273" s="7">
        <v>78750</v>
      </c>
      <c r="AP273" s="7">
        <v>84262.5</v>
      </c>
      <c r="AQ273" s="7">
        <v>90562.5</v>
      </c>
      <c r="AR273" s="6" t="s">
        <v>1452</v>
      </c>
      <c r="AS273" s="6" t="s">
        <v>2125</v>
      </c>
      <c r="AT273" s="6" t="s">
        <v>2126</v>
      </c>
      <c r="AU273" s="7">
        <f t="shared" si="23"/>
        <v>0</v>
      </c>
      <c r="AV273" s="7">
        <f t="shared" si="24"/>
        <v>78750</v>
      </c>
      <c r="AW273" s="7">
        <v>2000</v>
      </c>
      <c r="AX273" s="7">
        <v>0</v>
      </c>
      <c r="AY273" s="7">
        <v>0</v>
      </c>
      <c r="AZ273" s="7">
        <v>0</v>
      </c>
      <c r="BA273" s="7">
        <v>0</v>
      </c>
      <c r="BB273" s="7">
        <v>0</v>
      </c>
      <c r="BC273" s="7">
        <v>0</v>
      </c>
      <c r="BD273" s="7">
        <v>0</v>
      </c>
      <c r="BE273" s="7">
        <v>0</v>
      </c>
      <c r="BF273" s="7">
        <v>0</v>
      </c>
      <c r="BG273" s="7">
        <v>0</v>
      </c>
      <c r="BH273" s="7">
        <v>0</v>
      </c>
      <c r="BI273" s="7">
        <v>0</v>
      </c>
      <c r="BJ273" s="7">
        <v>0</v>
      </c>
      <c r="BK273" s="7">
        <v>0</v>
      </c>
      <c r="BL273" s="7">
        <v>0</v>
      </c>
      <c r="BM273" s="7">
        <v>0</v>
      </c>
      <c r="BN273" s="7">
        <v>0</v>
      </c>
      <c r="BO273" s="7">
        <v>0</v>
      </c>
      <c r="BP273" s="7">
        <v>0</v>
      </c>
      <c r="BQ273" s="7">
        <v>0</v>
      </c>
    </row>
    <row r="274" spans="1:69" ht="108" x14ac:dyDescent="0.25">
      <c r="A274" s="5">
        <v>269</v>
      </c>
      <c r="B274" s="5" t="s">
        <v>10560</v>
      </c>
      <c r="C274" s="6">
        <v>2</v>
      </c>
      <c r="D274" s="6" t="s">
        <v>6481</v>
      </c>
      <c r="E274" s="6" t="s">
        <v>6482</v>
      </c>
      <c r="F274" s="6" t="s">
        <v>65</v>
      </c>
      <c r="G274" s="6"/>
      <c r="H274" s="7">
        <f t="shared" si="20"/>
        <v>50</v>
      </c>
      <c r="I274" s="7">
        <f t="shared" si="21"/>
        <v>12000000</v>
      </c>
      <c r="J274" s="7">
        <f t="shared" si="22"/>
        <v>600000000</v>
      </c>
      <c r="K274" s="6"/>
      <c r="L274" s="32"/>
      <c r="M274" s="25"/>
      <c r="N274" s="25"/>
      <c r="O274" s="6" t="s">
        <v>6801</v>
      </c>
      <c r="P274" s="6" t="s">
        <v>6482</v>
      </c>
      <c r="Q274" s="6" t="s">
        <v>6793</v>
      </c>
      <c r="R274" s="6" t="s">
        <v>924</v>
      </c>
      <c r="S274" s="6" t="s">
        <v>6794</v>
      </c>
      <c r="T274" s="6" t="s">
        <v>6802</v>
      </c>
      <c r="U274" s="6" t="s">
        <v>6796</v>
      </c>
      <c r="V274" s="6" t="s">
        <v>605</v>
      </c>
      <c r="W274" s="6" t="s">
        <v>6803</v>
      </c>
      <c r="X274" s="6" t="s">
        <v>6798</v>
      </c>
      <c r="Y274" s="7" t="s">
        <v>65</v>
      </c>
      <c r="Z274" s="6" t="s">
        <v>1754</v>
      </c>
      <c r="AA274" s="6"/>
      <c r="AB274" s="7">
        <v>14400000</v>
      </c>
      <c r="AC274" s="6">
        <v>45383</v>
      </c>
      <c r="AD274" s="6" t="s">
        <v>7157</v>
      </c>
      <c r="AE274" s="6" t="s">
        <v>6801</v>
      </c>
      <c r="AF274" s="6"/>
      <c r="AG274" s="6">
        <v>12000000</v>
      </c>
      <c r="AH274" s="6" t="s">
        <v>1745</v>
      </c>
      <c r="AI274" s="6">
        <v>44743</v>
      </c>
      <c r="AJ274" s="6" t="s">
        <v>7153</v>
      </c>
      <c r="AK274" s="6"/>
      <c r="AL274" s="6"/>
      <c r="AM274" s="6"/>
      <c r="AN274" s="6"/>
      <c r="AO274" s="7">
        <v>12000000</v>
      </c>
      <c r="AP274" s="7">
        <v>12500000</v>
      </c>
      <c r="AQ274" s="7">
        <v>13000000</v>
      </c>
      <c r="AR274" s="6" t="s">
        <v>6798</v>
      </c>
      <c r="AS274" s="6" t="s">
        <v>7154</v>
      </c>
      <c r="AT274" s="6" t="s">
        <v>7155</v>
      </c>
      <c r="AU274" s="7">
        <f t="shared" si="23"/>
        <v>12000000</v>
      </c>
      <c r="AV274" s="7">
        <f t="shared" si="24"/>
        <v>12000000</v>
      </c>
      <c r="AW274" s="7">
        <v>0</v>
      </c>
      <c r="AX274" s="7">
        <v>50</v>
      </c>
      <c r="AY274" s="7">
        <v>0</v>
      </c>
      <c r="AZ274" s="7">
        <v>0</v>
      </c>
      <c r="BA274" s="7">
        <v>0</v>
      </c>
      <c r="BB274" s="7">
        <v>0</v>
      </c>
      <c r="BC274" s="7">
        <v>0</v>
      </c>
      <c r="BD274" s="7">
        <v>0</v>
      </c>
      <c r="BE274" s="7">
        <v>0</v>
      </c>
      <c r="BF274" s="7">
        <v>0</v>
      </c>
      <c r="BG274" s="7">
        <v>0</v>
      </c>
      <c r="BH274" s="7">
        <v>0</v>
      </c>
      <c r="BI274" s="7">
        <v>0</v>
      </c>
      <c r="BJ274" s="7">
        <v>0</v>
      </c>
      <c r="BK274" s="7">
        <v>0</v>
      </c>
      <c r="BL274" s="7">
        <v>0</v>
      </c>
      <c r="BM274" s="7">
        <v>0</v>
      </c>
      <c r="BN274" s="7">
        <v>0</v>
      </c>
      <c r="BO274" s="7">
        <v>0</v>
      </c>
      <c r="BP274" s="7">
        <v>0</v>
      </c>
      <c r="BQ274" s="7">
        <v>0</v>
      </c>
    </row>
    <row r="275" spans="1:69" ht="156" x14ac:dyDescent="0.25">
      <c r="A275" s="5">
        <v>270</v>
      </c>
      <c r="B275" s="5" t="s">
        <v>10561</v>
      </c>
      <c r="C275" s="6">
        <v>2</v>
      </c>
      <c r="D275" s="6" t="s">
        <v>6483</v>
      </c>
      <c r="E275" s="6" t="s">
        <v>6484</v>
      </c>
      <c r="F275" s="6" t="s">
        <v>65</v>
      </c>
      <c r="G275" s="6"/>
      <c r="H275" s="7">
        <f t="shared" si="20"/>
        <v>50</v>
      </c>
      <c r="I275" s="7">
        <f t="shared" si="21"/>
        <v>12000000</v>
      </c>
      <c r="J275" s="7">
        <f t="shared" si="22"/>
        <v>600000000</v>
      </c>
      <c r="K275" s="6"/>
      <c r="L275" s="32"/>
      <c r="M275" s="25"/>
      <c r="N275" s="25"/>
      <c r="O275" s="6" t="s">
        <v>6804</v>
      </c>
      <c r="P275" s="6" t="s">
        <v>6484</v>
      </c>
      <c r="Q275" s="6" t="s">
        <v>6793</v>
      </c>
      <c r="R275" s="6" t="s">
        <v>924</v>
      </c>
      <c r="S275" s="6" t="s">
        <v>6794</v>
      </c>
      <c r="T275" s="6" t="s">
        <v>6802</v>
      </c>
      <c r="U275" s="6" t="s">
        <v>6796</v>
      </c>
      <c r="V275" s="6" t="s">
        <v>605</v>
      </c>
      <c r="W275" s="6" t="s">
        <v>6803</v>
      </c>
      <c r="X275" s="6" t="s">
        <v>6798</v>
      </c>
      <c r="Y275" s="7" t="s">
        <v>65</v>
      </c>
      <c r="Z275" s="6" t="s">
        <v>1754</v>
      </c>
      <c r="AA275" s="6"/>
      <c r="AB275" s="7">
        <v>14400000</v>
      </c>
      <c r="AC275" s="6">
        <v>45383</v>
      </c>
      <c r="AD275" s="6" t="s">
        <v>7158</v>
      </c>
      <c r="AE275" s="6" t="s">
        <v>6804</v>
      </c>
      <c r="AF275" s="6"/>
      <c r="AG275" s="6">
        <v>12000000</v>
      </c>
      <c r="AH275" s="6" t="s">
        <v>1745</v>
      </c>
      <c r="AI275" s="6">
        <v>44743</v>
      </c>
      <c r="AJ275" s="6" t="s">
        <v>7153</v>
      </c>
      <c r="AK275" s="6"/>
      <c r="AL275" s="6"/>
      <c r="AM275" s="6"/>
      <c r="AN275" s="6"/>
      <c r="AO275" s="7">
        <v>12000000</v>
      </c>
      <c r="AP275" s="7">
        <v>12500000</v>
      </c>
      <c r="AQ275" s="7">
        <v>13000000</v>
      </c>
      <c r="AR275" s="6" t="s">
        <v>6798</v>
      </c>
      <c r="AS275" s="6" t="s">
        <v>7154</v>
      </c>
      <c r="AT275" s="6" t="s">
        <v>7155</v>
      </c>
      <c r="AU275" s="7">
        <f t="shared" si="23"/>
        <v>12000000</v>
      </c>
      <c r="AV275" s="7">
        <f t="shared" si="24"/>
        <v>12000000</v>
      </c>
      <c r="AW275" s="7">
        <v>0</v>
      </c>
      <c r="AX275" s="7">
        <v>50</v>
      </c>
      <c r="AY275" s="7">
        <v>0</v>
      </c>
      <c r="AZ275" s="7">
        <v>0</v>
      </c>
      <c r="BA275" s="7">
        <v>0</v>
      </c>
      <c r="BB275" s="7">
        <v>0</v>
      </c>
      <c r="BC275" s="7">
        <v>0</v>
      </c>
      <c r="BD275" s="7">
        <v>0</v>
      </c>
      <c r="BE275" s="7">
        <v>0</v>
      </c>
      <c r="BF275" s="7">
        <v>0</v>
      </c>
      <c r="BG275" s="7">
        <v>0</v>
      </c>
      <c r="BH275" s="7">
        <v>0</v>
      </c>
      <c r="BI275" s="7">
        <v>0</v>
      </c>
      <c r="BJ275" s="7">
        <v>0</v>
      </c>
      <c r="BK275" s="7">
        <v>0</v>
      </c>
      <c r="BL275" s="7">
        <v>0</v>
      </c>
      <c r="BM275" s="7">
        <v>0</v>
      </c>
      <c r="BN275" s="7">
        <v>0</v>
      </c>
      <c r="BO275" s="7">
        <v>0</v>
      </c>
      <c r="BP275" s="7">
        <v>0</v>
      </c>
      <c r="BQ275" s="7">
        <v>0</v>
      </c>
    </row>
    <row r="276" spans="1:69" ht="60" x14ac:dyDescent="0.25">
      <c r="A276" s="5">
        <v>271</v>
      </c>
      <c r="B276" s="5" t="s">
        <v>10796</v>
      </c>
      <c r="C276" s="6"/>
      <c r="D276" s="6" t="s">
        <v>9722</v>
      </c>
      <c r="E276" s="6"/>
      <c r="F276" s="6" t="s">
        <v>144</v>
      </c>
      <c r="G276" s="6"/>
      <c r="H276" s="7">
        <f t="shared" si="20"/>
        <v>20</v>
      </c>
      <c r="I276" s="7">
        <f t="shared" si="21"/>
        <v>0</v>
      </c>
      <c r="J276" s="7">
        <f t="shared" si="22"/>
        <v>0</v>
      </c>
      <c r="K276" s="6"/>
      <c r="L276" s="32" t="s">
        <v>11997</v>
      </c>
      <c r="M276" s="25"/>
      <c r="N276" s="25"/>
      <c r="O276" s="6"/>
      <c r="P276" s="6"/>
      <c r="Q276" s="6"/>
      <c r="R276" s="6"/>
      <c r="S276" s="6"/>
      <c r="T276" s="6"/>
      <c r="U276" s="6"/>
      <c r="V276" s="6"/>
      <c r="W276" s="6"/>
      <c r="X276" s="6"/>
      <c r="Y276" s="7"/>
      <c r="Z276" s="6" t="s">
        <v>9735</v>
      </c>
      <c r="AA276" s="6"/>
      <c r="AB276" s="7"/>
      <c r="AC276" s="6"/>
      <c r="AD276" s="6"/>
      <c r="AE276" s="6"/>
      <c r="AF276" s="6"/>
      <c r="AG276" s="6"/>
      <c r="AH276" s="6"/>
      <c r="AI276" s="6"/>
      <c r="AJ276" s="6"/>
      <c r="AK276" s="6"/>
      <c r="AL276" s="6"/>
      <c r="AM276" s="6"/>
      <c r="AN276" s="6"/>
      <c r="AO276" s="7"/>
      <c r="AP276" s="7"/>
      <c r="AQ276" s="7"/>
      <c r="AR276" s="6"/>
      <c r="AS276" s="6"/>
      <c r="AT276" s="6"/>
      <c r="AU276" s="7">
        <f t="shared" si="23"/>
        <v>0</v>
      </c>
      <c r="AV276" s="7">
        <f t="shared" si="24"/>
        <v>0</v>
      </c>
      <c r="AW276" s="7">
        <v>0</v>
      </c>
      <c r="AX276" s="7">
        <v>0</v>
      </c>
      <c r="AY276" s="7">
        <v>0</v>
      </c>
      <c r="AZ276" s="7">
        <v>0</v>
      </c>
      <c r="BA276" s="7">
        <v>0</v>
      </c>
      <c r="BB276" s="7">
        <v>20</v>
      </c>
      <c r="BC276" s="7">
        <v>0</v>
      </c>
      <c r="BD276" s="7">
        <v>0</v>
      </c>
      <c r="BE276" s="7">
        <v>0</v>
      </c>
      <c r="BF276" s="7">
        <v>0</v>
      </c>
      <c r="BG276" s="7">
        <v>0</v>
      </c>
      <c r="BH276" s="7">
        <v>0</v>
      </c>
      <c r="BI276" s="7">
        <v>0</v>
      </c>
      <c r="BJ276" s="7">
        <v>0</v>
      </c>
      <c r="BK276" s="7">
        <v>0</v>
      </c>
      <c r="BL276" s="7">
        <v>0</v>
      </c>
      <c r="BM276" s="7">
        <v>0</v>
      </c>
      <c r="BN276" s="7">
        <v>0</v>
      </c>
      <c r="BO276" s="7">
        <v>0</v>
      </c>
      <c r="BP276" s="7">
        <v>0</v>
      </c>
      <c r="BQ276" s="7">
        <v>0</v>
      </c>
    </row>
    <row r="277" spans="1:69" ht="96" x14ac:dyDescent="0.25">
      <c r="A277" s="5">
        <v>272</v>
      </c>
      <c r="B277" s="5" t="s">
        <v>10130</v>
      </c>
      <c r="C277" s="6">
        <v>1</v>
      </c>
      <c r="D277" s="6" t="s">
        <v>227</v>
      </c>
      <c r="E277" s="6" t="s">
        <v>228</v>
      </c>
      <c r="F277" s="6" t="s">
        <v>70</v>
      </c>
      <c r="G277" s="6"/>
      <c r="H277" s="7">
        <f t="shared" si="20"/>
        <v>10</v>
      </c>
      <c r="I277" s="7">
        <f t="shared" si="21"/>
        <v>31000000</v>
      </c>
      <c r="J277" s="7">
        <f t="shared" si="22"/>
        <v>310000000</v>
      </c>
      <c r="K277" s="6"/>
      <c r="L277" s="32"/>
      <c r="M277" s="25"/>
      <c r="N277" s="25"/>
      <c r="O277" s="6" t="s">
        <v>795</v>
      </c>
      <c r="P277" s="6" t="s">
        <v>228</v>
      </c>
      <c r="Q277" s="6" t="s">
        <v>754</v>
      </c>
      <c r="R277" s="6" t="s">
        <v>593</v>
      </c>
      <c r="S277" s="6" t="s">
        <v>755</v>
      </c>
      <c r="T277" s="6" t="s">
        <v>796</v>
      </c>
      <c r="U277" s="6" t="s">
        <v>757</v>
      </c>
      <c r="V277" s="6" t="s">
        <v>605</v>
      </c>
      <c r="W277" s="6" t="s">
        <v>758</v>
      </c>
      <c r="X277" s="6" t="s">
        <v>759</v>
      </c>
      <c r="Y277" s="6" t="s">
        <v>70</v>
      </c>
      <c r="Z277" s="6" t="s">
        <v>4146</v>
      </c>
      <c r="AA277" s="6"/>
      <c r="AB277" s="7">
        <v>40000000</v>
      </c>
      <c r="AC277" s="6" t="s">
        <v>1548</v>
      </c>
      <c r="AD277" s="6" t="s">
        <v>1704</v>
      </c>
      <c r="AE277" s="6" t="s">
        <v>795</v>
      </c>
      <c r="AF277" s="6"/>
      <c r="AG277" s="6">
        <v>31000000</v>
      </c>
      <c r="AH277" s="6" t="s">
        <v>1679</v>
      </c>
      <c r="AI277" s="6" t="s">
        <v>1680</v>
      </c>
      <c r="AJ277" s="6" t="s">
        <v>1681</v>
      </c>
      <c r="AK277" s="6"/>
      <c r="AL277" s="6"/>
      <c r="AM277" s="6"/>
      <c r="AN277" s="6"/>
      <c r="AO277" s="7">
        <v>31000000</v>
      </c>
      <c r="AP277" s="7"/>
      <c r="AQ277" s="7"/>
      <c r="AR277" s="6" t="s">
        <v>1675</v>
      </c>
      <c r="AS277" s="6"/>
      <c r="AT277" s="6"/>
      <c r="AU277" s="7">
        <f t="shared" si="23"/>
        <v>31000000</v>
      </c>
      <c r="AV277" s="7">
        <f t="shared" si="24"/>
        <v>31000000</v>
      </c>
      <c r="AW277" s="7">
        <v>10</v>
      </c>
      <c r="AX277" s="7">
        <v>0</v>
      </c>
      <c r="AY277" s="7">
        <v>0</v>
      </c>
      <c r="AZ277" s="7">
        <v>0</v>
      </c>
      <c r="BA277" s="7">
        <v>0</v>
      </c>
      <c r="BB277" s="7">
        <v>0</v>
      </c>
      <c r="BC277" s="7">
        <v>0</v>
      </c>
      <c r="BD277" s="7">
        <v>0</v>
      </c>
      <c r="BE277" s="7">
        <v>0</v>
      </c>
      <c r="BF277" s="7">
        <v>0</v>
      </c>
      <c r="BG277" s="7">
        <v>0</v>
      </c>
      <c r="BH277" s="7">
        <v>0</v>
      </c>
      <c r="BI277" s="7">
        <v>0</v>
      </c>
      <c r="BJ277" s="7">
        <v>0</v>
      </c>
      <c r="BK277" s="7">
        <v>0</v>
      </c>
      <c r="BL277" s="7">
        <v>0</v>
      </c>
      <c r="BM277" s="7">
        <v>0</v>
      </c>
      <c r="BN277" s="7">
        <v>0</v>
      </c>
      <c r="BO277" s="7">
        <v>0</v>
      </c>
      <c r="BP277" s="7">
        <v>0</v>
      </c>
      <c r="BQ277" s="7">
        <v>0</v>
      </c>
    </row>
    <row r="278" spans="1:69" ht="144" x14ac:dyDescent="0.25">
      <c r="A278" s="5">
        <v>273</v>
      </c>
      <c r="B278" s="5" t="s">
        <v>10131</v>
      </c>
      <c r="C278" s="6">
        <v>1</v>
      </c>
      <c r="D278" s="6" t="s">
        <v>229</v>
      </c>
      <c r="E278" s="6" t="s">
        <v>230</v>
      </c>
      <c r="F278" s="6" t="s">
        <v>70</v>
      </c>
      <c r="G278" s="6"/>
      <c r="H278" s="7">
        <f t="shared" si="20"/>
        <v>10</v>
      </c>
      <c r="I278" s="7">
        <f t="shared" si="21"/>
        <v>45000000</v>
      </c>
      <c r="J278" s="7">
        <f t="shared" si="22"/>
        <v>450000000</v>
      </c>
      <c r="K278" s="6"/>
      <c r="L278" s="32"/>
      <c r="M278" s="25"/>
      <c r="N278" s="25"/>
      <c r="O278" s="6" t="s">
        <v>797</v>
      </c>
      <c r="P278" s="6" t="s">
        <v>230</v>
      </c>
      <c r="Q278" s="6" t="s">
        <v>754</v>
      </c>
      <c r="R278" s="6" t="s">
        <v>593</v>
      </c>
      <c r="S278" s="6" t="s">
        <v>755</v>
      </c>
      <c r="T278" s="6" t="s">
        <v>798</v>
      </c>
      <c r="U278" s="6" t="s">
        <v>757</v>
      </c>
      <c r="V278" s="6" t="s">
        <v>605</v>
      </c>
      <c r="W278" s="6" t="s">
        <v>758</v>
      </c>
      <c r="X278" s="6" t="s">
        <v>759</v>
      </c>
      <c r="Y278" s="7" t="s">
        <v>70</v>
      </c>
      <c r="Z278" s="6" t="s">
        <v>4146</v>
      </c>
      <c r="AA278" s="6"/>
      <c r="AB278" s="7">
        <v>54000000</v>
      </c>
      <c r="AC278" s="6" t="s">
        <v>1548</v>
      </c>
      <c r="AD278" s="6" t="s">
        <v>1705</v>
      </c>
      <c r="AE278" s="6" t="s">
        <v>797</v>
      </c>
      <c r="AF278" s="6"/>
      <c r="AG278" s="6">
        <v>45000000</v>
      </c>
      <c r="AH278" s="6" t="s">
        <v>1679</v>
      </c>
      <c r="AI278" s="6" t="s">
        <v>1680</v>
      </c>
      <c r="AJ278" s="6" t="s">
        <v>1681</v>
      </c>
      <c r="AK278" s="6"/>
      <c r="AL278" s="6"/>
      <c r="AM278" s="6"/>
      <c r="AN278" s="6"/>
      <c r="AO278" s="7">
        <v>45000000</v>
      </c>
      <c r="AP278" s="7"/>
      <c r="AQ278" s="7"/>
      <c r="AR278" s="6" t="s">
        <v>1675</v>
      </c>
      <c r="AS278" s="6"/>
      <c r="AT278" s="6"/>
      <c r="AU278" s="7">
        <f t="shared" si="23"/>
        <v>45000000</v>
      </c>
      <c r="AV278" s="7">
        <f t="shared" si="24"/>
        <v>45000000</v>
      </c>
      <c r="AW278" s="7">
        <v>10</v>
      </c>
      <c r="AX278" s="7">
        <v>0</v>
      </c>
      <c r="AY278" s="7">
        <v>0</v>
      </c>
      <c r="AZ278" s="7">
        <v>0</v>
      </c>
      <c r="BA278" s="7">
        <v>0</v>
      </c>
      <c r="BB278" s="7">
        <v>0</v>
      </c>
      <c r="BC278" s="7">
        <v>0</v>
      </c>
      <c r="BD278" s="7">
        <v>0</v>
      </c>
      <c r="BE278" s="7">
        <v>0</v>
      </c>
      <c r="BF278" s="7">
        <v>0</v>
      </c>
      <c r="BG278" s="7">
        <v>0</v>
      </c>
      <c r="BH278" s="7">
        <v>0</v>
      </c>
      <c r="BI278" s="7">
        <v>0</v>
      </c>
      <c r="BJ278" s="7">
        <v>0</v>
      </c>
      <c r="BK278" s="7">
        <v>0</v>
      </c>
      <c r="BL278" s="7">
        <v>0</v>
      </c>
      <c r="BM278" s="7">
        <v>0</v>
      </c>
      <c r="BN278" s="7">
        <v>0</v>
      </c>
      <c r="BO278" s="7">
        <v>0</v>
      </c>
      <c r="BP278" s="7">
        <v>0</v>
      </c>
      <c r="BQ278" s="7">
        <v>0</v>
      </c>
    </row>
    <row r="279" spans="1:69" ht="276" x14ac:dyDescent="0.25">
      <c r="A279" s="5">
        <v>274</v>
      </c>
      <c r="B279" s="5" t="s">
        <v>10132</v>
      </c>
      <c r="C279" s="6">
        <v>1</v>
      </c>
      <c r="D279" s="6" t="s">
        <v>231</v>
      </c>
      <c r="E279" s="6" t="s">
        <v>232</v>
      </c>
      <c r="F279" s="6" t="s">
        <v>70</v>
      </c>
      <c r="G279" s="6"/>
      <c r="H279" s="7">
        <f t="shared" si="20"/>
        <v>5</v>
      </c>
      <c r="I279" s="7">
        <f t="shared" si="21"/>
        <v>56000000</v>
      </c>
      <c r="J279" s="7">
        <f t="shared" si="22"/>
        <v>280000000</v>
      </c>
      <c r="K279" s="6"/>
      <c r="L279" s="32"/>
      <c r="M279" s="25"/>
      <c r="N279" s="25"/>
      <c r="O279" s="6" t="s">
        <v>799</v>
      </c>
      <c r="P279" s="6" t="s">
        <v>232</v>
      </c>
      <c r="Q279" s="6" t="s">
        <v>754</v>
      </c>
      <c r="R279" s="6" t="s">
        <v>593</v>
      </c>
      <c r="S279" s="6" t="s">
        <v>755</v>
      </c>
      <c r="T279" s="6" t="s">
        <v>800</v>
      </c>
      <c r="U279" s="6" t="s">
        <v>757</v>
      </c>
      <c r="V279" s="6" t="s">
        <v>605</v>
      </c>
      <c r="W279" s="6" t="s">
        <v>758</v>
      </c>
      <c r="X279" s="6" t="s">
        <v>759</v>
      </c>
      <c r="Y279" s="7" t="s">
        <v>70</v>
      </c>
      <c r="Z279" s="6" t="s">
        <v>4146</v>
      </c>
      <c r="AA279" s="6"/>
      <c r="AB279" s="7">
        <v>66000000</v>
      </c>
      <c r="AC279" s="6" t="s">
        <v>1548</v>
      </c>
      <c r="AD279" s="6" t="s">
        <v>1706</v>
      </c>
      <c r="AE279" s="6" t="s">
        <v>799</v>
      </c>
      <c r="AF279" s="6"/>
      <c r="AG279" s="6"/>
      <c r="AH279" s="6"/>
      <c r="AI279" s="6"/>
      <c r="AJ279" s="6"/>
      <c r="AK279" s="6"/>
      <c r="AL279" s="6"/>
      <c r="AM279" s="6"/>
      <c r="AN279" s="6"/>
      <c r="AO279" s="7">
        <v>56000000</v>
      </c>
      <c r="AP279" s="7"/>
      <c r="AQ279" s="7"/>
      <c r="AR279" s="6" t="s">
        <v>1675</v>
      </c>
      <c r="AS279" s="6"/>
      <c r="AT279" s="6"/>
      <c r="AU279" s="7">
        <f t="shared" si="23"/>
        <v>0</v>
      </c>
      <c r="AV279" s="7">
        <f t="shared" si="24"/>
        <v>56000000</v>
      </c>
      <c r="AW279" s="7">
        <v>5</v>
      </c>
      <c r="AX279" s="7">
        <v>0</v>
      </c>
      <c r="AY279" s="7">
        <v>0</v>
      </c>
      <c r="AZ279" s="7">
        <v>0</v>
      </c>
      <c r="BA279" s="7">
        <v>0</v>
      </c>
      <c r="BB279" s="7">
        <v>0</v>
      </c>
      <c r="BC279" s="7">
        <v>0</v>
      </c>
      <c r="BD279" s="7">
        <v>0</v>
      </c>
      <c r="BE279" s="7">
        <v>0</v>
      </c>
      <c r="BF279" s="7">
        <v>0</v>
      </c>
      <c r="BG279" s="7">
        <v>0</v>
      </c>
      <c r="BH279" s="7">
        <v>0</v>
      </c>
      <c r="BI279" s="7">
        <v>0</v>
      </c>
      <c r="BJ279" s="7">
        <v>0</v>
      </c>
      <c r="BK279" s="7">
        <v>0</v>
      </c>
      <c r="BL279" s="7">
        <v>0</v>
      </c>
      <c r="BM279" s="7">
        <v>0</v>
      </c>
      <c r="BN279" s="7">
        <v>0</v>
      </c>
      <c r="BO279" s="7">
        <v>0</v>
      </c>
      <c r="BP279" s="7">
        <v>0</v>
      </c>
      <c r="BQ279" s="7">
        <v>0</v>
      </c>
    </row>
    <row r="280" spans="1:69" ht="156" x14ac:dyDescent="0.25">
      <c r="A280" s="5">
        <v>275</v>
      </c>
      <c r="B280" s="5" t="s">
        <v>10157</v>
      </c>
      <c r="C280" s="6">
        <v>3</v>
      </c>
      <c r="D280" s="6" t="s">
        <v>284</v>
      </c>
      <c r="E280" s="6" t="s">
        <v>285</v>
      </c>
      <c r="F280" s="6" t="s">
        <v>70</v>
      </c>
      <c r="G280" s="6"/>
      <c r="H280" s="7">
        <f t="shared" si="20"/>
        <v>10</v>
      </c>
      <c r="I280" s="7">
        <f t="shared" si="21"/>
        <v>26000000</v>
      </c>
      <c r="J280" s="7">
        <f t="shared" si="22"/>
        <v>260000000</v>
      </c>
      <c r="K280" s="6"/>
      <c r="L280" s="32"/>
      <c r="M280" s="25"/>
      <c r="N280" s="25"/>
      <c r="O280" s="6" t="s">
        <v>899</v>
      </c>
      <c r="P280" s="6" t="s">
        <v>285</v>
      </c>
      <c r="Q280" s="6" t="s">
        <v>893</v>
      </c>
      <c r="R280" s="6" t="s">
        <v>618</v>
      </c>
      <c r="S280" s="6" t="s">
        <v>894</v>
      </c>
      <c r="T280" s="6" t="s">
        <v>900</v>
      </c>
      <c r="U280" s="6" t="s">
        <v>901</v>
      </c>
      <c r="V280" s="6" t="s">
        <v>588</v>
      </c>
      <c r="W280" s="6" t="s">
        <v>897</v>
      </c>
      <c r="X280" s="6" t="s">
        <v>898</v>
      </c>
      <c r="Y280" s="7" t="s">
        <v>70</v>
      </c>
      <c r="Z280" s="6" t="s">
        <v>4146</v>
      </c>
      <c r="AA280" s="6"/>
      <c r="AB280" s="7"/>
      <c r="AC280" s="6"/>
      <c r="AD280" s="6" t="s">
        <v>1763</v>
      </c>
      <c r="AE280" s="6" t="s">
        <v>1764</v>
      </c>
      <c r="AF280" s="6"/>
      <c r="AG280" s="6"/>
      <c r="AH280" s="6"/>
      <c r="AI280" s="6"/>
      <c r="AJ280" s="6"/>
      <c r="AK280" s="6"/>
      <c r="AL280" s="6"/>
      <c r="AM280" s="6"/>
      <c r="AN280" s="6"/>
      <c r="AO280" s="7">
        <v>26000000</v>
      </c>
      <c r="AP280" s="7">
        <v>27100000</v>
      </c>
      <c r="AQ280" s="7">
        <v>27900000</v>
      </c>
      <c r="AR280" s="6" t="s">
        <v>1760</v>
      </c>
      <c r="AS280" s="6" t="s">
        <v>1761</v>
      </c>
      <c r="AT280" s="6" t="s">
        <v>1762</v>
      </c>
      <c r="AU280" s="7">
        <f t="shared" si="23"/>
        <v>0</v>
      </c>
      <c r="AV280" s="7">
        <f t="shared" si="24"/>
        <v>26000000</v>
      </c>
      <c r="AW280" s="7">
        <v>10</v>
      </c>
      <c r="AX280" s="7">
        <v>0</v>
      </c>
      <c r="AY280" s="7">
        <v>0</v>
      </c>
      <c r="AZ280" s="7">
        <v>0</v>
      </c>
      <c r="BA280" s="7">
        <v>0</v>
      </c>
      <c r="BB280" s="7">
        <v>0</v>
      </c>
      <c r="BC280" s="7">
        <v>0</v>
      </c>
      <c r="BD280" s="7">
        <v>0</v>
      </c>
      <c r="BE280" s="7">
        <v>0</v>
      </c>
      <c r="BF280" s="7">
        <v>0</v>
      </c>
      <c r="BG280" s="7">
        <v>0</v>
      </c>
      <c r="BH280" s="7">
        <v>0</v>
      </c>
      <c r="BI280" s="7">
        <v>0</v>
      </c>
      <c r="BJ280" s="7">
        <v>0</v>
      </c>
      <c r="BK280" s="7">
        <v>0</v>
      </c>
      <c r="BL280" s="7">
        <v>0</v>
      </c>
      <c r="BM280" s="7">
        <v>0</v>
      </c>
      <c r="BN280" s="7">
        <v>0</v>
      </c>
      <c r="BO280" s="7">
        <v>0</v>
      </c>
      <c r="BP280" s="7">
        <v>0</v>
      </c>
      <c r="BQ280" s="7">
        <v>0</v>
      </c>
    </row>
    <row r="281" spans="1:69" ht="168" x14ac:dyDescent="0.25">
      <c r="A281" s="5">
        <v>276</v>
      </c>
      <c r="B281" s="5" t="s">
        <v>10219</v>
      </c>
      <c r="C281" s="6">
        <v>6</v>
      </c>
      <c r="D281" s="6" t="s">
        <v>406</v>
      </c>
      <c r="E281" s="6" t="s">
        <v>407</v>
      </c>
      <c r="F281" s="6" t="s">
        <v>65</v>
      </c>
      <c r="G281" s="6"/>
      <c r="H281" s="7">
        <f t="shared" si="20"/>
        <v>50</v>
      </c>
      <c r="I281" s="7">
        <f t="shared" si="21"/>
        <v>2900000</v>
      </c>
      <c r="J281" s="7">
        <f t="shared" si="22"/>
        <v>145000000</v>
      </c>
      <c r="K281" s="6"/>
      <c r="L281" s="32"/>
      <c r="M281" s="25"/>
      <c r="N281" s="25"/>
      <c r="O281" s="6" t="s">
        <v>406</v>
      </c>
      <c r="P281" s="6" t="s">
        <v>1185</v>
      </c>
      <c r="Q281" s="6" t="s">
        <v>1186</v>
      </c>
      <c r="R281" s="6" t="s">
        <v>924</v>
      </c>
      <c r="S281" s="6" t="s">
        <v>1187</v>
      </c>
      <c r="T281" s="6" t="s">
        <v>1188</v>
      </c>
      <c r="U281" s="6" t="s">
        <v>1189</v>
      </c>
      <c r="V281" s="6" t="s">
        <v>730</v>
      </c>
      <c r="W281" s="6" t="s">
        <v>1190</v>
      </c>
      <c r="X281" s="6" t="s">
        <v>1191</v>
      </c>
      <c r="Y281" s="7" t="s">
        <v>216</v>
      </c>
      <c r="Z281" s="6" t="s">
        <v>4146</v>
      </c>
      <c r="AA281" s="6"/>
      <c r="AB281" s="7">
        <v>3000000</v>
      </c>
      <c r="AC281" s="6">
        <v>46022</v>
      </c>
      <c r="AD281" s="6"/>
      <c r="AE281" s="6"/>
      <c r="AF281" s="6"/>
      <c r="AG281" s="6"/>
      <c r="AH281" s="6"/>
      <c r="AI281" s="6"/>
      <c r="AJ281" s="6"/>
      <c r="AK281" s="6"/>
      <c r="AL281" s="6"/>
      <c r="AM281" s="6">
        <v>2900000</v>
      </c>
      <c r="AN281" s="6"/>
      <c r="AO281" s="7">
        <v>2900000</v>
      </c>
      <c r="AP281" s="7"/>
      <c r="AQ281" s="7"/>
      <c r="AR281" s="6" t="s">
        <v>1191</v>
      </c>
      <c r="AS281" s="6"/>
      <c r="AT281" s="6"/>
      <c r="AU281" s="7">
        <f t="shared" si="23"/>
        <v>0</v>
      </c>
      <c r="AV281" s="7">
        <f t="shared" si="24"/>
        <v>2900000</v>
      </c>
      <c r="AW281" s="7">
        <v>50</v>
      </c>
      <c r="AX281" s="7">
        <v>0</v>
      </c>
      <c r="AY281" s="7">
        <v>0</v>
      </c>
      <c r="AZ281" s="7">
        <v>0</v>
      </c>
      <c r="BA281" s="7">
        <v>0</v>
      </c>
      <c r="BB281" s="7">
        <v>0</v>
      </c>
      <c r="BC281" s="7">
        <v>0</v>
      </c>
      <c r="BD281" s="7">
        <v>0</v>
      </c>
      <c r="BE281" s="7">
        <v>0</v>
      </c>
      <c r="BF281" s="7">
        <v>0</v>
      </c>
      <c r="BG281" s="7">
        <v>0</v>
      </c>
      <c r="BH281" s="7">
        <v>0</v>
      </c>
      <c r="BI281" s="7">
        <v>0</v>
      </c>
      <c r="BJ281" s="7">
        <v>0</v>
      </c>
      <c r="BK281" s="7">
        <v>0</v>
      </c>
      <c r="BL281" s="7">
        <v>0</v>
      </c>
      <c r="BM281" s="7">
        <v>0</v>
      </c>
      <c r="BN281" s="7">
        <v>0</v>
      </c>
      <c r="BO281" s="7">
        <v>0</v>
      </c>
      <c r="BP281" s="7">
        <v>0</v>
      </c>
      <c r="BQ281" s="7">
        <v>0</v>
      </c>
    </row>
    <row r="282" spans="1:69" ht="60" x14ac:dyDescent="0.25">
      <c r="A282" s="5">
        <v>277</v>
      </c>
      <c r="B282" s="5" t="s">
        <v>10539</v>
      </c>
      <c r="C282" s="6"/>
      <c r="D282" s="6" t="s">
        <v>6446</v>
      </c>
      <c r="E282" s="6" t="s">
        <v>6447</v>
      </c>
      <c r="F282" s="6" t="s">
        <v>70</v>
      </c>
      <c r="G282" s="6"/>
      <c r="H282" s="7">
        <f t="shared" si="20"/>
        <v>60</v>
      </c>
      <c r="I282" s="7">
        <f t="shared" si="21"/>
        <v>0</v>
      </c>
      <c r="J282" s="7">
        <f t="shared" si="22"/>
        <v>0</v>
      </c>
      <c r="K282" s="6"/>
      <c r="L282" s="32" t="s">
        <v>11997</v>
      </c>
      <c r="M282" s="25"/>
      <c r="N282" s="25"/>
      <c r="O282" s="6"/>
      <c r="P282" s="6"/>
      <c r="Q282" s="6" t="s">
        <v>6742</v>
      </c>
      <c r="R282" s="6" t="s">
        <v>618</v>
      </c>
      <c r="S282" s="6"/>
      <c r="T282" s="6"/>
      <c r="U282" s="6"/>
      <c r="V282" s="6"/>
      <c r="W282" s="6"/>
      <c r="X282" s="6" t="s">
        <v>6743</v>
      </c>
      <c r="Y282" s="7"/>
      <c r="Z282" s="6" t="s">
        <v>1754</v>
      </c>
      <c r="AA282" s="6"/>
      <c r="AB282" s="7"/>
      <c r="AC282" s="6"/>
      <c r="AD282" s="6"/>
      <c r="AE282" s="6"/>
      <c r="AF282" s="6"/>
      <c r="AG282" s="6"/>
      <c r="AH282" s="6"/>
      <c r="AI282" s="6"/>
      <c r="AJ282" s="6"/>
      <c r="AK282" s="6"/>
      <c r="AL282" s="6"/>
      <c r="AM282" s="6"/>
      <c r="AN282" s="6"/>
      <c r="AO282" s="7"/>
      <c r="AP282" s="7"/>
      <c r="AQ282" s="7"/>
      <c r="AR282" s="6"/>
      <c r="AS282" s="6"/>
      <c r="AT282" s="6"/>
      <c r="AU282" s="7">
        <f t="shared" si="23"/>
        <v>0</v>
      </c>
      <c r="AV282" s="7">
        <f t="shared" si="24"/>
        <v>0</v>
      </c>
      <c r="AW282" s="7">
        <v>0</v>
      </c>
      <c r="AX282" s="7">
        <v>60</v>
      </c>
      <c r="AY282" s="7">
        <v>0</v>
      </c>
      <c r="AZ282" s="7">
        <v>0</v>
      </c>
      <c r="BA282" s="7">
        <v>0</v>
      </c>
      <c r="BB282" s="7">
        <v>0</v>
      </c>
      <c r="BC282" s="7">
        <v>0</v>
      </c>
      <c r="BD282" s="7">
        <v>0</v>
      </c>
      <c r="BE282" s="7">
        <v>0</v>
      </c>
      <c r="BF282" s="7">
        <v>0</v>
      </c>
      <c r="BG282" s="7">
        <v>0</v>
      </c>
      <c r="BH282" s="7">
        <v>0</v>
      </c>
      <c r="BI282" s="7">
        <v>0</v>
      </c>
      <c r="BJ282" s="7">
        <v>0</v>
      </c>
      <c r="BK282" s="7">
        <v>0</v>
      </c>
      <c r="BL282" s="7">
        <v>0</v>
      </c>
      <c r="BM282" s="7">
        <v>0</v>
      </c>
      <c r="BN282" s="7">
        <v>0</v>
      </c>
      <c r="BO282" s="7">
        <v>0</v>
      </c>
      <c r="BP282" s="7">
        <v>0</v>
      </c>
      <c r="BQ282" s="7">
        <v>0</v>
      </c>
    </row>
    <row r="283" spans="1:69" ht="108" x14ac:dyDescent="0.25">
      <c r="A283" s="5">
        <v>278</v>
      </c>
      <c r="B283" s="5" t="s">
        <v>10533</v>
      </c>
      <c r="C283" s="6">
        <v>1</v>
      </c>
      <c r="D283" s="6" t="s">
        <v>6438</v>
      </c>
      <c r="E283" s="6" t="s">
        <v>6439</v>
      </c>
      <c r="F283" s="6" t="s">
        <v>70</v>
      </c>
      <c r="G283" s="6"/>
      <c r="H283" s="7">
        <f t="shared" si="20"/>
        <v>2</v>
      </c>
      <c r="I283" s="7">
        <f t="shared" si="21"/>
        <v>0</v>
      </c>
      <c r="J283" s="7">
        <f t="shared" si="22"/>
        <v>0</v>
      </c>
      <c r="K283" s="6"/>
      <c r="L283" s="32" t="s">
        <v>11998</v>
      </c>
      <c r="M283" s="25"/>
      <c r="N283" s="25"/>
      <c r="O283" s="6" t="s">
        <v>6720</v>
      </c>
      <c r="P283" s="6" t="s">
        <v>6439</v>
      </c>
      <c r="Q283" s="6" t="s">
        <v>6721</v>
      </c>
      <c r="R283" s="6" t="s">
        <v>1342</v>
      </c>
      <c r="S283" s="6" t="s">
        <v>6722</v>
      </c>
      <c r="T283" s="6" t="s">
        <v>6723</v>
      </c>
      <c r="U283" s="6" t="s">
        <v>6724</v>
      </c>
      <c r="V283" s="6" t="s">
        <v>588</v>
      </c>
      <c r="W283" s="6" t="s">
        <v>990</v>
      </c>
      <c r="X283" s="6" t="s">
        <v>991</v>
      </c>
      <c r="Y283" s="7" t="s">
        <v>70</v>
      </c>
      <c r="Z283" s="6" t="s">
        <v>1754</v>
      </c>
      <c r="AA283" s="6"/>
      <c r="AB283" s="7">
        <v>9850000</v>
      </c>
      <c r="AC283" s="6">
        <v>45291</v>
      </c>
      <c r="AD283" s="6" t="s">
        <v>7111</v>
      </c>
      <c r="AE283" s="6" t="s">
        <v>6720</v>
      </c>
      <c r="AF283" s="6"/>
      <c r="AG283" s="6"/>
      <c r="AH283" s="6"/>
      <c r="AI283" s="6"/>
      <c r="AJ283" s="6"/>
      <c r="AK283" s="6"/>
      <c r="AL283" s="6"/>
      <c r="AM283" s="6"/>
      <c r="AN283" s="6"/>
      <c r="AO283" s="7"/>
      <c r="AP283" s="7"/>
      <c r="AQ283" s="7"/>
      <c r="AR283" s="6"/>
      <c r="AS283" s="6"/>
      <c r="AT283" s="6"/>
      <c r="AU283" s="7">
        <f t="shared" si="23"/>
        <v>0</v>
      </c>
      <c r="AV283" s="7">
        <f t="shared" si="24"/>
        <v>0</v>
      </c>
      <c r="AW283" s="7">
        <v>0</v>
      </c>
      <c r="AX283" s="7">
        <v>2</v>
      </c>
      <c r="AY283" s="7">
        <v>0</v>
      </c>
      <c r="AZ283" s="7">
        <v>0</v>
      </c>
      <c r="BA283" s="7">
        <v>0</v>
      </c>
      <c r="BB283" s="7">
        <v>0</v>
      </c>
      <c r="BC283" s="7">
        <v>0</v>
      </c>
      <c r="BD283" s="7">
        <v>0</v>
      </c>
      <c r="BE283" s="7">
        <v>0</v>
      </c>
      <c r="BF283" s="7">
        <v>0</v>
      </c>
      <c r="BG283" s="7">
        <v>0</v>
      </c>
      <c r="BH283" s="7">
        <v>0</v>
      </c>
      <c r="BI283" s="7">
        <v>0</v>
      </c>
      <c r="BJ283" s="7">
        <v>0</v>
      </c>
      <c r="BK283" s="7">
        <v>0</v>
      </c>
      <c r="BL283" s="7">
        <v>0</v>
      </c>
      <c r="BM283" s="7">
        <v>0</v>
      </c>
      <c r="BN283" s="7">
        <v>0</v>
      </c>
      <c r="BO283" s="7">
        <v>0</v>
      </c>
      <c r="BP283" s="7">
        <v>0</v>
      </c>
      <c r="BQ283" s="7">
        <v>0</v>
      </c>
    </row>
    <row r="284" spans="1:69" ht="84" x14ac:dyDescent="0.25">
      <c r="A284" s="5">
        <v>279</v>
      </c>
      <c r="B284" s="5" t="s">
        <v>10598</v>
      </c>
      <c r="C284" s="6">
        <v>3</v>
      </c>
      <c r="D284" s="6" t="s">
        <v>6543</v>
      </c>
      <c r="E284" s="6" t="s">
        <v>6544</v>
      </c>
      <c r="F284" s="6" t="s">
        <v>151</v>
      </c>
      <c r="G284" s="6"/>
      <c r="H284" s="7">
        <f t="shared" si="20"/>
        <v>20</v>
      </c>
      <c r="I284" s="7">
        <f t="shared" si="21"/>
        <v>3636480</v>
      </c>
      <c r="J284" s="7">
        <f t="shared" si="22"/>
        <v>72729600</v>
      </c>
      <c r="K284" s="6"/>
      <c r="L284" s="32"/>
      <c r="M284" s="25"/>
      <c r="N284" s="25"/>
      <c r="O284" s="6" t="s">
        <v>6543</v>
      </c>
      <c r="P284" s="6" t="s">
        <v>6544</v>
      </c>
      <c r="Q284" s="6" t="s">
        <v>6900</v>
      </c>
      <c r="R284" s="6" t="s">
        <v>593</v>
      </c>
      <c r="S284" s="6" t="s">
        <v>6901</v>
      </c>
      <c r="T284" s="6" t="s">
        <v>6906</v>
      </c>
      <c r="U284" s="6" t="s">
        <v>6903</v>
      </c>
      <c r="V284" s="6" t="s">
        <v>908</v>
      </c>
      <c r="W284" s="6" t="s">
        <v>6904</v>
      </c>
      <c r="X284" s="6" t="s">
        <v>6905</v>
      </c>
      <c r="Y284" s="7" t="s">
        <v>151</v>
      </c>
      <c r="Z284" s="6" t="s">
        <v>1754</v>
      </c>
      <c r="AA284" s="6"/>
      <c r="AB284" s="7" t="s">
        <v>7232</v>
      </c>
      <c r="AC284" s="6" t="s">
        <v>7221</v>
      </c>
      <c r="AD284" s="6" t="s">
        <v>7222</v>
      </c>
      <c r="AE284" s="6" t="s">
        <v>7233</v>
      </c>
      <c r="AF284" s="6" t="s">
        <v>7234</v>
      </c>
      <c r="AG284" s="6" t="s">
        <v>7235</v>
      </c>
      <c r="AH284" s="6" t="s">
        <v>7226</v>
      </c>
      <c r="AI284" s="6" t="s">
        <v>7227</v>
      </c>
      <c r="AJ284" s="6" t="s">
        <v>7236</v>
      </c>
      <c r="AK284" s="6"/>
      <c r="AL284" s="6"/>
      <c r="AM284" s="6"/>
      <c r="AN284" s="6" t="s">
        <v>2183</v>
      </c>
      <c r="AO284" s="7">
        <v>3636480</v>
      </c>
      <c r="AP284" s="7">
        <v>4000128</v>
      </c>
      <c r="AQ284" s="7">
        <v>4181952</v>
      </c>
      <c r="AR284" s="6" t="s">
        <v>7229</v>
      </c>
      <c r="AS284" s="6" t="s">
        <v>7230</v>
      </c>
      <c r="AT284" s="6" t="s">
        <v>7231</v>
      </c>
      <c r="AU284" s="7">
        <f t="shared" si="23"/>
        <v>0</v>
      </c>
      <c r="AV284" s="7">
        <f t="shared" si="24"/>
        <v>3636480</v>
      </c>
      <c r="AW284" s="7">
        <v>0</v>
      </c>
      <c r="AX284" s="7">
        <v>20</v>
      </c>
      <c r="AY284" s="7">
        <v>0</v>
      </c>
      <c r="AZ284" s="7">
        <v>0</v>
      </c>
      <c r="BA284" s="7">
        <v>0</v>
      </c>
      <c r="BB284" s="7">
        <v>0</v>
      </c>
      <c r="BC284" s="7">
        <v>0</v>
      </c>
      <c r="BD284" s="7">
        <v>0</v>
      </c>
      <c r="BE284" s="7">
        <v>0</v>
      </c>
      <c r="BF284" s="7">
        <v>0</v>
      </c>
      <c r="BG284" s="7">
        <v>0</v>
      </c>
      <c r="BH284" s="7">
        <v>0</v>
      </c>
      <c r="BI284" s="7">
        <v>0</v>
      </c>
      <c r="BJ284" s="7">
        <v>0</v>
      </c>
      <c r="BK284" s="7">
        <v>0</v>
      </c>
      <c r="BL284" s="7">
        <v>0</v>
      </c>
      <c r="BM284" s="7">
        <v>0</v>
      </c>
      <c r="BN284" s="7">
        <v>0</v>
      </c>
      <c r="BO284" s="7">
        <v>0</v>
      </c>
      <c r="BP284" s="7">
        <v>0</v>
      </c>
      <c r="BQ284" s="7">
        <v>0</v>
      </c>
    </row>
    <row r="285" spans="1:69" ht="84" x14ac:dyDescent="0.25">
      <c r="A285" s="5">
        <v>280</v>
      </c>
      <c r="B285" s="5" t="s">
        <v>10597</v>
      </c>
      <c r="C285" s="6">
        <v>3</v>
      </c>
      <c r="D285" s="6" t="s">
        <v>6541</v>
      </c>
      <c r="E285" s="6" t="s">
        <v>6542</v>
      </c>
      <c r="F285" s="6" t="s">
        <v>151</v>
      </c>
      <c r="G285" s="6"/>
      <c r="H285" s="7">
        <f t="shared" si="20"/>
        <v>30</v>
      </c>
      <c r="I285" s="7">
        <f t="shared" si="21"/>
        <v>3110400</v>
      </c>
      <c r="J285" s="7">
        <f t="shared" si="22"/>
        <v>93312000</v>
      </c>
      <c r="K285" s="6"/>
      <c r="L285" s="32"/>
      <c r="M285" s="25"/>
      <c r="N285" s="25"/>
      <c r="O285" s="6" t="s">
        <v>6541</v>
      </c>
      <c r="P285" s="6" t="s">
        <v>6542</v>
      </c>
      <c r="Q285" s="6" t="s">
        <v>6900</v>
      </c>
      <c r="R285" s="6" t="s">
        <v>593</v>
      </c>
      <c r="S285" s="6" t="s">
        <v>6901</v>
      </c>
      <c r="T285" s="6" t="s">
        <v>6902</v>
      </c>
      <c r="U285" s="6" t="s">
        <v>6903</v>
      </c>
      <c r="V285" s="6" t="s">
        <v>908</v>
      </c>
      <c r="W285" s="6" t="s">
        <v>6904</v>
      </c>
      <c r="X285" s="6" t="s">
        <v>6905</v>
      </c>
      <c r="Y285" s="7" t="s">
        <v>151</v>
      </c>
      <c r="Z285" s="6" t="s">
        <v>1754</v>
      </c>
      <c r="AA285" s="6"/>
      <c r="AB285" s="7" t="s">
        <v>7220</v>
      </c>
      <c r="AC285" s="6" t="s">
        <v>7221</v>
      </c>
      <c r="AD285" s="6" t="s">
        <v>7222</v>
      </c>
      <c r="AE285" s="6" t="s">
        <v>7223</v>
      </c>
      <c r="AF285" s="6" t="s">
        <v>7224</v>
      </c>
      <c r="AG285" s="6" t="s">
        <v>7225</v>
      </c>
      <c r="AH285" s="6" t="s">
        <v>7226</v>
      </c>
      <c r="AI285" s="6" t="s">
        <v>7227</v>
      </c>
      <c r="AJ285" s="6" t="s">
        <v>7228</v>
      </c>
      <c r="AK285" s="6"/>
      <c r="AL285" s="6"/>
      <c r="AM285" s="6"/>
      <c r="AN285" s="6" t="s">
        <v>2183</v>
      </c>
      <c r="AO285" s="7">
        <v>3110400</v>
      </c>
      <c r="AP285" s="7">
        <v>3421440</v>
      </c>
      <c r="AQ285" s="7">
        <v>3576960</v>
      </c>
      <c r="AR285" s="6" t="s">
        <v>7229</v>
      </c>
      <c r="AS285" s="6" t="s">
        <v>7230</v>
      </c>
      <c r="AT285" s="6" t="s">
        <v>7231</v>
      </c>
      <c r="AU285" s="7">
        <f t="shared" si="23"/>
        <v>0</v>
      </c>
      <c r="AV285" s="7">
        <f t="shared" si="24"/>
        <v>3110400</v>
      </c>
      <c r="AW285" s="7">
        <v>0</v>
      </c>
      <c r="AX285" s="7">
        <v>30</v>
      </c>
      <c r="AY285" s="7">
        <v>0</v>
      </c>
      <c r="AZ285" s="7">
        <v>0</v>
      </c>
      <c r="BA285" s="7">
        <v>0</v>
      </c>
      <c r="BB285" s="7">
        <v>0</v>
      </c>
      <c r="BC285" s="7">
        <v>0</v>
      </c>
      <c r="BD285" s="7">
        <v>0</v>
      </c>
      <c r="BE285" s="7">
        <v>0</v>
      </c>
      <c r="BF285" s="7">
        <v>0</v>
      </c>
      <c r="BG285" s="7">
        <v>0</v>
      </c>
      <c r="BH285" s="7">
        <v>0</v>
      </c>
      <c r="BI285" s="7">
        <v>0</v>
      </c>
      <c r="BJ285" s="7">
        <v>0</v>
      </c>
      <c r="BK285" s="7">
        <v>0</v>
      </c>
      <c r="BL285" s="7">
        <v>0</v>
      </c>
      <c r="BM285" s="7">
        <v>0</v>
      </c>
      <c r="BN285" s="7">
        <v>0</v>
      </c>
      <c r="BO285" s="7">
        <v>0</v>
      </c>
      <c r="BP285" s="7">
        <v>0</v>
      </c>
      <c r="BQ285" s="7">
        <v>0</v>
      </c>
    </row>
    <row r="286" spans="1:69" ht="72" x14ac:dyDescent="0.25">
      <c r="A286" s="5">
        <v>281</v>
      </c>
      <c r="B286" s="5" t="s">
        <v>10531</v>
      </c>
      <c r="C286" s="6">
        <v>1</v>
      </c>
      <c r="D286" s="6" t="s">
        <v>6434</v>
      </c>
      <c r="E286" s="6" t="s">
        <v>6435</v>
      </c>
      <c r="F286" s="6" t="s">
        <v>70</v>
      </c>
      <c r="G286" s="6"/>
      <c r="H286" s="7">
        <f t="shared" si="20"/>
        <v>10</v>
      </c>
      <c r="I286" s="7">
        <f t="shared" si="21"/>
        <v>20295000</v>
      </c>
      <c r="J286" s="7">
        <f t="shared" si="22"/>
        <v>202950000</v>
      </c>
      <c r="K286" s="6"/>
      <c r="L286" s="32"/>
      <c r="M286" s="25"/>
      <c r="N286" s="25"/>
      <c r="O286" s="6" t="s">
        <v>6711</v>
      </c>
      <c r="P286" s="6" t="s">
        <v>6435</v>
      </c>
      <c r="Q286" s="6" t="s">
        <v>6706</v>
      </c>
      <c r="R286" s="6" t="s">
        <v>3511</v>
      </c>
      <c r="S286" s="6" t="s">
        <v>6700</v>
      </c>
      <c r="T286" s="6" t="s">
        <v>6712</v>
      </c>
      <c r="U286" s="6" t="s">
        <v>6713</v>
      </c>
      <c r="V286" s="6" t="s">
        <v>588</v>
      </c>
      <c r="W286" s="6" t="s">
        <v>6708</v>
      </c>
      <c r="X286" s="6" t="s">
        <v>6704</v>
      </c>
      <c r="Y286" s="7" t="s">
        <v>70</v>
      </c>
      <c r="Z286" s="6" t="s">
        <v>1754</v>
      </c>
      <c r="AA286" s="6"/>
      <c r="AB286" s="7"/>
      <c r="AC286" s="6">
        <v>21000000</v>
      </c>
      <c r="AD286" s="6">
        <v>44926</v>
      </c>
      <c r="AE286" s="6">
        <v>20295000</v>
      </c>
      <c r="AF286" s="6" t="s">
        <v>1553</v>
      </c>
      <c r="AG286" s="6" t="s">
        <v>7106</v>
      </c>
      <c r="AH286" s="6">
        <v>44711</v>
      </c>
      <c r="AI286" s="6"/>
      <c r="AJ286" s="6"/>
      <c r="AK286" s="6"/>
      <c r="AL286" s="6"/>
      <c r="AM286" s="6"/>
      <c r="AN286" s="6"/>
      <c r="AO286" s="7">
        <v>20295000</v>
      </c>
      <c r="AP286" s="7">
        <v>20850000</v>
      </c>
      <c r="AQ286" s="7">
        <v>20500000</v>
      </c>
      <c r="AR286" s="6" t="s">
        <v>6704</v>
      </c>
      <c r="AS286" s="6" t="s">
        <v>7107</v>
      </c>
      <c r="AT286" s="6" t="s">
        <v>7108</v>
      </c>
      <c r="AU286" s="7">
        <f t="shared" si="23"/>
        <v>0</v>
      </c>
      <c r="AV286" s="7">
        <f t="shared" si="24"/>
        <v>20295000</v>
      </c>
      <c r="AW286" s="7">
        <v>0</v>
      </c>
      <c r="AX286" s="7">
        <v>10</v>
      </c>
      <c r="AY286" s="7">
        <v>0</v>
      </c>
      <c r="AZ286" s="7">
        <v>0</v>
      </c>
      <c r="BA286" s="7">
        <v>0</v>
      </c>
      <c r="BB286" s="7">
        <v>0</v>
      </c>
      <c r="BC286" s="7">
        <v>0</v>
      </c>
      <c r="BD286" s="7">
        <v>0</v>
      </c>
      <c r="BE286" s="7">
        <v>0</v>
      </c>
      <c r="BF286" s="7">
        <v>0</v>
      </c>
      <c r="BG286" s="7">
        <v>0</v>
      </c>
      <c r="BH286" s="7">
        <v>0</v>
      </c>
      <c r="BI286" s="7">
        <v>0</v>
      </c>
      <c r="BJ286" s="7">
        <v>0</v>
      </c>
      <c r="BK286" s="7">
        <v>0</v>
      </c>
      <c r="BL286" s="7">
        <v>0</v>
      </c>
      <c r="BM286" s="7">
        <v>0</v>
      </c>
      <c r="BN286" s="7">
        <v>0</v>
      </c>
      <c r="BO286" s="7">
        <v>0</v>
      </c>
      <c r="BP286" s="7">
        <v>0</v>
      </c>
      <c r="BQ286" s="7">
        <v>0</v>
      </c>
    </row>
    <row r="287" spans="1:69" ht="108" x14ac:dyDescent="0.25">
      <c r="A287" s="5">
        <v>282</v>
      </c>
      <c r="B287" s="5" t="s">
        <v>10253</v>
      </c>
      <c r="C287" s="6">
        <v>4</v>
      </c>
      <c r="D287" s="6" t="s">
        <v>473</v>
      </c>
      <c r="E287" s="6" t="s">
        <v>474</v>
      </c>
      <c r="F287" s="6" t="s">
        <v>70</v>
      </c>
      <c r="G287" s="6"/>
      <c r="H287" s="7">
        <f t="shared" si="20"/>
        <v>25</v>
      </c>
      <c r="I287" s="7">
        <f t="shared" si="21"/>
        <v>4989000</v>
      </c>
      <c r="J287" s="7">
        <f t="shared" si="22"/>
        <v>124725000</v>
      </c>
      <c r="K287" s="6"/>
      <c r="L287" s="32"/>
      <c r="M287" s="25"/>
      <c r="N287" s="25"/>
      <c r="O287" s="6" t="s">
        <v>1334</v>
      </c>
      <c r="P287" s="6" t="s">
        <v>474</v>
      </c>
      <c r="Q287" s="6" t="s">
        <v>1328</v>
      </c>
      <c r="R287" s="6" t="s">
        <v>924</v>
      </c>
      <c r="S287" s="6" t="s">
        <v>1329</v>
      </c>
      <c r="T287" s="6" t="s">
        <v>1335</v>
      </c>
      <c r="U287" s="6"/>
      <c r="V287" s="6" t="s">
        <v>605</v>
      </c>
      <c r="W287" s="6" t="s">
        <v>1284</v>
      </c>
      <c r="X287" s="6" t="s">
        <v>1332</v>
      </c>
      <c r="Y287" s="7" t="s">
        <v>70</v>
      </c>
      <c r="Z287" s="6" t="s">
        <v>4146</v>
      </c>
      <c r="AA287" s="6"/>
      <c r="AB287" s="7">
        <v>5500000</v>
      </c>
      <c r="AC287" s="6" t="s">
        <v>2022</v>
      </c>
      <c r="AD287" s="6" t="s">
        <v>2023</v>
      </c>
      <c r="AE287" s="6" t="s">
        <v>1334</v>
      </c>
      <c r="AF287" s="6"/>
      <c r="AG287" s="6">
        <v>4989000</v>
      </c>
      <c r="AH287" s="6" t="s">
        <v>2024</v>
      </c>
      <c r="AI287" s="6">
        <v>44687</v>
      </c>
      <c r="AJ287" s="6" t="s">
        <v>2025</v>
      </c>
      <c r="AK287" s="6"/>
      <c r="AL287" s="6"/>
      <c r="AM287" s="6"/>
      <c r="AN287" s="6"/>
      <c r="AO287" s="7">
        <v>5050000</v>
      </c>
      <c r="AP287" s="7">
        <v>5233000</v>
      </c>
      <c r="AQ287" s="7">
        <v>5345000</v>
      </c>
      <c r="AR287" s="6"/>
      <c r="AS287" s="6"/>
      <c r="AT287" s="6"/>
      <c r="AU287" s="7">
        <f t="shared" si="23"/>
        <v>4989000</v>
      </c>
      <c r="AV287" s="7">
        <f t="shared" si="24"/>
        <v>5050000</v>
      </c>
      <c r="AW287" s="7">
        <v>25</v>
      </c>
      <c r="AX287" s="7">
        <v>0</v>
      </c>
      <c r="AY287" s="7">
        <v>0</v>
      </c>
      <c r="AZ287" s="7">
        <v>0</v>
      </c>
      <c r="BA287" s="7">
        <v>0</v>
      </c>
      <c r="BB287" s="7">
        <v>0</v>
      </c>
      <c r="BC287" s="7">
        <v>0</v>
      </c>
      <c r="BD287" s="7">
        <v>0</v>
      </c>
      <c r="BE287" s="7">
        <v>0</v>
      </c>
      <c r="BF287" s="7">
        <v>0</v>
      </c>
      <c r="BG287" s="7">
        <v>0</v>
      </c>
      <c r="BH287" s="7">
        <v>0</v>
      </c>
      <c r="BI287" s="7">
        <v>0</v>
      </c>
      <c r="BJ287" s="7">
        <v>0</v>
      </c>
      <c r="BK287" s="7">
        <v>0</v>
      </c>
      <c r="BL287" s="7">
        <v>0</v>
      </c>
      <c r="BM287" s="7">
        <v>0</v>
      </c>
      <c r="BN287" s="7">
        <v>0</v>
      </c>
      <c r="BO287" s="7">
        <v>0</v>
      </c>
      <c r="BP287" s="7">
        <v>0</v>
      </c>
      <c r="BQ287" s="7">
        <v>0</v>
      </c>
    </row>
    <row r="288" spans="1:69" ht="60" x14ac:dyDescent="0.25">
      <c r="A288" s="5">
        <v>283</v>
      </c>
      <c r="B288" s="5" t="s">
        <v>10540</v>
      </c>
      <c r="C288" s="6"/>
      <c r="D288" s="6" t="s">
        <v>6448</v>
      </c>
      <c r="E288" s="6" t="s">
        <v>6449</v>
      </c>
      <c r="F288" s="6" t="s">
        <v>70</v>
      </c>
      <c r="G288" s="6"/>
      <c r="H288" s="7">
        <f t="shared" si="20"/>
        <v>100</v>
      </c>
      <c r="I288" s="7">
        <f t="shared" si="21"/>
        <v>0</v>
      </c>
      <c r="J288" s="7">
        <f t="shared" si="22"/>
        <v>0</v>
      </c>
      <c r="K288" s="6"/>
      <c r="L288" s="32" t="s">
        <v>11997</v>
      </c>
      <c r="M288" s="25"/>
      <c r="N288" s="25"/>
      <c r="O288" s="6"/>
      <c r="P288" s="6"/>
      <c r="Q288" s="6" t="s">
        <v>6742</v>
      </c>
      <c r="R288" s="6" t="s">
        <v>618</v>
      </c>
      <c r="S288" s="6"/>
      <c r="T288" s="6"/>
      <c r="U288" s="6"/>
      <c r="V288" s="6"/>
      <c r="W288" s="6"/>
      <c r="X288" s="6" t="s">
        <v>6743</v>
      </c>
      <c r="Y288" s="7"/>
      <c r="Z288" s="6" t="s">
        <v>1754</v>
      </c>
      <c r="AA288" s="6"/>
      <c r="AB288" s="7"/>
      <c r="AC288" s="6"/>
      <c r="AD288" s="6"/>
      <c r="AE288" s="6"/>
      <c r="AF288" s="6"/>
      <c r="AG288" s="6"/>
      <c r="AH288" s="6"/>
      <c r="AI288" s="6"/>
      <c r="AJ288" s="6"/>
      <c r="AK288" s="6"/>
      <c r="AL288" s="6"/>
      <c r="AM288" s="6"/>
      <c r="AN288" s="6"/>
      <c r="AO288" s="7"/>
      <c r="AP288" s="7"/>
      <c r="AQ288" s="7"/>
      <c r="AR288" s="6"/>
      <c r="AS288" s="6"/>
      <c r="AT288" s="6"/>
      <c r="AU288" s="7">
        <f t="shared" si="23"/>
        <v>0</v>
      </c>
      <c r="AV288" s="7">
        <f t="shared" si="24"/>
        <v>0</v>
      </c>
      <c r="AW288" s="7">
        <v>0</v>
      </c>
      <c r="AX288" s="7">
        <v>100</v>
      </c>
      <c r="AY288" s="7">
        <v>0</v>
      </c>
      <c r="AZ288" s="7">
        <v>0</v>
      </c>
      <c r="BA288" s="7">
        <v>0</v>
      </c>
      <c r="BB288" s="7">
        <v>0</v>
      </c>
      <c r="BC288" s="7">
        <v>0</v>
      </c>
      <c r="BD288" s="7">
        <v>0</v>
      </c>
      <c r="BE288" s="7">
        <v>0</v>
      </c>
      <c r="BF288" s="7">
        <v>0</v>
      </c>
      <c r="BG288" s="7">
        <v>0</v>
      </c>
      <c r="BH288" s="7">
        <v>0</v>
      </c>
      <c r="BI288" s="7">
        <v>0</v>
      </c>
      <c r="BJ288" s="7">
        <v>0</v>
      </c>
      <c r="BK288" s="7">
        <v>0</v>
      </c>
      <c r="BL288" s="7">
        <v>0</v>
      </c>
      <c r="BM288" s="7">
        <v>0</v>
      </c>
      <c r="BN288" s="7">
        <v>0</v>
      </c>
      <c r="BO288" s="7">
        <v>0</v>
      </c>
      <c r="BP288" s="7">
        <v>0</v>
      </c>
      <c r="BQ288" s="7">
        <v>0</v>
      </c>
    </row>
    <row r="289" spans="1:69" ht="132" x14ac:dyDescent="0.25">
      <c r="A289" s="5">
        <v>284</v>
      </c>
      <c r="B289" s="5" t="s">
        <v>10244</v>
      </c>
      <c r="C289" s="6">
        <v>3</v>
      </c>
      <c r="D289" s="6" t="s">
        <v>455</v>
      </c>
      <c r="E289" s="6" t="s">
        <v>456</v>
      </c>
      <c r="F289" s="6" t="s">
        <v>70</v>
      </c>
      <c r="G289" s="6"/>
      <c r="H289" s="7">
        <f t="shared" si="20"/>
        <v>50</v>
      </c>
      <c r="I289" s="7">
        <f t="shared" si="21"/>
        <v>649950</v>
      </c>
      <c r="J289" s="7">
        <f t="shared" si="22"/>
        <v>32497500</v>
      </c>
      <c r="K289" s="6"/>
      <c r="L289" s="32"/>
      <c r="M289" s="25"/>
      <c r="N289" s="25"/>
      <c r="O289" s="6" t="s">
        <v>1299</v>
      </c>
      <c r="P289" s="6" t="s">
        <v>456</v>
      </c>
      <c r="Q289" s="6" t="s">
        <v>1300</v>
      </c>
      <c r="R289" s="6" t="s">
        <v>978</v>
      </c>
      <c r="S289" s="6" t="s">
        <v>1301</v>
      </c>
      <c r="T289" s="6">
        <v>5523184</v>
      </c>
      <c r="U289" s="6" t="s">
        <v>1302</v>
      </c>
      <c r="V289" s="6" t="s">
        <v>730</v>
      </c>
      <c r="W289" s="6" t="s">
        <v>1303</v>
      </c>
      <c r="X289" s="6" t="s">
        <v>1304</v>
      </c>
      <c r="Y289" s="7" t="s">
        <v>70</v>
      </c>
      <c r="Z289" s="6" t="s">
        <v>4146</v>
      </c>
      <c r="AA289" s="6"/>
      <c r="AB289" s="7">
        <v>650000</v>
      </c>
      <c r="AC289" s="6">
        <v>44926</v>
      </c>
      <c r="AD289" s="6" t="s">
        <v>2003</v>
      </c>
      <c r="AE289" s="6" t="s">
        <v>1299</v>
      </c>
      <c r="AF289" s="6"/>
      <c r="AG289" s="6"/>
      <c r="AH289" s="6"/>
      <c r="AI289" s="6"/>
      <c r="AJ289" s="6"/>
      <c r="AK289" s="6"/>
      <c r="AL289" s="6"/>
      <c r="AM289" s="6"/>
      <c r="AN289" s="6"/>
      <c r="AO289" s="7">
        <v>649950</v>
      </c>
      <c r="AP289" s="7">
        <v>650000</v>
      </c>
      <c r="AQ289" s="7">
        <v>650000</v>
      </c>
      <c r="AR289" s="6" t="s">
        <v>1304</v>
      </c>
      <c r="AS289" s="6" t="s">
        <v>2004</v>
      </c>
      <c r="AT289" s="6" t="s">
        <v>2005</v>
      </c>
      <c r="AU289" s="7">
        <f t="shared" si="23"/>
        <v>0</v>
      </c>
      <c r="AV289" s="7">
        <f t="shared" si="24"/>
        <v>649950</v>
      </c>
      <c r="AW289" s="7">
        <v>50</v>
      </c>
      <c r="AX289" s="7">
        <v>0</v>
      </c>
      <c r="AY289" s="7">
        <v>0</v>
      </c>
      <c r="AZ289" s="7">
        <v>0</v>
      </c>
      <c r="BA289" s="7">
        <v>0</v>
      </c>
      <c r="BB289" s="7">
        <v>0</v>
      </c>
      <c r="BC289" s="7">
        <v>0</v>
      </c>
      <c r="BD289" s="7">
        <v>0</v>
      </c>
      <c r="BE289" s="7">
        <v>0</v>
      </c>
      <c r="BF289" s="7">
        <v>0</v>
      </c>
      <c r="BG289" s="7">
        <v>0</v>
      </c>
      <c r="BH289" s="7">
        <v>0</v>
      </c>
      <c r="BI289" s="7">
        <v>0</v>
      </c>
      <c r="BJ289" s="7">
        <v>0</v>
      </c>
      <c r="BK289" s="7">
        <v>0</v>
      </c>
      <c r="BL289" s="7">
        <v>0</v>
      </c>
      <c r="BM289" s="7">
        <v>0</v>
      </c>
      <c r="BN289" s="7">
        <v>0</v>
      </c>
      <c r="BO289" s="7">
        <v>0</v>
      </c>
      <c r="BP289" s="7">
        <v>0</v>
      </c>
      <c r="BQ289" s="7">
        <v>0</v>
      </c>
    </row>
    <row r="290" spans="1:69" ht="72" x14ac:dyDescent="0.25">
      <c r="A290" s="5">
        <v>285</v>
      </c>
      <c r="B290" s="5" t="s">
        <v>10532</v>
      </c>
      <c r="C290" s="6">
        <v>3</v>
      </c>
      <c r="D290" s="6" t="s">
        <v>6436</v>
      </c>
      <c r="E290" s="6" t="s">
        <v>6437</v>
      </c>
      <c r="F290" s="6" t="s">
        <v>70</v>
      </c>
      <c r="G290" s="6"/>
      <c r="H290" s="7">
        <f t="shared" si="20"/>
        <v>10</v>
      </c>
      <c r="I290" s="7">
        <f t="shared" si="21"/>
        <v>2100000</v>
      </c>
      <c r="J290" s="7">
        <f t="shared" si="22"/>
        <v>21000000</v>
      </c>
      <c r="K290" s="6"/>
      <c r="L290" s="32"/>
      <c r="M290" s="25"/>
      <c r="N290" s="25"/>
      <c r="O290" s="6" t="s">
        <v>6714</v>
      </c>
      <c r="P290" s="6" t="s">
        <v>6715</v>
      </c>
      <c r="Q290" s="6" t="s">
        <v>6716</v>
      </c>
      <c r="R290" s="6" t="s">
        <v>6717</v>
      </c>
      <c r="S290" s="6" t="s">
        <v>6700</v>
      </c>
      <c r="T290" s="6" t="s">
        <v>6718</v>
      </c>
      <c r="U290" s="6" t="s">
        <v>6713</v>
      </c>
      <c r="V290" s="6" t="s">
        <v>588</v>
      </c>
      <c r="W290" s="6" t="s">
        <v>6719</v>
      </c>
      <c r="X290" s="6" t="s">
        <v>6704</v>
      </c>
      <c r="Y290" s="7" t="s">
        <v>70</v>
      </c>
      <c r="Z290" s="6" t="s">
        <v>1754</v>
      </c>
      <c r="AA290" s="6"/>
      <c r="AB290" s="7"/>
      <c r="AC290" s="6">
        <v>3000000</v>
      </c>
      <c r="AD290" s="6">
        <v>44926</v>
      </c>
      <c r="AE290" s="6">
        <v>2100000</v>
      </c>
      <c r="AF290" s="6" t="s">
        <v>7109</v>
      </c>
      <c r="AG290" s="6" t="s">
        <v>7110</v>
      </c>
      <c r="AH290" s="6">
        <v>44841</v>
      </c>
      <c r="AI290" s="6"/>
      <c r="AJ290" s="6"/>
      <c r="AK290" s="6"/>
      <c r="AL290" s="6"/>
      <c r="AM290" s="6"/>
      <c r="AN290" s="6"/>
      <c r="AO290" s="7">
        <v>2100000</v>
      </c>
      <c r="AP290" s="7">
        <v>2200000</v>
      </c>
      <c r="AQ290" s="7">
        <v>2180000</v>
      </c>
      <c r="AR290" s="6" t="s">
        <v>6704</v>
      </c>
      <c r="AS290" s="6" t="s">
        <v>7107</v>
      </c>
      <c r="AT290" s="6" t="s">
        <v>7108</v>
      </c>
      <c r="AU290" s="7">
        <f t="shared" si="23"/>
        <v>0</v>
      </c>
      <c r="AV290" s="7">
        <f t="shared" si="24"/>
        <v>2100000</v>
      </c>
      <c r="AW290" s="7">
        <v>0</v>
      </c>
      <c r="AX290" s="7">
        <v>10</v>
      </c>
      <c r="AY290" s="7">
        <v>0</v>
      </c>
      <c r="AZ290" s="7">
        <v>0</v>
      </c>
      <c r="BA290" s="7">
        <v>0</v>
      </c>
      <c r="BB290" s="7">
        <v>0</v>
      </c>
      <c r="BC290" s="7">
        <v>0</v>
      </c>
      <c r="BD290" s="7">
        <v>0</v>
      </c>
      <c r="BE290" s="7">
        <v>0</v>
      </c>
      <c r="BF290" s="7">
        <v>0</v>
      </c>
      <c r="BG290" s="7">
        <v>0</v>
      </c>
      <c r="BH290" s="7">
        <v>0</v>
      </c>
      <c r="BI290" s="7">
        <v>0</v>
      </c>
      <c r="BJ290" s="7">
        <v>0</v>
      </c>
      <c r="BK290" s="7">
        <v>0</v>
      </c>
      <c r="BL290" s="7">
        <v>0</v>
      </c>
      <c r="BM290" s="7">
        <v>0</v>
      </c>
      <c r="BN290" s="7">
        <v>0</v>
      </c>
      <c r="BO290" s="7">
        <v>0</v>
      </c>
      <c r="BP290" s="7">
        <v>0</v>
      </c>
      <c r="BQ290" s="7">
        <v>0</v>
      </c>
    </row>
    <row r="291" spans="1:69" ht="84" x14ac:dyDescent="0.25">
      <c r="A291" s="5">
        <v>286</v>
      </c>
      <c r="B291" s="5" t="s">
        <v>10755</v>
      </c>
      <c r="C291" s="6">
        <v>3</v>
      </c>
      <c r="D291" s="6" t="s">
        <v>9264</v>
      </c>
      <c r="E291" s="6" t="s">
        <v>9265</v>
      </c>
      <c r="F291" s="6" t="s">
        <v>2269</v>
      </c>
      <c r="G291" s="6"/>
      <c r="H291" s="7">
        <f t="shared" si="20"/>
        <v>80</v>
      </c>
      <c r="I291" s="7">
        <f t="shared" si="21"/>
        <v>673033</v>
      </c>
      <c r="J291" s="7">
        <f t="shared" si="22"/>
        <v>53842640</v>
      </c>
      <c r="K291" s="6"/>
      <c r="L291" s="32"/>
      <c r="M291" s="25"/>
      <c r="N291" s="25"/>
      <c r="O291" s="6" t="s">
        <v>9278</v>
      </c>
      <c r="P291" s="6" t="s">
        <v>9265</v>
      </c>
      <c r="Q291" s="6" t="s">
        <v>9279</v>
      </c>
      <c r="R291" s="6" t="s">
        <v>8876</v>
      </c>
      <c r="S291" s="6" t="s">
        <v>9280</v>
      </c>
      <c r="T291" s="6" t="s">
        <v>9278</v>
      </c>
      <c r="U291" s="6" t="s">
        <v>9281</v>
      </c>
      <c r="V291" s="6" t="s">
        <v>605</v>
      </c>
      <c r="W291" s="6" t="s">
        <v>9282</v>
      </c>
      <c r="X291" s="6" t="s">
        <v>9276</v>
      </c>
      <c r="Y291" s="7" t="s">
        <v>2269</v>
      </c>
      <c r="Z291" s="6" t="s">
        <v>9303</v>
      </c>
      <c r="AA291" s="6"/>
      <c r="AB291" s="7">
        <v>750000</v>
      </c>
      <c r="AC291" s="6">
        <v>45291</v>
      </c>
      <c r="AD291" s="6" t="s">
        <v>9298</v>
      </c>
      <c r="AE291" s="6" t="s">
        <v>9299</v>
      </c>
      <c r="AF291" s="6"/>
      <c r="AG291" s="6"/>
      <c r="AH291" s="6"/>
      <c r="AI291" s="6"/>
      <c r="AJ291" s="6"/>
      <c r="AK291" s="6"/>
      <c r="AL291" s="6"/>
      <c r="AM291" s="6"/>
      <c r="AN291" s="6"/>
      <c r="AO291" s="7">
        <v>673032.15</v>
      </c>
      <c r="AP291" s="7"/>
      <c r="AQ291" s="7"/>
      <c r="AR291" s="6" t="s">
        <v>9296</v>
      </c>
      <c r="AS291" s="6"/>
      <c r="AT291" s="6"/>
      <c r="AU291" s="7">
        <f t="shared" si="23"/>
        <v>0</v>
      </c>
      <c r="AV291" s="7">
        <f t="shared" si="24"/>
        <v>673033</v>
      </c>
      <c r="AW291" s="7">
        <v>0</v>
      </c>
      <c r="AX291" s="7">
        <v>0</v>
      </c>
      <c r="AY291" s="7">
        <v>0</v>
      </c>
      <c r="AZ291" s="7">
        <v>0</v>
      </c>
      <c r="BA291" s="7">
        <v>0</v>
      </c>
      <c r="BB291" s="7">
        <v>0</v>
      </c>
      <c r="BC291" s="7">
        <v>0</v>
      </c>
      <c r="BD291" s="7">
        <v>0</v>
      </c>
      <c r="BE291" s="7">
        <v>0</v>
      </c>
      <c r="BF291" s="7">
        <v>0</v>
      </c>
      <c r="BG291" s="7">
        <v>0</v>
      </c>
      <c r="BH291" s="7">
        <v>0</v>
      </c>
      <c r="BI291" s="7">
        <v>0</v>
      </c>
      <c r="BJ291" s="7">
        <v>0</v>
      </c>
      <c r="BK291" s="7">
        <v>0</v>
      </c>
      <c r="BL291" s="7">
        <v>0</v>
      </c>
      <c r="BM291" s="7">
        <v>80</v>
      </c>
      <c r="BN291" s="7">
        <v>0</v>
      </c>
      <c r="BO291" s="7">
        <v>0</v>
      </c>
      <c r="BP291" s="7">
        <v>0</v>
      </c>
      <c r="BQ291" s="7">
        <v>0</v>
      </c>
    </row>
    <row r="292" spans="1:69" ht="36" x14ac:dyDescent="0.25">
      <c r="A292" s="5">
        <v>287</v>
      </c>
      <c r="B292" s="5" t="s">
        <v>10756</v>
      </c>
      <c r="C292" s="6">
        <v>3</v>
      </c>
      <c r="D292" s="6" t="s">
        <v>9266</v>
      </c>
      <c r="E292" s="6" t="s">
        <v>9267</v>
      </c>
      <c r="F292" s="6" t="s">
        <v>2269</v>
      </c>
      <c r="G292" s="6"/>
      <c r="H292" s="7">
        <f t="shared" si="20"/>
        <v>80</v>
      </c>
      <c r="I292" s="7">
        <f t="shared" si="21"/>
        <v>1417485</v>
      </c>
      <c r="J292" s="7">
        <f t="shared" si="22"/>
        <v>113398800</v>
      </c>
      <c r="K292" s="6"/>
      <c r="L292" s="32"/>
      <c r="M292" s="25"/>
      <c r="N292" s="25"/>
      <c r="O292" s="6" t="s">
        <v>9283</v>
      </c>
      <c r="P292" s="6" t="s">
        <v>9267</v>
      </c>
      <c r="Q292" s="6" t="s">
        <v>9284</v>
      </c>
      <c r="R292" s="6" t="s">
        <v>584</v>
      </c>
      <c r="S292" s="6" t="s">
        <v>9285</v>
      </c>
      <c r="T292" s="6" t="s">
        <v>9283</v>
      </c>
      <c r="U292" s="6" t="s">
        <v>9286</v>
      </c>
      <c r="V292" s="6" t="s">
        <v>605</v>
      </c>
      <c r="W292" s="6" t="s">
        <v>9282</v>
      </c>
      <c r="X292" s="6" t="s">
        <v>9276</v>
      </c>
      <c r="Y292" s="7" t="s">
        <v>2269</v>
      </c>
      <c r="Z292" s="6" t="s">
        <v>9303</v>
      </c>
      <c r="AA292" s="6"/>
      <c r="AB292" s="7">
        <v>1850000</v>
      </c>
      <c r="AC292" s="6">
        <v>45291</v>
      </c>
      <c r="AD292" s="6" t="s">
        <v>9300</v>
      </c>
      <c r="AE292" s="6" t="s">
        <v>9299</v>
      </c>
      <c r="AF292" s="6"/>
      <c r="AG292" s="6"/>
      <c r="AH292" s="6"/>
      <c r="AI292" s="6"/>
      <c r="AJ292" s="6"/>
      <c r="AK292" s="6"/>
      <c r="AL292" s="6"/>
      <c r="AM292" s="6"/>
      <c r="AN292" s="6"/>
      <c r="AO292" s="7">
        <v>1417484.25</v>
      </c>
      <c r="AP292" s="7"/>
      <c r="AQ292" s="7"/>
      <c r="AR292" s="6" t="s">
        <v>9296</v>
      </c>
      <c r="AS292" s="6"/>
      <c r="AT292" s="6"/>
      <c r="AU292" s="7">
        <f t="shared" si="23"/>
        <v>0</v>
      </c>
      <c r="AV292" s="7">
        <f t="shared" si="24"/>
        <v>1417485</v>
      </c>
      <c r="AW292" s="7">
        <v>0</v>
      </c>
      <c r="AX292" s="7">
        <v>0</v>
      </c>
      <c r="AY292" s="7">
        <v>0</v>
      </c>
      <c r="AZ292" s="7">
        <v>0</v>
      </c>
      <c r="BA292" s="7">
        <v>0</v>
      </c>
      <c r="BB292" s="7">
        <v>0</v>
      </c>
      <c r="BC292" s="7">
        <v>0</v>
      </c>
      <c r="BD292" s="7">
        <v>0</v>
      </c>
      <c r="BE292" s="7">
        <v>0</v>
      </c>
      <c r="BF292" s="7">
        <v>0</v>
      </c>
      <c r="BG292" s="7">
        <v>0</v>
      </c>
      <c r="BH292" s="7">
        <v>0</v>
      </c>
      <c r="BI292" s="7">
        <v>0</v>
      </c>
      <c r="BJ292" s="7">
        <v>0</v>
      </c>
      <c r="BK292" s="7">
        <v>0</v>
      </c>
      <c r="BL292" s="7">
        <v>0</v>
      </c>
      <c r="BM292" s="7">
        <v>80</v>
      </c>
      <c r="BN292" s="7">
        <v>0</v>
      </c>
      <c r="BO292" s="7">
        <v>0</v>
      </c>
      <c r="BP292" s="7">
        <v>0</v>
      </c>
      <c r="BQ292" s="7">
        <v>0</v>
      </c>
    </row>
    <row r="293" spans="1:69" ht="60" x14ac:dyDescent="0.25">
      <c r="A293" s="5">
        <v>288</v>
      </c>
      <c r="B293" s="5" t="s">
        <v>10798</v>
      </c>
      <c r="C293" s="6"/>
      <c r="D293" s="6" t="s">
        <v>9724</v>
      </c>
      <c r="E293" s="6"/>
      <c r="F293" s="6" t="s">
        <v>144</v>
      </c>
      <c r="G293" s="6"/>
      <c r="H293" s="7">
        <f t="shared" si="20"/>
        <v>1000</v>
      </c>
      <c r="I293" s="7">
        <f t="shared" si="21"/>
        <v>0</v>
      </c>
      <c r="J293" s="7">
        <f t="shared" si="22"/>
        <v>0</v>
      </c>
      <c r="K293" s="6"/>
      <c r="L293" s="32" t="s">
        <v>11997</v>
      </c>
      <c r="M293" s="25"/>
      <c r="N293" s="25"/>
      <c r="O293" s="6"/>
      <c r="P293" s="6"/>
      <c r="Q293" s="6"/>
      <c r="R293" s="6"/>
      <c r="S293" s="6"/>
      <c r="T293" s="6"/>
      <c r="U293" s="6"/>
      <c r="V293" s="6"/>
      <c r="W293" s="6"/>
      <c r="X293" s="6"/>
      <c r="Y293" s="7"/>
      <c r="Z293" s="6" t="s">
        <v>9735</v>
      </c>
      <c r="AA293" s="6"/>
      <c r="AB293" s="7"/>
      <c r="AC293" s="6"/>
      <c r="AD293" s="6"/>
      <c r="AE293" s="6"/>
      <c r="AF293" s="6"/>
      <c r="AG293" s="6"/>
      <c r="AH293" s="6"/>
      <c r="AI293" s="6"/>
      <c r="AJ293" s="6"/>
      <c r="AK293" s="6"/>
      <c r="AL293" s="6"/>
      <c r="AM293" s="6"/>
      <c r="AN293" s="6"/>
      <c r="AO293" s="7"/>
      <c r="AP293" s="7"/>
      <c r="AQ293" s="7"/>
      <c r="AR293" s="6"/>
      <c r="AS293" s="6"/>
      <c r="AT293" s="6"/>
      <c r="AU293" s="7">
        <f t="shared" si="23"/>
        <v>0</v>
      </c>
      <c r="AV293" s="7">
        <f t="shared" si="24"/>
        <v>0</v>
      </c>
      <c r="AW293" s="7">
        <v>0</v>
      </c>
      <c r="AX293" s="7">
        <v>0</v>
      </c>
      <c r="AY293" s="7">
        <v>0</v>
      </c>
      <c r="AZ293" s="7">
        <v>0</v>
      </c>
      <c r="BA293" s="7">
        <v>0</v>
      </c>
      <c r="BB293" s="7">
        <v>1000</v>
      </c>
      <c r="BC293" s="7">
        <v>0</v>
      </c>
      <c r="BD293" s="7">
        <v>0</v>
      </c>
      <c r="BE293" s="7">
        <v>0</v>
      </c>
      <c r="BF293" s="7">
        <v>0</v>
      </c>
      <c r="BG293" s="7">
        <v>0</v>
      </c>
      <c r="BH293" s="7">
        <v>0</v>
      </c>
      <c r="BI293" s="7">
        <v>0</v>
      </c>
      <c r="BJ293" s="7">
        <v>0</v>
      </c>
      <c r="BK293" s="7">
        <v>0</v>
      </c>
      <c r="BL293" s="7">
        <v>0</v>
      </c>
      <c r="BM293" s="7">
        <v>0</v>
      </c>
      <c r="BN293" s="7">
        <v>0</v>
      </c>
      <c r="BO293" s="7">
        <v>0</v>
      </c>
      <c r="BP293" s="7">
        <v>0</v>
      </c>
      <c r="BQ293" s="7">
        <v>0</v>
      </c>
    </row>
    <row r="294" spans="1:69" ht="48" x14ac:dyDescent="0.25">
      <c r="A294" s="5">
        <v>289</v>
      </c>
      <c r="B294" s="5" t="s">
        <v>10666</v>
      </c>
      <c r="C294" s="6"/>
      <c r="D294" s="6" t="s">
        <v>8357</v>
      </c>
      <c r="E294" s="6" t="s">
        <v>8358</v>
      </c>
      <c r="F294" s="6" t="s">
        <v>4174</v>
      </c>
      <c r="G294" s="6"/>
      <c r="H294" s="7">
        <f t="shared" si="20"/>
        <v>4000</v>
      </c>
      <c r="I294" s="7">
        <f t="shared" si="21"/>
        <v>0</v>
      </c>
      <c r="J294" s="7">
        <f t="shared" si="22"/>
        <v>0</v>
      </c>
      <c r="K294" s="6"/>
      <c r="L294" s="32" t="s">
        <v>11998</v>
      </c>
      <c r="M294" s="25"/>
      <c r="N294" s="25"/>
      <c r="O294" s="6" t="s">
        <v>8357</v>
      </c>
      <c r="P294" s="6" t="s">
        <v>8358</v>
      </c>
      <c r="Q294" s="6" t="s">
        <v>8359</v>
      </c>
      <c r="R294" s="6" t="s">
        <v>924</v>
      </c>
      <c r="S294" s="6"/>
      <c r="T294" s="6" t="s">
        <v>8360</v>
      </c>
      <c r="U294" s="6"/>
      <c r="V294" s="6" t="s">
        <v>908</v>
      </c>
      <c r="W294" s="6" t="s">
        <v>8361</v>
      </c>
      <c r="X294" s="6"/>
      <c r="Y294" s="7" t="s">
        <v>4174</v>
      </c>
      <c r="Z294" s="6" t="s">
        <v>8362</v>
      </c>
      <c r="AA294" s="6"/>
      <c r="AB294" s="7"/>
      <c r="AC294" s="6"/>
      <c r="AD294" s="6"/>
      <c r="AE294" s="6" t="s">
        <v>8357</v>
      </c>
      <c r="AF294" s="6"/>
      <c r="AG294" s="6"/>
      <c r="AH294" s="6"/>
      <c r="AI294" s="6"/>
      <c r="AJ294" s="6"/>
      <c r="AK294" s="6"/>
      <c r="AL294" s="6"/>
      <c r="AM294" s="6"/>
      <c r="AN294" s="6"/>
      <c r="AO294" s="7"/>
      <c r="AP294" s="7"/>
      <c r="AQ294" s="7"/>
      <c r="AR294" s="6"/>
      <c r="AS294" s="6"/>
      <c r="AT294" s="6"/>
      <c r="AU294" s="7">
        <f t="shared" si="23"/>
        <v>0</v>
      </c>
      <c r="AV294" s="7">
        <f t="shared" si="24"/>
        <v>0</v>
      </c>
      <c r="AW294" s="7">
        <v>0</v>
      </c>
      <c r="AX294" s="7">
        <v>0</v>
      </c>
      <c r="AY294" s="7">
        <v>0</v>
      </c>
      <c r="AZ294" s="7">
        <v>0</v>
      </c>
      <c r="BA294" s="7">
        <v>0</v>
      </c>
      <c r="BB294" s="7">
        <v>0</v>
      </c>
      <c r="BC294" s="7">
        <v>0</v>
      </c>
      <c r="BD294" s="7">
        <v>0</v>
      </c>
      <c r="BE294" s="7">
        <v>0</v>
      </c>
      <c r="BF294" s="7">
        <v>0</v>
      </c>
      <c r="BG294" s="7">
        <v>4000</v>
      </c>
      <c r="BH294" s="7">
        <v>0</v>
      </c>
      <c r="BI294" s="7">
        <v>0</v>
      </c>
      <c r="BJ294" s="7">
        <v>0</v>
      </c>
      <c r="BK294" s="7">
        <v>0</v>
      </c>
      <c r="BL294" s="7">
        <v>0</v>
      </c>
      <c r="BM294" s="7">
        <v>0</v>
      </c>
      <c r="BN294" s="7">
        <v>0</v>
      </c>
      <c r="BO294" s="7">
        <v>0</v>
      </c>
      <c r="BP294" s="7">
        <v>0</v>
      </c>
      <c r="BQ294" s="7">
        <v>0</v>
      </c>
    </row>
    <row r="295" spans="1:69" ht="108" x14ac:dyDescent="0.25">
      <c r="A295" s="5">
        <v>290</v>
      </c>
      <c r="B295" s="5" t="s">
        <v>10581</v>
      </c>
      <c r="C295" s="6">
        <v>3</v>
      </c>
      <c r="D295" s="6" t="s">
        <v>6512</v>
      </c>
      <c r="E295" s="6" t="s">
        <v>6513</v>
      </c>
      <c r="F295" s="6" t="s">
        <v>70</v>
      </c>
      <c r="G295" s="6"/>
      <c r="H295" s="7">
        <f t="shared" si="20"/>
        <v>100</v>
      </c>
      <c r="I295" s="7">
        <f t="shared" si="21"/>
        <v>250000</v>
      </c>
      <c r="J295" s="7">
        <f t="shared" si="22"/>
        <v>25000000</v>
      </c>
      <c r="K295" s="6"/>
      <c r="L295" s="32"/>
      <c r="M295" s="25"/>
      <c r="N295" s="25"/>
      <c r="O295" s="6" t="s">
        <v>6512</v>
      </c>
      <c r="P295" s="6" t="s">
        <v>6513</v>
      </c>
      <c r="Q295" s="6" t="s">
        <v>6847</v>
      </c>
      <c r="R295" s="6" t="s">
        <v>4963</v>
      </c>
      <c r="S295" s="6" t="s">
        <v>6848</v>
      </c>
      <c r="T295" s="6" t="s">
        <v>6849</v>
      </c>
      <c r="U295" s="6" t="s">
        <v>6850</v>
      </c>
      <c r="V295" s="6" t="s">
        <v>605</v>
      </c>
      <c r="W295" s="6" t="s">
        <v>6845</v>
      </c>
      <c r="X295" s="6" t="s">
        <v>6846</v>
      </c>
      <c r="Y295" s="7" t="s">
        <v>70</v>
      </c>
      <c r="Z295" s="6" t="s">
        <v>1754</v>
      </c>
      <c r="AA295" s="6"/>
      <c r="AB295" s="7">
        <v>300000</v>
      </c>
      <c r="AC295" s="6"/>
      <c r="AD295" s="6"/>
      <c r="AE295" s="6"/>
      <c r="AF295" s="6"/>
      <c r="AG295" s="6"/>
      <c r="AH295" s="6"/>
      <c r="AI295" s="6"/>
      <c r="AJ295" s="6"/>
      <c r="AK295" s="6"/>
      <c r="AL295" s="6"/>
      <c r="AM295" s="6"/>
      <c r="AN295" s="6"/>
      <c r="AO295" s="7">
        <v>270000</v>
      </c>
      <c r="AP295" s="7">
        <v>250000</v>
      </c>
      <c r="AQ295" s="7"/>
      <c r="AR295" s="6" t="s">
        <v>1969</v>
      </c>
      <c r="AS295" s="6" t="s">
        <v>7186</v>
      </c>
      <c r="AT295" s="6"/>
      <c r="AU295" s="7">
        <f t="shared" si="23"/>
        <v>0</v>
      </c>
      <c r="AV295" s="7">
        <f t="shared" si="24"/>
        <v>250000</v>
      </c>
      <c r="AW295" s="7">
        <v>0</v>
      </c>
      <c r="AX295" s="7">
        <v>100</v>
      </c>
      <c r="AY295" s="7">
        <v>0</v>
      </c>
      <c r="AZ295" s="7">
        <v>0</v>
      </c>
      <c r="BA295" s="7">
        <v>0</v>
      </c>
      <c r="BB295" s="7">
        <v>0</v>
      </c>
      <c r="BC295" s="7">
        <v>0</v>
      </c>
      <c r="BD295" s="7">
        <v>0</v>
      </c>
      <c r="BE295" s="7">
        <v>0</v>
      </c>
      <c r="BF295" s="7">
        <v>0</v>
      </c>
      <c r="BG295" s="7">
        <v>0</v>
      </c>
      <c r="BH295" s="7">
        <v>0</v>
      </c>
      <c r="BI295" s="7">
        <v>0</v>
      </c>
      <c r="BJ295" s="7">
        <v>0</v>
      </c>
      <c r="BK295" s="7">
        <v>0</v>
      </c>
      <c r="BL295" s="7">
        <v>0</v>
      </c>
      <c r="BM295" s="7">
        <v>0</v>
      </c>
      <c r="BN295" s="7">
        <v>0</v>
      </c>
      <c r="BO295" s="7">
        <v>0</v>
      </c>
      <c r="BP295" s="7">
        <v>0</v>
      </c>
      <c r="BQ295" s="7">
        <v>0</v>
      </c>
    </row>
    <row r="296" spans="1:69" ht="132" x14ac:dyDescent="0.25">
      <c r="A296" s="5">
        <v>291</v>
      </c>
      <c r="B296" s="5" t="s">
        <v>10582</v>
      </c>
      <c r="C296" s="6">
        <v>3</v>
      </c>
      <c r="D296" s="6" t="s">
        <v>6514</v>
      </c>
      <c r="E296" s="6" t="s">
        <v>6515</v>
      </c>
      <c r="F296" s="6" t="s">
        <v>70</v>
      </c>
      <c r="G296" s="6"/>
      <c r="H296" s="7">
        <f t="shared" si="20"/>
        <v>100</v>
      </c>
      <c r="I296" s="7">
        <f t="shared" si="21"/>
        <v>136000</v>
      </c>
      <c r="J296" s="7">
        <f t="shared" si="22"/>
        <v>13600000</v>
      </c>
      <c r="K296" s="6"/>
      <c r="L296" s="32"/>
      <c r="M296" s="25"/>
      <c r="N296" s="25"/>
      <c r="O296" s="6" t="s">
        <v>6514</v>
      </c>
      <c r="P296" s="6" t="s">
        <v>6515</v>
      </c>
      <c r="Q296" s="6" t="s">
        <v>6851</v>
      </c>
      <c r="R296" s="6" t="s">
        <v>2959</v>
      </c>
      <c r="S296" s="6" t="s">
        <v>6852</v>
      </c>
      <c r="T296" s="6">
        <v>20571</v>
      </c>
      <c r="U296" s="6" t="s">
        <v>6844</v>
      </c>
      <c r="V296" s="6" t="s">
        <v>605</v>
      </c>
      <c r="W296" s="6" t="s">
        <v>6845</v>
      </c>
      <c r="X296" s="6" t="s">
        <v>6846</v>
      </c>
      <c r="Y296" s="7" t="s">
        <v>70</v>
      </c>
      <c r="Z296" s="6" t="s">
        <v>1754</v>
      </c>
      <c r="AA296" s="6"/>
      <c r="AB296" s="7">
        <v>145000</v>
      </c>
      <c r="AC296" s="6"/>
      <c r="AD296" s="6" t="s">
        <v>7187</v>
      </c>
      <c r="AE296" s="6" t="s">
        <v>7188</v>
      </c>
      <c r="AF296" s="6"/>
      <c r="AG296" s="6"/>
      <c r="AH296" s="6"/>
      <c r="AI296" s="6"/>
      <c r="AJ296" s="6"/>
      <c r="AK296" s="6"/>
      <c r="AL296" s="6"/>
      <c r="AM296" s="6"/>
      <c r="AN296" s="6"/>
      <c r="AO296" s="7">
        <v>140000</v>
      </c>
      <c r="AP296" s="7">
        <v>136000</v>
      </c>
      <c r="AQ296" s="7"/>
      <c r="AR296" s="6" t="s">
        <v>1969</v>
      </c>
      <c r="AS296" s="6" t="s">
        <v>7186</v>
      </c>
      <c r="AT296" s="6"/>
      <c r="AU296" s="7">
        <f t="shared" si="23"/>
        <v>0</v>
      </c>
      <c r="AV296" s="7">
        <f t="shared" si="24"/>
        <v>136000</v>
      </c>
      <c r="AW296" s="7">
        <v>0</v>
      </c>
      <c r="AX296" s="7">
        <v>100</v>
      </c>
      <c r="AY296" s="7">
        <v>0</v>
      </c>
      <c r="AZ296" s="7">
        <v>0</v>
      </c>
      <c r="BA296" s="7">
        <v>0</v>
      </c>
      <c r="BB296" s="7">
        <v>0</v>
      </c>
      <c r="BC296" s="7">
        <v>0</v>
      </c>
      <c r="BD296" s="7">
        <v>0</v>
      </c>
      <c r="BE296" s="7">
        <v>0</v>
      </c>
      <c r="BF296" s="7">
        <v>0</v>
      </c>
      <c r="BG296" s="7">
        <v>0</v>
      </c>
      <c r="BH296" s="7">
        <v>0</v>
      </c>
      <c r="BI296" s="7">
        <v>0</v>
      </c>
      <c r="BJ296" s="7">
        <v>0</v>
      </c>
      <c r="BK296" s="7">
        <v>0</v>
      </c>
      <c r="BL296" s="7">
        <v>0</v>
      </c>
      <c r="BM296" s="7">
        <v>0</v>
      </c>
      <c r="BN296" s="7">
        <v>0</v>
      </c>
      <c r="BO296" s="7">
        <v>0</v>
      </c>
      <c r="BP296" s="7">
        <v>0</v>
      </c>
      <c r="BQ296" s="7">
        <v>0</v>
      </c>
    </row>
    <row r="297" spans="1:69" ht="96" x14ac:dyDescent="0.25">
      <c r="A297" s="5">
        <v>292</v>
      </c>
      <c r="B297" s="5" t="s">
        <v>10583</v>
      </c>
      <c r="C297" s="6">
        <v>3</v>
      </c>
      <c r="D297" s="6" t="s">
        <v>6516</v>
      </c>
      <c r="E297" s="6" t="s">
        <v>6517</v>
      </c>
      <c r="F297" s="6" t="s">
        <v>70</v>
      </c>
      <c r="G297" s="6"/>
      <c r="H297" s="7">
        <f t="shared" si="20"/>
        <v>10</v>
      </c>
      <c r="I297" s="7">
        <f t="shared" si="21"/>
        <v>97000</v>
      </c>
      <c r="J297" s="7">
        <f t="shared" si="22"/>
        <v>970000</v>
      </c>
      <c r="K297" s="6"/>
      <c r="L297" s="32"/>
      <c r="M297" s="25"/>
      <c r="N297" s="25"/>
      <c r="O297" s="6" t="s">
        <v>6516</v>
      </c>
      <c r="P297" s="6" t="s">
        <v>6517</v>
      </c>
      <c r="Q297" s="6" t="s">
        <v>6853</v>
      </c>
      <c r="R297" s="6" t="s">
        <v>2959</v>
      </c>
      <c r="S297" s="6" t="s">
        <v>6852</v>
      </c>
      <c r="T297" s="6">
        <v>20441</v>
      </c>
      <c r="U297" s="6" t="s">
        <v>6844</v>
      </c>
      <c r="V297" s="6" t="s">
        <v>605</v>
      </c>
      <c r="W297" s="6" t="s">
        <v>6845</v>
      </c>
      <c r="X297" s="6" t="s">
        <v>6846</v>
      </c>
      <c r="Y297" s="7" t="s">
        <v>70</v>
      </c>
      <c r="Z297" s="6" t="s">
        <v>1754</v>
      </c>
      <c r="AA297" s="6"/>
      <c r="AB297" s="7">
        <v>105000</v>
      </c>
      <c r="AC297" s="6"/>
      <c r="AD297" s="6" t="s">
        <v>7189</v>
      </c>
      <c r="AE297" s="6" t="s">
        <v>7185</v>
      </c>
      <c r="AF297" s="6"/>
      <c r="AG297" s="6"/>
      <c r="AH297" s="6"/>
      <c r="AI297" s="6"/>
      <c r="AJ297" s="6"/>
      <c r="AK297" s="6"/>
      <c r="AL297" s="6"/>
      <c r="AM297" s="6"/>
      <c r="AN297" s="6"/>
      <c r="AO297" s="7">
        <v>97000</v>
      </c>
      <c r="AP297" s="7">
        <v>100000</v>
      </c>
      <c r="AQ297" s="7"/>
      <c r="AR297" s="6" t="s">
        <v>1969</v>
      </c>
      <c r="AS297" s="6" t="s">
        <v>7186</v>
      </c>
      <c r="AT297" s="6"/>
      <c r="AU297" s="7">
        <f t="shared" si="23"/>
        <v>0</v>
      </c>
      <c r="AV297" s="7">
        <f t="shared" si="24"/>
        <v>97000</v>
      </c>
      <c r="AW297" s="7">
        <v>0</v>
      </c>
      <c r="AX297" s="7">
        <v>10</v>
      </c>
      <c r="AY297" s="7">
        <v>0</v>
      </c>
      <c r="AZ297" s="7">
        <v>0</v>
      </c>
      <c r="BA297" s="7">
        <v>0</v>
      </c>
      <c r="BB297" s="7">
        <v>0</v>
      </c>
      <c r="BC297" s="7">
        <v>0</v>
      </c>
      <c r="BD297" s="7">
        <v>0</v>
      </c>
      <c r="BE297" s="7">
        <v>0</v>
      </c>
      <c r="BF297" s="7">
        <v>0</v>
      </c>
      <c r="BG297" s="7">
        <v>0</v>
      </c>
      <c r="BH297" s="7">
        <v>0</v>
      </c>
      <c r="BI297" s="7">
        <v>0</v>
      </c>
      <c r="BJ297" s="7">
        <v>0</v>
      </c>
      <c r="BK297" s="7">
        <v>0</v>
      </c>
      <c r="BL297" s="7">
        <v>0</v>
      </c>
      <c r="BM297" s="7">
        <v>0</v>
      </c>
      <c r="BN297" s="7">
        <v>0</v>
      </c>
      <c r="BO297" s="7">
        <v>0</v>
      </c>
      <c r="BP297" s="7">
        <v>0</v>
      </c>
      <c r="BQ297" s="7">
        <v>0</v>
      </c>
    </row>
    <row r="298" spans="1:69" ht="108" x14ac:dyDescent="0.25">
      <c r="A298" s="5">
        <v>293</v>
      </c>
      <c r="B298" s="5" t="s">
        <v>10580</v>
      </c>
      <c r="C298" s="6">
        <v>3</v>
      </c>
      <c r="D298" s="6" t="s">
        <v>6510</v>
      </c>
      <c r="E298" s="6" t="s">
        <v>6511</v>
      </c>
      <c r="F298" s="6" t="s">
        <v>70</v>
      </c>
      <c r="G298" s="6"/>
      <c r="H298" s="7">
        <f t="shared" si="20"/>
        <v>10</v>
      </c>
      <c r="I298" s="7">
        <f t="shared" si="21"/>
        <v>110000</v>
      </c>
      <c r="J298" s="7">
        <f t="shared" si="22"/>
        <v>1100000</v>
      </c>
      <c r="K298" s="6"/>
      <c r="L298" s="32"/>
      <c r="M298" s="25"/>
      <c r="N298" s="25"/>
      <c r="O298" s="6" t="s">
        <v>6510</v>
      </c>
      <c r="P298" s="6" t="s">
        <v>6511</v>
      </c>
      <c r="Q298" s="6" t="s">
        <v>6842</v>
      </c>
      <c r="R298" s="6" t="s">
        <v>2959</v>
      </c>
      <c r="S298" s="6" t="s">
        <v>6843</v>
      </c>
      <c r="T298" s="6">
        <v>33436</v>
      </c>
      <c r="U298" s="6" t="s">
        <v>6844</v>
      </c>
      <c r="V298" s="6" t="s">
        <v>605</v>
      </c>
      <c r="W298" s="6" t="s">
        <v>6845</v>
      </c>
      <c r="X298" s="6" t="s">
        <v>6846</v>
      </c>
      <c r="Y298" s="7" t="s">
        <v>70</v>
      </c>
      <c r="Z298" s="6" t="s">
        <v>1754</v>
      </c>
      <c r="AA298" s="6"/>
      <c r="AB298" s="7">
        <v>120000</v>
      </c>
      <c r="AC298" s="6"/>
      <c r="AD298" s="6" t="s">
        <v>7184</v>
      </c>
      <c r="AE298" s="6" t="s">
        <v>7185</v>
      </c>
      <c r="AF298" s="6"/>
      <c r="AG298" s="6"/>
      <c r="AH298" s="6"/>
      <c r="AI298" s="6"/>
      <c r="AJ298" s="6"/>
      <c r="AK298" s="6"/>
      <c r="AL298" s="6"/>
      <c r="AM298" s="6"/>
      <c r="AN298" s="6"/>
      <c r="AO298" s="7">
        <v>110000</v>
      </c>
      <c r="AP298" s="7">
        <v>112000</v>
      </c>
      <c r="AQ298" s="7"/>
      <c r="AR298" s="6" t="s">
        <v>1969</v>
      </c>
      <c r="AS298" s="6" t="s">
        <v>7186</v>
      </c>
      <c r="AT298" s="6"/>
      <c r="AU298" s="7">
        <f t="shared" si="23"/>
        <v>0</v>
      </c>
      <c r="AV298" s="7">
        <f t="shared" si="24"/>
        <v>110000</v>
      </c>
      <c r="AW298" s="7">
        <v>0</v>
      </c>
      <c r="AX298" s="7">
        <v>10</v>
      </c>
      <c r="AY298" s="7">
        <v>0</v>
      </c>
      <c r="AZ298" s="7">
        <v>0</v>
      </c>
      <c r="BA298" s="7">
        <v>0</v>
      </c>
      <c r="BB298" s="7">
        <v>0</v>
      </c>
      <c r="BC298" s="7">
        <v>0</v>
      </c>
      <c r="BD298" s="7">
        <v>0</v>
      </c>
      <c r="BE298" s="7">
        <v>0</v>
      </c>
      <c r="BF298" s="7">
        <v>0</v>
      </c>
      <c r="BG298" s="7">
        <v>0</v>
      </c>
      <c r="BH298" s="7">
        <v>0</v>
      </c>
      <c r="BI298" s="7">
        <v>0</v>
      </c>
      <c r="BJ298" s="7">
        <v>0</v>
      </c>
      <c r="BK298" s="7">
        <v>0</v>
      </c>
      <c r="BL298" s="7">
        <v>0</v>
      </c>
      <c r="BM298" s="7">
        <v>0</v>
      </c>
      <c r="BN298" s="7">
        <v>0</v>
      </c>
      <c r="BO298" s="7">
        <v>0</v>
      </c>
      <c r="BP298" s="7">
        <v>0</v>
      </c>
      <c r="BQ298" s="7">
        <v>0</v>
      </c>
    </row>
    <row r="299" spans="1:69" ht="156" x14ac:dyDescent="0.25">
      <c r="A299" s="5">
        <v>294</v>
      </c>
      <c r="B299" s="5" t="s">
        <v>10758</v>
      </c>
      <c r="C299" s="6">
        <v>1</v>
      </c>
      <c r="D299" s="6" t="s">
        <v>9268</v>
      </c>
      <c r="E299" s="6" t="s">
        <v>9269</v>
      </c>
      <c r="F299" s="6" t="s">
        <v>9270</v>
      </c>
      <c r="G299" s="6"/>
      <c r="H299" s="7">
        <f t="shared" si="20"/>
        <v>50000</v>
      </c>
      <c r="I299" s="7">
        <f t="shared" si="21"/>
        <v>5196</v>
      </c>
      <c r="J299" s="7">
        <f t="shared" si="22"/>
        <v>259800000</v>
      </c>
      <c r="K299" s="6"/>
      <c r="L299" s="32"/>
      <c r="M299" s="25"/>
      <c r="N299" s="25"/>
      <c r="O299" s="6" t="s">
        <v>9287</v>
      </c>
      <c r="P299" s="6" t="s">
        <v>9269</v>
      </c>
      <c r="Q299" s="6" t="s">
        <v>1489</v>
      </c>
      <c r="R299" s="6" t="s">
        <v>914</v>
      </c>
      <c r="S299" s="6" t="s">
        <v>6971</v>
      </c>
      <c r="T299" s="6" t="s">
        <v>9288</v>
      </c>
      <c r="U299" s="6" t="s">
        <v>9289</v>
      </c>
      <c r="V299" s="6" t="s">
        <v>908</v>
      </c>
      <c r="W299" s="6" t="s">
        <v>9290</v>
      </c>
      <c r="X299" s="6" t="s">
        <v>6975</v>
      </c>
      <c r="Y299" s="7" t="s">
        <v>9270</v>
      </c>
      <c r="Z299" s="6" t="s">
        <v>9303</v>
      </c>
      <c r="AA299" s="6"/>
      <c r="AB299" s="7">
        <v>11657</v>
      </c>
      <c r="AC299" s="6" t="s">
        <v>1563</v>
      </c>
      <c r="AD299" s="6" t="s">
        <v>9301</v>
      </c>
      <c r="AE299" s="6" t="s">
        <v>9302</v>
      </c>
      <c r="AF299" s="6"/>
      <c r="AG299" s="6"/>
      <c r="AH299" s="6"/>
      <c r="AI299" s="6"/>
      <c r="AJ299" s="6"/>
      <c r="AK299" s="6"/>
      <c r="AL299" s="6"/>
      <c r="AM299" s="6"/>
      <c r="AN299" s="6"/>
      <c r="AO299" s="7">
        <v>5196</v>
      </c>
      <c r="AP299" s="7"/>
      <c r="AQ299" s="7"/>
      <c r="AR299" s="6" t="s">
        <v>7276</v>
      </c>
      <c r="AS299" s="6"/>
      <c r="AT299" s="6"/>
      <c r="AU299" s="7">
        <f t="shared" si="23"/>
        <v>0</v>
      </c>
      <c r="AV299" s="7">
        <f t="shared" si="24"/>
        <v>5196</v>
      </c>
      <c r="AW299" s="7">
        <v>0</v>
      </c>
      <c r="AX299" s="7">
        <v>0</v>
      </c>
      <c r="AY299" s="7">
        <v>0</v>
      </c>
      <c r="AZ299" s="7">
        <v>0</v>
      </c>
      <c r="BA299" s="7">
        <v>0</v>
      </c>
      <c r="BB299" s="7">
        <v>0</v>
      </c>
      <c r="BC299" s="7">
        <v>0</v>
      </c>
      <c r="BD299" s="7">
        <v>0</v>
      </c>
      <c r="BE299" s="7">
        <v>0</v>
      </c>
      <c r="BF299" s="7">
        <v>0</v>
      </c>
      <c r="BG299" s="7">
        <v>0</v>
      </c>
      <c r="BH299" s="7">
        <v>0</v>
      </c>
      <c r="BI299" s="7">
        <v>0</v>
      </c>
      <c r="BJ299" s="7">
        <v>0</v>
      </c>
      <c r="BK299" s="7">
        <v>0</v>
      </c>
      <c r="BL299" s="7">
        <v>0</v>
      </c>
      <c r="BM299" s="7">
        <v>50000</v>
      </c>
      <c r="BN299" s="7">
        <v>0</v>
      </c>
      <c r="BO299" s="7">
        <v>0</v>
      </c>
      <c r="BP299" s="7">
        <v>0</v>
      </c>
      <c r="BQ299" s="7">
        <v>0</v>
      </c>
    </row>
    <row r="300" spans="1:69" ht="204" x14ac:dyDescent="0.25">
      <c r="A300" s="5">
        <v>295</v>
      </c>
      <c r="B300" s="5" t="s">
        <v>10292</v>
      </c>
      <c r="C300" s="6">
        <v>1</v>
      </c>
      <c r="D300" s="6" t="s">
        <v>553</v>
      </c>
      <c r="E300" s="6" t="s">
        <v>554</v>
      </c>
      <c r="F300" s="6" t="s">
        <v>160</v>
      </c>
      <c r="G300" s="6"/>
      <c r="H300" s="7">
        <f t="shared" si="20"/>
        <v>620</v>
      </c>
      <c r="I300" s="7">
        <f t="shared" si="21"/>
        <v>620</v>
      </c>
      <c r="J300" s="7">
        <f t="shared" si="22"/>
        <v>384400</v>
      </c>
      <c r="K300" s="6"/>
      <c r="L300" s="32"/>
      <c r="M300" s="25"/>
      <c r="N300" s="25"/>
      <c r="O300" s="6" t="s">
        <v>1488</v>
      </c>
      <c r="P300" s="6" t="s">
        <v>554</v>
      </c>
      <c r="Q300" s="6" t="s">
        <v>1489</v>
      </c>
      <c r="R300" s="6" t="s">
        <v>160</v>
      </c>
      <c r="S300" s="6" t="s">
        <v>1490</v>
      </c>
      <c r="T300" s="6" t="s">
        <v>1491</v>
      </c>
      <c r="U300" s="6" t="s">
        <v>1492</v>
      </c>
      <c r="V300" s="6" t="s">
        <v>730</v>
      </c>
      <c r="W300" s="6" t="s">
        <v>1493</v>
      </c>
      <c r="X300" s="6" t="s">
        <v>1494</v>
      </c>
      <c r="Y300" s="7" t="s">
        <v>160</v>
      </c>
      <c r="Z300" s="6" t="s">
        <v>4146</v>
      </c>
      <c r="AA300" s="6"/>
      <c r="AB300" s="7">
        <v>1611</v>
      </c>
      <c r="AC300" s="6" t="s">
        <v>1563</v>
      </c>
      <c r="AD300" s="6" t="s">
        <v>2151</v>
      </c>
      <c r="AE300" s="6" t="s">
        <v>553</v>
      </c>
      <c r="AF300" s="6"/>
      <c r="AG300" s="6"/>
      <c r="AH300" s="6"/>
      <c r="AI300" s="6"/>
      <c r="AJ300" s="6"/>
      <c r="AK300" s="6"/>
      <c r="AL300" s="6"/>
      <c r="AM300" s="6"/>
      <c r="AN300" s="6"/>
      <c r="AO300" s="7">
        <v>620</v>
      </c>
      <c r="AP300" s="7"/>
      <c r="AQ300" s="7"/>
      <c r="AR300" s="6" t="s">
        <v>1494</v>
      </c>
      <c r="AS300" s="6"/>
      <c r="AT300" s="6"/>
      <c r="AU300" s="7">
        <f t="shared" si="23"/>
        <v>0</v>
      </c>
      <c r="AV300" s="7">
        <f t="shared" si="24"/>
        <v>620</v>
      </c>
      <c r="AW300" s="7">
        <v>620</v>
      </c>
      <c r="AX300" s="7">
        <v>0</v>
      </c>
      <c r="AY300" s="7">
        <v>0</v>
      </c>
      <c r="AZ300" s="7">
        <v>0</v>
      </c>
      <c r="BA300" s="7">
        <v>0</v>
      </c>
      <c r="BB300" s="7">
        <v>0</v>
      </c>
      <c r="BC300" s="7">
        <v>0</v>
      </c>
      <c r="BD300" s="7">
        <v>0</v>
      </c>
      <c r="BE300" s="7">
        <v>0</v>
      </c>
      <c r="BF300" s="7">
        <v>0</v>
      </c>
      <c r="BG300" s="7">
        <v>0</v>
      </c>
      <c r="BH300" s="7">
        <v>0</v>
      </c>
      <c r="BI300" s="7">
        <v>0</v>
      </c>
      <c r="BJ300" s="7">
        <v>0</v>
      </c>
      <c r="BK300" s="7">
        <v>0</v>
      </c>
      <c r="BL300" s="7">
        <v>0</v>
      </c>
      <c r="BM300" s="7">
        <v>0</v>
      </c>
      <c r="BN300" s="7">
        <v>0</v>
      </c>
      <c r="BO300" s="7">
        <v>0</v>
      </c>
      <c r="BP300" s="7">
        <v>0</v>
      </c>
      <c r="BQ300" s="7">
        <v>0</v>
      </c>
    </row>
    <row r="301" spans="1:69" ht="156" x14ac:dyDescent="0.25">
      <c r="A301" s="5">
        <v>296</v>
      </c>
      <c r="B301" s="5" t="s">
        <v>10638</v>
      </c>
      <c r="C301" s="6">
        <v>1</v>
      </c>
      <c r="D301" s="6" t="s">
        <v>6588</v>
      </c>
      <c r="E301" s="6" t="s">
        <v>6589</v>
      </c>
      <c r="F301" s="6" t="s">
        <v>70</v>
      </c>
      <c r="G301" s="6"/>
      <c r="H301" s="7">
        <f t="shared" si="20"/>
        <v>375000</v>
      </c>
      <c r="I301" s="7">
        <f t="shared" si="21"/>
        <v>2542</v>
      </c>
      <c r="J301" s="7">
        <f t="shared" si="22"/>
        <v>953250000</v>
      </c>
      <c r="K301" s="6"/>
      <c r="L301" s="32"/>
      <c r="M301" s="25"/>
      <c r="N301" s="25"/>
      <c r="O301" s="6" t="s">
        <v>6970</v>
      </c>
      <c r="P301" s="6" t="s">
        <v>6589</v>
      </c>
      <c r="Q301" s="6" t="s">
        <v>1489</v>
      </c>
      <c r="R301" s="6" t="s">
        <v>914</v>
      </c>
      <c r="S301" s="6" t="s">
        <v>6971</v>
      </c>
      <c r="T301" s="6" t="s">
        <v>6972</v>
      </c>
      <c r="U301" s="6" t="s">
        <v>6973</v>
      </c>
      <c r="V301" s="6" t="s">
        <v>730</v>
      </c>
      <c r="W301" s="6" t="s">
        <v>6974</v>
      </c>
      <c r="X301" s="6" t="s">
        <v>6975</v>
      </c>
      <c r="Y301" s="7" t="s">
        <v>70</v>
      </c>
      <c r="Z301" s="6" t="s">
        <v>1754</v>
      </c>
      <c r="AA301" s="6"/>
      <c r="AB301" s="7">
        <v>5300</v>
      </c>
      <c r="AC301" s="6" t="s">
        <v>1548</v>
      </c>
      <c r="AD301" s="6" t="s">
        <v>7273</v>
      </c>
      <c r="AE301" s="6" t="s">
        <v>7274</v>
      </c>
      <c r="AF301" s="6"/>
      <c r="AG301" s="6">
        <v>2542</v>
      </c>
      <c r="AH301" s="6" t="s">
        <v>7275</v>
      </c>
      <c r="AI301" s="6"/>
      <c r="AJ301" s="6"/>
      <c r="AK301" s="6">
        <v>2542</v>
      </c>
      <c r="AL301" s="6" t="s">
        <v>7275</v>
      </c>
      <c r="AM301" s="6"/>
      <c r="AN301" s="6"/>
      <c r="AO301" s="7">
        <v>3528</v>
      </c>
      <c r="AP301" s="7"/>
      <c r="AQ301" s="7"/>
      <c r="AR301" s="6" t="s">
        <v>7276</v>
      </c>
      <c r="AS301" s="6"/>
      <c r="AT301" s="6"/>
      <c r="AU301" s="7">
        <f t="shared" si="23"/>
        <v>2542</v>
      </c>
      <c r="AV301" s="7">
        <f t="shared" si="24"/>
        <v>3528</v>
      </c>
      <c r="AW301" s="7">
        <v>0</v>
      </c>
      <c r="AX301" s="7">
        <v>375000</v>
      </c>
      <c r="AY301" s="7">
        <v>0</v>
      </c>
      <c r="AZ301" s="7">
        <v>0</v>
      </c>
      <c r="BA301" s="7">
        <v>0</v>
      </c>
      <c r="BB301" s="7">
        <v>0</v>
      </c>
      <c r="BC301" s="7">
        <v>0</v>
      </c>
      <c r="BD301" s="7">
        <v>0</v>
      </c>
      <c r="BE301" s="7">
        <v>0</v>
      </c>
      <c r="BF301" s="7">
        <v>0</v>
      </c>
      <c r="BG301" s="7">
        <v>0</v>
      </c>
      <c r="BH301" s="7">
        <v>0</v>
      </c>
      <c r="BI301" s="7">
        <v>0</v>
      </c>
      <c r="BJ301" s="7">
        <v>0</v>
      </c>
      <c r="BK301" s="7">
        <v>0</v>
      </c>
      <c r="BL301" s="7">
        <v>0</v>
      </c>
      <c r="BM301" s="7">
        <v>0</v>
      </c>
      <c r="BN301" s="7">
        <v>0</v>
      </c>
      <c r="BO301" s="7">
        <v>0</v>
      </c>
      <c r="BP301" s="7">
        <v>0</v>
      </c>
      <c r="BQ301" s="7">
        <v>0</v>
      </c>
    </row>
    <row r="302" spans="1:69" ht="156" x14ac:dyDescent="0.25">
      <c r="A302" s="5">
        <v>297</v>
      </c>
      <c r="B302" s="5" t="s">
        <v>10757</v>
      </c>
      <c r="C302" s="6">
        <v>1</v>
      </c>
      <c r="D302" s="6" t="s">
        <v>6588</v>
      </c>
      <c r="E302" s="6" t="s">
        <v>6589</v>
      </c>
      <c r="F302" s="6" t="s">
        <v>70</v>
      </c>
      <c r="G302" s="6"/>
      <c r="H302" s="7">
        <f t="shared" si="20"/>
        <v>6000</v>
      </c>
      <c r="I302" s="7">
        <f t="shared" si="21"/>
        <v>3528</v>
      </c>
      <c r="J302" s="7">
        <f t="shared" si="22"/>
        <v>21168000</v>
      </c>
      <c r="K302" s="6"/>
      <c r="L302" s="32"/>
      <c r="M302" s="25"/>
      <c r="N302" s="25"/>
      <c r="O302" s="6" t="s">
        <v>6970</v>
      </c>
      <c r="P302" s="6" t="s">
        <v>6589</v>
      </c>
      <c r="Q302" s="6" t="s">
        <v>1489</v>
      </c>
      <c r="R302" s="6" t="s">
        <v>914</v>
      </c>
      <c r="S302" s="6" t="s">
        <v>6971</v>
      </c>
      <c r="T302" s="6" t="s">
        <v>6972</v>
      </c>
      <c r="U302" s="6" t="s">
        <v>6973</v>
      </c>
      <c r="V302" s="6" t="s">
        <v>730</v>
      </c>
      <c r="W302" s="6" t="s">
        <v>6974</v>
      </c>
      <c r="X302" s="6" t="s">
        <v>6975</v>
      </c>
      <c r="Y302" s="7" t="s">
        <v>70</v>
      </c>
      <c r="Z302" s="6" t="s">
        <v>9303</v>
      </c>
      <c r="AA302" s="6"/>
      <c r="AB302" s="7">
        <v>5300</v>
      </c>
      <c r="AC302" s="6" t="s">
        <v>1548</v>
      </c>
      <c r="AD302" s="6" t="s">
        <v>7273</v>
      </c>
      <c r="AE302" s="6" t="s">
        <v>7274</v>
      </c>
      <c r="AF302" s="6"/>
      <c r="AG302" s="6"/>
      <c r="AH302" s="6"/>
      <c r="AI302" s="6"/>
      <c r="AJ302" s="6"/>
      <c r="AK302" s="6"/>
      <c r="AL302" s="6"/>
      <c r="AM302" s="6"/>
      <c r="AN302" s="6"/>
      <c r="AO302" s="7">
        <v>3528</v>
      </c>
      <c r="AP302" s="7"/>
      <c r="AQ302" s="7"/>
      <c r="AR302" s="6" t="s">
        <v>7276</v>
      </c>
      <c r="AS302" s="6"/>
      <c r="AT302" s="6"/>
      <c r="AU302" s="7">
        <f t="shared" si="23"/>
        <v>0</v>
      </c>
      <c r="AV302" s="7">
        <f t="shared" si="24"/>
        <v>3528</v>
      </c>
      <c r="AW302" s="7">
        <v>0</v>
      </c>
      <c r="AX302" s="7">
        <v>0</v>
      </c>
      <c r="AY302" s="7">
        <v>0</v>
      </c>
      <c r="AZ302" s="7">
        <v>0</v>
      </c>
      <c r="BA302" s="7">
        <v>0</v>
      </c>
      <c r="BB302" s="7">
        <v>0</v>
      </c>
      <c r="BC302" s="7">
        <v>0</v>
      </c>
      <c r="BD302" s="7">
        <v>0</v>
      </c>
      <c r="BE302" s="7">
        <v>0</v>
      </c>
      <c r="BF302" s="7">
        <v>0</v>
      </c>
      <c r="BG302" s="7">
        <v>0</v>
      </c>
      <c r="BH302" s="7">
        <v>0</v>
      </c>
      <c r="BI302" s="7">
        <v>0</v>
      </c>
      <c r="BJ302" s="7">
        <v>0</v>
      </c>
      <c r="BK302" s="7">
        <v>0</v>
      </c>
      <c r="BL302" s="7">
        <v>0</v>
      </c>
      <c r="BM302" s="7">
        <v>6000</v>
      </c>
      <c r="BN302" s="7">
        <v>0</v>
      </c>
      <c r="BO302" s="7">
        <v>0</v>
      </c>
      <c r="BP302" s="7">
        <v>0</v>
      </c>
      <c r="BQ302" s="7">
        <v>0</v>
      </c>
    </row>
    <row r="303" spans="1:69" ht="168" x14ac:dyDescent="0.25">
      <c r="A303" s="5">
        <v>298</v>
      </c>
      <c r="B303" s="5" t="s">
        <v>10584</v>
      </c>
      <c r="C303" s="6">
        <v>3</v>
      </c>
      <c r="D303" s="6" t="s">
        <v>6518</v>
      </c>
      <c r="E303" s="6" t="s">
        <v>6519</v>
      </c>
      <c r="F303" s="6" t="s">
        <v>70</v>
      </c>
      <c r="G303" s="6"/>
      <c r="H303" s="7">
        <f t="shared" si="20"/>
        <v>10</v>
      </c>
      <c r="I303" s="7">
        <f t="shared" si="21"/>
        <v>16500</v>
      </c>
      <c r="J303" s="7">
        <f t="shared" si="22"/>
        <v>165000</v>
      </c>
      <c r="K303" s="6"/>
      <c r="L303" s="32"/>
      <c r="M303" s="25"/>
      <c r="N303" s="25"/>
      <c r="O303" s="6" t="s">
        <v>6518</v>
      </c>
      <c r="P303" s="6" t="s">
        <v>6519</v>
      </c>
      <c r="Q303" s="6" t="s">
        <v>6854</v>
      </c>
      <c r="R303" s="6" t="s">
        <v>5627</v>
      </c>
      <c r="S303" s="6" t="s">
        <v>6852</v>
      </c>
      <c r="T303" s="6">
        <v>31831</v>
      </c>
      <c r="U303" s="6" t="s">
        <v>6855</v>
      </c>
      <c r="V303" s="6" t="s">
        <v>605</v>
      </c>
      <c r="W303" s="6" t="s">
        <v>6856</v>
      </c>
      <c r="X303" s="6" t="s">
        <v>6846</v>
      </c>
      <c r="Y303" s="7" t="s">
        <v>70</v>
      </c>
      <c r="Z303" s="6" t="s">
        <v>1754</v>
      </c>
      <c r="AA303" s="6"/>
      <c r="AB303" s="7">
        <v>18000</v>
      </c>
      <c r="AC303" s="6"/>
      <c r="AD303" s="6"/>
      <c r="AE303" s="6"/>
      <c r="AF303" s="6"/>
      <c r="AG303" s="6"/>
      <c r="AH303" s="6"/>
      <c r="AI303" s="6"/>
      <c r="AJ303" s="6"/>
      <c r="AK303" s="6"/>
      <c r="AL303" s="6"/>
      <c r="AM303" s="6"/>
      <c r="AN303" s="6"/>
      <c r="AO303" s="7"/>
      <c r="AP303" s="7">
        <v>17000</v>
      </c>
      <c r="AQ303" s="7">
        <v>16500</v>
      </c>
      <c r="AR303" s="6" t="s">
        <v>1969</v>
      </c>
      <c r="AS303" s="6" t="s">
        <v>7186</v>
      </c>
      <c r="AT303" s="6"/>
      <c r="AU303" s="7">
        <f t="shared" si="23"/>
        <v>0</v>
      </c>
      <c r="AV303" s="7">
        <f t="shared" si="24"/>
        <v>16500</v>
      </c>
      <c r="AW303" s="7">
        <v>0</v>
      </c>
      <c r="AX303" s="7">
        <v>10</v>
      </c>
      <c r="AY303" s="7">
        <v>0</v>
      </c>
      <c r="AZ303" s="7">
        <v>0</v>
      </c>
      <c r="BA303" s="7">
        <v>0</v>
      </c>
      <c r="BB303" s="7">
        <v>0</v>
      </c>
      <c r="BC303" s="7">
        <v>0</v>
      </c>
      <c r="BD303" s="7">
        <v>0</v>
      </c>
      <c r="BE303" s="7">
        <v>0</v>
      </c>
      <c r="BF303" s="7">
        <v>0</v>
      </c>
      <c r="BG303" s="7">
        <v>0</v>
      </c>
      <c r="BH303" s="7">
        <v>0</v>
      </c>
      <c r="BI303" s="7">
        <v>0</v>
      </c>
      <c r="BJ303" s="7">
        <v>0</v>
      </c>
      <c r="BK303" s="7">
        <v>0</v>
      </c>
      <c r="BL303" s="7">
        <v>0</v>
      </c>
      <c r="BM303" s="7">
        <v>0</v>
      </c>
      <c r="BN303" s="7">
        <v>0</v>
      </c>
      <c r="BO303" s="7">
        <v>0</v>
      </c>
      <c r="BP303" s="7">
        <v>0</v>
      </c>
      <c r="BQ303" s="7">
        <v>0</v>
      </c>
    </row>
    <row r="304" spans="1:69" ht="240" x14ac:dyDescent="0.25">
      <c r="A304" s="5">
        <v>299</v>
      </c>
      <c r="B304" s="5" t="s">
        <v>10684</v>
      </c>
      <c r="C304" s="6" t="s">
        <v>4073</v>
      </c>
      <c r="D304" s="6" t="s">
        <v>8788</v>
      </c>
      <c r="E304" s="6" t="s">
        <v>8789</v>
      </c>
      <c r="F304" s="6" t="s">
        <v>477</v>
      </c>
      <c r="G304" s="6"/>
      <c r="H304" s="7">
        <f t="shared" si="20"/>
        <v>0</v>
      </c>
      <c r="I304" s="7">
        <f t="shared" si="21"/>
        <v>10395</v>
      </c>
      <c r="J304" s="7">
        <f t="shared" si="22"/>
        <v>0</v>
      </c>
      <c r="K304" s="6"/>
      <c r="L304" s="32" t="s">
        <v>12004</v>
      </c>
      <c r="M304" s="25"/>
      <c r="N304" s="25"/>
      <c r="O304" s="6" t="s">
        <v>8790</v>
      </c>
      <c r="P304" s="6" t="s">
        <v>8789</v>
      </c>
      <c r="Q304" s="6" t="s">
        <v>8791</v>
      </c>
      <c r="R304" s="6" t="s">
        <v>914</v>
      </c>
      <c r="S304" s="6" t="s">
        <v>8792</v>
      </c>
      <c r="T304" s="6" t="s">
        <v>8793</v>
      </c>
      <c r="U304" s="6" t="s">
        <v>8794</v>
      </c>
      <c r="V304" s="6"/>
      <c r="W304" s="6" t="s">
        <v>8795</v>
      </c>
      <c r="X304" s="6" t="s">
        <v>3970</v>
      </c>
      <c r="Y304" s="7" t="s">
        <v>477</v>
      </c>
      <c r="Z304" s="6" t="s">
        <v>8796</v>
      </c>
      <c r="AA304" s="6"/>
      <c r="AB304" s="7">
        <v>16170</v>
      </c>
      <c r="AC304" s="6" t="s">
        <v>8797</v>
      </c>
      <c r="AD304" s="6" t="s">
        <v>8798</v>
      </c>
      <c r="AE304" s="6" t="s">
        <v>8798</v>
      </c>
      <c r="AF304" s="6"/>
      <c r="AG304" s="6">
        <v>10395</v>
      </c>
      <c r="AH304" s="6" t="s">
        <v>1888</v>
      </c>
      <c r="AI304" s="6">
        <v>44838</v>
      </c>
      <c r="AJ304" s="6" t="s">
        <v>1635</v>
      </c>
      <c r="AK304" s="6"/>
      <c r="AL304" s="6"/>
      <c r="AM304" s="6"/>
      <c r="AN304" s="6"/>
      <c r="AO304" s="7"/>
      <c r="AP304" s="7"/>
      <c r="AQ304" s="7"/>
      <c r="AR304" s="6"/>
      <c r="AS304" s="6"/>
      <c r="AT304" s="6"/>
      <c r="AU304" s="7">
        <f t="shared" si="23"/>
        <v>10395</v>
      </c>
      <c r="AV304" s="7">
        <f t="shared" si="24"/>
        <v>0</v>
      </c>
      <c r="AW304" s="7">
        <v>0</v>
      </c>
      <c r="AX304" s="7">
        <v>0</v>
      </c>
      <c r="AY304" s="7">
        <v>0</v>
      </c>
      <c r="AZ304" s="7">
        <v>0</v>
      </c>
      <c r="BA304" s="7">
        <v>0</v>
      </c>
      <c r="BB304" s="7">
        <v>0</v>
      </c>
      <c r="BC304" s="7">
        <v>0</v>
      </c>
      <c r="BD304" s="7">
        <v>0</v>
      </c>
      <c r="BE304" s="7">
        <v>0</v>
      </c>
      <c r="BF304" s="7">
        <v>0</v>
      </c>
      <c r="BG304" s="7">
        <v>0</v>
      </c>
      <c r="BH304" s="7">
        <v>0</v>
      </c>
      <c r="BI304" s="7">
        <v>0</v>
      </c>
      <c r="BJ304" s="7">
        <v>0</v>
      </c>
      <c r="BK304" s="7">
        <v>0</v>
      </c>
      <c r="BL304" s="7">
        <v>0</v>
      </c>
      <c r="BM304" s="7">
        <v>0</v>
      </c>
      <c r="BN304" s="7">
        <v>0</v>
      </c>
      <c r="BO304" s="7">
        <v>0</v>
      </c>
      <c r="BP304" s="7">
        <v>0</v>
      </c>
      <c r="BQ304" s="7">
        <v>0</v>
      </c>
    </row>
    <row r="305" spans="1:69" ht="60" x14ac:dyDescent="0.25">
      <c r="A305" s="5">
        <v>300</v>
      </c>
      <c r="B305" s="5" t="s">
        <v>10402</v>
      </c>
      <c r="C305" s="6"/>
      <c r="D305" s="6" t="s">
        <v>5074</v>
      </c>
      <c r="E305" s="6" t="s">
        <v>5075</v>
      </c>
      <c r="F305" s="6" t="s">
        <v>144</v>
      </c>
      <c r="G305" s="6"/>
      <c r="H305" s="7">
        <f t="shared" si="20"/>
        <v>60000</v>
      </c>
      <c r="I305" s="7">
        <f t="shared" si="21"/>
        <v>2800</v>
      </c>
      <c r="J305" s="7">
        <f t="shared" si="22"/>
        <v>168000000</v>
      </c>
      <c r="K305" s="6"/>
      <c r="L305" s="32"/>
      <c r="M305" s="25"/>
      <c r="N305" s="25"/>
      <c r="O305" s="6" t="s">
        <v>5245</v>
      </c>
      <c r="P305" s="6" t="s">
        <v>5075</v>
      </c>
      <c r="Q305" s="6" t="s">
        <v>5246</v>
      </c>
      <c r="R305" s="6" t="s">
        <v>723</v>
      </c>
      <c r="S305" s="6" t="s">
        <v>5247</v>
      </c>
      <c r="T305" s="6" t="s">
        <v>5248</v>
      </c>
      <c r="U305" s="6" t="s">
        <v>5249</v>
      </c>
      <c r="V305" s="6">
        <v>6</v>
      </c>
      <c r="W305" s="6" t="s">
        <v>5250</v>
      </c>
      <c r="X305" s="6" t="s">
        <v>1417</v>
      </c>
      <c r="Y305" s="7" t="s">
        <v>144</v>
      </c>
      <c r="Z305" s="6" t="s">
        <v>4995</v>
      </c>
      <c r="AA305" s="6"/>
      <c r="AB305" s="7">
        <v>4000</v>
      </c>
      <c r="AC305" s="6" t="s">
        <v>5412</v>
      </c>
      <c r="AD305" s="6" t="s">
        <v>5413</v>
      </c>
      <c r="AE305" s="6" t="s">
        <v>5413</v>
      </c>
      <c r="AF305" s="6"/>
      <c r="AG305" s="6"/>
      <c r="AH305" s="6"/>
      <c r="AI305" s="6"/>
      <c r="AJ305" s="6"/>
      <c r="AK305" s="6"/>
      <c r="AL305" s="6"/>
      <c r="AM305" s="6"/>
      <c r="AN305" s="6"/>
      <c r="AO305" s="7">
        <v>2800</v>
      </c>
      <c r="AP305" s="7">
        <v>3150</v>
      </c>
      <c r="AQ305" s="7">
        <v>3360</v>
      </c>
      <c r="AR305" s="6" t="s">
        <v>1417</v>
      </c>
      <c r="AS305" s="6" t="s">
        <v>2097</v>
      </c>
      <c r="AT305" s="6" t="s">
        <v>2098</v>
      </c>
      <c r="AU305" s="7">
        <f t="shared" si="23"/>
        <v>0</v>
      </c>
      <c r="AV305" s="7">
        <f t="shared" si="24"/>
        <v>2800</v>
      </c>
      <c r="AW305" s="7">
        <v>0</v>
      </c>
      <c r="AX305" s="7">
        <v>0</v>
      </c>
      <c r="AY305" s="7">
        <v>0</v>
      </c>
      <c r="AZ305" s="7">
        <v>0</v>
      </c>
      <c r="BA305" s="7">
        <v>0</v>
      </c>
      <c r="BB305" s="7">
        <v>0</v>
      </c>
      <c r="BC305" s="7">
        <v>0</v>
      </c>
      <c r="BD305" s="7">
        <v>60000</v>
      </c>
      <c r="BE305" s="7">
        <v>0</v>
      </c>
      <c r="BF305" s="7">
        <v>0</v>
      </c>
      <c r="BG305" s="7">
        <v>0</v>
      </c>
      <c r="BH305" s="7">
        <v>0</v>
      </c>
      <c r="BI305" s="7">
        <v>0</v>
      </c>
      <c r="BJ305" s="7">
        <v>0</v>
      </c>
      <c r="BK305" s="7">
        <v>0</v>
      </c>
      <c r="BL305" s="7">
        <v>0</v>
      </c>
      <c r="BM305" s="7">
        <v>0</v>
      </c>
      <c r="BN305" s="7">
        <v>0</v>
      </c>
      <c r="BO305" s="7">
        <v>0</v>
      </c>
      <c r="BP305" s="7">
        <v>0</v>
      </c>
      <c r="BQ305" s="7">
        <v>0</v>
      </c>
    </row>
    <row r="306" spans="1:69" ht="60" x14ac:dyDescent="0.25">
      <c r="A306" s="5">
        <v>301</v>
      </c>
      <c r="B306" s="5" t="s">
        <v>10541</v>
      </c>
      <c r="C306" s="6"/>
      <c r="D306" s="6" t="s">
        <v>5074</v>
      </c>
      <c r="E306" s="6" t="s">
        <v>5075</v>
      </c>
      <c r="F306" s="6" t="s">
        <v>70</v>
      </c>
      <c r="G306" s="6"/>
      <c r="H306" s="7">
        <f t="shared" si="20"/>
        <v>90000</v>
      </c>
      <c r="I306" s="7">
        <f t="shared" si="21"/>
        <v>2800</v>
      </c>
      <c r="J306" s="7">
        <f t="shared" si="22"/>
        <v>252000000</v>
      </c>
      <c r="K306" s="6"/>
      <c r="L306" s="32"/>
      <c r="M306" s="25"/>
      <c r="N306" s="25"/>
      <c r="O306" s="6" t="s">
        <v>5245</v>
      </c>
      <c r="P306" s="6" t="s">
        <v>5075</v>
      </c>
      <c r="Q306" s="6" t="s">
        <v>5246</v>
      </c>
      <c r="R306" s="6" t="s">
        <v>723</v>
      </c>
      <c r="S306" s="6" t="s">
        <v>5247</v>
      </c>
      <c r="T306" s="6" t="s">
        <v>5248</v>
      </c>
      <c r="U306" s="6" t="s">
        <v>5249</v>
      </c>
      <c r="V306" s="6">
        <v>6</v>
      </c>
      <c r="W306" s="6" t="s">
        <v>5250</v>
      </c>
      <c r="X306" s="6" t="s">
        <v>1417</v>
      </c>
      <c r="Y306" s="7" t="s">
        <v>144</v>
      </c>
      <c r="Z306" s="6" t="s">
        <v>1754</v>
      </c>
      <c r="AA306" s="6"/>
      <c r="AB306" s="7">
        <v>4000</v>
      </c>
      <c r="AC306" s="6" t="s">
        <v>5412</v>
      </c>
      <c r="AD306" s="6" t="s">
        <v>5413</v>
      </c>
      <c r="AE306" s="6" t="s">
        <v>5413</v>
      </c>
      <c r="AF306" s="6"/>
      <c r="AG306" s="6"/>
      <c r="AH306" s="6"/>
      <c r="AI306" s="6"/>
      <c r="AJ306" s="6"/>
      <c r="AK306" s="6"/>
      <c r="AL306" s="6"/>
      <c r="AM306" s="6"/>
      <c r="AN306" s="6"/>
      <c r="AO306" s="7">
        <v>2800</v>
      </c>
      <c r="AP306" s="7">
        <v>3150</v>
      </c>
      <c r="AQ306" s="7">
        <v>3360</v>
      </c>
      <c r="AR306" s="6" t="s">
        <v>1417</v>
      </c>
      <c r="AS306" s="6" t="s">
        <v>2097</v>
      </c>
      <c r="AT306" s="6" t="s">
        <v>2098</v>
      </c>
      <c r="AU306" s="7">
        <f t="shared" si="23"/>
        <v>0</v>
      </c>
      <c r="AV306" s="7">
        <f t="shared" si="24"/>
        <v>2800</v>
      </c>
      <c r="AW306" s="7">
        <v>0</v>
      </c>
      <c r="AX306" s="7">
        <v>90000</v>
      </c>
      <c r="AY306" s="7">
        <v>0</v>
      </c>
      <c r="AZ306" s="7">
        <v>0</v>
      </c>
      <c r="BA306" s="7">
        <v>0</v>
      </c>
      <c r="BB306" s="7">
        <v>0</v>
      </c>
      <c r="BC306" s="7">
        <v>0</v>
      </c>
      <c r="BD306" s="7">
        <v>0</v>
      </c>
      <c r="BE306" s="7">
        <v>0</v>
      </c>
      <c r="BF306" s="7">
        <v>0</v>
      </c>
      <c r="BG306" s="7">
        <v>0</v>
      </c>
      <c r="BH306" s="7">
        <v>0</v>
      </c>
      <c r="BI306" s="7">
        <v>0</v>
      </c>
      <c r="BJ306" s="7">
        <v>0</v>
      </c>
      <c r="BK306" s="7">
        <v>0</v>
      </c>
      <c r="BL306" s="7">
        <v>0</v>
      </c>
      <c r="BM306" s="7">
        <v>0</v>
      </c>
      <c r="BN306" s="7">
        <v>0</v>
      </c>
      <c r="BO306" s="7">
        <v>0</v>
      </c>
      <c r="BP306" s="7">
        <v>0</v>
      </c>
      <c r="BQ306" s="7">
        <v>0</v>
      </c>
    </row>
    <row r="307" spans="1:69" ht="60" x14ac:dyDescent="0.25">
      <c r="A307" s="5">
        <v>302</v>
      </c>
      <c r="B307" s="5" t="s">
        <v>10804</v>
      </c>
      <c r="C307" s="6"/>
      <c r="D307" s="6" t="s">
        <v>9730</v>
      </c>
      <c r="E307" s="6"/>
      <c r="F307" s="6" t="s">
        <v>5048</v>
      </c>
      <c r="G307" s="6"/>
      <c r="H307" s="7">
        <f t="shared" si="20"/>
        <v>5000</v>
      </c>
      <c r="I307" s="7">
        <f t="shared" si="21"/>
        <v>0</v>
      </c>
      <c r="J307" s="7">
        <f t="shared" si="22"/>
        <v>0</v>
      </c>
      <c r="K307" s="6"/>
      <c r="L307" s="32" t="s">
        <v>11997</v>
      </c>
      <c r="M307" s="25"/>
      <c r="N307" s="25"/>
      <c r="O307" s="6"/>
      <c r="P307" s="6"/>
      <c r="Q307" s="6"/>
      <c r="R307" s="6"/>
      <c r="S307" s="6"/>
      <c r="T307" s="6"/>
      <c r="U307" s="6"/>
      <c r="V307" s="6"/>
      <c r="W307" s="6"/>
      <c r="X307" s="6"/>
      <c r="Y307" s="7"/>
      <c r="Z307" s="6" t="s">
        <v>9735</v>
      </c>
      <c r="AA307" s="6"/>
      <c r="AB307" s="7"/>
      <c r="AC307" s="6"/>
      <c r="AD307" s="6"/>
      <c r="AE307" s="6"/>
      <c r="AF307" s="6"/>
      <c r="AG307" s="6"/>
      <c r="AH307" s="6"/>
      <c r="AI307" s="6"/>
      <c r="AJ307" s="6"/>
      <c r="AK307" s="6"/>
      <c r="AL307" s="6"/>
      <c r="AM307" s="6"/>
      <c r="AN307" s="6"/>
      <c r="AO307" s="7"/>
      <c r="AP307" s="7"/>
      <c r="AQ307" s="7"/>
      <c r="AR307" s="6"/>
      <c r="AS307" s="6"/>
      <c r="AT307" s="6"/>
      <c r="AU307" s="7">
        <f t="shared" si="23"/>
        <v>0</v>
      </c>
      <c r="AV307" s="7">
        <f t="shared" si="24"/>
        <v>0</v>
      </c>
      <c r="AW307" s="7">
        <v>0</v>
      </c>
      <c r="AX307" s="7">
        <v>0</v>
      </c>
      <c r="AY307" s="7">
        <v>0</v>
      </c>
      <c r="AZ307" s="7">
        <v>0</v>
      </c>
      <c r="BA307" s="7">
        <v>0</v>
      </c>
      <c r="BB307" s="7">
        <v>5000</v>
      </c>
      <c r="BC307" s="7">
        <v>0</v>
      </c>
      <c r="BD307" s="7">
        <v>0</v>
      </c>
      <c r="BE307" s="7">
        <v>0</v>
      </c>
      <c r="BF307" s="7">
        <v>0</v>
      </c>
      <c r="BG307" s="7">
        <v>0</v>
      </c>
      <c r="BH307" s="7">
        <v>0</v>
      </c>
      <c r="BI307" s="7">
        <v>0</v>
      </c>
      <c r="BJ307" s="7">
        <v>0</v>
      </c>
      <c r="BK307" s="7">
        <v>0</v>
      </c>
      <c r="BL307" s="7">
        <v>0</v>
      </c>
      <c r="BM307" s="7">
        <v>0</v>
      </c>
      <c r="BN307" s="7">
        <v>0</v>
      </c>
      <c r="BO307" s="7">
        <v>0</v>
      </c>
      <c r="BP307" s="7">
        <v>0</v>
      </c>
      <c r="BQ307" s="7">
        <v>0</v>
      </c>
    </row>
    <row r="308" spans="1:69" ht="72" x14ac:dyDescent="0.25">
      <c r="A308" s="5">
        <v>303</v>
      </c>
      <c r="B308" s="5" t="s">
        <v>10693</v>
      </c>
      <c r="C308" s="6">
        <v>4</v>
      </c>
      <c r="D308" s="6" t="s">
        <v>4158</v>
      </c>
      <c r="E308" s="6" t="s">
        <v>8836</v>
      </c>
      <c r="F308" s="6" t="s">
        <v>477</v>
      </c>
      <c r="G308" s="6"/>
      <c r="H308" s="7">
        <f t="shared" si="20"/>
        <v>200000</v>
      </c>
      <c r="I308" s="7">
        <f t="shared" si="21"/>
        <v>1255</v>
      </c>
      <c r="J308" s="7">
        <f t="shared" si="22"/>
        <v>251000000</v>
      </c>
      <c r="K308" s="6"/>
      <c r="L308" s="32"/>
      <c r="M308" s="25"/>
      <c r="N308" s="25"/>
      <c r="O308" s="6" t="s">
        <v>8861</v>
      </c>
      <c r="P308" s="6" t="s">
        <v>8862</v>
      </c>
      <c r="Q308" s="6" t="s">
        <v>8863</v>
      </c>
      <c r="R308" s="6" t="s">
        <v>877</v>
      </c>
      <c r="S308" s="6" t="s">
        <v>8864</v>
      </c>
      <c r="T308" s="6" t="s">
        <v>8865</v>
      </c>
      <c r="U308" s="6" t="s">
        <v>8866</v>
      </c>
      <c r="V308" s="6" t="s">
        <v>908</v>
      </c>
      <c r="W308" s="6" t="s">
        <v>8867</v>
      </c>
      <c r="X308" s="6" t="s">
        <v>8853</v>
      </c>
      <c r="Y308" s="7" t="s">
        <v>477</v>
      </c>
      <c r="Z308" s="6" t="s">
        <v>8889</v>
      </c>
      <c r="AA308" s="6"/>
      <c r="AB308" s="7">
        <v>3000</v>
      </c>
      <c r="AC308" s="6" t="s">
        <v>1803</v>
      </c>
      <c r="AD308" s="6" t="s">
        <v>8903</v>
      </c>
      <c r="AE308" s="6" t="s">
        <v>8861</v>
      </c>
      <c r="AF308" s="6"/>
      <c r="AG308" s="6">
        <v>1275</v>
      </c>
      <c r="AH308" s="6" t="s">
        <v>8904</v>
      </c>
      <c r="AI308" s="6">
        <v>44768</v>
      </c>
      <c r="AJ308" s="6" t="s">
        <v>1568</v>
      </c>
      <c r="AK308" s="6"/>
      <c r="AL308" s="6"/>
      <c r="AM308" s="6"/>
      <c r="AN308" s="6"/>
      <c r="AO308" s="7">
        <v>1255</v>
      </c>
      <c r="AP308" s="7">
        <v>1313</v>
      </c>
      <c r="AQ308" s="7">
        <v>1388</v>
      </c>
      <c r="AR308" s="6" t="s">
        <v>8893</v>
      </c>
      <c r="AS308" s="6" t="s">
        <v>8894</v>
      </c>
      <c r="AT308" s="6" t="s">
        <v>8895</v>
      </c>
      <c r="AU308" s="7">
        <f t="shared" si="23"/>
        <v>1275</v>
      </c>
      <c r="AV308" s="7">
        <f t="shared" si="24"/>
        <v>1255</v>
      </c>
      <c r="AW308" s="7">
        <v>0</v>
      </c>
      <c r="AX308" s="7">
        <v>0</v>
      </c>
      <c r="AY308" s="7">
        <v>0</v>
      </c>
      <c r="AZ308" s="7">
        <v>0</v>
      </c>
      <c r="BA308" s="7">
        <v>0</v>
      </c>
      <c r="BB308" s="7">
        <v>0</v>
      </c>
      <c r="BC308" s="7">
        <v>0</v>
      </c>
      <c r="BD308" s="7">
        <v>0</v>
      </c>
      <c r="BE308" s="7">
        <v>0</v>
      </c>
      <c r="BF308" s="7">
        <v>0</v>
      </c>
      <c r="BG308" s="7">
        <v>0</v>
      </c>
      <c r="BH308" s="7">
        <v>0</v>
      </c>
      <c r="BI308" s="7">
        <v>0</v>
      </c>
      <c r="BJ308" s="7">
        <v>0</v>
      </c>
      <c r="BK308" s="7">
        <v>200000</v>
      </c>
      <c r="BL308" s="7">
        <v>0</v>
      </c>
      <c r="BM308" s="7">
        <v>0</v>
      </c>
      <c r="BN308" s="7">
        <v>0</v>
      </c>
      <c r="BO308" s="7">
        <v>0</v>
      </c>
      <c r="BP308" s="7">
        <v>0</v>
      </c>
      <c r="BQ308" s="7">
        <v>0</v>
      </c>
    </row>
    <row r="309" spans="1:69" ht="48" x14ac:dyDescent="0.25">
      <c r="A309" s="5">
        <v>304</v>
      </c>
      <c r="B309" s="5" t="s">
        <v>10326</v>
      </c>
      <c r="C309" s="6">
        <v>5</v>
      </c>
      <c r="D309" s="6" t="s">
        <v>4158</v>
      </c>
      <c r="E309" s="6" t="s">
        <v>4159</v>
      </c>
      <c r="F309" s="6" t="s">
        <v>477</v>
      </c>
      <c r="G309" s="6"/>
      <c r="H309" s="7">
        <f t="shared" si="20"/>
        <v>200000</v>
      </c>
      <c r="I309" s="7">
        <f t="shared" si="21"/>
        <v>1800</v>
      </c>
      <c r="J309" s="7">
        <f t="shared" si="22"/>
        <v>360000000</v>
      </c>
      <c r="K309" s="6"/>
      <c r="L309" s="32"/>
      <c r="M309" s="25"/>
      <c r="N309" s="25"/>
      <c r="O309" s="6" t="s">
        <v>4248</v>
      </c>
      <c r="P309" s="6" t="s">
        <v>4159</v>
      </c>
      <c r="Q309" s="6" t="s">
        <v>4225</v>
      </c>
      <c r="R309" s="6" t="s">
        <v>914</v>
      </c>
      <c r="S309" s="6" t="s">
        <v>4226</v>
      </c>
      <c r="T309" s="6" t="s">
        <v>4249</v>
      </c>
      <c r="U309" s="6" t="s">
        <v>4250</v>
      </c>
      <c r="V309" s="6" t="s">
        <v>908</v>
      </c>
      <c r="W309" s="6" t="s">
        <v>4230</v>
      </c>
      <c r="X309" s="6" t="s">
        <v>4231</v>
      </c>
      <c r="Y309" s="7" t="s">
        <v>477</v>
      </c>
      <c r="Z309" s="6" t="s">
        <v>4350</v>
      </c>
      <c r="AA309" s="6"/>
      <c r="AB309" s="7">
        <v>1850</v>
      </c>
      <c r="AC309" s="6">
        <v>44739</v>
      </c>
      <c r="AD309" s="6" t="s">
        <v>4280</v>
      </c>
      <c r="AE309" s="6" t="s">
        <v>4281</v>
      </c>
      <c r="AF309" s="6"/>
      <c r="AG309" s="6">
        <v>2000</v>
      </c>
      <c r="AH309" s="6" t="s">
        <v>4282</v>
      </c>
      <c r="AI309" s="6">
        <v>44781</v>
      </c>
      <c r="AJ309" s="6" t="s">
        <v>4283</v>
      </c>
      <c r="AK309" s="6"/>
      <c r="AL309" s="6"/>
      <c r="AM309" s="6"/>
      <c r="AN309" s="6"/>
      <c r="AO309" s="7">
        <v>1800</v>
      </c>
      <c r="AP309" s="7">
        <v>1800</v>
      </c>
      <c r="AQ309" s="7">
        <v>1800</v>
      </c>
      <c r="AR309" s="6" t="s">
        <v>4284</v>
      </c>
      <c r="AS309" s="6" t="s">
        <v>4272</v>
      </c>
      <c r="AT309" s="6" t="s">
        <v>4273</v>
      </c>
      <c r="AU309" s="7">
        <f t="shared" si="23"/>
        <v>2000</v>
      </c>
      <c r="AV309" s="7">
        <f t="shared" si="24"/>
        <v>1800</v>
      </c>
      <c r="AW309" s="7">
        <v>0</v>
      </c>
      <c r="AX309" s="7">
        <v>0</v>
      </c>
      <c r="AY309" s="7">
        <v>0</v>
      </c>
      <c r="AZ309" s="7">
        <v>0</v>
      </c>
      <c r="BA309" s="7">
        <v>0</v>
      </c>
      <c r="BB309" s="7">
        <v>0</v>
      </c>
      <c r="BC309" s="7">
        <v>200000</v>
      </c>
      <c r="BD309" s="7">
        <v>0</v>
      </c>
      <c r="BE309" s="7">
        <v>0</v>
      </c>
      <c r="BF309" s="7">
        <v>0</v>
      </c>
      <c r="BG309" s="7">
        <v>0</v>
      </c>
      <c r="BH309" s="7">
        <v>0</v>
      </c>
      <c r="BI309" s="7">
        <v>0</v>
      </c>
      <c r="BJ309" s="7">
        <v>0</v>
      </c>
      <c r="BK309" s="7">
        <v>0</v>
      </c>
      <c r="BL309" s="7">
        <v>0</v>
      </c>
      <c r="BM309" s="7">
        <v>0</v>
      </c>
      <c r="BN309" s="7">
        <v>0</v>
      </c>
      <c r="BO309" s="7">
        <v>0</v>
      </c>
      <c r="BP309" s="7">
        <v>0</v>
      </c>
      <c r="BQ309" s="7">
        <v>0</v>
      </c>
    </row>
    <row r="310" spans="1:69" ht="108" x14ac:dyDescent="0.25">
      <c r="A310" s="5">
        <v>305</v>
      </c>
      <c r="B310" s="5" t="s">
        <v>10310</v>
      </c>
      <c r="C310" s="6">
        <v>5</v>
      </c>
      <c r="D310" s="6" t="s">
        <v>4149</v>
      </c>
      <c r="E310" s="6" t="s">
        <v>4150</v>
      </c>
      <c r="F310" s="6" t="s">
        <v>477</v>
      </c>
      <c r="G310" s="6"/>
      <c r="H310" s="7">
        <f t="shared" si="20"/>
        <v>200000</v>
      </c>
      <c r="I310" s="7">
        <f t="shared" si="21"/>
        <v>2980</v>
      </c>
      <c r="J310" s="7">
        <f t="shared" si="22"/>
        <v>596000000</v>
      </c>
      <c r="K310" s="6"/>
      <c r="L310" s="32"/>
      <c r="M310" s="25"/>
      <c r="N310" s="25"/>
      <c r="O310" s="6" t="s">
        <v>4224</v>
      </c>
      <c r="P310" s="6" t="s">
        <v>4150</v>
      </c>
      <c r="Q310" s="6" t="s">
        <v>4225</v>
      </c>
      <c r="R310" s="6" t="s">
        <v>914</v>
      </c>
      <c r="S310" s="6" t="s">
        <v>4226</v>
      </c>
      <c r="T310" s="6" t="s">
        <v>4227</v>
      </c>
      <c r="U310" s="6" t="s">
        <v>4228</v>
      </c>
      <c r="V310" s="6" t="s">
        <v>4229</v>
      </c>
      <c r="W310" s="6" t="s">
        <v>4230</v>
      </c>
      <c r="X310" s="6" t="s">
        <v>4231</v>
      </c>
      <c r="Y310" s="7" t="s">
        <v>477</v>
      </c>
      <c r="Z310" s="6" t="s">
        <v>4350</v>
      </c>
      <c r="AA310" s="6"/>
      <c r="AB310" s="7">
        <v>3200</v>
      </c>
      <c r="AC310" s="6">
        <v>44926</v>
      </c>
      <c r="AD310" s="6" t="s">
        <v>4270</v>
      </c>
      <c r="AE310" s="6" t="s">
        <v>4271</v>
      </c>
      <c r="AF310" s="6"/>
      <c r="AG310" s="6"/>
      <c r="AH310" s="6"/>
      <c r="AI310" s="6"/>
      <c r="AJ310" s="6"/>
      <c r="AK310" s="6"/>
      <c r="AL310" s="6"/>
      <c r="AM310" s="6"/>
      <c r="AN310" s="6"/>
      <c r="AO310" s="7">
        <v>2980</v>
      </c>
      <c r="AP310" s="7">
        <v>2990</v>
      </c>
      <c r="AQ310" s="7">
        <v>2980</v>
      </c>
      <c r="AR310" s="6" t="s">
        <v>4231</v>
      </c>
      <c r="AS310" s="6" t="s">
        <v>4272</v>
      </c>
      <c r="AT310" s="6" t="s">
        <v>4273</v>
      </c>
      <c r="AU310" s="7">
        <f t="shared" si="23"/>
        <v>0</v>
      </c>
      <c r="AV310" s="7">
        <f t="shared" si="24"/>
        <v>2980</v>
      </c>
      <c r="AW310" s="7">
        <v>0</v>
      </c>
      <c r="AX310" s="7">
        <v>0</v>
      </c>
      <c r="AY310" s="7">
        <v>0</v>
      </c>
      <c r="AZ310" s="7">
        <v>0</v>
      </c>
      <c r="BA310" s="7">
        <v>0</v>
      </c>
      <c r="BB310" s="7">
        <v>0</v>
      </c>
      <c r="BC310" s="7">
        <v>200000</v>
      </c>
      <c r="BD310" s="7">
        <v>0</v>
      </c>
      <c r="BE310" s="7">
        <v>0</v>
      </c>
      <c r="BF310" s="7">
        <v>0</v>
      </c>
      <c r="BG310" s="7">
        <v>0</v>
      </c>
      <c r="BH310" s="7">
        <v>0</v>
      </c>
      <c r="BI310" s="7">
        <v>0</v>
      </c>
      <c r="BJ310" s="7">
        <v>0</v>
      </c>
      <c r="BK310" s="7">
        <v>0</v>
      </c>
      <c r="BL310" s="7">
        <v>0</v>
      </c>
      <c r="BM310" s="7">
        <v>0</v>
      </c>
      <c r="BN310" s="7">
        <v>0</v>
      </c>
      <c r="BO310" s="7">
        <v>0</v>
      </c>
      <c r="BP310" s="7">
        <v>0</v>
      </c>
      <c r="BQ310" s="7">
        <v>0</v>
      </c>
    </row>
    <row r="311" spans="1:69" ht="108" x14ac:dyDescent="0.25">
      <c r="A311" s="5">
        <v>306</v>
      </c>
      <c r="B311" s="5" t="s">
        <v>10685</v>
      </c>
      <c r="C311" s="6" t="s">
        <v>5509</v>
      </c>
      <c r="D311" s="6" t="s">
        <v>4149</v>
      </c>
      <c r="E311" s="6" t="s">
        <v>4150</v>
      </c>
      <c r="F311" s="6" t="s">
        <v>477</v>
      </c>
      <c r="G311" s="6"/>
      <c r="H311" s="7">
        <f t="shared" si="20"/>
        <v>200000</v>
      </c>
      <c r="I311" s="7">
        <f t="shared" si="21"/>
        <v>2980</v>
      </c>
      <c r="J311" s="7">
        <f t="shared" si="22"/>
        <v>596000000</v>
      </c>
      <c r="K311" s="6"/>
      <c r="L311" s="32"/>
      <c r="M311" s="25"/>
      <c r="N311" s="25"/>
      <c r="O311" s="6" t="s">
        <v>4224</v>
      </c>
      <c r="P311" s="6" t="s">
        <v>4150</v>
      </c>
      <c r="Q311" s="6" t="s">
        <v>4225</v>
      </c>
      <c r="R311" s="6" t="s">
        <v>914</v>
      </c>
      <c r="S311" s="6" t="s">
        <v>4226</v>
      </c>
      <c r="T311" s="6" t="s">
        <v>4227</v>
      </c>
      <c r="U311" s="6" t="s">
        <v>4228</v>
      </c>
      <c r="V311" s="6" t="s">
        <v>4229</v>
      </c>
      <c r="W311" s="6" t="s">
        <v>4230</v>
      </c>
      <c r="X311" s="6" t="s">
        <v>4231</v>
      </c>
      <c r="Y311" s="7" t="s">
        <v>477</v>
      </c>
      <c r="Z311" s="6" t="s">
        <v>8889</v>
      </c>
      <c r="AA311" s="6"/>
      <c r="AB311" s="7">
        <v>3200</v>
      </c>
      <c r="AC311" s="6">
        <v>44926</v>
      </c>
      <c r="AD311" s="6" t="s">
        <v>4270</v>
      </c>
      <c r="AE311" s="6" t="s">
        <v>4271</v>
      </c>
      <c r="AF311" s="6"/>
      <c r="AG311" s="6"/>
      <c r="AH311" s="6"/>
      <c r="AI311" s="6"/>
      <c r="AJ311" s="6"/>
      <c r="AK311" s="6"/>
      <c r="AL311" s="6"/>
      <c r="AM311" s="6"/>
      <c r="AN311" s="6"/>
      <c r="AO311" s="7">
        <v>2980</v>
      </c>
      <c r="AP311" s="7">
        <v>2990</v>
      </c>
      <c r="AQ311" s="7">
        <v>2980</v>
      </c>
      <c r="AR311" s="6" t="s">
        <v>4231</v>
      </c>
      <c r="AS311" s="6" t="s">
        <v>4272</v>
      </c>
      <c r="AT311" s="6" t="s">
        <v>4273</v>
      </c>
      <c r="AU311" s="7">
        <f t="shared" si="23"/>
        <v>0</v>
      </c>
      <c r="AV311" s="7">
        <f t="shared" si="24"/>
        <v>2980</v>
      </c>
      <c r="AW311" s="7">
        <v>0</v>
      </c>
      <c r="AX311" s="7">
        <v>0</v>
      </c>
      <c r="AY311" s="7">
        <v>0</v>
      </c>
      <c r="AZ311" s="7">
        <v>0</v>
      </c>
      <c r="BA311" s="7">
        <v>0</v>
      </c>
      <c r="BB311" s="7">
        <v>0</v>
      </c>
      <c r="BC311" s="7">
        <v>0</v>
      </c>
      <c r="BD311" s="7">
        <v>0</v>
      </c>
      <c r="BE311" s="7">
        <v>0</v>
      </c>
      <c r="BF311" s="7">
        <v>0</v>
      </c>
      <c r="BG311" s="7">
        <v>0</v>
      </c>
      <c r="BH311" s="7">
        <v>0</v>
      </c>
      <c r="BI311" s="7">
        <v>0</v>
      </c>
      <c r="BJ311" s="7">
        <v>0</v>
      </c>
      <c r="BK311" s="7">
        <v>200000</v>
      </c>
      <c r="BL311" s="7">
        <v>0</v>
      </c>
      <c r="BM311" s="7">
        <v>0</v>
      </c>
      <c r="BN311" s="7">
        <v>0</v>
      </c>
      <c r="BO311" s="7">
        <v>0</v>
      </c>
      <c r="BP311" s="7">
        <v>0</v>
      </c>
      <c r="BQ311" s="7">
        <v>0</v>
      </c>
    </row>
    <row r="312" spans="1:69" ht="120" x14ac:dyDescent="0.25">
      <c r="A312" s="5">
        <v>307</v>
      </c>
      <c r="B312" s="5" t="s">
        <v>10505</v>
      </c>
      <c r="C312" s="6" t="s">
        <v>5509</v>
      </c>
      <c r="D312" s="6" t="s">
        <v>4149</v>
      </c>
      <c r="E312" s="6" t="s">
        <v>6332</v>
      </c>
      <c r="F312" s="6" t="s">
        <v>477</v>
      </c>
      <c r="G312" s="6"/>
      <c r="H312" s="7">
        <f t="shared" si="20"/>
        <v>50000</v>
      </c>
      <c r="I312" s="7">
        <f t="shared" si="21"/>
        <v>2980</v>
      </c>
      <c r="J312" s="7">
        <f t="shared" si="22"/>
        <v>149000000</v>
      </c>
      <c r="K312" s="6"/>
      <c r="L312" s="32"/>
      <c r="M312" s="25"/>
      <c r="N312" s="25"/>
      <c r="O312" s="6" t="s">
        <v>4224</v>
      </c>
      <c r="P312" s="6" t="s">
        <v>6332</v>
      </c>
      <c r="Q312" s="6" t="s">
        <v>4225</v>
      </c>
      <c r="R312" s="6" t="s">
        <v>914</v>
      </c>
      <c r="S312" s="6" t="s">
        <v>4226</v>
      </c>
      <c r="T312" s="6" t="s">
        <v>4227</v>
      </c>
      <c r="U312" s="6" t="s">
        <v>4228</v>
      </c>
      <c r="V312" s="6" t="s">
        <v>4229</v>
      </c>
      <c r="W312" s="6" t="s">
        <v>4230</v>
      </c>
      <c r="X312" s="6" t="s">
        <v>4231</v>
      </c>
      <c r="Y312" s="7" t="s">
        <v>477</v>
      </c>
      <c r="Z312" s="6" t="s">
        <v>6340</v>
      </c>
      <c r="AA312" s="6"/>
      <c r="AB312" s="7">
        <v>3200</v>
      </c>
      <c r="AC312" s="6">
        <v>44926</v>
      </c>
      <c r="AD312" s="6" t="s">
        <v>4270</v>
      </c>
      <c r="AE312" s="6" t="s">
        <v>4271</v>
      </c>
      <c r="AF312" s="6"/>
      <c r="AG312" s="6"/>
      <c r="AH312" s="6"/>
      <c r="AI312" s="6"/>
      <c r="AJ312" s="6"/>
      <c r="AK312" s="6"/>
      <c r="AL312" s="6"/>
      <c r="AM312" s="6"/>
      <c r="AN312" s="6"/>
      <c r="AO312" s="7">
        <v>2980</v>
      </c>
      <c r="AP312" s="7">
        <v>2990</v>
      </c>
      <c r="AQ312" s="7">
        <v>2980</v>
      </c>
      <c r="AR312" s="6" t="s">
        <v>4231</v>
      </c>
      <c r="AS312" s="6" t="s">
        <v>4272</v>
      </c>
      <c r="AT312" s="6" t="s">
        <v>4273</v>
      </c>
      <c r="AU312" s="7">
        <f t="shared" si="23"/>
        <v>0</v>
      </c>
      <c r="AV312" s="7">
        <f t="shared" si="24"/>
        <v>2980</v>
      </c>
      <c r="AW312" s="7">
        <v>0</v>
      </c>
      <c r="AX312" s="7">
        <v>0</v>
      </c>
      <c r="AY312" s="7">
        <v>0</v>
      </c>
      <c r="AZ312" s="7">
        <v>0</v>
      </c>
      <c r="BA312" s="7">
        <v>50000</v>
      </c>
      <c r="BB312" s="7">
        <v>0</v>
      </c>
      <c r="BC312" s="7">
        <v>0</v>
      </c>
      <c r="BD312" s="7">
        <v>0</v>
      </c>
      <c r="BE312" s="7">
        <v>0</v>
      </c>
      <c r="BF312" s="7">
        <v>0</v>
      </c>
      <c r="BG312" s="7">
        <v>0</v>
      </c>
      <c r="BH312" s="7">
        <v>0</v>
      </c>
      <c r="BI312" s="7">
        <v>0</v>
      </c>
      <c r="BJ312" s="7">
        <v>0</v>
      </c>
      <c r="BK312" s="7">
        <v>0</v>
      </c>
      <c r="BL312" s="7">
        <v>0</v>
      </c>
      <c r="BM312" s="7">
        <v>0</v>
      </c>
      <c r="BN312" s="7">
        <v>0</v>
      </c>
      <c r="BO312" s="7">
        <v>0</v>
      </c>
      <c r="BP312" s="7">
        <v>0</v>
      </c>
      <c r="BQ312" s="7">
        <v>0</v>
      </c>
    </row>
    <row r="313" spans="1:69" ht="24" x14ac:dyDescent="0.25">
      <c r="A313" s="5">
        <v>308</v>
      </c>
      <c r="B313" s="5" t="s">
        <v>10347</v>
      </c>
      <c r="C313" s="6"/>
      <c r="D313" s="6" t="s">
        <v>4184</v>
      </c>
      <c r="E313" s="6"/>
      <c r="F313" s="6" t="s">
        <v>4185</v>
      </c>
      <c r="G313" s="6"/>
      <c r="H313" s="7">
        <f t="shared" si="20"/>
        <v>1000</v>
      </c>
      <c r="I313" s="7">
        <f t="shared" si="21"/>
        <v>998</v>
      </c>
      <c r="J313" s="7">
        <f t="shared" si="22"/>
        <v>998000</v>
      </c>
      <c r="K313" s="6"/>
      <c r="L313" s="32"/>
      <c r="M313" s="25"/>
      <c r="N313" s="25"/>
      <c r="O313" s="6" t="s">
        <v>4184</v>
      </c>
      <c r="P313" s="6"/>
      <c r="Q313" s="6"/>
      <c r="R313" s="6"/>
      <c r="S313" s="6"/>
      <c r="T313" s="6"/>
      <c r="U313" s="6"/>
      <c r="V313" s="6"/>
      <c r="W313" s="6"/>
      <c r="X313" s="6"/>
      <c r="Y313" s="7" t="s">
        <v>4185</v>
      </c>
      <c r="Z313" s="6" t="s">
        <v>4350</v>
      </c>
      <c r="AA313" s="6"/>
      <c r="AB313" s="7"/>
      <c r="AC313" s="6"/>
      <c r="AD313" s="6"/>
      <c r="AE313" s="6"/>
      <c r="AF313" s="6"/>
      <c r="AG313" s="6">
        <v>998</v>
      </c>
      <c r="AH313" s="6" t="s">
        <v>1840</v>
      </c>
      <c r="AI313" s="6">
        <v>44725</v>
      </c>
      <c r="AJ313" s="6" t="s">
        <v>1553</v>
      </c>
      <c r="AK313" s="6"/>
      <c r="AL313" s="6"/>
      <c r="AM313" s="6"/>
      <c r="AN313" s="6"/>
      <c r="AO313" s="7"/>
      <c r="AP313" s="7"/>
      <c r="AQ313" s="7"/>
      <c r="AR313" s="6"/>
      <c r="AS313" s="6"/>
      <c r="AT313" s="6"/>
      <c r="AU313" s="7">
        <f t="shared" si="23"/>
        <v>998</v>
      </c>
      <c r="AV313" s="7">
        <f t="shared" si="24"/>
        <v>0</v>
      </c>
      <c r="AW313" s="7">
        <v>0</v>
      </c>
      <c r="AX313" s="7">
        <v>0</v>
      </c>
      <c r="AY313" s="7">
        <v>0</v>
      </c>
      <c r="AZ313" s="7">
        <v>0</v>
      </c>
      <c r="BA313" s="7">
        <v>0</v>
      </c>
      <c r="BB313" s="7">
        <v>0</v>
      </c>
      <c r="BC313" s="7">
        <v>1000</v>
      </c>
      <c r="BD313" s="7">
        <v>0</v>
      </c>
      <c r="BE313" s="7">
        <v>0</v>
      </c>
      <c r="BF313" s="7">
        <v>0</v>
      </c>
      <c r="BG313" s="7">
        <v>0</v>
      </c>
      <c r="BH313" s="7">
        <v>0</v>
      </c>
      <c r="BI313" s="7">
        <v>0</v>
      </c>
      <c r="BJ313" s="7">
        <v>0</v>
      </c>
      <c r="BK313" s="7">
        <v>0</v>
      </c>
      <c r="BL313" s="7">
        <v>0</v>
      </c>
      <c r="BM313" s="7">
        <v>0</v>
      </c>
      <c r="BN313" s="7">
        <v>0</v>
      </c>
      <c r="BO313" s="7">
        <v>0</v>
      </c>
      <c r="BP313" s="7">
        <v>0</v>
      </c>
      <c r="BQ313" s="7">
        <v>0</v>
      </c>
    </row>
    <row r="314" spans="1:69" ht="36" x14ac:dyDescent="0.25">
      <c r="A314" s="5">
        <v>309</v>
      </c>
      <c r="B314" s="5" t="s">
        <v>10403</v>
      </c>
      <c r="C314" s="6">
        <v>5</v>
      </c>
      <c r="D314" s="6" t="s">
        <v>5076</v>
      </c>
      <c r="E314" s="6" t="s">
        <v>5077</v>
      </c>
      <c r="F314" s="6" t="s">
        <v>477</v>
      </c>
      <c r="G314" s="6"/>
      <c r="H314" s="7">
        <f t="shared" si="20"/>
        <v>100000</v>
      </c>
      <c r="I314" s="7">
        <f t="shared" si="21"/>
        <v>5450</v>
      </c>
      <c r="J314" s="7">
        <f t="shared" si="22"/>
        <v>545000000</v>
      </c>
      <c r="K314" s="6"/>
      <c r="L314" s="32"/>
      <c r="M314" s="25"/>
      <c r="N314" s="25"/>
      <c r="O314" s="6" t="s">
        <v>5076</v>
      </c>
      <c r="P314" s="6" t="s">
        <v>5251</v>
      </c>
      <c r="Q314" s="6" t="s">
        <v>5252</v>
      </c>
      <c r="R314" s="6" t="s">
        <v>1410</v>
      </c>
      <c r="S314" s="6" t="s">
        <v>5253</v>
      </c>
      <c r="T314" s="6" t="s">
        <v>5254</v>
      </c>
      <c r="U314" s="6" t="s">
        <v>5255</v>
      </c>
      <c r="V314" s="6" t="s">
        <v>908</v>
      </c>
      <c r="W314" s="6" t="s">
        <v>5256</v>
      </c>
      <c r="X314" s="6" t="s">
        <v>1408</v>
      </c>
      <c r="Y314" s="7" t="s">
        <v>477</v>
      </c>
      <c r="Z314" s="6" t="s">
        <v>4995</v>
      </c>
      <c r="AA314" s="6"/>
      <c r="AB314" s="7">
        <v>7001</v>
      </c>
      <c r="AC314" s="6" t="s">
        <v>5414</v>
      </c>
      <c r="AD314" s="6" t="s">
        <v>5415</v>
      </c>
      <c r="AE314" s="6" t="s">
        <v>5416</v>
      </c>
      <c r="AF314" s="6"/>
      <c r="AG314" s="6"/>
      <c r="AH314" s="6"/>
      <c r="AI314" s="6"/>
      <c r="AJ314" s="6"/>
      <c r="AK314" s="6"/>
      <c r="AL314" s="6"/>
      <c r="AM314" s="6"/>
      <c r="AN314" s="6"/>
      <c r="AO314" s="7">
        <v>5450</v>
      </c>
      <c r="AP314" s="7">
        <v>6050</v>
      </c>
      <c r="AQ314" s="7">
        <v>7000</v>
      </c>
      <c r="AR314" s="6" t="s">
        <v>1408</v>
      </c>
      <c r="AS314" s="6" t="s">
        <v>2090</v>
      </c>
      <c r="AT314" s="6" t="s">
        <v>2091</v>
      </c>
      <c r="AU314" s="7">
        <f t="shared" si="23"/>
        <v>0</v>
      </c>
      <c r="AV314" s="7">
        <f t="shared" si="24"/>
        <v>5450</v>
      </c>
      <c r="AW314" s="7">
        <v>0</v>
      </c>
      <c r="AX314" s="7">
        <v>0</v>
      </c>
      <c r="AY314" s="7">
        <v>0</v>
      </c>
      <c r="AZ314" s="7">
        <v>0</v>
      </c>
      <c r="BA314" s="7">
        <v>0</v>
      </c>
      <c r="BB314" s="7">
        <v>0</v>
      </c>
      <c r="BC314" s="7">
        <v>0</v>
      </c>
      <c r="BD314" s="7">
        <v>100000</v>
      </c>
      <c r="BE314" s="7">
        <v>0</v>
      </c>
      <c r="BF314" s="7">
        <v>0</v>
      </c>
      <c r="BG314" s="7">
        <v>0</v>
      </c>
      <c r="BH314" s="7">
        <v>0</v>
      </c>
      <c r="BI314" s="7">
        <v>0</v>
      </c>
      <c r="BJ314" s="7">
        <v>0</v>
      </c>
      <c r="BK314" s="7">
        <v>0</v>
      </c>
      <c r="BL314" s="7">
        <v>0</v>
      </c>
      <c r="BM314" s="7">
        <v>0</v>
      </c>
      <c r="BN314" s="7">
        <v>0</v>
      </c>
      <c r="BO314" s="7">
        <v>0</v>
      </c>
      <c r="BP314" s="7">
        <v>0</v>
      </c>
      <c r="BQ314" s="7">
        <v>0</v>
      </c>
    </row>
    <row r="315" spans="1:69" ht="24" x14ac:dyDescent="0.25">
      <c r="A315" s="5">
        <v>310</v>
      </c>
      <c r="B315" s="5" t="s">
        <v>10348</v>
      </c>
      <c r="C315" s="6"/>
      <c r="D315" s="6" t="s">
        <v>4186</v>
      </c>
      <c r="E315" s="6"/>
      <c r="F315" s="6" t="s">
        <v>477</v>
      </c>
      <c r="G315" s="6"/>
      <c r="H315" s="7">
        <f t="shared" si="20"/>
        <v>2000</v>
      </c>
      <c r="I315" s="7">
        <f t="shared" si="21"/>
        <v>14490</v>
      </c>
      <c r="J315" s="7">
        <f t="shared" si="22"/>
        <v>28980000</v>
      </c>
      <c r="K315" s="6"/>
      <c r="L315" s="32"/>
      <c r="M315" s="25"/>
      <c r="N315" s="25"/>
      <c r="O315" s="6" t="s">
        <v>4186</v>
      </c>
      <c r="P315" s="6"/>
      <c r="Q315" s="6"/>
      <c r="R315" s="6"/>
      <c r="S315" s="6"/>
      <c r="T315" s="6"/>
      <c r="U315" s="6"/>
      <c r="V315" s="6"/>
      <c r="W315" s="6"/>
      <c r="X315" s="6"/>
      <c r="Y315" s="7" t="s">
        <v>477</v>
      </c>
      <c r="Z315" s="6" t="s">
        <v>4350</v>
      </c>
      <c r="AA315" s="6"/>
      <c r="AB315" s="7"/>
      <c r="AC315" s="6"/>
      <c r="AD315" s="6"/>
      <c r="AE315" s="6"/>
      <c r="AF315" s="6"/>
      <c r="AG315" s="6">
        <v>14490</v>
      </c>
      <c r="AH315" s="6" t="s">
        <v>4315</v>
      </c>
      <c r="AI315" s="6">
        <v>44771</v>
      </c>
      <c r="AJ315" s="6" t="s">
        <v>4316</v>
      </c>
      <c r="AK315" s="6"/>
      <c r="AL315" s="6"/>
      <c r="AM315" s="6"/>
      <c r="AN315" s="6"/>
      <c r="AO315" s="7"/>
      <c r="AP315" s="7"/>
      <c r="AQ315" s="7"/>
      <c r="AR315" s="6"/>
      <c r="AS315" s="6"/>
      <c r="AT315" s="6"/>
      <c r="AU315" s="7">
        <f t="shared" si="23"/>
        <v>14490</v>
      </c>
      <c r="AV315" s="7">
        <f t="shared" si="24"/>
        <v>0</v>
      </c>
      <c r="AW315" s="7">
        <v>0</v>
      </c>
      <c r="AX315" s="7">
        <v>0</v>
      </c>
      <c r="AY315" s="7">
        <v>0</v>
      </c>
      <c r="AZ315" s="7">
        <v>0</v>
      </c>
      <c r="BA315" s="7">
        <v>0</v>
      </c>
      <c r="BB315" s="7">
        <v>0</v>
      </c>
      <c r="BC315" s="7">
        <v>2000</v>
      </c>
      <c r="BD315" s="7">
        <v>0</v>
      </c>
      <c r="BE315" s="7">
        <v>0</v>
      </c>
      <c r="BF315" s="7">
        <v>0</v>
      </c>
      <c r="BG315" s="7">
        <v>0</v>
      </c>
      <c r="BH315" s="7">
        <v>0</v>
      </c>
      <c r="BI315" s="7">
        <v>0</v>
      </c>
      <c r="BJ315" s="7">
        <v>0</v>
      </c>
      <c r="BK315" s="7">
        <v>0</v>
      </c>
      <c r="BL315" s="7">
        <v>0</v>
      </c>
      <c r="BM315" s="7">
        <v>0</v>
      </c>
      <c r="BN315" s="7">
        <v>0</v>
      </c>
      <c r="BO315" s="7">
        <v>0</v>
      </c>
      <c r="BP315" s="7">
        <v>0</v>
      </c>
      <c r="BQ315" s="7">
        <v>0</v>
      </c>
    </row>
    <row r="316" spans="1:69" ht="24" x14ac:dyDescent="0.25">
      <c r="A316" s="5">
        <v>311</v>
      </c>
      <c r="B316" s="5" t="s">
        <v>10346</v>
      </c>
      <c r="C316" s="6"/>
      <c r="D316" s="6" t="s">
        <v>4183</v>
      </c>
      <c r="E316" s="6"/>
      <c r="F316" s="6" t="s">
        <v>513</v>
      </c>
      <c r="G316" s="6"/>
      <c r="H316" s="7">
        <f t="shared" si="20"/>
        <v>20</v>
      </c>
      <c r="I316" s="7">
        <f t="shared" si="21"/>
        <v>18690</v>
      </c>
      <c r="J316" s="7">
        <f t="shared" si="22"/>
        <v>373800</v>
      </c>
      <c r="K316" s="6"/>
      <c r="L316" s="32"/>
      <c r="M316" s="25"/>
      <c r="N316" s="25"/>
      <c r="O316" s="6" t="s">
        <v>4183</v>
      </c>
      <c r="P316" s="6"/>
      <c r="Q316" s="6"/>
      <c r="R316" s="6"/>
      <c r="S316" s="6"/>
      <c r="T316" s="6"/>
      <c r="U316" s="6"/>
      <c r="V316" s="6"/>
      <c r="W316" s="6"/>
      <c r="X316" s="6"/>
      <c r="Y316" s="7" t="s">
        <v>513</v>
      </c>
      <c r="Z316" s="6" t="s">
        <v>4350</v>
      </c>
      <c r="AA316" s="6"/>
      <c r="AB316" s="7"/>
      <c r="AC316" s="6"/>
      <c r="AD316" s="6"/>
      <c r="AE316" s="6"/>
      <c r="AF316" s="6"/>
      <c r="AG316" s="6">
        <v>18690</v>
      </c>
      <c r="AH316" s="6" t="s">
        <v>4313</v>
      </c>
      <c r="AI316" s="6">
        <v>44580</v>
      </c>
      <c r="AJ316" s="6" t="s">
        <v>4314</v>
      </c>
      <c r="AK316" s="6"/>
      <c r="AL316" s="6"/>
      <c r="AM316" s="6"/>
      <c r="AN316" s="6"/>
      <c r="AO316" s="7"/>
      <c r="AP316" s="7"/>
      <c r="AQ316" s="7"/>
      <c r="AR316" s="6"/>
      <c r="AS316" s="6"/>
      <c r="AT316" s="6"/>
      <c r="AU316" s="7">
        <f t="shared" si="23"/>
        <v>18690</v>
      </c>
      <c r="AV316" s="7">
        <f t="shared" si="24"/>
        <v>0</v>
      </c>
      <c r="AW316" s="7">
        <v>0</v>
      </c>
      <c r="AX316" s="7">
        <v>0</v>
      </c>
      <c r="AY316" s="7">
        <v>0</v>
      </c>
      <c r="AZ316" s="7">
        <v>0</v>
      </c>
      <c r="BA316" s="7">
        <v>0</v>
      </c>
      <c r="BB316" s="7">
        <v>0</v>
      </c>
      <c r="BC316" s="7">
        <v>20</v>
      </c>
      <c r="BD316" s="7">
        <v>0</v>
      </c>
      <c r="BE316" s="7">
        <v>0</v>
      </c>
      <c r="BF316" s="7">
        <v>0</v>
      </c>
      <c r="BG316" s="7">
        <v>0</v>
      </c>
      <c r="BH316" s="7">
        <v>0</v>
      </c>
      <c r="BI316" s="7">
        <v>0</v>
      </c>
      <c r="BJ316" s="7">
        <v>0</v>
      </c>
      <c r="BK316" s="7">
        <v>0</v>
      </c>
      <c r="BL316" s="7">
        <v>0</v>
      </c>
      <c r="BM316" s="7">
        <v>0</v>
      </c>
      <c r="BN316" s="7">
        <v>0</v>
      </c>
      <c r="BO316" s="7">
        <v>0</v>
      </c>
      <c r="BP316" s="7">
        <v>0</v>
      </c>
      <c r="BQ316" s="7">
        <v>0</v>
      </c>
    </row>
    <row r="317" spans="1:69" ht="24" x14ac:dyDescent="0.25">
      <c r="A317" s="5">
        <v>312</v>
      </c>
      <c r="B317" s="5" t="s">
        <v>10349</v>
      </c>
      <c r="C317" s="6"/>
      <c r="D317" s="6" t="s">
        <v>4187</v>
      </c>
      <c r="E317" s="6"/>
      <c r="F317" s="6" t="s">
        <v>4188</v>
      </c>
      <c r="G317" s="6"/>
      <c r="H317" s="7">
        <f t="shared" si="20"/>
        <v>100</v>
      </c>
      <c r="I317" s="7">
        <f t="shared" si="21"/>
        <v>19060</v>
      </c>
      <c r="J317" s="7">
        <f t="shared" si="22"/>
        <v>1906000</v>
      </c>
      <c r="K317" s="6"/>
      <c r="L317" s="32"/>
      <c r="M317" s="25"/>
      <c r="N317" s="25"/>
      <c r="O317" s="6" t="s">
        <v>4187</v>
      </c>
      <c r="P317" s="6"/>
      <c r="Q317" s="6"/>
      <c r="R317" s="6"/>
      <c r="S317" s="6"/>
      <c r="T317" s="6"/>
      <c r="U317" s="6"/>
      <c r="V317" s="6"/>
      <c r="W317" s="6"/>
      <c r="X317" s="6"/>
      <c r="Y317" s="7" t="s">
        <v>4188</v>
      </c>
      <c r="Z317" s="6" t="s">
        <v>4350</v>
      </c>
      <c r="AA317" s="6"/>
      <c r="AB317" s="7"/>
      <c r="AC317" s="6"/>
      <c r="AD317" s="6"/>
      <c r="AE317" s="6"/>
      <c r="AF317" s="6"/>
      <c r="AG317" s="6">
        <v>19060</v>
      </c>
      <c r="AH317" s="6" t="s">
        <v>4317</v>
      </c>
      <c r="AI317" s="6">
        <v>44465</v>
      </c>
      <c r="AJ317" s="6" t="s">
        <v>4301</v>
      </c>
      <c r="AK317" s="6"/>
      <c r="AL317" s="6"/>
      <c r="AM317" s="6"/>
      <c r="AN317" s="6"/>
      <c r="AO317" s="7"/>
      <c r="AP317" s="7"/>
      <c r="AQ317" s="7"/>
      <c r="AR317" s="6"/>
      <c r="AS317" s="6"/>
      <c r="AT317" s="6"/>
      <c r="AU317" s="7">
        <f t="shared" si="23"/>
        <v>19060</v>
      </c>
      <c r="AV317" s="7">
        <f t="shared" si="24"/>
        <v>0</v>
      </c>
      <c r="AW317" s="7">
        <v>0</v>
      </c>
      <c r="AX317" s="7">
        <v>0</v>
      </c>
      <c r="AY317" s="7">
        <v>0</v>
      </c>
      <c r="AZ317" s="7">
        <v>0</v>
      </c>
      <c r="BA317" s="7">
        <v>0</v>
      </c>
      <c r="BB317" s="7">
        <v>0</v>
      </c>
      <c r="BC317" s="7">
        <v>100</v>
      </c>
      <c r="BD317" s="7">
        <v>0</v>
      </c>
      <c r="BE317" s="7">
        <v>0</v>
      </c>
      <c r="BF317" s="7">
        <v>0</v>
      </c>
      <c r="BG317" s="7">
        <v>0</v>
      </c>
      <c r="BH317" s="7">
        <v>0</v>
      </c>
      <c r="BI317" s="7">
        <v>0</v>
      </c>
      <c r="BJ317" s="7">
        <v>0</v>
      </c>
      <c r="BK317" s="7">
        <v>0</v>
      </c>
      <c r="BL317" s="7">
        <v>0</v>
      </c>
      <c r="BM317" s="7">
        <v>0</v>
      </c>
      <c r="BN317" s="7">
        <v>0</v>
      </c>
      <c r="BO317" s="7">
        <v>0</v>
      </c>
      <c r="BP317" s="7">
        <v>0</v>
      </c>
      <c r="BQ317" s="7">
        <v>0</v>
      </c>
    </row>
    <row r="318" spans="1:69" ht="108" x14ac:dyDescent="0.25">
      <c r="A318" s="5">
        <v>313</v>
      </c>
      <c r="B318" s="5" t="s">
        <v>10668</v>
      </c>
      <c r="C318" s="6" t="s">
        <v>4168</v>
      </c>
      <c r="D318" s="6" t="s">
        <v>8369</v>
      </c>
      <c r="E318" s="6" t="s">
        <v>8370</v>
      </c>
      <c r="F318" s="6" t="s">
        <v>2269</v>
      </c>
      <c r="G318" s="6"/>
      <c r="H318" s="7">
        <f t="shared" si="20"/>
        <v>20</v>
      </c>
      <c r="I318" s="7">
        <f t="shared" si="21"/>
        <v>0</v>
      </c>
      <c r="J318" s="7">
        <f t="shared" si="22"/>
        <v>0</v>
      </c>
      <c r="K318" s="6"/>
      <c r="L318" s="32" t="s">
        <v>11998</v>
      </c>
      <c r="M318" s="25"/>
      <c r="N318" s="25"/>
      <c r="O318" s="6" t="s">
        <v>8380</v>
      </c>
      <c r="P318" s="6" t="s">
        <v>8370</v>
      </c>
      <c r="Q318" s="6" t="s">
        <v>8381</v>
      </c>
      <c r="R318" s="6" t="s">
        <v>8382</v>
      </c>
      <c r="S318" s="6" t="s">
        <v>8383</v>
      </c>
      <c r="T318" s="6" t="s">
        <v>8381</v>
      </c>
      <c r="U318" s="6" t="s">
        <v>8384</v>
      </c>
      <c r="V318" s="6" t="s">
        <v>908</v>
      </c>
      <c r="W318" s="6" t="s">
        <v>8385</v>
      </c>
      <c r="X318" s="6" t="s">
        <v>8386</v>
      </c>
      <c r="Y318" s="7" t="s">
        <v>2269</v>
      </c>
      <c r="Z318" s="6" t="s">
        <v>8392</v>
      </c>
      <c r="AA318" s="6"/>
      <c r="AB318" s="7"/>
      <c r="AC318" s="6"/>
      <c r="AD318" s="6"/>
      <c r="AE318" s="6"/>
      <c r="AF318" s="6"/>
      <c r="AG318" s="6"/>
      <c r="AH318" s="6"/>
      <c r="AI318" s="6"/>
      <c r="AJ318" s="6"/>
      <c r="AK318" s="6"/>
      <c r="AL318" s="6"/>
      <c r="AM318" s="6"/>
      <c r="AN318" s="6"/>
      <c r="AO318" s="7"/>
      <c r="AP318" s="7"/>
      <c r="AQ318" s="7"/>
      <c r="AR318" s="6"/>
      <c r="AS318" s="6"/>
      <c r="AT318" s="6"/>
      <c r="AU318" s="7">
        <f t="shared" si="23"/>
        <v>0</v>
      </c>
      <c r="AV318" s="7">
        <f t="shared" si="24"/>
        <v>0</v>
      </c>
      <c r="AW318" s="7">
        <v>0</v>
      </c>
      <c r="AX318" s="7">
        <v>0</v>
      </c>
      <c r="AY318" s="7">
        <v>0</v>
      </c>
      <c r="AZ318" s="7">
        <v>0</v>
      </c>
      <c r="BA318" s="7">
        <v>0</v>
      </c>
      <c r="BB318" s="7">
        <v>0</v>
      </c>
      <c r="BC318" s="7">
        <v>0</v>
      </c>
      <c r="BD318" s="7">
        <v>0</v>
      </c>
      <c r="BE318" s="7">
        <v>0</v>
      </c>
      <c r="BF318" s="7">
        <v>0</v>
      </c>
      <c r="BG318" s="7">
        <v>0</v>
      </c>
      <c r="BH318" s="7">
        <v>0</v>
      </c>
      <c r="BI318" s="7">
        <v>0</v>
      </c>
      <c r="BJ318" s="7">
        <v>0</v>
      </c>
      <c r="BK318" s="7">
        <v>0</v>
      </c>
      <c r="BL318" s="7">
        <v>0</v>
      </c>
      <c r="BM318" s="7">
        <v>0</v>
      </c>
      <c r="BN318" s="7">
        <v>0</v>
      </c>
      <c r="BO318" s="7">
        <v>0</v>
      </c>
      <c r="BP318" s="7">
        <v>0</v>
      </c>
      <c r="BQ318" s="7">
        <v>20</v>
      </c>
    </row>
    <row r="319" spans="1:69" ht="60" x14ac:dyDescent="0.25">
      <c r="A319" s="5">
        <v>314</v>
      </c>
      <c r="B319" s="5" t="s">
        <v>10717</v>
      </c>
      <c r="C319" s="6">
        <v>6</v>
      </c>
      <c r="D319" s="6" t="s">
        <v>8369</v>
      </c>
      <c r="E319" s="6" t="s">
        <v>9067</v>
      </c>
      <c r="F319" s="6" t="s">
        <v>2269</v>
      </c>
      <c r="G319" s="6"/>
      <c r="H319" s="7">
        <f t="shared" si="20"/>
        <v>5</v>
      </c>
      <c r="I319" s="7">
        <f t="shared" si="21"/>
        <v>0</v>
      </c>
      <c r="J319" s="7">
        <f t="shared" si="22"/>
        <v>0</v>
      </c>
      <c r="K319" s="6"/>
      <c r="L319" s="32" t="s">
        <v>11997</v>
      </c>
      <c r="M319" s="25"/>
      <c r="N319" s="25"/>
      <c r="O319" s="6"/>
      <c r="P319" s="6"/>
      <c r="Q319" s="6"/>
      <c r="R319" s="6"/>
      <c r="S319" s="6"/>
      <c r="T319" s="6"/>
      <c r="U319" s="6"/>
      <c r="V319" s="6"/>
      <c r="W319" s="6"/>
      <c r="X319" s="6"/>
      <c r="Y319" s="7"/>
      <c r="Z319" s="6" t="s">
        <v>9248</v>
      </c>
      <c r="AA319" s="6"/>
      <c r="AB319" s="7"/>
      <c r="AC319" s="6"/>
      <c r="AD319" s="6"/>
      <c r="AE319" s="6"/>
      <c r="AF319" s="6"/>
      <c r="AG319" s="6"/>
      <c r="AH319" s="6"/>
      <c r="AI319" s="6"/>
      <c r="AJ319" s="6"/>
      <c r="AK319" s="6"/>
      <c r="AL319" s="6"/>
      <c r="AM319" s="6"/>
      <c r="AN319" s="6"/>
      <c r="AO319" s="7"/>
      <c r="AP319" s="7"/>
      <c r="AQ319" s="7"/>
      <c r="AR319" s="6"/>
      <c r="AS319" s="6"/>
      <c r="AT319" s="6"/>
      <c r="AU319" s="7">
        <f t="shared" si="23"/>
        <v>0</v>
      </c>
      <c r="AV319" s="7">
        <f t="shared" si="24"/>
        <v>0</v>
      </c>
      <c r="AW319" s="7">
        <v>0</v>
      </c>
      <c r="AX319" s="7">
        <v>0</v>
      </c>
      <c r="AY319" s="7">
        <v>0</v>
      </c>
      <c r="AZ319" s="7">
        <v>0</v>
      </c>
      <c r="BA319" s="7">
        <v>0</v>
      </c>
      <c r="BB319" s="7">
        <v>0</v>
      </c>
      <c r="BC319" s="7">
        <v>0</v>
      </c>
      <c r="BD319" s="7">
        <v>0</v>
      </c>
      <c r="BE319" s="7">
        <v>0</v>
      </c>
      <c r="BF319" s="7">
        <v>0</v>
      </c>
      <c r="BG319" s="7">
        <v>0</v>
      </c>
      <c r="BH319" s="7">
        <v>0</v>
      </c>
      <c r="BI319" s="7">
        <v>0</v>
      </c>
      <c r="BJ319" s="7">
        <v>0</v>
      </c>
      <c r="BK319" s="7">
        <v>0</v>
      </c>
      <c r="BL319" s="7">
        <v>5</v>
      </c>
      <c r="BM319" s="7">
        <v>0</v>
      </c>
      <c r="BN319" s="7">
        <v>0</v>
      </c>
      <c r="BO319" s="7">
        <v>0</v>
      </c>
      <c r="BP319" s="7">
        <v>0</v>
      </c>
      <c r="BQ319" s="7">
        <v>0</v>
      </c>
    </row>
    <row r="320" spans="1:69" ht="156" x14ac:dyDescent="0.25">
      <c r="A320" s="5">
        <v>315</v>
      </c>
      <c r="B320" s="5" t="s">
        <v>10237</v>
      </c>
      <c r="C320" s="6">
        <v>3</v>
      </c>
      <c r="D320" s="6" t="s">
        <v>440</v>
      </c>
      <c r="E320" s="6" t="s">
        <v>442</v>
      </c>
      <c r="F320" s="6" t="s">
        <v>70</v>
      </c>
      <c r="G320" s="6"/>
      <c r="H320" s="7">
        <f t="shared" si="20"/>
        <v>20</v>
      </c>
      <c r="I320" s="7">
        <f t="shared" si="21"/>
        <v>24000000</v>
      </c>
      <c r="J320" s="7">
        <f t="shared" si="22"/>
        <v>480000000</v>
      </c>
      <c r="K320" s="6"/>
      <c r="L320" s="32"/>
      <c r="M320" s="25"/>
      <c r="N320" s="25"/>
      <c r="O320" s="6" t="s">
        <v>1257</v>
      </c>
      <c r="P320" s="6" t="s">
        <v>442</v>
      </c>
      <c r="Q320" s="6" t="s">
        <v>985</v>
      </c>
      <c r="R320" s="6" t="s">
        <v>986</v>
      </c>
      <c r="S320" s="6" t="s">
        <v>1250</v>
      </c>
      <c r="T320" s="6" t="s">
        <v>1258</v>
      </c>
      <c r="U320" s="6" t="s">
        <v>1259</v>
      </c>
      <c r="V320" s="6" t="s">
        <v>605</v>
      </c>
      <c r="W320" s="6" t="s">
        <v>814</v>
      </c>
      <c r="X320" s="6" t="s">
        <v>1253</v>
      </c>
      <c r="Y320" s="7" t="s">
        <v>70</v>
      </c>
      <c r="Z320" s="6" t="s">
        <v>4146</v>
      </c>
      <c r="AA320" s="6"/>
      <c r="AB320" s="7">
        <v>24000000</v>
      </c>
      <c r="AC320" s="6" t="s">
        <v>1563</v>
      </c>
      <c r="AD320" s="6" t="s">
        <v>1982</v>
      </c>
      <c r="AE320" s="6" t="s">
        <v>1983</v>
      </c>
      <c r="AF320" s="6"/>
      <c r="AG320" s="6">
        <v>24000000</v>
      </c>
      <c r="AH320" s="6" t="s">
        <v>1984</v>
      </c>
      <c r="AI320" s="6"/>
      <c r="AJ320" s="6" t="s">
        <v>1985</v>
      </c>
      <c r="AK320" s="6"/>
      <c r="AL320" s="6"/>
      <c r="AM320" s="6"/>
      <c r="AN320" s="6"/>
      <c r="AO320" s="7"/>
      <c r="AP320" s="7"/>
      <c r="AQ320" s="7"/>
      <c r="AR320" s="6"/>
      <c r="AS320" s="6"/>
      <c r="AT320" s="6"/>
      <c r="AU320" s="7">
        <f t="shared" si="23"/>
        <v>24000000</v>
      </c>
      <c r="AV320" s="7">
        <f t="shared" si="24"/>
        <v>0</v>
      </c>
      <c r="AW320" s="7">
        <v>20</v>
      </c>
      <c r="AX320" s="7">
        <v>0</v>
      </c>
      <c r="AY320" s="7">
        <v>0</v>
      </c>
      <c r="AZ320" s="7">
        <v>0</v>
      </c>
      <c r="BA320" s="7">
        <v>0</v>
      </c>
      <c r="BB320" s="7">
        <v>0</v>
      </c>
      <c r="BC320" s="7">
        <v>0</v>
      </c>
      <c r="BD320" s="7">
        <v>0</v>
      </c>
      <c r="BE320" s="7">
        <v>0</v>
      </c>
      <c r="BF320" s="7">
        <v>0</v>
      </c>
      <c r="BG320" s="7">
        <v>0</v>
      </c>
      <c r="BH320" s="7">
        <v>0</v>
      </c>
      <c r="BI320" s="7">
        <v>0</v>
      </c>
      <c r="BJ320" s="7">
        <v>0</v>
      </c>
      <c r="BK320" s="7">
        <v>0</v>
      </c>
      <c r="BL320" s="7">
        <v>0</v>
      </c>
      <c r="BM320" s="7">
        <v>0</v>
      </c>
      <c r="BN320" s="7">
        <v>0</v>
      </c>
      <c r="BO320" s="7">
        <v>0</v>
      </c>
      <c r="BP320" s="7">
        <v>0</v>
      </c>
      <c r="BQ320" s="7">
        <v>0</v>
      </c>
    </row>
    <row r="321" spans="1:69" ht="276" x14ac:dyDescent="0.25">
      <c r="A321" s="5">
        <v>316</v>
      </c>
      <c r="B321" s="5" t="s">
        <v>10236</v>
      </c>
      <c r="C321" s="6">
        <v>1</v>
      </c>
      <c r="D321" s="6" t="s">
        <v>440</v>
      </c>
      <c r="E321" s="6" t="s">
        <v>441</v>
      </c>
      <c r="F321" s="6" t="s">
        <v>70</v>
      </c>
      <c r="G321" s="6"/>
      <c r="H321" s="7">
        <f t="shared" si="20"/>
        <v>20</v>
      </c>
      <c r="I321" s="7">
        <f t="shared" si="21"/>
        <v>0</v>
      </c>
      <c r="J321" s="7">
        <f t="shared" si="22"/>
        <v>0</v>
      </c>
      <c r="K321" s="6"/>
      <c r="L321" s="32" t="s">
        <v>11998</v>
      </c>
      <c r="M321" s="25"/>
      <c r="N321" s="25"/>
      <c r="O321" s="6" t="s">
        <v>1254</v>
      </c>
      <c r="P321" s="6" t="s">
        <v>441</v>
      </c>
      <c r="Q321" s="6" t="s">
        <v>985</v>
      </c>
      <c r="R321" s="6" t="s">
        <v>986</v>
      </c>
      <c r="S321" s="6" t="s">
        <v>1250</v>
      </c>
      <c r="T321" s="6" t="s">
        <v>1255</v>
      </c>
      <c r="U321" s="6" t="s">
        <v>1256</v>
      </c>
      <c r="V321" s="6" t="s">
        <v>605</v>
      </c>
      <c r="W321" s="6" t="s">
        <v>814</v>
      </c>
      <c r="X321" s="6" t="s">
        <v>1253</v>
      </c>
      <c r="Y321" s="7" t="s">
        <v>70</v>
      </c>
      <c r="Z321" s="6" t="s">
        <v>4146</v>
      </c>
      <c r="AA321" s="6"/>
      <c r="AB321" s="7">
        <v>18500000</v>
      </c>
      <c r="AC321" s="6" t="s">
        <v>1563</v>
      </c>
      <c r="AD321" s="6" t="s">
        <v>1980</v>
      </c>
      <c r="AE321" s="6" t="s">
        <v>1981</v>
      </c>
      <c r="AF321" s="6"/>
      <c r="AG321" s="6"/>
      <c r="AH321" s="6"/>
      <c r="AI321" s="6"/>
      <c r="AJ321" s="6"/>
      <c r="AK321" s="6"/>
      <c r="AL321" s="6"/>
      <c r="AM321" s="6"/>
      <c r="AN321" s="6"/>
      <c r="AO321" s="7"/>
      <c r="AP321" s="7"/>
      <c r="AQ321" s="7"/>
      <c r="AR321" s="6"/>
      <c r="AS321" s="6"/>
      <c r="AT321" s="6"/>
      <c r="AU321" s="7">
        <f t="shared" si="23"/>
        <v>0</v>
      </c>
      <c r="AV321" s="7">
        <f t="shared" si="24"/>
        <v>0</v>
      </c>
      <c r="AW321" s="7">
        <v>20</v>
      </c>
      <c r="AX321" s="7">
        <v>0</v>
      </c>
      <c r="AY321" s="7">
        <v>0</v>
      </c>
      <c r="AZ321" s="7">
        <v>0</v>
      </c>
      <c r="BA321" s="7">
        <v>0</v>
      </c>
      <c r="BB321" s="7">
        <v>0</v>
      </c>
      <c r="BC321" s="7">
        <v>0</v>
      </c>
      <c r="BD321" s="7">
        <v>0</v>
      </c>
      <c r="BE321" s="7">
        <v>0</v>
      </c>
      <c r="BF321" s="7">
        <v>0</v>
      </c>
      <c r="BG321" s="7">
        <v>0</v>
      </c>
      <c r="BH321" s="7">
        <v>0</v>
      </c>
      <c r="BI321" s="7">
        <v>0</v>
      </c>
      <c r="BJ321" s="7">
        <v>0</v>
      </c>
      <c r="BK321" s="7">
        <v>0</v>
      </c>
      <c r="BL321" s="7">
        <v>0</v>
      </c>
      <c r="BM321" s="7">
        <v>0</v>
      </c>
      <c r="BN321" s="7">
        <v>0</v>
      </c>
      <c r="BO321" s="7">
        <v>0</v>
      </c>
      <c r="BP321" s="7">
        <v>0</v>
      </c>
      <c r="BQ321" s="7">
        <v>0</v>
      </c>
    </row>
    <row r="322" spans="1:69" ht="132" x14ac:dyDescent="0.25">
      <c r="A322" s="5">
        <v>317</v>
      </c>
      <c r="B322" s="5" t="s">
        <v>10191</v>
      </c>
      <c r="C322" s="6">
        <v>5</v>
      </c>
      <c r="D322" s="6" t="s">
        <v>352</v>
      </c>
      <c r="E322" s="6" t="s">
        <v>353</v>
      </c>
      <c r="F322" s="6" t="s">
        <v>70</v>
      </c>
      <c r="G322" s="6"/>
      <c r="H322" s="7">
        <f t="shared" si="20"/>
        <v>40</v>
      </c>
      <c r="I322" s="7">
        <f t="shared" si="21"/>
        <v>0</v>
      </c>
      <c r="J322" s="7">
        <f t="shared" si="22"/>
        <v>0</v>
      </c>
      <c r="K322" s="6"/>
      <c r="L322" s="32" t="s">
        <v>11998</v>
      </c>
      <c r="M322" s="25"/>
      <c r="N322" s="25"/>
      <c r="O322" s="6" t="s">
        <v>352</v>
      </c>
      <c r="P322" s="6" t="s">
        <v>353</v>
      </c>
      <c r="Q322" s="6" t="s">
        <v>1051</v>
      </c>
      <c r="R322" s="6" t="s">
        <v>914</v>
      </c>
      <c r="S322" s="6" t="s">
        <v>1052</v>
      </c>
      <c r="T322" s="6" t="s">
        <v>1053</v>
      </c>
      <c r="U322" s="6" t="s">
        <v>1054</v>
      </c>
      <c r="V322" s="6" t="s">
        <v>588</v>
      </c>
      <c r="W322" s="6" t="s">
        <v>1055</v>
      </c>
      <c r="X322" s="6" t="s">
        <v>1056</v>
      </c>
      <c r="Y322" s="7" t="s">
        <v>70</v>
      </c>
      <c r="Z322" s="6" t="s">
        <v>4146</v>
      </c>
      <c r="AA322" s="6"/>
      <c r="AB322" s="7">
        <v>38000000</v>
      </c>
      <c r="AC322" s="6" t="s">
        <v>1548</v>
      </c>
      <c r="AD322" s="6" t="s">
        <v>1890</v>
      </c>
      <c r="AE322" s="6" t="s">
        <v>352</v>
      </c>
      <c r="AF322" s="6"/>
      <c r="AG322" s="6"/>
      <c r="AH322" s="6"/>
      <c r="AI322" s="6"/>
      <c r="AJ322" s="6"/>
      <c r="AK322" s="6"/>
      <c r="AL322" s="6"/>
      <c r="AM322" s="6"/>
      <c r="AN322" s="6"/>
      <c r="AO322" s="7"/>
      <c r="AP322" s="7"/>
      <c r="AQ322" s="7"/>
      <c r="AR322" s="6"/>
      <c r="AS322" s="6"/>
      <c r="AT322" s="6"/>
      <c r="AU322" s="7">
        <f t="shared" si="23"/>
        <v>0</v>
      </c>
      <c r="AV322" s="7">
        <f t="shared" si="24"/>
        <v>0</v>
      </c>
      <c r="AW322" s="7">
        <v>40</v>
      </c>
      <c r="AX322" s="7">
        <v>0</v>
      </c>
      <c r="AY322" s="7">
        <v>0</v>
      </c>
      <c r="AZ322" s="7">
        <v>0</v>
      </c>
      <c r="BA322" s="7">
        <v>0</v>
      </c>
      <c r="BB322" s="7">
        <v>0</v>
      </c>
      <c r="BC322" s="7">
        <v>0</v>
      </c>
      <c r="BD322" s="7">
        <v>0</v>
      </c>
      <c r="BE322" s="7">
        <v>0</v>
      </c>
      <c r="BF322" s="7">
        <v>0</v>
      </c>
      <c r="BG322" s="7">
        <v>0</v>
      </c>
      <c r="BH322" s="7">
        <v>0</v>
      </c>
      <c r="BI322" s="7">
        <v>0</v>
      </c>
      <c r="BJ322" s="7">
        <v>0</v>
      </c>
      <c r="BK322" s="7">
        <v>0</v>
      </c>
      <c r="BL322" s="7">
        <v>0</v>
      </c>
      <c r="BM322" s="7">
        <v>0</v>
      </c>
      <c r="BN322" s="7">
        <v>0</v>
      </c>
      <c r="BO322" s="7">
        <v>0</v>
      </c>
      <c r="BP322" s="7">
        <v>0</v>
      </c>
      <c r="BQ322" s="7">
        <v>0</v>
      </c>
    </row>
    <row r="323" spans="1:69" ht="132" x14ac:dyDescent="0.25">
      <c r="A323" s="5">
        <v>318</v>
      </c>
      <c r="B323" s="5" t="s">
        <v>10404</v>
      </c>
      <c r="C323" s="6">
        <v>5</v>
      </c>
      <c r="D323" s="6" t="s">
        <v>352</v>
      </c>
      <c r="E323" s="6" t="s">
        <v>353</v>
      </c>
      <c r="F323" s="6" t="s">
        <v>70</v>
      </c>
      <c r="G323" s="6"/>
      <c r="H323" s="7">
        <f t="shared" si="20"/>
        <v>15</v>
      </c>
      <c r="I323" s="7">
        <f t="shared" si="21"/>
        <v>0</v>
      </c>
      <c r="J323" s="7">
        <f t="shared" si="22"/>
        <v>0</v>
      </c>
      <c r="K323" s="6"/>
      <c r="L323" s="32" t="s">
        <v>11998</v>
      </c>
      <c r="M323" s="25"/>
      <c r="N323" s="25"/>
      <c r="O323" s="6" t="s">
        <v>352</v>
      </c>
      <c r="P323" s="6" t="s">
        <v>353</v>
      </c>
      <c r="Q323" s="6" t="s">
        <v>1051</v>
      </c>
      <c r="R323" s="6" t="s">
        <v>914</v>
      </c>
      <c r="S323" s="6" t="s">
        <v>1052</v>
      </c>
      <c r="T323" s="6" t="s">
        <v>1053</v>
      </c>
      <c r="U323" s="6" t="s">
        <v>1054</v>
      </c>
      <c r="V323" s="6" t="s">
        <v>588</v>
      </c>
      <c r="W323" s="6" t="s">
        <v>1055</v>
      </c>
      <c r="X323" s="6" t="s">
        <v>1056</v>
      </c>
      <c r="Y323" s="7" t="s">
        <v>70</v>
      </c>
      <c r="Z323" s="6" t="s">
        <v>4995</v>
      </c>
      <c r="AA323" s="6"/>
      <c r="AB323" s="7">
        <v>38000000</v>
      </c>
      <c r="AC323" s="6" t="s">
        <v>1548</v>
      </c>
      <c r="AD323" s="6" t="s">
        <v>1890</v>
      </c>
      <c r="AE323" s="6" t="s">
        <v>352</v>
      </c>
      <c r="AF323" s="6"/>
      <c r="AG323" s="6"/>
      <c r="AH323" s="6"/>
      <c r="AI323" s="6"/>
      <c r="AJ323" s="6"/>
      <c r="AK323" s="6"/>
      <c r="AL323" s="6"/>
      <c r="AM323" s="6"/>
      <c r="AN323" s="6"/>
      <c r="AO323" s="7"/>
      <c r="AP323" s="7"/>
      <c r="AQ323" s="7"/>
      <c r="AR323" s="6"/>
      <c r="AS323" s="6"/>
      <c r="AT323" s="6"/>
      <c r="AU323" s="7">
        <f t="shared" si="23"/>
        <v>0</v>
      </c>
      <c r="AV323" s="7">
        <f t="shared" si="24"/>
        <v>0</v>
      </c>
      <c r="AW323" s="7">
        <v>0</v>
      </c>
      <c r="AX323" s="7">
        <v>0</v>
      </c>
      <c r="AY323" s="7">
        <v>0</v>
      </c>
      <c r="AZ323" s="7">
        <v>0</v>
      </c>
      <c r="BA323" s="7">
        <v>0</v>
      </c>
      <c r="BB323" s="7">
        <v>0</v>
      </c>
      <c r="BC323" s="7">
        <v>0</v>
      </c>
      <c r="BD323" s="7">
        <v>15</v>
      </c>
      <c r="BE323" s="7">
        <v>0</v>
      </c>
      <c r="BF323" s="7">
        <v>0</v>
      </c>
      <c r="BG323" s="7">
        <v>0</v>
      </c>
      <c r="BH323" s="7">
        <v>0</v>
      </c>
      <c r="BI323" s="7">
        <v>0</v>
      </c>
      <c r="BJ323" s="7">
        <v>0</v>
      </c>
      <c r="BK323" s="7">
        <v>0</v>
      </c>
      <c r="BL323" s="7">
        <v>0</v>
      </c>
      <c r="BM323" s="7">
        <v>0</v>
      </c>
      <c r="BN323" s="7">
        <v>0</v>
      </c>
      <c r="BO323" s="7">
        <v>0</v>
      </c>
      <c r="BP323" s="7">
        <v>0</v>
      </c>
      <c r="BQ323" s="7">
        <v>0</v>
      </c>
    </row>
    <row r="324" spans="1:69" ht="132" x14ac:dyDescent="0.25">
      <c r="A324" s="5">
        <v>319</v>
      </c>
      <c r="B324" s="5" t="s">
        <v>10148</v>
      </c>
      <c r="C324" s="6">
        <v>1</v>
      </c>
      <c r="D324" s="6" t="s">
        <v>265</v>
      </c>
      <c r="E324" s="6" t="s">
        <v>266</v>
      </c>
      <c r="F324" s="6" t="s">
        <v>70</v>
      </c>
      <c r="G324" s="6"/>
      <c r="H324" s="7">
        <f t="shared" si="20"/>
        <v>3</v>
      </c>
      <c r="I324" s="7">
        <f t="shared" si="21"/>
        <v>220000000</v>
      </c>
      <c r="J324" s="7">
        <f t="shared" si="22"/>
        <v>660000000</v>
      </c>
      <c r="K324" s="6"/>
      <c r="L324" s="32"/>
      <c r="M324" s="25"/>
      <c r="N324" s="25"/>
      <c r="O324" s="6" t="s">
        <v>265</v>
      </c>
      <c r="P324" s="6" t="s">
        <v>266</v>
      </c>
      <c r="Q324" s="6" t="s">
        <v>851</v>
      </c>
      <c r="R324" s="6" t="s">
        <v>618</v>
      </c>
      <c r="S324" s="6" t="s">
        <v>852</v>
      </c>
      <c r="T324" s="6" t="s">
        <v>862</v>
      </c>
      <c r="U324" s="6" t="s">
        <v>863</v>
      </c>
      <c r="V324" s="6" t="s">
        <v>855</v>
      </c>
      <c r="W324" s="6" t="s">
        <v>856</v>
      </c>
      <c r="X324" s="6" t="s">
        <v>857</v>
      </c>
      <c r="Y324" s="7" t="s">
        <v>70</v>
      </c>
      <c r="Z324" s="6" t="s">
        <v>4146</v>
      </c>
      <c r="AA324" s="6"/>
      <c r="AB324" s="7">
        <v>220000000</v>
      </c>
      <c r="AC324" s="6" t="s">
        <v>1734</v>
      </c>
      <c r="AD324" s="6" t="s">
        <v>1738</v>
      </c>
      <c r="AE324" s="6" t="s">
        <v>265</v>
      </c>
      <c r="AF324" s="6"/>
      <c r="AG324" s="6"/>
      <c r="AH324" s="6"/>
      <c r="AI324" s="6"/>
      <c r="AJ324" s="6"/>
      <c r="AK324" s="6"/>
      <c r="AL324" s="6"/>
      <c r="AM324" s="6"/>
      <c r="AN324" s="6"/>
      <c r="AO324" s="7">
        <v>220000000</v>
      </c>
      <c r="AP324" s="7"/>
      <c r="AQ324" s="7"/>
      <c r="AR324" s="6"/>
      <c r="AS324" s="6"/>
      <c r="AT324" s="6"/>
      <c r="AU324" s="7">
        <f t="shared" si="23"/>
        <v>0</v>
      </c>
      <c r="AV324" s="7">
        <f t="shared" si="24"/>
        <v>220000000</v>
      </c>
      <c r="AW324" s="7">
        <v>3</v>
      </c>
      <c r="AX324" s="7">
        <v>0</v>
      </c>
      <c r="AY324" s="7">
        <v>0</v>
      </c>
      <c r="AZ324" s="7">
        <v>0</v>
      </c>
      <c r="BA324" s="7">
        <v>0</v>
      </c>
      <c r="BB324" s="7">
        <v>0</v>
      </c>
      <c r="BC324" s="7">
        <v>0</v>
      </c>
      <c r="BD324" s="7">
        <v>0</v>
      </c>
      <c r="BE324" s="7">
        <v>0</v>
      </c>
      <c r="BF324" s="7">
        <v>0</v>
      </c>
      <c r="BG324" s="7">
        <v>0</v>
      </c>
      <c r="BH324" s="7">
        <v>0</v>
      </c>
      <c r="BI324" s="7">
        <v>0</v>
      </c>
      <c r="BJ324" s="7">
        <v>0</v>
      </c>
      <c r="BK324" s="7">
        <v>0</v>
      </c>
      <c r="BL324" s="7">
        <v>0</v>
      </c>
      <c r="BM324" s="7">
        <v>0</v>
      </c>
      <c r="BN324" s="7">
        <v>0</v>
      </c>
      <c r="BO324" s="7">
        <v>0</v>
      </c>
      <c r="BP324" s="7">
        <v>0</v>
      </c>
      <c r="BQ324" s="7">
        <v>0</v>
      </c>
    </row>
    <row r="325" spans="1:69" ht="96" x14ac:dyDescent="0.25">
      <c r="A325" s="5">
        <v>320</v>
      </c>
      <c r="B325" s="5" t="s">
        <v>10543</v>
      </c>
      <c r="C325" s="6">
        <v>3</v>
      </c>
      <c r="D325" s="6" t="s">
        <v>6452</v>
      </c>
      <c r="E325" s="6" t="s">
        <v>6453</v>
      </c>
      <c r="F325" s="6" t="s">
        <v>235</v>
      </c>
      <c r="G325" s="6"/>
      <c r="H325" s="7">
        <f t="shared" si="20"/>
        <v>30</v>
      </c>
      <c r="I325" s="7">
        <f t="shared" si="21"/>
        <v>27000000</v>
      </c>
      <c r="J325" s="7">
        <f t="shared" si="22"/>
        <v>810000000</v>
      </c>
      <c r="K325" s="6"/>
      <c r="L325" s="32"/>
      <c r="M325" s="25"/>
      <c r="N325" s="25"/>
      <c r="O325" s="6" t="s">
        <v>6752</v>
      </c>
      <c r="P325" s="6" t="s">
        <v>6453</v>
      </c>
      <c r="Q325" s="6" t="s">
        <v>6745</v>
      </c>
      <c r="R325" s="6" t="s">
        <v>6746</v>
      </c>
      <c r="S325" s="6" t="s">
        <v>6747</v>
      </c>
      <c r="T325" s="6" t="s">
        <v>6748</v>
      </c>
      <c r="U325" s="6" t="s">
        <v>6753</v>
      </c>
      <c r="V325" s="6" t="s">
        <v>588</v>
      </c>
      <c r="W325" s="6" t="s">
        <v>6750</v>
      </c>
      <c r="X325" s="6" t="s">
        <v>6751</v>
      </c>
      <c r="Y325" s="7" t="s">
        <v>235</v>
      </c>
      <c r="Z325" s="6" t="s">
        <v>1754</v>
      </c>
      <c r="AA325" s="6"/>
      <c r="AB325" s="7">
        <v>27000000</v>
      </c>
      <c r="AC325" s="6" t="s">
        <v>2057</v>
      </c>
      <c r="AD325" s="6" t="s">
        <v>7129</v>
      </c>
      <c r="AE325" s="6" t="s">
        <v>6452</v>
      </c>
      <c r="AF325" s="6" t="s">
        <v>7130</v>
      </c>
      <c r="AG325" s="6">
        <v>27000000</v>
      </c>
      <c r="AH325" s="6" t="s">
        <v>7127</v>
      </c>
      <c r="AI325" s="6" t="s">
        <v>7128</v>
      </c>
      <c r="AJ325" s="6" t="s">
        <v>7073</v>
      </c>
      <c r="AK325" s="6">
        <v>27000000</v>
      </c>
      <c r="AL325" s="6"/>
      <c r="AM325" s="6"/>
      <c r="AN325" s="6"/>
      <c r="AO325" s="7">
        <v>27000000</v>
      </c>
      <c r="AP325" s="7">
        <v>27050000</v>
      </c>
      <c r="AQ325" s="7">
        <v>27060000</v>
      </c>
      <c r="AR325" s="6" t="s">
        <v>6751</v>
      </c>
      <c r="AS325" s="6" t="s">
        <v>7076</v>
      </c>
      <c r="AT325" s="6" t="s">
        <v>7075</v>
      </c>
      <c r="AU325" s="7">
        <f t="shared" si="23"/>
        <v>27000000</v>
      </c>
      <c r="AV325" s="7">
        <f t="shared" si="24"/>
        <v>27000000</v>
      </c>
      <c r="AW325" s="7">
        <v>0</v>
      </c>
      <c r="AX325" s="7">
        <v>30</v>
      </c>
      <c r="AY325" s="7">
        <v>0</v>
      </c>
      <c r="AZ325" s="7">
        <v>0</v>
      </c>
      <c r="BA325" s="7">
        <v>0</v>
      </c>
      <c r="BB325" s="7">
        <v>0</v>
      </c>
      <c r="BC325" s="7">
        <v>0</v>
      </c>
      <c r="BD325" s="7">
        <v>0</v>
      </c>
      <c r="BE325" s="7">
        <v>0</v>
      </c>
      <c r="BF325" s="7">
        <v>0</v>
      </c>
      <c r="BG325" s="7">
        <v>0</v>
      </c>
      <c r="BH325" s="7">
        <v>0</v>
      </c>
      <c r="BI325" s="7">
        <v>0</v>
      </c>
      <c r="BJ325" s="7">
        <v>0</v>
      </c>
      <c r="BK325" s="7">
        <v>0</v>
      </c>
      <c r="BL325" s="7">
        <v>0</v>
      </c>
      <c r="BM325" s="7">
        <v>0</v>
      </c>
      <c r="BN325" s="7">
        <v>0</v>
      </c>
      <c r="BO325" s="7">
        <v>0</v>
      </c>
      <c r="BP325" s="7">
        <v>0</v>
      </c>
      <c r="BQ325" s="7">
        <v>0</v>
      </c>
    </row>
    <row r="326" spans="1:69" ht="84" x14ac:dyDescent="0.25">
      <c r="A326" s="5">
        <v>321</v>
      </c>
      <c r="B326" s="5" t="s">
        <v>10224</v>
      </c>
      <c r="C326" s="6">
        <v>2</v>
      </c>
      <c r="D326" s="6" t="s">
        <v>415</v>
      </c>
      <c r="E326" s="6" t="s">
        <v>416</v>
      </c>
      <c r="F326" s="6" t="s">
        <v>70</v>
      </c>
      <c r="G326" s="6"/>
      <c r="H326" s="7">
        <f t="shared" ref="H326:H389" si="25">SUM(AW326:BQ326)</f>
        <v>40</v>
      </c>
      <c r="I326" s="7">
        <f t="shared" ref="I326:I389" si="26">IF(AU326*AV326=0,MAX(AU326:AV326),MIN(AU326:AV326))</f>
        <v>5000000</v>
      </c>
      <c r="J326" s="7">
        <f t="shared" ref="J326:J389" si="27">I326*H326</f>
        <v>200000000</v>
      </c>
      <c r="K326" s="6"/>
      <c r="L326" s="32"/>
      <c r="M326" s="25"/>
      <c r="N326" s="25"/>
      <c r="O326" s="6" t="s">
        <v>415</v>
      </c>
      <c r="P326" s="6" t="s">
        <v>416</v>
      </c>
      <c r="Q326" s="6" t="s">
        <v>1192</v>
      </c>
      <c r="R326" s="6" t="s">
        <v>924</v>
      </c>
      <c r="S326" s="6" t="s">
        <v>1193</v>
      </c>
      <c r="T326" s="6" t="s">
        <v>1201</v>
      </c>
      <c r="U326" s="6" t="s">
        <v>1202</v>
      </c>
      <c r="V326" s="6" t="s">
        <v>730</v>
      </c>
      <c r="W326" s="6" t="s">
        <v>1203</v>
      </c>
      <c r="X326" s="6" t="s">
        <v>1196</v>
      </c>
      <c r="Y326" s="7" t="s">
        <v>70</v>
      </c>
      <c r="Z326" s="6" t="s">
        <v>4146</v>
      </c>
      <c r="AA326" s="6"/>
      <c r="AB326" s="7">
        <v>5004721</v>
      </c>
      <c r="AC326" s="6" t="s">
        <v>1548</v>
      </c>
      <c r="AD326" s="6"/>
      <c r="AE326" s="6"/>
      <c r="AF326" s="6"/>
      <c r="AG326" s="6"/>
      <c r="AH326" s="6"/>
      <c r="AI326" s="6"/>
      <c r="AJ326" s="6"/>
      <c r="AK326" s="6"/>
      <c r="AL326" s="6"/>
      <c r="AM326" s="6">
        <v>5000000</v>
      </c>
      <c r="AN326" s="6"/>
      <c r="AO326" s="7">
        <v>5000000</v>
      </c>
      <c r="AP326" s="7"/>
      <c r="AQ326" s="7"/>
      <c r="AR326" s="6" t="s">
        <v>1196</v>
      </c>
      <c r="AS326" s="6"/>
      <c r="AT326" s="6"/>
      <c r="AU326" s="7">
        <f t="shared" ref="AU326:AU389" si="28">ROUNDUP(MAX(AG326,AK326),0)</f>
        <v>0</v>
      </c>
      <c r="AV326" s="7">
        <f t="shared" ref="AV326:AV389" si="29">ROUNDUP(MIN(AO326:AQ326),0)</f>
        <v>5000000</v>
      </c>
      <c r="AW326" s="7">
        <v>40</v>
      </c>
      <c r="AX326" s="7">
        <v>0</v>
      </c>
      <c r="AY326" s="7">
        <v>0</v>
      </c>
      <c r="AZ326" s="7">
        <v>0</v>
      </c>
      <c r="BA326" s="7">
        <v>0</v>
      </c>
      <c r="BB326" s="7">
        <v>0</v>
      </c>
      <c r="BC326" s="7">
        <v>0</v>
      </c>
      <c r="BD326" s="7">
        <v>0</v>
      </c>
      <c r="BE326" s="7">
        <v>0</v>
      </c>
      <c r="BF326" s="7">
        <v>0</v>
      </c>
      <c r="BG326" s="7">
        <v>0</v>
      </c>
      <c r="BH326" s="7">
        <v>0</v>
      </c>
      <c r="BI326" s="7">
        <v>0</v>
      </c>
      <c r="BJ326" s="7">
        <v>0</v>
      </c>
      <c r="BK326" s="7">
        <v>0</v>
      </c>
      <c r="BL326" s="7">
        <v>0</v>
      </c>
      <c r="BM326" s="7">
        <v>0</v>
      </c>
      <c r="BN326" s="7">
        <v>0</v>
      </c>
      <c r="BO326" s="7">
        <v>0</v>
      </c>
      <c r="BP326" s="7">
        <v>0</v>
      </c>
      <c r="BQ326" s="7">
        <v>0</v>
      </c>
    </row>
    <row r="327" spans="1:69" ht="48" x14ac:dyDescent="0.25">
      <c r="A327" s="5">
        <v>322</v>
      </c>
      <c r="B327" s="5" t="s">
        <v>10651</v>
      </c>
      <c r="C327" s="6">
        <v>6</v>
      </c>
      <c r="D327" s="6" t="s">
        <v>6613</v>
      </c>
      <c r="E327" s="6" t="s">
        <v>6614</v>
      </c>
      <c r="F327" s="6" t="s">
        <v>513</v>
      </c>
      <c r="G327" s="6"/>
      <c r="H327" s="7">
        <f t="shared" si="25"/>
        <v>18</v>
      </c>
      <c r="I327" s="7">
        <f t="shared" si="26"/>
        <v>316800</v>
      </c>
      <c r="J327" s="7">
        <f t="shared" si="27"/>
        <v>5702400</v>
      </c>
      <c r="K327" s="6"/>
      <c r="L327" s="32"/>
      <c r="M327" s="25"/>
      <c r="N327" s="25"/>
      <c r="O327" s="6" t="s">
        <v>7021</v>
      </c>
      <c r="P327" s="6" t="s">
        <v>6614</v>
      </c>
      <c r="Q327" s="6" t="s">
        <v>7022</v>
      </c>
      <c r="R327" s="6" t="s">
        <v>618</v>
      </c>
      <c r="S327" s="6" t="s">
        <v>7023</v>
      </c>
      <c r="T327" s="6" t="s">
        <v>7024</v>
      </c>
      <c r="U327" s="6" t="s">
        <v>7025</v>
      </c>
      <c r="V327" s="6"/>
      <c r="W327" s="6" t="s">
        <v>7026</v>
      </c>
      <c r="X327" s="6" t="s">
        <v>7027</v>
      </c>
      <c r="Y327" s="7" t="s">
        <v>513</v>
      </c>
      <c r="Z327" s="6" t="s">
        <v>1754</v>
      </c>
      <c r="AA327" s="6"/>
      <c r="AB327" s="7"/>
      <c r="AC327" s="6"/>
      <c r="AD327" s="6"/>
      <c r="AE327" s="6"/>
      <c r="AF327" s="6"/>
      <c r="AG327" s="6">
        <v>316800</v>
      </c>
      <c r="AH327" s="6" t="s">
        <v>7275</v>
      </c>
      <c r="AI327" s="6"/>
      <c r="AJ327" s="6"/>
      <c r="AK327" s="6">
        <v>316800</v>
      </c>
      <c r="AL327" s="6" t="s">
        <v>7300</v>
      </c>
      <c r="AM327" s="6">
        <v>44376</v>
      </c>
      <c r="AN327" s="6" t="s">
        <v>7301</v>
      </c>
      <c r="AO327" s="7"/>
      <c r="AP327" s="7"/>
      <c r="AQ327" s="7"/>
      <c r="AR327" s="6"/>
      <c r="AS327" s="6"/>
      <c r="AT327" s="6"/>
      <c r="AU327" s="7">
        <f t="shared" si="28"/>
        <v>316800</v>
      </c>
      <c r="AV327" s="7">
        <f t="shared" si="29"/>
        <v>0</v>
      </c>
      <c r="AW327" s="7">
        <v>0</v>
      </c>
      <c r="AX327" s="7">
        <v>18</v>
      </c>
      <c r="AY327" s="7">
        <v>0</v>
      </c>
      <c r="AZ327" s="7">
        <v>0</v>
      </c>
      <c r="BA327" s="7">
        <v>0</v>
      </c>
      <c r="BB327" s="7">
        <v>0</v>
      </c>
      <c r="BC327" s="7">
        <v>0</v>
      </c>
      <c r="BD327" s="7">
        <v>0</v>
      </c>
      <c r="BE327" s="7">
        <v>0</v>
      </c>
      <c r="BF327" s="7">
        <v>0</v>
      </c>
      <c r="BG327" s="7">
        <v>0</v>
      </c>
      <c r="BH327" s="7">
        <v>0</v>
      </c>
      <c r="BI327" s="7">
        <v>0</v>
      </c>
      <c r="BJ327" s="7">
        <v>0</v>
      </c>
      <c r="BK327" s="7">
        <v>0</v>
      </c>
      <c r="BL327" s="7">
        <v>0</v>
      </c>
      <c r="BM327" s="7">
        <v>0</v>
      </c>
      <c r="BN327" s="7">
        <v>0</v>
      </c>
      <c r="BO327" s="7">
        <v>0</v>
      </c>
      <c r="BP327" s="7">
        <v>0</v>
      </c>
      <c r="BQ327" s="7">
        <v>0</v>
      </c>
    </row>
    <row r="328" spans="1:69" ht="36" x14ac:dyDescent="0.25">
      <c r="A328" s="5">
        <v>323</v>
      </c>
      <c r="B328" s="5" t="s">
        <v>10652</v>
      </c>
      <c r="C328" s="6">
        <v>6</v>
      </c>
      <c r="D328" s="6" t="s">
        <v>6615</v>
      </c>
      <c r="E328" s="6" t="s">
        <v>6616</v>
      </c>
      <c r="F328" s="6" t="s">
        <v>513</v>
      </c>
      <c r="G328" s="6"/>
      <c r="H328" s="7">
        <f t="shared" si="25"/>
        <v>36</v>
      </c>
      <c r="I328" s="7">
        <f t="shared" si="26"/>
        <v>465000</v>
      </c>
      <c r="J328" s="7">
        <f t="shared" si="27"/>
        <v>16740000</v>
      </c>
      <c r="K328" s="6"/>
      <c r="L328" s="32"/>
      <c r="M328" s="25"/>
      <c r="N328" s="25"/>
      <c r="O328" s="6" t="s">
        <v>6615</v>
      </c>
      <c r="P328" s="6" t="s">
        <v>6616</v>
      </c>
      <c r="Q328" s="6" t="s">
        <v>6977</v>
      </c>
      <c r="R328" s="6" t="s">
        <v>618</v>
      </c>
      <c r="S328" s="6" t="s">
        <v>6978</v>
      </c>
      <c r="T328" s="6" t="s">
        <v>7028</v>
      </c>
      <c r="U328" s="6" t="s">
        <v>7029</v>
      </c>
      <c r="V328" s="6"/>
      <c r="W328" s="6" t="s">
        <v>7030</v>
      </c>
      <c r="X328" s="6" t="s">
        <v>7031</v>
      </c>
      <c r="Y328" s="7" t="s">
        <v>513</v>
      </c>
      <c r="Z328" s="6" t="s">
        <v>1754</v>
      </c>
      <c r="AA328" s="6"/>
      <c r="AB328" s="7"/>
      <c r="AC328" s="6"/>
      <c r="AD328" s="6"/>
      <c r="AE328" s="6"/>
      <c r="AF328" s="6"/>
      <c r="AG328" s="6">
        <v>465000</v>
      </c>
      <c r="AH328" s="6" t="s">
        <v>7275</v>
      </c>
      <c r="AI328" s="6"/>
      <c r="AJ328" s="6"/>
      <c r="AK328" s="6">
        <v>465000</v>
      </c>
      <c r="AL328" s="6" t="s">
        <v>7302</v>
      </c>
      <c r="AM328" s="6">
        <v>44271</v>
      </c>
      <c r="AN328" s="6" t="s">
        <v>2103</v>
      </c>
      <c r="AO328" s="7"/>
      <c r="AP328" s="7"/>
      <c r="AQ328" s="7"/>
      <c r="AR328" s="6"/>
      <c r="AS328" s="6"/>
      <c r="AT328" s="6"/>
      <c r="AU328" s="7">
        <f t="shared" si="28"/>
        <v>465000</v>
      </c>
      <c r="AV328" s="7">
        <f t="shared" si="29"/>
        <v>0</v>
      </c>
      <c r="AW328" s="7">
        <v>0</v>
      </c>
      <c r="AX328" s="7">
        <v>36</v>
      </c>
      <c r="AY328" s="7">
        <v>0</v>
      </c>
      <c r="AZ328" s="7">
        <v>0</v>
      </c>
      <c r="BA328" s="7">
        <v>0</v>
      </c>
      <c r="BB328" s="7">
        <v>0</v>
      </c>
      <c r="BC328" s="7">
        <v>0</v>
      </c>
      <c r="BD328" s="7">
        <v>0</v>
      </c>
      <c r="BE328" s="7">
        <v>0</v>
      </c>
      <c r="BF328" s="7">
        <v>0</v>
      </c>
      <c r="BG328" s="7">
        <v>0</v>
      </c>
      <c r="BH328" s="7">
        <v>0</v>
      </c>
      <c r="BI328" s="7">
        <v>0</v>
      </c>
      <c r="BJ328" s="7">
        <v>0</v>
      </c>
      <c r="BK328" s="7">
        <v>0</v>
      </c>
      <c r="BL328" s="7">
        <v>0</v>
      </c>
      <c r="BM328" s="7">
        <v>0</v>
      </c>
      <c r="BN328" s="7">
        <v>0</v>
      </c>
      <c r="BO328" s="7">
        <v>0</v>
      </c>
      <c r="BP328" s="7">
        <v>0</v>
      </c>
      <c r="BQ328" s="7">
        <v>0</v>
      </c>
    </row>
    <row r="329" spans="1:69" ht="24" x14ac:dyDescent="0.25">
      <c r="A329" s="5">
        <v>324</v>
      </c>
      <c r="B329" s="5" t="s">
        <v>10350</v>
      </c>
      <c r="C329" s="6"/>
      <c r="D329" s="6" t="s">
        <v>4189</v>
      </c>
      <c r="E329" s="6"/>
      <c r="F329" s="6" t="s">
        <v>4190</v>
      </c>
      <c r="G329" s="6"/>
      <c r="H329" s="7">
        <f t="shared" si="25"/>
        <v>200</v>
      </c>
      <c r="I329" s="7">
        <f t="shared" si="26"/>
        <v>91000</v>
      </c>
      <c r="J329" s="7">
        <f t="shared" si="27"/>
        <v>18200000</v>
      </c>
      <c r="K329" s="6"/>
      <c r="L329" s="32"/>
      <c r="M329" s="25"/>
      <c r="N329" s="25"/>
      <c r="O329" s="6" t="s">
        <v>4189</v>
      </c>
      <c r="P329" s="6"/>
      <c r="Q329" s="6"/>
      <c r="R329" s="6"/>
      <c r="S329" s="6"/>
      <c r="T329" s="6"/>
      <c r="U329" s="6"/>
      <c r="V329" s="6"/>
      <c r="W329" s="6"/>
      <c r="X329" s="6"/>
      <c r="Y329" s="7" t="s">
        <v>4190</v>
      </c>
      <c r="Z329" s="6" t="s">
        <v>4350</v>
      </c>
      <c r="AA329" s="6"/>
      <c r="AB329" s="7"/>
      <c r="AC329" s="6"/>
      <c r="AD329" s="6"/>
      <c r="AE329" s="6"/>
      <c r="AF329" s="6"/>
      <c r="AG329" s="6">
        <v>91000</v>
      </c>
      <c r="AH329" s="6" t="s">
        <v>4318</v>
      </c>
      <c r="AI329" s="6">
        <v>44678</v>
      </c>
      <c r="AJ329" s="6" t="s">
        <v>4319</v>
      </c>
      <c r="AK329" s="6"/>
      <c r="AL329" s="6"/>
      <c r="AM329" s="6"/>
      <c r="AN329" s="6"/>
      <c r="AO329" s="7"/>
      <c r="AP329" s="7"/>
      <c r="AQ329" s="7"/>
      <c r="AR329" s="6"/>
      <c r="AS329" s="6"/>
      <c r="AT329" s="6"/>
      <c r="AU329" s="7">
        <f t="shared" si="28"/>
        <v>91000</v>
      </c>
      <c r="AV329" s="7">
        <f t="shared" si="29"/>
        <v>0</v>
      </c>
      <c r="AW329" s="7">
        <v>0</v>
      </c>
      <c r="AX329" s="7">
        <v>0</v>
      </c>
      <c r="AY329" s="7">
        <v>0</v>
      </c>
      <c r="AZ329" s="7">
        <v>0</v>
      </c>
      <c r="BA329" s="7">
        <v>0</v>
      </c>
      <c r="BB329" s="7">
        <v>0</v>
      </c>
      <c r="BC329" s="7">
        <v>200</v>
      </c>
      <c r="BD329" s="7">
        <v>0</v>
      </c>
      <c r="BE329" s="7">
        <v>0</v>
      </c>
      <c r="BF329" s="7">
        <v>0</v>
      </c>
      <c r="BG329" s="7">
        <v>0</v>
      </c>
      <c r="BH329" s="7">
        <v>0</v>
      </c>
      <c r="BI329" s="7">
        <v>0</v>
      </c>
      <c r="BJ329" s="7">
        <v>0</v>
      </c>
      <c r="BK329" s="7">
        <v>0</v>
      </c>
      <c r="BL329" s="7">
        <v>0</v>
      </c>
      <c r="BM329" s="7">
        <v>0</v>
      </c>
      <c r="BN329" s="7">
        <v>0</v>
      </c>
      <c r="BO329" s="7">
        <v>0</v>
      </c>
      <c r="BP329" s="7">
        <v>0</v>
      </c>
      <c r="BQ329" s="7">
        <v>0</v>
      </c>
    </row>
    <row r="330" spans="1:69" ht="24" x14ac:dyDescent="0.25">
      <c r="A330" s="5">
        <v>325</v>
      </c>
      <c r="B330" s="5" t="s">
        <v>10351</v>
      </c>
      <c r="C330" s="6"/>
      <c r="D330" s="6" t="s">
        <v>4191</v>
      </c>
      <c r="E330" s="6"/>
      <c r="F330" s="6" t="s">
        <v>520</v>
      </c>
      <c r="G330" s="6"/>
      <c r="H330" s="7">
        <f t="shared" si="25"/>
        <v>400</v>
      </c>
      <c r="I330" s="7">
        <f t="shared" si="26"/>
        <v>34100</v>
      </c>
      <c r="J330" s="7">
        <f t="shared" si="27"/>
        <v>13640000</v>
      </c>
      <c r="K330" s="6"/>
      <c r="L330" s="32"/>
      <c r="M330" s="25"/>
      <c r="N330" s="25"/>
      <c r="O330" s="6" t="s">
        <v>4191</v>
      </c>
      <c r="P330" s="6"/>
      <c r="Q330" s="6"/>
      <c r="R330" s="6"/>
      <c r="S330" s="6"/>
      <c r="T330" s="6"/>
      <c r="U330" s="6"/>
      <c r="V330" s="6"/>
      <c r="W330" s="6"/>
      <c r="X330" s="6"/>
      <c r="Y330" s="7" t="s">
        <v>520</v>
      </c>
      <c r="Z330" s="6" t="s">
        <v>4350</v>
      </c>
      <c r="AA330" s="6"/>
      <c r="AB330" s="7"/>
      <c r="AC330" s="6"/>
      <c r="AD330" s="6"/>
      <c r="AE330" s="6"/>
      <c r="AF330" s="6"/>
      <c r="AG330" s="6">
        <v>34100</v>
      </c>
      <c r="AH330" s="6" t="s">
        <v>4320</v>
      </c>
      <c r="AI330" s="6">
        <v>44700</v>
      </c>
      <c r="AJ330" s="6" t="s">
        <v>4299</v>
      </c>
      <c r="AK330" s="6"/>
      <c r="AL330" s="6"/>
      <c r="AM330" s="6"/>
      <c r="AN330" s="6"/>
      <c r="AO330" s="7"/>
      <c r="AP330" s="7"/>
      <c r="AQ330" s="7"/>
      <c r="AR330" s="6"/>
      <c r="AS330" s="6"/>
      <c r="AT330" s="6"/>
      <c r="AU330" s="7">
        <f t="shared" si="28"/>
        <v>34100</v>
      </c>
      <c r="AV330" s="7">
        <f t="shared" si="29"/>
        <v>0</v>
      </c>
      <c r="AW330" s="7">
        <v>0</v>
      </c>
      <c r="AX330" s="7">
        <v>0</v>
      </c>
      <c r="AY330" s="7">
        <v>0</v>
      </c>
      <c r="AZ330" s="7">
        <v>0</v>
      </c>
      <c r="BA330" s="7">
        <v>0</v>
      </c>
      <c r="BB330" s="7">
        <v>0</v>
      </c>
      <c r="BC330" s="7">
        <v>400</v>
      </c>
      <c r="BD330" s="7">
        <v>0</v>
      </c>
      <c r="BE330" s="7">
        <v>0</v>
      </c>
      <c r="BF330" s="7">
        <v>0</v>
      </c>
      <c r="BG330" s="7">
        <v>0</v>
      </c>
      <c r="BH330" s="7">
        <v>0</v>
      </c>
      <c r="BI330" s="7">
        <v>0</v>
      </c>
      <c r="BJ330" s="7">
        <v>0</v>
      </c>
      <c r="BK330" s="7">
        <v>0</v>
      </c>
      <c r="BL330" s="7">
        <v>0</v>
      </c>
      <c r="BM330" s="7">
        <v>0</v>
      </c>
      <c r="BN330" s="7">
        <v>0</v>
      </c>
      <c r="BO330" s="7">
        <v>0</v>
      </c>
      <c r="BP330" s="7">
        <v>0</v>
      </c>
      <c r="BQ330" s="7">
        <v>0</v>
      </c>
    </row>
    <row r="331" spans="1:69" ht="36" x14ac:dyDescent="0.25">
      <c r="A331" s="5">
        <v>326</v>
      </c>
      <c r="B331" s="5" t="s">
        <v>10275</v>
      </c>
      <c r="C331" s="6">
        <v>6</v>
      </c>
      <c r="D331" s="6" t="s">
        <v>518</v>
      </c>
      <c r="E331" s="6" t="s">
        <v>519</v>
      </c>
      <c r="F331" s="6" t="s">
        <v>520</v>
      </c>
      <c r="G331" s="6"/>
      <c r="H331" s="7">
        <f t="shared" si="25"/>
        <v>20000</v>
      </c>
      <c r="I331" s="7">
        <f t="shared" si="26"/>
        <v>35000</v>
      </c>
      <c r="J331" s="7">
        <f t="shared" si="27"/>
        <v>700000000</v>
      </c>
      <c r="K331" s="6"/>
      <c r="L331" s="32"/>
      <c r="M331" s="25"/>
      <c r="N331" s="25"/>
      <c r="O331" s="6" t="s">
        <v>518</v>
      </c>
      <c r="P331" s="6" t="s">
        <v>519</v>
      </c>
      <c r="Q331" s="6" t="s">
        <v>1414</v>
      </c>
      <c r="R331" s="6" t="s">
        <v>914</v>
      </c>
      <c r="S331" s="6" t="s">
        <v>1415</v>
      </c>
      <c r="T331" s="6"/>
      <c r="U331" s="6"/>
      <c r="V331" s="6" t="s">
        <v>908</v>
      </c>
      <c r="W331" s="6" t="s">
        <v>1416</v>
      </c>
      <c r="X331" s="6" t="s">
        <v>1417</v>
      </c>
      <c r="Y331" s="7" t="s">
        <v>1418</v>
      </c>
      <c r="Z331" s="6" t="s">
        <v>4146</v>
      </c>
      <c r="AA331" s="6"/>
      <c r="AB331" s="7">
        <v>42000</v>
      </c>
      <c r="AC331" s="6">
        <v>44926</v>
      </c>
      <c r="AD331" s="6" t="s">
        <v>2096</v>
      </c>
      <c r="AE331" s="6"/>
      <c r="AF331" s="6"/>
      <c r="AG331" s="6"/>
      <c r="AH331" s="6"/>
      <c r="AI331" s="6"/>
      <c r="AJ331" s="6"/>
      <c r="AK331" s="6"/>
      <c r="AL331" s="6"/>
      <c r="AM331" s="6"/>
      <c r="AN331" s="6"/>
      <c r="AO331" s="7">
        <v>35000</v>
      </c>
      <c r="AP331" s="7">
        <v>37400</v>
      </c>
      <c r="AQ331" s="7">
        <v>40000</v>
      </c>
      <c r="AR331" s="6" t="s">
        <v>1417</v>
      </c>
      <c r="AS331" s="6" t="s">
        <v>2097</v>
      </c>
      <c r="AT331" s="6" t="s">
        <v>2098</v>
      </c>
      <c r="AU331" s="7">
        <f t="shared" si="28"/>
        <v>0</v>
      </c>
      <c r="AV331" s="7">
        <f t="shared" si="29"/>
        <v>35000</v>
      </c>
      <c r="AW331" s="7">
        <v>20000</v>
      </c>
      <c r="AX331" s="7">
        <v>0</v>
      </c>
      <c r="AY331" s="7">
        <v>0</v>
      </c>
      <c r="AZ331" s="7">
        <v>0</v>
      </c>
      <c r="BA331" s="7">
        <v>0</v>
      </c>
      <c r="BB331" s="7">
        <v>0</v>
      </c>
      <c r="BC331" s="7">
        <v>0</v>
      </c>
      <c r="BD331" s="7">
        <v>0</v>
      </c>
      <c r="BE331" s="7">
        <v>0</v>
      </c>
      <c r="BF331" s="7">
        <v>0</v>
      </c>
      <c r="BG331" s="7">
        <v>0</v>
      </c>
      <c r="BH331" s="7">
        <v>0</v>
      </c>
      <c r="BI331" s="7">
        <v>0</v>
      </c>
      <c r="BJ331" s="7">
        <v>0</v>
      </c>
      <c r="BK331" s="7">
        <v>0</v>
      </c>
      <c r="BL331" s="7">
        <v>0</v>
      </c>
      <c r="BM331" s="7">
        <v>0</v>
      </c>
      <c r="BN331" s="7">
        <v>0</v>
      </c>
      <c r="BO331" s="7">
        <v>0</v>
      </c>
      <c r="BP331" s="7">
        <v>0</v>
      </c>
      <c r="BQ331" s="7">
        <v>0</v>
      </c>
    </row>
    <row r="332" spans="1:69" ht="24" x14ac:dyDescent="0.25">
      <c r="A332" s="5">
        <v>327</v>
      </c>
      <c r="B332" s="5" t="s">
        <v>10669</v>
      </c>
      <c r="C332" s="6" t="s">
        <v>4168</v>
      </c>
      <c r="D332" s="6" t="s">
        <v>8371</v>
      </c>
      <c r="E332" s="6" t="s">
        <v>8372</v>
      </c>
      <c r="F332" s="6" t="s">
        <v>1418</v>
      </c>
      <c r="G332" s="6"/>
      <c r="H332" s="7">
        <f t="shared" si="25"/>
        <v>5</v>
      </c>
      <c r="I332" s="7">
        <f t="shared" si="26"/>
        <v>0</v>
      </c>
      <c r="J332" s="7">
        <f t="shared" si="27"/>
        <v>0</v>
      </c>
      <c r="K332" s="6"/>
      <c r="L332" s="32" t="s">
        <v>11998</v>
      </c>
      <c r="M332" s="25"/>
      <c r="N332" s="25"/>
      <c r="O332" s="6" t="s">
        <v>8371</v>
      </c>
      <c r="P332" s="6" t="s">
        <v>8372</v>
      </c>
      <c r="Q332" s="6" t="s">
        <v>8387</v>
      </c>
      <c r="R332" s="6" t="s">
        <v>914</v>
      </c>
      <c r="S332" s="6" t="s">
        <v>8388</v>
      </c>
      <c r="T332" s="6" t="s">
        <v>8389</v>
      </c>
      <c r="U332" s="6" t="s">
        <v>4940</v>
      </c>
      <c r="V332" s="6" t="s">
        <v>1486</v>
      </c>
      <c r="W332" s="6" t="s">
        <v>8390</v>
      </c>
      <c r="X332" s="6" t="s">
        <v>8391</v>
      </c>
      <c r="Y332" s="7" t="s">
        <v>1418</v>
      </c>
      <c r="Z332" s="6" t="s">
        <v>8392</v>
      </c>
      <c r="AA332" s="6"/>
      <c r="AB332" s="7"/>
      <c r="AC332" s="6"/>
      <c r="AD332" s="6"/>
      <c r="AE332" s="6"/>
      <c r="AF332" s="6"/>
      <c r="AG332" s="6"/>
      <c r="AH332" s="6"/>
      <c r="AI332" s="6"/>
      <c r="AJ332" s="6"/>
      <c r="AK332" s="6"/>
      <c r="AL332" s="6"/>
      <c r="AM332" s="6"/>
      <c r="AN332" s="6"/>
      <c r="AO332" s="7"/>
      <c r="AP332" s="7"/>
      <c r="AQ332" s="7"/>
      <c r="AR332" s="6"/>
      <c r="AS332" s="6"/>
      <c r="AT332" s="6"/>
      <c r="AU332" s="7">
        <f t="shared" si="28"/>
        <v>0</v>
      </c>
      <c r="AV332" s="7">
        <f t="shared" si="29"/>
        <v>0</v>
      </c>
      <c r="AW332" s="7">
        <v>0</v>
      </c>
      <c r="AX332" s="7">
        <v>0</v>
      </c>
      <c r="AY332" s="7">
        <v>0</v>
      </c>
      <c r="AZ332" s="7">
        <v>0</v>
      </c>
      <c r="BA332" s="7">
        <v>0</v>
      </c>
      <c r="BB332" s="7">
        <v>0</v>
      </c>
      <c r="BC332" s="7">
        <v>0</v>
      </c>
      <c r="BD332" s="7">
        <v>0</v>
      </c>
      <c r="BE332" s="7">
        <v>0</v>
      </c>
      <c r="BF332" s="7">
        <v>0</v>
      </c>
      <c r="BG332" s="7">
        <v>0</v>
      </c>
      <c r="BH332" s="7">
        <v>0</v>
      </c>
      <c r="BI332" s="7">
        <v>0</v>
      </c>
      <c r="BJ332" s="7">
        <v>0</v>
      </c>
      <c r="BK332" s="7">
        <v>0</v>
      </c>
      <c r="BL332" s="7">
        <v>0</v>
      </c>
      <c r="BM332" s="7">
        <v>0</v>
      </c>
      <c r="BN332" s="7">
        <v>0</v>
      </c>
      <c r="BO332" s="7">
        <v>0</v>
      </c>
      <c r="BP332" s="7">
        <v>0</v>
      </c>
      <c r="BQ332" s="7">
        <v>5</v>
      </c>
    </row>
    <row r="333" spans="1:69" ht="36" x14ac:dyDescent="0.25">
      <c r="A333" s="5">
        <v>328</v>
      </c>
      <c r="B333" s="5" t="s">
        <v>10682</v>
      </c>
      <c r="C333" s="6">
        <v>6</v>
      </c>
      <c r="D333" s="6" t="s">
        <v>8371</v>
      </c>
      <c r="E333" s="6"/>
      <c r="F333" s="6" t="s">
        <v>1418</v>
      </c>
      <c r="G333" s="6"/>
      <c r="H333" s="7">
        <f t="shared" si="25"/>
        <v>500</v>
      </c>
      <c r="I333" s="7">
        <f t="shared" si="26"/>
        <v>0</v>
      </c>
      <c r="J333" s="7">
        <f t="shared" si="27"/>
        <v>0</v>
      </c>
      <c r="K333" s="6"/>
      <c r="L333" s="32" t="s">
        <v>11998</v>
      </c>
      <c r="M333" s="25"/>
      <c r="N333" s="25"/>
      <c r="O333" s="6" t="s">
        <v>8371</v>
      </c>
      <c r="P333" s="6"/>
      <c r="Q333" s="6" t="s">
        <v>8387</v>
      </c>
      <c r="R333" s="6" t="s">
        <v>914</v>
      </c>
      <c r="S333" s="6" t="s">
        <v>8585</v>
      </c>
      <c r="T333" s="6" t="s">
        <v>8586</v>
      </c>
      <c r="U333" s="6" t="s">
        <v>8587</v>
      </c>
      <c r="V333" s="6">
        <v>6</v>
      </c>
      <c r="W333" s="6" t="s">
        <v>8588</v>
      </c>
      <c r="X333" s="6" t="s">
        <v>3968</v>
      </c>
      <c r="Y333" s="7" t="s">
        <v>1418</v>
      </c>
      <c r="Z333" s="6" t="s">
        <v>8589</v>
      </c>
      <c r="AA333" s="6"/>
      <c r="AB333" s="7"/>
      <c r="AC333" s="6"/>
      <c r="AD333" s="6"/>
      <c r="AE333" s="6"/>
      <c r="AF333" s="6"/>
      <c r="AG333" s="6"/>
      <c r="AH333" s="6"/>
      <c r="AI333" s="6"/>
      <c r="AJ333" s="6"/>
      <c r="AK333" s="6"/>
      <c r="AL333" s="6"/>
      <c r="AM333" s="6"/>
      <c r="AN333" s="6"/>
      <c r="AO333" s="7"/>
      <c r="AP333" s="7"/>
      <c r="AQ333" s="7"/>
      <c r="AR333" s="6"/>
      <c r="AS333" s="6"/>
      <c r="AT333" s="6"/>
      <c r="AU333" s="7">
        <f t="shared" si="28"/>
        <v>0</v>
      </c>
      <c r="AV333" s="7">
        <f t="shared" si="29"/>
        <v>0</v>
      </c>
      <c r="AW333" s="7">
        <v>0</v>
      </c>
      <c r="AX333" s="7">
        <v>0</v>
      </c>
      <c r="AY333" s="7">
        <v>0</v>
      </c>
      <c r="AZ333" s="7">
        <v>0</v>
      </c>
      <c r="BA333" s="7">
        <v>0</v>
      </c>
      <c r="BB333" s="7">
        <v>0</v>
      </c>
      <c r="BC333" s="7">
        <v>0</v>
      </c>
      <c r="BD333" s="7">
        <v>0</v>
      </c>
      <c r="BE333" s="7">
        <v>0</v>
      </c>
      <c r="BF333" s="7">
        <v>0</v>
      </c>
      <c r="BG333" s="7">
        <v>0</v>
      </c>
      <c r="BH333" s="7">
        <v>0</v>
      </c>
      <c r="BI333" s="7">
        <v>500</v>
      </c>
      <c r="BJ333" s="7">
        <v>0</v>
      </c>
      <c r="BK333" s="7">
        <v>0</v>
      </c>
      <c r="BL333" s="7">
        <v>0</v>
      </c>
      <c r="BM333" s="7">
        <v>0</v>
      </c>
      <c r="BN333" s="7">
        <v>0</v>
      </c>
      <c r="BO333" s="7">
        <v>0</v>
      </c>
      <c r="BP333" s="7">
        <v>0</v>
      </c>
      <c r="BQ333" s="7">
        <v>0</v>
      </c>
    </row>
    <row r="334" spans="1:69" ht="24" x14ac:dyDescent="0.25">
      <c r="A334" s="5">
        <v>329</v>
      </c>
      <c r="B334" s="5" t="s">
        <v>10780</v>
      </c>
      <c r="C334" s="6">
        <v>6</v>
      </c>
      <c r="D334" s="6" t="s">
        <v>8371</v>
      </c>
      <c r="E334" s="6"/>
      <c r="F334" s="6" t="s">
        <v>1418</v>
      </c>
      <c r="G334" s="6"/>
      <c r="H334" s="7">
        <f t="shared" si="25"/>
        <v>500</v>
      </c>
      <c r="I334" s="7">
        <f t="shared" si="26"/>
        <v>0</v>
      </c>
      <c r="J334" s="7">
        <f t="shared" si="27"/>
        <v>0</v>
      </c>
      <c r="K334" s="6"/>
      <c r="L334" s="32" t="s">
        <v>11998</v>
      </c>
      <c r="M334" s="25"/>
      <c r="N334" s="25"/>
      <c r="O334" s="6" t="s">
        <v>8371</v>
      </c>
      <c r="P334" s="6" t="s">
        <v>8387</v>
      </c>
      <c r="Q334" s="6" t="s">
        <v>914</v>
      </c>
      <c r="R334" s="6" t="s">
        <v>8585</v>
      </c>
      <c r="S334" s="6" t="s">
        <v>8586</v>
      </c>
      <c r="T334" s="6" t="s">
        <v>8587</v>
      </c>
      <c r="U334" s="6"/>
      <c r="V334" s="6"/>
      <c r="W334" s="6" t="s">
        <v>8588</v>
      </c>
      <c r="X334" s="6"/>
      <c r="Y334" s="7"/>
      <c r="Z334" s="6" t="s">
        <v>9735</v>
      </c>
      <c r="AA334" s="6"/>
      <c r="AB334" s="7"/>
      <c r="AC334" s="6"/>
      <c r="AD334" s="6"/>
      <c r="AE334" s="6"/>
      <c r="AF334" s="6"/>
      <c r="AG334" s="6"/>
      <c r="AH334" s="6"/>
      <c r="AI334" s="6"/>
      <c r="AJ334" s="6"/>
      <c r="AK334" s="6"/>
      <c r="AL334" s="6"/>
      <c r="AM334" s="6"/>
      <c r="AN334" s="6"/>
      <c r="AO334" s="7"/>
      <c r="AP334" s="7"/>
      <c r="AQ334" s="7"/>
      <c r="AR334" s="6"/>
      <c r="AS334" s="6"/>
      <c r="AT334" s="6"/>
      <c r="AU334" s="7">
        <f t="shared" si="28"/>
        <v>0</v>
      </c>
      <c r="AV334" s="7">
        <f t="shared" si="29"/>
        <v>0</v>
      </c>
      <c r="AW334" s="7">
        <v>0</v>
      </c>
      <c r="AX334" s="7">
        <v>0</v>
      </c>
      <c r="AY334" s="7">
        <v>0</v>
      </c>
      <c r="AZ334" s="7">
        <v>0</v>
      </c>
      <c r="BA334" s="7">
        <v>0</v>
      </c>
      <c r="BB334" s="7">
        <v>500</v>
      </c>
      <c r="BC334" s="7">
        <v>0</v>
      </c>
      <c r="BD334" s="7">
        <v>0</v>
      </c>
      <c r="BE334" s="7">
        <v>0</v>
      </c>
      <c r="BF334" s="7">
        <v>0</v>
      </c>
      <c r="BG334" s="7">
        <v>0</v>
      </c>
      <c r="BH334" s="7">
        <v>0</v>
      </c>
      <c r="BI334" s="7">
        <v>0</v>
      </c>
      <c r="BJ334" s="7">
        <v>0</v>
      </c>
      <c r="BK334" s="7">
        <v>0</v>
      </c>
      <c r="BL334" s="7">
        <v>0</v>
      </c>
      <c r="BM334" s="7">
        <v>0</v>
      </c>
      <c r="BN334" s="7">
        <v>0</v>
      </c>
      <c r="BO334" s="7">
        <v>0</v>
      </c>
      <c r="BP334" s="7">
        <v>0</v>
      </c>
      <c r="BQ334" s="7">
        <v>0</v>
      </c>
    </row>
    <row r="335" spans="1:69" ht="84" x14ac:dyDescent="0.25">
      <c r="A335" s="5">
        <v>330</v>
      </c>
      <c r="B335" s="5" t="s">
        <v>10223</v>
      </c>
      <c r="C335" s="6">
        <v>2</v>
      </c>
      <c r="D335" s="6" t="s">
        <v>413</v>
      </c>
      <c r="E335" s="6" t="s">
        <v>414</v>
      </c>
      <c r="F335" s="6" t="s">
        <v>70</v>
      </c>
      <c r="G335" s="6"/>
      <c r="H335" s="7">
        <f t="shared" si="25"/>
        <v>50</v>
      </c>
      <c r="I335" s="7">
        <f t="shared" si="26"/>
        <v>1250000</v>
      </c>
      <c r="J335" s="7">
        <f t="shared" si="27"/>
        <v>62500000</v>
      </c>
      <c r="K335" s="6"/>
      <c r="L335" s="32"/>
      <c r="M335" s="25"/>
      <c r="N335" s="25"/>
      <c r="O335" s="6" t="s">
        <v>413</v>
      </c>
      <c r="P335" s="6" t="s">
        <v>414</v>
      </c>
      <c r="Q335" s="6" t="s">
        <v>1192</v>
      </c>
      <c r="R335" s="6" t="s">
        <v>924</v>
      </c>
      <c r="S335" s="6" t="s">
        <v>1193</v>
      </c>
      <c r="T335" s="6" t="s">
        <v>1200</v>
      </c>
      <c r="U335" s="6" t="s">
        <v>1198</v>
      </c>
      <c r="V335" s="6" t="s">
        <v>730</v>
      </c>
      <c r="W335" s="6" t="s">
        <v>909</v>
      </c>
      <c r="X335" s="6" t="s">
        <v>1196</v>
      </c>
      <c r="Y335" s="7" t="s">
        <v>70</v>
      </c>
      <c r="Z335" s="6" t="s">
        <v>4146</v>
      </c>
      <c r="AA335" s="6"/>
      <c r="AB335" s="7">
        <v>1253352</v>
      </c>
      <c r="AC335" s="6" t="s">
        <v>1548</v>
      </c>
      <c r="AD335" s="6"/>
      <c r="AE335" s="6"/>
      <c r="AF335" s="6"/>
      <c r="AG335" s="6"/>
      <c r="AH335" s="6"/>
      <c r="AI335" s="6"/>
      <c r="AJ335" s="6"/>
      <c r="AK335" s="6"/>
      <c r="AL335" s="6"/>
      <c r="AM335" s="6"/>
      <c r="AN335" s="6"/>
      <c r="AO335" s="7">
        <v>1250000</v>
      </c>
      <c r="AP335" s="7"/>
      <c r="AQ335" s="7"/>
      <c r="AR335" s="6" t="s">
        <v>1196</v>
      </c>
      <c r="AS335" s="6"/>
      <c r="AT335" s="6"/>
      <c r="AU335" s="7">
        <f t="shared" si="28"/>
        <v>0</v>
      </c>
      <c r="AV335" s="7">
        <f t="shared" si="29"/>
        <v>1250000</v>
      </c>
      <c r="AW335" s="7">
        <v>50</v>
      </c>
      <c r="AX335" s="7">
        <v>0</v>
      </c>
      <c r="AY335" s="7">
        <v>0</v>
      </c>
      <c r="AZ335" s="7">
        <v>0</v>
      </c>
      <c r="BA335" s="7">
        <v>0</v>
      </c>
      <c r="BB335" s="7">
        <v>0</v>
      </c>
      <c r="BC335" s="7">
        <v>0</v>
      </c>
      <c r="BD335" s="7">
        <v>0</v>
      </c>
      <c r="BE335" s="7">
        <v>0</v>
      </c>
      <c r="BF335" s="7">
        <v>0</v>
      </c>
      <c r="BG335" s="7">
        <v>0</v>
      </c>
      <c r="BH335" s="7">
        <v>0</v>
      </c>
      <c r="BI335" s="7">
        <v>0</v>
      </c>
      <c r="BJ335" s="7">
        <v>0</v>
      </c>
      <c r="BK335" s="7">
        <v>0</v>
      </c>
      <c r="BL335" s="7">
        <v>0</v>
      </c>
      <c r="BM335" s="7">
        <v>0</v>
      </c>
      <c r="BN335" s="7">
        <v>0</v>
      </c>
      <c r="BO335" s="7">
        <v>0</v>
      </c>
      <c r="BP335" s="7">
        <v>0</v>
      </c>
      <c r="BQ335" s="7">
        <v>0</v>
      </c>
    </row>
    <row r="336" spans="1:69" ht="60" x14ac:dyDescent="0.25">
      <c r="A336" s="5">
        <v>331</v>
      </c>
      <c r="B336" s="5" t="s">
        <v>10221</v>
      </c>
      <c r="C336" s="6">
        <v>2</v>
      </c>
      <c r="D336" s="6" t="s">
        <v>410</v>
      </c>
      <c r="E336" s="6" t="s">
        <v>411</v>
      </c>
      <c r="F336" s="6" t="s">
        <v>70</v>
      </c>
      <c r="G336" s="6"/>
      <c r="H336" s="7">
        <f t="shared" si="25"/>
        <v>400</v>
      </c>
      <c r="I336" s="7">
        <f t="shared" si="26"/>
        <v>650000</v>
      </c>
      <c r="J336" s="7">
        <f t="shared" si="27"/>
        <v>260000000</v>
      </c>
      <c r="K336" s="6"/>
      <c r="L336" s="32"/>
      <c r="M336" s="25"/>
      <c r="N336" s="25"/>
      <c r="O336" s="6" t="s">
        <v>410</v>
      </c>
      <c r="P336" s="6" t="s">
        <v>411</v>
      </c>
      <c r="Q336" s="6" t="s">
        <v>1192</v>
      </c>
      <c r="R336" s="6" t="s">
        <v>924</v>
      </c>
      <c r="S336" s="6" t="s">
        <v>1193</v>
      </c>
      <c r="T336" s="6" t="s">
        <v>1197</v>
      </c>
      <c r="U336" s="6" t="s">
        <v>1198</v>
      </c>
      <c r="V336" s="6" t="s">
        <v>730</v>
      </c>
      <c r="W336" s="6" t="s">
        <v>909</v>
      </c>
      <c r="X336" s="6" t="s">
        <v>1196</v>
      </c>
      <c r="Y336" s="7" t="s">
        <v>70</v>
      </c>
      <c r="Z336" s="6" t="s">
        <v>4146</v>
      </c>
      <c r="AA336" s="6"/>
      <c r="AB336" s="7">
        <v>667114</v>
      </c>
      <c r="AC336" s="6" t="s">
        <v>1548</v>
      </c>
      <c r="AD336" s="6"/>
      <c r="AE336" s="6"/>
      <c r="AF336" s="6"/>
      <c r="AG336" s="6"/>
      <c r="AH336" s="6"/>
      <c r="AI336" s="6"/>
      <c r="AJ336" s="6"/>
      <c r="AK336" s="6"/>
      <c r="AL336" s="6"/>
      <c r="AM336" s="6"/>
      <c r="AN336" s="6"/>
      <c r="AO336" s="7">
        <v>650000</v>
      </c>
      <c r="AP336" s="7"/>
      <c r="AQ336" s="7"/>
      <c r="AR336" s="6" t="s">
        <v>1196</v>
      </c>
      <c r="AS336" s="6"/>
      <c r="AT336" s="6"/>
      <c r="AU336" s="7">
        <f t="shared" si="28"/>
        <v>0</v>
      </c>
      <c r="AV336" s="7">
        <f t="shared" si="29"/>
        <v>650000</v>
      </c>
      <c r="AW336" s="7">
        <v>400</v>
      </c>
      <c r="AX336" s="7">
        <v>0</v>
      </c>
      <c r="AY336" s="7">
        <v>0</v>
      </c>
      <c r="AZ336" s="7">
        <v>0</v>
      </c>
      <c r="BA336" s="7">
        <v>0</v>
      </c>
      <c r="BB336" s="7">
        <v>0</v>
      </c>
      <c r="BC336" s="7">
        <v>0</v>
      </c>
      <c r="BD336" s="7">
        <v>0</v>
      </c>
      <c r="BE336" s="7">
        <v>0</v>
      </c>
      <c r="BF336" s="7">
        <v>0</v>
      </c>
      <c r="BG336" s="7">
        <v>0</v>
      </c>
      <c r="BH336" s="7">
        <v>0</v>
      </c>
      <c r="BI336" s="7">
        <v>0</v>
      </c>
      <c r="BJ336" s="7">
        <v>0</v>
      </c>
      <c r="BK336" s="7">
        <v>0</v>
      </c>
      <c r="BL336" s="7">
        <v>0</v>
      </c>
      <c r="BM336" s="7">
        <v>0</v>
      </c>
      <c r="BN336" s="7">
        <v>0</v>
      </c>
      <c r="BO336" s="7">
        <v>0</v>
      </c>
      <c r="BP336" s="7">
        <v>0</v>
      </c>
      <c r="BQ336" s="7">
        <v>0</v>
      </c>
    </row>
    <row r="337" spans="1:69" ht="60" x14ac:dyDescent="0.25">
      <c r="A337" s="5">
        <v>332</v>
      </c>
      <c r="B337" s="5" t="s">
        <v>10222</v>
      </c>
      <c r="C337" s="6">
        <v>2</v>
      </c>
      <c r="D337" s="6" t="s">
        <v>410</v>
      </c>
      <c r="E337" s="6" t="s">
        <v>412</v>
      </c>
      <c r="F337" s="6" t="s">
        <v>70</v>
      </c>
      <c r="G337" s="6"/>
      <c r="H337" s="7">
        <f t="shared" si="25"/>
        <v>100</v>
      </c>
      <c r="I337" s="7">
        <f t="shared" si="26"/>
        <v>700000</v>
      </c>
      <c r="J337" s="7">
        <f t="shared" si="27"/>
        <v>70000000</v>
      </c>
      <c r="K337" s="6"/>
      <c r="L337" s="32"/>
      <c r="M337" s="25"/>
      <c r="N337" s="25"/>
      <c r="O337" s="6" t="s">
        <v>410</v>
      </c>
      <c r="P337" s="6" t="s">
        <v>412</v>
      </c>
      <c r="Q337" s="6" t="s">
        <v>1192</v>
      </c>
      <c r="R337" s="6" t="s">
        <v>924</v>
      </c>
      <c r="S337" s="6" t="s">
        <v>1193</v>
      </c>
      <c r="T337" s="6" t="s">
        <v>1199</v>
      </c>
      <c r="U337" s="6" t="s">
        <v>1198</v>
      </c>
      <c r="V337" s="6" t="s">
        <v>730</v>
      </c>
      <c r="W337" s="6" t="s">
        <v>909</v>
      </c>
      <c r="X337" s="6" t="s">
        <v>1196</v>
      </c>
      <c r="Y337" s="7" t="s">
        <v>70</v>
      </c>
      <c r="Z337" s="6" t="s">
        <v>4146</v>
      </c>
      <c r="AA337" s="6"/>
      <c r="AB337" s="7">
        <v>802506</v>
      </c>
      <c r="AC337" s="6" t="s">
        <v>1548</v>
      </c>
      <c r="AD337" s="6"/>
      <c r="AE337" s="6"/>
      <c r="AF337" s="6"/>
      <c r="AG337" s="6"/>
      <c r="AH337" s="6"/>
      <c r="AI337" s="6"/>
      <c r="AJ337" s="6"/>
      <c r="AK337" s="6"/>
      <c r="AL337" s="6"/>
      <c r="AM337" s="6"/>
      <c r="AN337" s="6"/>
      <c r="AO337" s="7">
        <v>700000</v>
      </c>
      <c r="AP337" s="7"/>
      <c r="AQ337" s="7"/>
      <c r="AR337" s="6" t="s">
        <v>1196</v>
      </c>
      <c r="AS337" s="6"/>
      <c r="AT337" s="6"/>
      <c r="AU337" s="7">
        <f t="shared" si="28"/>
        <v>0</v>
      </c>
      <c r="AV337" s="7">
        <f t="shared" si="29"/>
        <v>700000</v>
      </c>
      <c r="AW337" s="7">
        <v>100</v>
      </c>
      <c r="AX337" s="7">
        <v>0</v>
      </c>
      <c r="AY337" s="7">
        <v>0</v>
      </c>
      <c r="AZ337" s="7">
        <v>0</v>
      </c>
      <c r="BA337" s="7">
        <v>0</v>
      </c>
      <c r="BB337" s="7">
        <v>0</v>
      </c>
      <c r="BC337" s="7">
        <v>0</v>
      </c>
      <c r="BD337" s="7">
        <v>0</v>
      </c>
      <c r="BE337" s="7">
        <v>0</v>
      </c>
      <c r="BF337" s="7">
        <v>0</v>
      </c>
      <c r="BG337" s="7">
        <v>0</v>
      </c>
      <c r="BH337" s="7">
        <v>0</v>
      </c>
      <c r="BI337" s="7">
        <v>0</v>
      </c>
      <c r="BJ337" s="7">
        <v>0</v>
      </c>
      <c r="BK337" s="7">
        <v>0</v>
      </c>
      <c r="BL337" s="7">
        <v>0</v>
      </c>
      <c r="BM337" s="7">
        <v>0</v>
      </c>
      <c r="BN337" s="7">
        <v>0</v>
      </c>
      <c r="BO337" s="7">
        <v>0</v>
      </c>
      <c r="BP337" s="7">
        <v>0</v>
      </c>
      <c r="BQ337" s="7">
        <v>0</v>
      </c>
    </row>
    <row r="338" spans="1:69" ht="156" x14ac:dyDescent="0.25">
      <c r="A338" s="5">
        <v>333</v>
      </c>
      <c r="B338" s="5" t="s">
        <v>10516</v>
      </c>
      <c r="C338" s="6">
        <v>1</v>
      </c>
      <c r="D338" s="6" t="s">
        <v>6408</v>
      </c>
      <c r="E338" s="6" t="s">
        <v>6409</v>
      </c>
      <c r="F338" s="6" t="s">
        <v>264</v>
      </c>
      <c r="G338" s="6"/>
      <c r="H338" s="7">
        <f t="shared" si="25"/>
        <v>100</v>
      </c>
      <c r="I338" s="7">
        <f t="shared" si="26"/>
        <v>2080000</v>
      </c>
      <c r="J338" s="7">
        <f t="shared" si="27"/>
        <v>208000000</v>
      </c>
      <c r="K338" s="6"/>
      <c r="L338" s="32"/>
      <c r="M338" s="25"/>
      <c r="N338" s="25"/>
      <c r="O338" s="6" t="s">
        <v>6651</v>
      </c>
      <c r="P338" s="6" t="s">
        <v>6409</v>
      </c>
      <c r="Q338" s="6" t="s">
        <v>6652</v>
      </c>
      <c r="R338" s="6" t="s">
        <v>3511</v>
      </c>
      <c r="S338" s="6" t="s">
        <v>1506</v>
      </c>
      <c r="T338" s="6" t="s">
        <v>6653</v>
      </c>
      <c r="U338" s="6" t="s">
        <v>6654</v>
      </c>
      <c r="V338" s="6" t="s">
        <v>605</v>
      </c>
      <c r="W338" s="6" t="s">
        <v>6655</v>
      </c>
      <c r="X338" s="6" t="s">
        <v>3970</v>
      </c>
      <c r="Y338" s="7" t="s">
        <v>264</v>
      </c>
      <c r="Z338" s="6" t="s">
        <v>1754</v>
      </c>
      <c r="AA338" s="6"/>
      <c r="AB338" s="7">
        <v>2500000</v>
      </c>
      <c r="AC338" s="6" t="s">
        <v>1548</v>
      </c>
      <c r="AD338" s="6" t="s">
        <v>7087</v>
      </c>
      <c r="AE338" s="6" t="s">
        <v>6651</v>
      </c>
      <c r="AF338" s="6"/>
      <c r="AG338" s="6">
        <v>2080000</v>
      </c>
      <c r="AH338" s="6" t="s">
        <v>7088</v>
      </c>
      <c r="AI338" s="6" t="s">
        <v>5385</v>
      </c>
      <c r="AJ338" s="6" t="s">
        <v>1841</v>
      </c>
      <c r="AK338" s="6">
        <v>2167000</v>
      </c>
      <c r="AL338" s="6" t="s">
        <v>7089</v>
      </c>
      <c r="AM338" s="6" t="s">
        <v>7090</v>
      </c>
      <c r="AN338" s="6" t="s">
        <v>4015</v>
      </c>
      <c r="AO338" s="7">
        <v>2080000</v>
      </c>
      <c r="AP338" s="7">
        <v>2150000</v>
      </c>
      <c r="AQ338" s="7">
        <v>2250000</v>
      </c>
      <c r="AR338" s="6" t="s">
        <v>3970</v>
      </c>
      <c r="AS338" s="6" t="s">
        <v>7091</v>
      </c>
      <c r="AT338" s="6" t="s">
        <v>7092</v>
      </c>
      <c r="AU338" s="7">
        <f t="shared" si="28"/>
        <v>2167000</v>
      </c>
      <c r="AV338" s="7">
        <f t="shared" si="29"/>
        <v>2080000</v>
      </c>
      <c r="AW338" s="7">
        <v>0</v>
      </c>
      <c r="AX338" s="7">
        <v>100</v>
      </c>
      <c r="AY338" s="7">
        <v>0</v>
      </c>
      <c r="AZ338" s="7">
        <v>0</v>
      </c>
      <c r="BA338" s="7">
        <v>0</v>
      </c>
      <c r="BB338" s="7">
        <v>0</v>
      </c>
      <c r="BC338" s="7">
        <v>0</v>
      </c>
      <c r="BD338" s="7">
        <v>0</v>
      </c>
      <c r="BE338" s="7">
        <v>0</v>
      </c>
      <c r="BF338" s="7">
        <v>0</v>
      </c>
      <c r="BG338" s="7">
        <v>0</v>
      </c>
      <c r="BH338" s="7">
        <v>0</v>
      </c>
      <c r="BI338" s="7">
        <v>0</v>
      </c>
      <c r="BJ338" s="7">
        <v>0</v>
      </c>
      <c r="BK338" s="7">
        <v>0</v>
      </c>
      <c r="BL338" s="7">
        <v>0</v>
      </c>
      <c r="BM338" s="7">
        <v>0</v>
      </c>
      <c r="BN338" s="7">
        <v>0</v>
      </c>
      <c r="BO338" s="7">
        <v>0</v>
      </c>
      <c r="BP338" s="7">
        <v>0</v>
      </c>
      <c r="BQ338" s="7">
        <v>0</v>
      </c>
    </row>
    <row r="339" spans="1:69" ht="72" x14ac:dyDescent="0.25">
      <c r="A339" s="5">
        <v>334</v>
      </c>
      <c r="B339" s="5" t="s">
        <v>10781</v>
      </c>
      <c r="C339" s="6">
        <v>6</v>
      </c>
      <c r="D339" s="6" t="s">
        <v>9583</v>
      </c>
      <c r="E339" s="6" t="s">
        <v>9584</v>
      </c>
      <c r="F339" s="6" t="s">
        <v>5925</v>
      </c>
      <c r="G339" s="6"/>
      <c r="H339" s="7">
        <f t="shared" si="25"/>
        <v>100</v>
      </c>
      <c r="I339" s="7">
        <f t="shared" si="26"/>
        <v>0</v>
      </c>
      <c r="J339" s="7">
        <f t="shared" si="27"/>
        <v>0</v>
      </c>
      <c r="K339" s="6"/>
      <c r="L339" s="32" t="s">
        <v>11998</v>
      </c>
      <c r="M339" s="25"/>
      <c r="N339" s="25"/>
      <c r="O339" s="6" t="s">
        <v>9679</v>
      </c>
      <c r="P339" s="6" t="s">
        <v>9680</v>
      </c>
      <c r="Q339" s="6" t="s">
        <v>4920</v>
      </c>
      <c r="R339" s="6" t="s">
        <v>9681</v>
      </c>
      <c r="S339" s="6" t="s">
        <v>9682</v>
      </c>
      <c r="T339" s="6" t="s">
        <v>9683</v>
      </c>
      <c r="U339" s="6"/>
      <c r="V339" s="6"/>
      <c r="W339" s="6" t="s">
        <v>9684</v>
      </c>
      <c r="X339" s="6"/>
      <c r="Y339" s="7"/>
      <c r="Z339" s="6" t="s">
        <v>9735</v>
      </c>
      <c r="AA339" s="6"/>
      <c r="AB339" s="7"/>
      <c r="AC339" s="6"/>
      <c r="AD339" s="6"/>
      <c r="AE339" s="6"/>
      <c r="AF339" s="6"/>
      <c r="AG339" s="6"/>
      <c r="AH339" s="6"/>
      <c r="AI339" s="6"/>
      <c r="AJ339" s="6"/>
      <c r="AK339" s="6"/>
      <c r="AL339" s="6"/>
      <c r="AM339" s="6"/>
      <c r="AN339" s="6"/>
      <c r="AO339" s="7"/>
      <c r="AP339" s="7"/>
      <c r="AQ339" s="7"/>
      <c r="AR339" s="6"/>
      <c r="AS339" s="6"/>
      <c r="AT339" s="6"/>
      <c r="AU339" s="7">
        <f t="shared" si="28"/>
        <v>0</v>
      </c>
      <c r="AV339" s="7">
        <f t="shared" si="29"/>
        <v>0</v>
      </c>
      <c r="AW339" s="7">
        <v>0</v>
      </c>
      <c r="AX339" s="7">
        <v>0</v>
      </c>
      <c r="AY339" s="7">
        <v>0</v>
      </c>
      <c r="AZ339" s="7">
        <v>0</v>
      </c>
      <c r="BA339" s="7">
        <v>0</v>
      </c>
      <c r="BB339" s="7">
        <v>100</v>
      </c>
      <c r="BC339" s="7">
        <v>0</v>
      </c>
      <c r="BD339" s="7">
        <v>0</v>
      </c>
      <c r="BE339" s="7">
        <v>0</v>
      </c>
      <c r="BF339" s="7">
        <v>0</v>
      </c>
      <c r="BG339" s="7">
        <v>0</v>
      </c>
      <c r="BH339" s="7">
        <v>0</v>
      </c>
      <c r="BI339" s="7">
        <v>0</v>
      </c>
      <c r="BJ339" s="7">
        <v>0</v>
      </c>
      <c r="BK339" s="7">
        <v>0</v>
      </c>
      <c r="BL339" s="7">
        <v>0</v>
      </c>
      <c r="BM339" s="7">
        <v>0</v>
      </c>
      <c r="BN339" s="7">
        <v>0</v>
      </c>
      <c r="BO339" s="7">
        <v>0</v>
      </c>
      <c r="BP339" s="7">
        <v>0</v>
      </c>
      <c r="BQ339" s="7">
        <v>0</v>
      </c>
    </row>
    <row r="340" spans="1:69" ht="96" x14ac:dyDescent="0.25">
      <c r="A340" s="5">
        <v>335</v>
      </c>
      <c r="B340" s="5" t="s">
        <v>10782</v>
      </c>
      <c r="C340" s="6">
        <v>6</v>
      </c>
      <c r="D340" s="6" t="s">
        <v>9585</v>
      </c>
      <c r="E340" s="6" t="s">
        <v>9586</v>
      </c>
      <c r="F340" s="6" t="s">
        <v>5925</v>
      </c>
      <c r="G340" s="6"/>
      <c r="H340" s="7">
        <f t="shared" si="25"/>
        <v>1000</v>
      </c>
      <c r="I340" s="7">
        <f t="shared" si="26"/>
        <v>0</v>
      </c>
      <c r="J340" s="7">
        <f t="shared" si="27"/>
        <v>0</v>
      </c>
      <c r="K340" s="6"/>
      <c r="L340" s="32" t="s">
        <v>11998</v>
      </c>
      <c r="M340" s="25"/>
      <c r="N340" s="25"/>
      <c r="O340" s="6" t="s">
        <v>9685</v>
      </c>
      <c r="P340" s="6" t="s">
        <v>9680</v>
      </c>
      <c r="Q340" s="6" t="s">
        <v>4920</v>
      </c>
      <c r="R340" s="6" t="s">
        <v>9681</v>
      </c>
      <c r="S340" s="6" t="s">
        <v>9686</v>
      </c>
      <c r="T340" s="6" t="s">
        <v>9683</v>
      </c>
      <c r="U340" s="6"/>
      <c r="V340" s="6"/>
      <c r="W340" s="6" t="s">
        <v>9687</v>
      </c>
      <c r="X340" s="6"/>
      <c r="Y340" s="7"/>
      <c r="Z340" s="6" t="s">
        <v>9735</v>
      </c>
      <c r="AA340" s="6"/>
      <c r="AB340" s="7"/>
      <c r="AC340" s="6"/>
      <c r="AD340" s="6"/>
      <c r="AE340" s="6"/>
      <c r="AF340" s="6"/>
      <c r="AG340" s="6"/>
      <c r="AH340" s="6"/>
      <c r="AI340" s="6"/>
      <c r="AJ340" s="6"/>
      <c r="AK340" s="6"/>
      <c r="AL340" s="6"/>
      <c r="AM340" s="6"/>
      <c r="AN340" s="6"/>
      <c r="AO340" s="7"/>
      <c r="AP340" s="7"/>
      <c r="AQ340" s="7"/>
      <c r="AR340" s="6"/>
      <c r="AS340" s="6"/>
      <c r="AT340" s="6"/>
      <c r="AU340" s="7">
        <f t="shared" si="28"/>
        <v>0</v>
      </c>
      <c r="AV340" s="7">
        <f t="shared" si="29"/>
        <v>0</v>
      </c>
      <c r="AW340" s="7">
        <v>0</v>
      </c>
      <c r="AX340" s="7">
        <v>0</v>
      </c>
      <c r="AY340" s="7">
        <v>0</v>
      </c>
      <c r="AZ340" s="7">
        <v>0</v>
      </c>
      <c r="BA340" s="7">
        <v>0</v>
      </c>
      <c r="BB340" s="7">
        <v>1000</v>
      </c>
      <c r="BC340" s="7">
        <v>0</v>
      </c>
      <c r="BD340" s="7">
        <v>0</v>
      </c>
      <c r="BE340" s="7">
        <v>0</v>
      </c>
      <c r="BF340" s="7">
        <v>0</v>
      </c>
      <c r="BG340" s="7">
        <v>0</v>
      </c>
      <c r="BH340" s="7">
        <v>0</v>
      </c>
      <c r="BI340" s="7">
        <v>0</v>
      </c>
      <c r="BJ340" s="7">
        <v>0</v>
      </c>
      <c r="BK340" s="7">
        <v>0</v>
      </c>
      <c r="BL340" s="7">
        <v>0</v>
      </c>
      <c r="BM340" s="7">
        <v>0</v>
      </c>
      <c r="BN340" s="7">
        <v>0</v>
      </c>
      <c r="BO340" s="7">
        <v>0</v>
      </c>
      <c r="BP340" s="7">
        <v>0</v>
      </c>
      <c r="BQ340" s="7">
        <v>0</v>
      </c>
    </row>
    <row r="341" spans="1:69" ht="96" x14ac:dyDescent="0.25">
      <c r="A341" s="5">
        <v>336</v>
      </c>
      <c r="B341" s="5" t="s">
        <v>10529</v>
      </c>
      <c r="C341" s="6">
        <v>1</v>
      </c>
      <c r="D341" s="6" t="s">
        <v>6430</v>
      </c>
      <c r="E341" s="6" t="s">
        <v>6431</v>
      </c>
      <c r="F341" s="6" t="s">
        <v>70</v>
      </c>
      <c r="G341" s="6"/>
      <c r="H341" s="7">
        <f t="shared" si="25"/>
        <v>10</v>
      </c>
      <c r="I341" s="7">
        <f t="shared" si="26"/>
        <v>37912500</v>
      </c>
      <c r="J341" s="7">
        <f t="shared" si="27"/>
        <v>379125000</v>
      </c>
      <c r="K341" s="6"/>
      <c r="L341" s="32"/>
      <c r="M341" s="25"/>
      <c r="N341" s="25"/>
      <c r="O341" s="6" t="s">
        <v>6705</v>
      </c>
      <c r="P341" s="6" t="s">
        <v>6431</v>
      </c>
      <c r="Q341" s="6" t="s">
        <v>6706</v>
      </c>
      <c r="R341" s="6" t="s">
        <v>3511</v>
      </c>
      <c r="S341" s="6" t="s">
        <v>6700</v>
      </c>
      <c r="T341" s="6" t="s">
        <v>6707</v>
      </c>
      <c r="U341" s="6" t="s">
        <v>6702</v>
      </c>
      <c r="V341" s="6" t="s">
        <v>588</v>
      </c>
      <c r="W341" s="6" t="s">
        <v>6708</v>
      </c>
      <c r="X341" s="6" t="s">
        <v>6704</v>
      </c>
      <c r="Y341" s="7" t="s">
        <v>70</v>
      </c>
      <c r="Z341" s="6" t="s">
        <v>1754</v>
      </c>
      <c r="AA341" s="6"/>
      <c r="AB341" s="7"/>
      <c r="AC341" s="6">
        <v>49980000</v>
      </c>
      <c r="AD341" s="6">
        <v>44926</v>
      </c>
      <c r="AE341" s="6">
        <v>37912500</v>
      </c>
      <c r="AF341" s="6" t="s">
        <v>1553</v>
      </c>
      <c r="AG341" s="6" t="s">
        <v>7106</v>
      </c>
      <c r="AH341" s="6">
        <v>44711</v>
      </c>
      <c r="AI341" s="6"/>
      <c r="AJ341" s="6"/>
      <c r="AK341" s="6"/>
      <c r="AL341" s="6"/>
      <c r="AM341" s="6"/>
      <c r="AN341" s="6"/>
      <c r="AO341" s="7">
        <v>37912500</v>
      </c>
      <c r="AP341" s="7">
        <v>38220000</v>
      </c>
      <c r="AQ341" s="7">
        <v>38150000</v>
      </c>
      <c r="AR341" s="6" t="s">
        <v>6704</v>
      </c>
      <c r="AS341" s="6" t="s">
        <v>7107</v>
      </c>
      <c r="AT341" s="6" t="s">
        <v>7108</v>
      </c>
      <c r="AU341" s="7">
        <f t="shared" si="28"/>
        <v>0</v>
      </c>
      <c r="AV341" s="7">
        <f t="shared" si="29"/>
        <v>37912500</v>
      </c>
      <c r="AW341" s="7">
        <v>0</v>
      </c>
      <c r="AX341" s="7">
        <v>10</v>
      </c>
      <c r="AY341" s="7">
        <v>0</v>
      </c>
      <c r="AZ341" s="7">
        <v>0</v>
      </c>
      <c r="BA341" s="7">
        <v>0</v>
      </c>
      <c r="BB341" s="7">
        <v>0</v>
      </c>
      <c r="BC341" s="7">
        <v>0</v>
      </c>
      <c r="BD341" s="7">
        <v>0</v>
      </c>
      <c r="BE341" s="7">
        <v>0</v>
      </c>
      <c r="BF341" s="7">
        <v>0</v>
      </c>
      <c r="BG341" s="7">
        <v>0</v>
      </c>
      <c r="BH341" s="7">
        <v>0</v>
      </c>
      <c r="BI341" s="7">
        <v>0</v>
      </c>
      <c r="BJ341" s="7">
        <v>0</v>
      </c>
      <c r="BK341" s="7">
        <v>0</v>
      </c>
      <c r="BL341" s="7">
        <v>0</v>
      </c>
      <c r="BM341" s="7">
        <v>0</v>
      </c>
      <c r="BN341" s="7">
        <v>0</v>
      </c>
      <c r="BO341" s="7">
        <v>0</v>
      </c>
      <c r="BP341" s="7">
        <v>0</v>
      </c>
      <c r="BQ341" s="7">
        <v>0</v>
      </c>
    </row>
    <row r="342" spans="1:69" ht="24" x14ac:dyDescent="0.25">
      <c r="A342" s="5">
        <v>337</v>
      </c>
      <c r="B342" s="5" t="s">
        <v>10352</v>
      </c>
      <c r="C342" s="6"/>
      <c r="D342" s="6" t="s">
        <v>4192</v>
      </c>
      <c r="E342" s="6"/>
      <c r="F342" s="6" t="s">
        <v>144</v>
      </c>
      <c r="G342" s="6"/>
      <c r="H342" s="7">
        <f t="shared" si="25"/>
        <v>200</v>
      </c>
      <c r="I342" s="7">
        <f t="shared" si="26"/>
        <v>65000</v>
      </c>
      <c r="J342" s="7">
        <f t="shared" si="27"/>
        <v>13000000</v>
      </c>
      <c r="K342" s="6"/>
      <c r="L342" s="32"/>
      <c r="M342" s="25"/>
      <c r="N342" s="25"/>
      <c r="O342" s="6" t="s">
        <v>4192</v>
      </c>
      <c r="P342" s="6"/>
      <c r="Q342" s="6"/>
      <c r="R342" s="6"/>
      <c r="S342" s="6"/>
      <c r="T342" s="6"/>
      <c r="U342" s="6"/>
      <c r="V342" s="6"/>
      <c r="W342" s="6"/>
      <c r="X342" s="6"/>
      <c r="Y342" s="7" t="s">
        <v>144</v>
      </c>
      <c r="Z342" s="6" t="s">
        <v>4350</v>
      </c>
      <c r="AA342" s="6"/>
      <c r="AB342" s="7"/>
      <c r="AC342" s="6"/>
      <c r="AD342" s="6"/>
      <c r="AE342" s="6"/>
      <c r="AF342" s="6"/>
      <c r="AG342" s="6">
        <v>65000</v>
      </c>
      <c r="AH342" s="6" t="s">
        <v>4321</v>
      </c>
      <c r="AI342" s="6">
        <v>44396</v>
      </c>
      <c r="AJ342" s="6" t="s">
        <v>4322</v>
      </c>
      <c r="AK342" s="6"/>
      <c r="AL342" s="6"/>
      <c r="AM342" s="6"/>
      <c r="AN342" s="6"/>
      <c r="AO342" s="7"/>
      <c r="AP342" s="7"/>
      <c r="AQ342" s="7"/>
      <c r="AR342" s="6"/>
      <c r="AS342" s="6"/>
      <c r="AT342" s="6"/>
      <c r="AU342" s="7">
        <f t="shared" si="28"/>
        <v>65000</v>
      </c>
      <c r="AV342" s="7">
        <f t="shared" si="29"/>
        <v>0</v>
      </c>
      <c r="AW342" s="7">
        <v>0</v>
      </c>
      <c r="AX342" s="7">
        <v>0</v>
      </c>
      <c r="AY342" s="7">
        <v>0</v>
      </c>
      <c r="AZ342" s="7">
        <v>0</v>
      </c>
      <c r="BA342" s="7">
        <v>0</v>
      </c>
      <c r="BB342" s="7">
        <v>0</v>
      </c>
      <c r="BC342" s="7">
        <v>200</v>
      </c>
      <c r="BD342" s="7">
        <v>0</v>
      </c>
      <c r="BE342" s="7">
        <v>0</v>
      </c>
      <c r="BF342" s="7">
        <v>0</v>
      </c>
      <c r="BG342" s="7">
        <v>0</v>
      </c>
      <c r="BH342" s="7">
        <v>0</v>
      </c>
      <c r="BI342" s="7">
        <v>0</v>
      </c>
      <c r="BJ342" s="7">
        <v>0</v>
      </c>
      <c r="BK342" s="7">
        <v>0</v>
      </c>
      <c r="BL342" s="7">
        <v>0</v>
      </c>
      <c r="BM342" s="7">
        <v>0</v>
      </c>
      <c r="BN342" s="7">
        <v>0</v>
      </c>
      <c r="BO342" s="7">
        <v>0</v>
      </c>
      <c r="BP342" s="7">
        <v>0</v>
      </c>
      <c r="BQ342" s="7">
        <v>0</v>
      </c>
    </row>
    <row r="343" spans="1:69" ht="72" x14ac:dyDescent="0.25">
      <c r="A343" s="5">
        <v>338</v>
      </c>
      <c r="B343" s="5" t="s">
        <v>10672</v>
      </c>
      <c r="C343" s="6"/>
      <c r="D343" s="6" t="s">
        <v>8505</v>
      </c>
      <c r="E343" s="6" t="s">
        <v>8506</v>
      </c>
      <c r="F343" s="6" t="s">
        <v>70</v>
      </c>
      <c r="G343" s="6"/>
      <c r="H343" s="7">
        <f t="shared" si="25"/>
        <v>600</v>
      </c>
      <c r="I343" s="7">
        <f t="shared" si="26"/>
        <v>0</v>
      </c>
      <c r="J343" s="7">
        <f t="shared" si="27"/>
        <v>0</v>
      </c>
      <c r="K343" s="6"/>
      <c r="L343" s="32" t="s">
        <v>11998</v>
      </c>
      <c r="M343" s="25"/>
      <c r="N343" s="25"/>
      <c r="O343" s="6" t="s">
        <v>8505</v>
      </c>
      <c r="P343" s="6" t="s">
        <v>8506</v>
      </c>
      <c r="Q343" s="6" t="s">
        <v>8530</v>
      </c>
      <c r="R343" s="6" t="s">
        <v>914</v>
      </c>
      <c r="S343" s="6" t="s">
        <v>8531</v>
      </c>
      <c r="T343" s="6"/>
      <c r="U343" s="6" t="s">
        <v>8535</v>
      </c>
      <c r="V343" s="6">
        <v>6</v>
      </c>
      <c r="W343" s="6" t="s">
        <v>8536</v>
      </c>
      <c r="X343" s="6" t="s">
        <v>8528</v>
      </c>
      <c r="Y343" s="7" t="s">
        <v>70</v>
      </c>
      <c r="Z343" s="6" t="s">
        <v>8589</v>
      </c>
      <c r="AA343" s="6"/>
      <c r="AB343" s="7"/>
      <c r="AC343" s="6"/>
      <c r="AD343" s="6"/>
      <c r="AE343" s="6"/>
      <c r="AF343" s="6"/>
      <c r="AG343" s="6"/>
      <c r="AH343" s="6"/>
      <c r="AI343" s="6"/>
      <c r="AJ343" s="6"/>
      <c r="AK343" s="6"/>
      <c r="AL343" s="6"/>
      <c r="AM343" s="6"/>
      <c r="AN343" s="6"/>
      <c r="AO343" s="7"/>
      <c r="AP343" s="7"/>
      <c r="AQ343" s="7"/>
      <c r="AR343" s="6"/>
      <c r="AS343" s="6"/>
      <c r="AT343" s="6"/>
      <c r="AU343" s="7">
        <f t="shared" si="28"/>
        <v>0</v>
      </c>
      <c r="AV343" s="7">
        <f t="shared" si="29"/>
        <v>0</v>
      </c>
      <c r="AW343" s="7">
        <v>0</v>
      </c>
      <c r="AX343" s="7">
        <v>0</v>
      </c>
      <c r="AY343" s="7">
        <v>0</v>
      </c>
      <c r="AZ343" s="7">
        <v>0</v>
      </c>
      <c r="BA343" s="7">
        <v>0</v>
      </c>
      <c r="BB343" s="7">
        <v>0</v>
      </c>
      <c r="BC343" s="7">
        <v>0</v>
      </c>
      <c r="BD343" s="7">
        <v>0</v>
      </c>
      <c r="BE343" s="7">
        <v>0</v>
      </c>
      <c r="BF343" s="7">
        <v>0</v>
      </c>
      <c r="BG343" s="7">
        <v>0</v>
      </c>
      <c r="BH343" s="7">
        <v>0</v>
      </c>
      <c r="BI343" s="7">
        <v>600</v>
      </c>
      <c r="BJ343" s="7">
        <v>0</v>
      </c>
      <c r="BK343" s="7">
        <v>0</v>
      </c>
      <c r="BL343" s="7">
        <v>0</v>
      </c>
      <c r="BM343" s="7">
        <v>0</v>
      </c>
      <c r="BN343" s="7">
        <v>0</v>
      </c>
      <c r="BO343" s="7">
        <v>0</v>
      </c>
      <c r="BP343" s="7">
        <v>0</v>
      </c>
      <c r="BQ343" s="7">
        <v>0</v>
      </c>
    </row>
    <row r="344" spans="1:69" ht="36" x14ac:dyDescent="0.25">
      <c r="A344" s="5">
        <v>339</v>
      </c>
      <c r="B344" s="5" t="s">
        <v>10649</v>
      </c>
      <c r="C344" s="6">
        <v>5</v>
      </c>
      <c r="D344" s="6" t="s">
        <v>6611</v>
      </c>
      <c r="E344" s="6" t="s">
        <v>6611</v>
      </c>
      <c r="F344" s="6" t="s">
        <v>70</v>
      </c>
      <c r="G344" s="6"/>
      <c r="H344" s="7">
        <f t="shared" si="25"/>
        <v>3000</v>
      </c>
      <c r="I344" s="7">
        <f t="shared" si="26"/>
        <v>10500</v>
      </c>
      <c r="J344" s="7">
        <f t="shared" si="27"/>
        <v>31500000</v>
      </c>
      <c r="K344" s="6"/>
      <c r="L344" s="32"/>
      <c r="M344" s="25"/>
      <c r="N344" s="25"/>
      <c r="O344" s="6" t="s">
        <v>7013</v>
      </c>
      <c r="P344" s="6" t="s">
        <v>7013</v>
      </c>
      <c r="Q344" s="6" t="s">
        <v>5186</v>
      </c>
      <c r="R344" s="6" t="s">
        <v>914</v>
      </c>
      <c r="S344" s="6" t="s">
        <v>7014</v>
      </c>
      <c r="T344" s="6" t="s">
        <v>7015</v>
      </c>
      <c r="U344" s="6" t="s">
        <v>7016</v>
      </c>
      <c r="V344" s="6"/>
      <c r="W344" s="6" t="s">
        <v>7017</v>
      </c>
      <c r="X344" s="6" t="s">
        <v>3968</v>
      </c>
      <c r="Y344" s="7" t="s">
        <v>70</v>
      </c>
      <c r="Z344" s="6" t="s">
        <v>1754</v>
      </c>
      <c r="AA344" s="6"/>
      <c r="AB344" s="7"/>
      <c r="AC344" s="6"/>
      <c r="AD344" s="6"/>
      <c r="AE344" s="6"/>
      <c r="AF344" s="6"/>
      <c r="AG344" s="6">
        <v>10500</v>
      </c>
      <c r="AH344" s="6" t="s">
        <v>7299</v>
      </c>
      <c r="AI344" s="6"/>
      <c r="AJ344" s="6"/>
      <c r="AK344" s="6">
        <v>10500</v>
      </c>
      <c r="AL344" s="6" t="s">
        <v>7299</v>
      </c>
      <c r="AM344" s="6"/>
      <c r="AN344" s="6" t="s">
        <v>1635</v>
      </c>
      <c r="AO344" s="7"/>
      <c r="AP344" s="7"/>
      <c r="AQ344" s="7"/>
      <c r="AR344" s="6"/>
      <c r="AS344" s="6"/>
      <c r="AT344" s="6"/>
      <c r="AU344" s="7">
        <f t="shared" si="28"/>
        <v>10500</v>
      </c>
      <c r="AV344" s="7">
        <f t="shared" si="29"/>
        <v>0</v>
      </c>
      <c r="AW344" s="7">
        <v>0</v>
      </c>
      <c r="AX344" s="7">
        <v>3000</v>
      </c>
      <c r="AY344" s="7">
        <v>0</v>
      </c>
      <c r="AZ344" s="7">
        <v>0</v>
      </c>
      <c r="BA344" s="7">
        <v>0</v>
      </c>
      <c r="BB344" s="7">
        <v>0</v>
      </c>
      <c r="BC344" s="7">
        <v>0</v>
      </c>
      <c r="BD344" s="7">
        <v>0</v>
      </c>
      <c r="BE344" s="7">
        <v>0</v>
      </c>
      <c r="BF344" s="7">
        <v>0</v>
      </c>
      <c r="BG344" s="7">
        <v>0</v>
      </c>
      <c r="BH344" s="7">
        <v>0</v>
      </c>
      <c r="BI344" s="7">
        <v>0</v>
      </c>
      <c r="BJ344" s="7">
        <v>0</v>
      </c>
      <c r="BK344" s="7">
        <v>0</v>
      </c>
      <c r="BL344" s="7">
        <v>0</v>
      </c>
      <c r="BM344" s="7">
        <v>0</v>
      </c>
      <c r="BN344" s="7">
        <v>0</v>
      </c>
      <c r="BO344" s="7">
        <v>0</v>
      </c>
      <c r="BP344" s="7">
        <v>0</v>
      </c>
      <c r="BQ344" s="7">
        <v>0</v>
      </c>
    </row>
    <row r="345" spans="1:69" ht="24" x14ac:dyDescent="0.25">
      <c r="A345" s="5">
        <v>340</v>
      </c>
      <c r="B345" s="5" t="s">
        <v>10776</v>
      </c>
      <c r="C345" s="6">
        <v>5</v>
      </c>
      <c r="D345" s="6" t="s">
        <v>6611</v>
      </c>
      <c r="E345" s="6"/>
      <c r="F345" s="6" t="s">
        <v>70</v>
      </c>
      <c r="G345" s="6"/>
      <c r="H345" s="7">
        <f t="shared" si="25"/>
        <v>700</v>
      </c>
      <c r="I345" s="7">
        <f t="shared" si="26"/>
        <v>0</v>
      </c>
      <c r="J345" s="7">
        <f t="shared" si="27"/>
        <v>0</v>
      </c>
      <c r="K345" s="6"/>
      <c r="L345" s="32" t="s">
        <v>11998</v>
      </c>
      <c r="M345" s="25"/>
      <c r="N345" s="25"/>
      <c r="O345" s="6" t="s">
        <v>7013</v>
      </c>
      <c r="P345" s="6" t="s">
        <v>5186</v>
      </c>
      <c r="Q345" s="6" t="s">
        <v>914</v>
      </c>
      <c r="R345" s="6" t="s">
        <v>7014</v>
      </c>
      <c r="S345" s="6" t="s">
        <v>7015</v>
      </c>
      <c r="T345" s="6" t="s">
        <v>7016</v>
      </c>
      <c r="U345" s="6"/>
      <c r="V345" s="6"/>
      <c r="W345" s="6" t="s">
        <v>7017</v>
      </c>
      <c r="X345" s="6"/>
      <c r="Y345" s="7"/>
      <c r="Z345" s="6" t="s">
        <v>9735</v>
      </c>
      <c r="AA345" s="6"/>
      <c r="AB345" s="7"/>
      <c r="AC345" s="6"/>
      <c r="AD345" s="6"/>
      <c r="AE345" s="6"/>
      <c r="AF345" s="6"/>
      <c r="AG345" s="6"/>
      <c r="AH345" s="6"/>
      <c r="AI345" s="6"/>
      <c r="AJ345" s="6"/>
      <c r="AK345" s="6"/>
      <c r="AL345" s="6"/>
      <c r="AM345" s="6"/>
      <c r="AN345" s="6"/>
      <c r="AO345" s="7"/>
      <c r="AP345" s="7"/>
      <c r="AQ345" s="7"/>
      <c r="AR345" s="6"/>
      <c r="AS345" s="6"/>
      <c r="AT345" s="6"/>
      <c r="AU345" s="7">
        <f t="shared" si="28"/>
        <v>0</v>
      </c>
      <c r="AV345" s="7">
        <f t="shared" si="29"/>
        <v>0</v>
      </c>
      <c r="AW345" s="7">
        <v>0</v>
      </c>
      <c r="AX345" s="7">
        <v>0</v>
      </c>
      <c r="AY345" s="7">
        <v>0</v>
      </c>
      <c r="AZ345" s="7">
        <v>0</v>
      </c>
      <c r="BA345" s="7">
        <v>0</v>
      </c>
      <c r="BB345" s="7">
        <v>700</v>
      </c>
      <c r="BC345" s="7">
        <v>0</v>
      </c>
      <c r="BD345" s="7">
        <v>0</v>
      </c>
      <c r="BE345" s="7">
        <v>0</v>
      </c>
      <c r="BF345" s="7">
        <v>0</v>
      </c>
      <c r="BG345" s="7">
        <v>0</v>
      </c>
      <c r="BH345" s="7">
        <v>0</v>
      </c>
      <c r="BI345" s="7">
        <v>0</v>
      </c>
      <c r="BJ345" s="7">
        <v>0</v>
      </c>
      <c r="BK345" s="7">
        <v>0</v>
      </c>
      <c r="BL345" s="7">
        <v>0</v>
      </c>
      <c r="BM345" s="7">
        <v>0</v>
      </c>
      <c r="BN345" s="7">
        <v>0</v>
      </c>
      <c r="BO345" s="7">
        <v>0</v>
      </c>
      <c r="BP345" s="7">
        <v>0</v>
      </c>
      <c r="BQ345" s="7">
        <v>0</v>
      </c>
    </row>
    <row r="346" spans="1:69" ht="36" x14ac:dyDescent="0.25">
      <c r="A346" s="5">
        <v>341</v>
      </c>
      <c r="B346" s="5" t="s">
        <v>10650</v>
      </c>
      <c r="C346" s="6">
        <v>5</v>
      </c>
      <c r="D346" s="6" t="s">
        <v>6612</v>
      </c>
      <c r="E346" s="6" t="s">
        <v>6612</v>
      </c>
      <c r="F346" s="6" t="s">
        <v>70</v>
      </c>
      <c r="G346" s="6"/>
      <c r="H346" s="7">
        <f t="shared" si="25"/>
        <v>3000</v>
      </c>
      <c r="I346" s="7">
        <f t="shared" si="26"/>
        <v>19530</v>
      </c>
      <c r="J346" s="7">
        <f t="shared" si="27"/>
        <v>58590000</v>
      </c>
      <c r="K346" s="6"/>
      <c r="L346" s="32"/>
      <c r="M346" s="25"/>
      <c r="N346" s="25"/>
      <c r="O346" s="6" t="s">
        <v>7018</v>
      </c>
      <c r="P346" s="6" t="s">
        <v>7018</v>
      </c>
      <c r="Q346" s="6" t="s">
        <v>5186</v>
      </c>
      <c r="R346" s="6" t="s">
        <v>914</v>
      </c>
      <c r="S346" s="6" t="s">
        <v>7014</v>
      </c>
      <c r="T346" s="6" t="s">
        <v>7019</v>
      </c>
      <c r="U346" s="6" t="s">
        <v>7016</v>
      </c>
      <c r="V346" s="6"/>
      <c r="W346" s="6" t="s">
        <v>7020</v>
      </c>
      <c r="X346" s="6" t="s">
        <v>3968</v>
      </c>
      <c r="Y346" s="7" t="s">
        <v>70</v>
      </c>
      <c r="Z346" s="6" t="s">
        <v>1754</v>
      </c>
      <c r="AA346" s="6"/>
      <c r="AB346" s="7"/>
      <c r="AC346" s="6"/>
      <c r="AD346" s="6"/>
      <c r="AE346" s="6"/>
      <c r="AF346" s="6"/>
      <c r="AG346" s="6">
        <v>19530</v>
      </c>
      <c r="AH346" s="6" t="s">
        <v>7299</v>
      </c>
      <c r="AI346" s="6"/>
      <c r="AJ346" s="6"/>
      <c r="AK346" s="6">
        <v>19530</v>
      </c>
      <c r="AL346" s="6" t="s">
        <v>7299</v>
      </c>
      <c r="AM346" s="6"/>
      <c r="AN346" s="6" t="s">
        <v>1635</v>
      </c>
      <c r="AO346" s="7"/>
      <c r="AP346" s="7"/>
      <c r="AQ346" s="7"/>
      <c r="AR346" s="6"/>
      <c r="AS346" s="6"/>
      <c r="AT346" s="6"/>
      <c r="AU346" s="7">
        <f t="shared" si="28"/>
        <v>19530</v>
      </c>
      <c r="AV346" s="7">
        <f t="shared" si="29"/>
        <v>0</v>
      </c>
      <c r="AW346" s="7">
        <v>0</v>
      </c>
      <c r="AX346" s="7">
        <v>3000</v>
      </c>
      <c r="AY346" s="7">
        <v>0</v>
      </c>
      <c r="AZ346" s="7">
        <v>0</v>
      </c>
      <c r="BA346" s="7">
        <v>0</v>
      </c>
      <c r="BB346" s="7">
        <v>0</v>
      </c>
      <c r="BC346" s="7">
        <v>0</v>
      </c>
      <c r="BD346" s="7">
        <v>0</v>
      </c>
      <c r="BE346" s="7">
        <v>0</v>
      </c>
      <c r="BF346" s="7">
        <v>0</v>
      </c>
      <c r="BG346" s="7">
        <v>0</v>
      </c>
      <c r="BH346" s="7">
        <v>0</v>
      </c>
      <c r="BI346" s="7">
        <v>0</v>
      </c>
      <c r="BJ346" s="7">
        <v>0</v>
      </c>
      <c r="BK346" s="7">
        <v>0</v>
      </c>
      <c r="BL346" s="7">
        <v>0</v>
      </c>
      <c r="BM346" s="7">
        <v>0</v>
      </c>
      <c r="BN346" s="7">
        <v>0</v>
      </c>
      <c r="BO346" s="7">
        <v>0</v>
      </c>
      <c r="BP346" s="7">
        <v>0</v>
      </c>
      <c r="BQ346" s="7">
        <v>0</v>
      </c>
    </row>
    <row r="347" spans="1:69" ht="24" x14ac:dyDescent="0.25">
      <c r="A347" s="5">
        <v>342</v>
      </c>
      <c r="B347" s="5" t="s">
        <v>10777</v>
      </c>
      <c r="C347" s="6">
        <v>5</v>
      </c>
      <c r="D347" s="6" t="s">
        <v>6612</v>
      </c>
      <c r="E347" s="6"/>
      <c r="F347" s="6" t="s">
        <v>70</v>
      </c>
      <c r="G347" s="6"/>
      <c r="H347" s="7">
        <f t="shared" si="25"/>
        <v>100</v>
      </c>
      <c r="I347" s="7">
        <f t="shared" si="26"/>
        <v>0</v>
      </c>
      <c r="J347" s="7">
        <f t="shared" si="27"/>
        <v>0</v>
      </c>
      <c r="K347" s="6"/>
      <c r="L347" s="32" t="s">
        <v>11998</v>
      </c>
      <c r="M347" s="25"/>
      <c r="N347" s="25"/>
      <c r="O347" s="6" t="s">
        <v>7018</v>
      </c>
      <c r="P347" s="6" t="s">
        <v>5186</v>
      </c>
      <c r="Q347" s="6" t="s">
        <v>914</v>
      </c>
      <c r="R347" s="6" t="s">
        <v>7014</v>
      </c>
      <c r="S347" s="6" t="s">
        <v>7019</v>
      </c>
      <c r="T347" s="6" t="s">
        <v>7016</v>
      </c>
      <c r="U347" s="6"/>
      <c r="V347" s="6"/>
      <c r="W347" s="6" t="s">
        <v>7020</v>
      </c>
      <c r="X347" s="6"/>
      <c r="Y347" s="7"/>
      <c r="Z347" s="6" t="s">
        <v>9735</v>
      </c>
      <c r="AA347" s="6"/>
      <c r="AB347" s="7"/>
      <c r="AC347" s="6"/>
      <c r="AD347" s="6"/>
      <c r="AE347" s="6"/>
      <c r="AF347" s="6"/>
      <c r="AG347" s="6"/>
      <c r="AH347" s="6"/>
      <c r="AI347" s="6"/>
      <c r="AJ347" s="6"/>
      <c r="AK347" s="6"/>
      <c r="AL347" s="6"/>
      <c r="AM347" s="6"/>
      <c r="AN347" s="6"/>
      <c r="AO347" s="7"/>
      <c r="AP347" s="7"/>
      <c r="AQ347" s="7"/>
      <c r="AR347" s="6"/>
      <c r="AS347" s="6"/>
      <c r="AT347" s="6"/>
      <c r="AU347" s="7">
        <f t="shared" si="28"/>
        <v>0</v>
      </c>
      <c r="AV347" s="7">
        <f t="shared" si="29"/>
        <v>0</v>
      </c>
      <c r="AW347" s="7">
        <v>0</v>
      </c>
      <c r="AX347" s="7">
        <v>0</v>
      </c>
      <c r="AY347" s="7">
        <v>0</v>
      </c>
      <c r="AZ347" s="7">
        <v>0</v>
      </c>
      <c r="BA347" s="7">
        <v>0</v>
      </c>
      <c r="BB347" s="7">
        <v>100</v>
      </c>
      <c r="BC347" s="7">
        <v>0</v>
      </c>
      <c r="BD347" s="7">
        <v>0</v>
      </c>
      <c r="BE347" s="7">
        <v>0</v>
      </c>
      <c r="BF347" s="7">
        <v>0</v>
      </c>
      <c r="BG347" s="7">
        <v>0</v>
      </c>
      <c r="BH347" s="7">
        <v>0</v>
      </c>
      <c r="BI347" s="7">
        <v>0</v>
      </c>
      <c r="BJ347" s="7">
        <v>0</v>
      </c>
      <c r="BK347" s="7">
        <v>0</v>
      </c>
      <c r="BL347" s="7">
        <v>0</v>
      </c>
      <c r="BM347" s="7">
        <v>0</v>
      </c>
      <c r="BN347" s="7">
        <v>0</v>
      </c>
      <c r="BO347" s="7">
        <v>0</v>
      </c>
      <c r="BP347" s="7">
        <v>0</v>
      </c>
      <c r="BQ347" s="7">
        <v>0</v>
      </c>
    </row>
    <row r="348" spans="1:69" ht="48" x14ac:dyDescent="0.25">
      <c r="A348" s="5">
        <v>343</v>
      </c>
      <c r="B348" s="5" t="s">
        <v>10765</v>
      </c>
      <c r="C348" s="6">
        <v>1</v>
      </c>
      <c r="D348" s="6" t="s">
        <v>9567</v>
      </c>
      <c r="E348" s="6" t="s">
        <v>9568</v>
      </c>
      <c r="F348" s="6" t="s">
        <v>5840</v>
      </c>
      <c r="G348" s="6"/>
      <c r="H348" s="7">
        <f t="shared" si="25"/>
        <v>5</v>
      </c>
      <c r="I348" s="7">
        <f t="shared" si="26"/>
        <v>0</v>
      </c>
      <c r="J348" s="7">
        <f t="shared" si="27"/>
        <v>0</v>
      </c>
      <c r="K348" s="6"/>
      <c r="L348" s="32" t="s">
        <v>11998</v>
      </c>
      <c r="M348" s="25"/>
      <c r="N348" s="25"/>
      <c r="O348" s="6" t="s">
        <v>9616</v>
      </c>
      <c r="P348" s="6" t="s">
        <v>9617</v>
      </c>
      <c r="Q348" s="6" t="s">
        <v>924</v>
      </c>
      <c r="R348" s="6" t="s">
        <v>9618</v>
      </c>
      <c r="S348" s="6" t="s">
        <v>9619</v>
      </c>
      <c r="T348" s="6" t="s">
        <v>9620</v>
      </c>
      <c r="U348" s="6"/>
      <c r="V348" s="6"/>
      <c r="W348" s="6" t="s">
        <v>151</v>
      </c>
      <c r="X348" s="6"/>
      <c r="Y348" s="7"/>
      <c r="Z348" s="6" t="s">
        <v>9735</v>
      </c>
      <c r="AA348" s="6"/>
      <c r="AB348" s="7"/>
      <c r="AC348" s="6"/>
      <c r="AD348" s="6"/>
      <c r="AE348" s="6"/>
      <c r="AF348" s="6"/>
      <c r="AG348" s="6"/>
      <c r="AH348" s="6"/>
      <c r="AI348" s="6"/>
      <c r="AJ348" s="6"/>
      <c r="AK348" s="6"/>
      <c r="AL348" s="6"/>
      <c r="AM348" s="6"/>
      <c r="AN348" s="6"/>
      <c r="AO348" s="7"/>
      <c r="AP348" s="7"/>
      <c r="AQ348" s="7"/>
      <c r="AR348" s="6"/>
      <c r="AS348" s="6"/>
      <c r="AT348" s="6"/>
      <c r="AU348" s="7">
        <f t="shared" si="28"/>
        <v>0</v>
      </c>
      <c r="AV348" s="7">
        <f t="shared" si="29"/>
        <v>0</v>
      </c>
      <c r="AW348" s="7">
        <v>0</v>
      </c>
      <c r="AX348" s="7">
        <v>0</v>
      </c>
      <c r="AY348" s="7">
        <v>0</v>
      </c>
      <c r="AZ348" s="7">
        <v>0</v>
      </c>
      <c r="BA348" s="7">
        <v>0</v>
      </c>
      <c r="BB348" s="7">
        <v>5</v>
      </c>
      <c r="BC348" s="7">
        <v>0</v>
      </c>
      <c r="BD348" s="7">
        <v>0</v>
      </c>
      <c r="BE348" s="7">
        <v>0</v>
      </c>
      <c r="BF348" s="7">
        <v>0</v>
      </c>
      <c r="BG348" s="7">
        <v>0</v>
      </c>
      <c r="BH348" s="7">
        <v>0</v>
      </c>
      <c r="BI348" s="7">
        <v>0</v>
      </c>
      <c r="BJ348" s="7">
        <v>0</v>
      </c>
      <c r="BK348" s="7">
        <v>0</v>
      </c>
      <c r="BL348" s="7">
        <v>0</v>
      </c>
      <c r="BM348" s="7">
        <v>0</v>
      </c>
      <c r="BN348" s="7">
        <v>0</v>
      </c>
      <c r="BO348" s="7">
        <v>0</v>
      </c>
      <c r="BP348" s="7">
        <v>0</v>
      </c>
      <c r="BQ348" s="7">
        <v>0</v>
      </c>
    </row>
    <row r="349" spans="1:69" ht="60" x14ac:dyDescent="0.25">
      <c r="A349" s="5">
        <v>344</v>
      </c>
      <c r="B349" s="5" t="s">
        <v>10783</v>
      </c>
      <c r="C349" s="6">
        <v>6</v>
      </c>
      <c r="D349" s="6" t="s">
        <v>9587</v>
      </c>
      <c r="E349" s="6" t="s">
        <v>9588</v>
      </c>
      <c r="F349" s="6" t="s">
        <v>70</v>
      </c>
      <c r="G349" s="6"/>
      <c r="H349" s="7">
        <f t="shared" si="25"/>
        <v>10</v>
      </c>
      <c r="I349" s="7">
        <f t="shared" si="26"/>
        <v>0</v>
      </c>
      <c r="J349" s="7">
        <f t="shared" si="27"/>
        <v>0</v>
      </c>
      <c r="K349" s="6"/>
      <c r="L349" s="32" t="s">
        <v>11998</v>
      </c>
      <c r="M349" s="25"/>
      <c r="N349" s="25"/>
      <c r="O349" s="6" t="s">
        <v>9688</v>
      </c>
      <c r="P349" s="6" t="s">
        <v>9689</v>
      </c>
      <c r="Q349" s="6" t="s">
        <v>914</v>
      </c>
      <c r="R349" s="6" t="s">
        <v>1437</v>
      </c>
      <c r="S349" s="6" t="s">
        <v>9690</v>
      </c>
      <c r="T349" s="6" t="s">
        <v>9691</v>
      </c>
      <c r="U349" s="6"/>
      <c r="V349" s="6"/>
      <c r="W349" s="6" t="s">
        <v>1440</v>
      </c>
      <c r="X349" s="6"/>
      <c r="Y349" s="7"/>
      <c r="Z349" s="6" t="s">
        <v>9735</v>
      </c>
      <c r="AA349" s="6"/>
      <c r="AB349" s="7"/>
      <c r="AC349" s="6"/>
      <c r="AD349" s="6"/>
      <c r="AE349" s="6"/>
      <c r="AF349" s="6"/>
      <c r="AG349" s="6"/>
      <c r="AH349" s="6"/>
      <c r="AI349" s="6"/>
      <c r="AJ349" s="6"/>
      <c r="AK349" s="6"/>
      <c r="AL349" s="6"/>
      <c r="AM349" s="6"/>
      <c r="AN349" s="6"/>
      <c r="AO349" s="7"/>
      <c r="AP349" s="7"/>
      <c r="AQ349" s="7"/>
      <c r="AR349" s="6"/>
      <c r="AS349" s="6"/>
      <c r="AT349" s="6"/>
      <c r="AU349" s="7">
        <f t="shared" si="28"/>
        <v>0</v>
      </c>
      <c r="AV349" s="7">
        <f t="shared" si="29"/>
        <v>0</v>
      </c>
      <c r="AW349" s="7">
        <v>0</v>
      </c>
      <c r="AX349" s="7">
        <v>0</v>
      </c>
      <c r="AY349" s="7">
        <v>0</v>
      </c>
      <c r="AZ349" s="7">
        <v>0</v>
      </c>
      <c r="BA349" s="7">
        <v>0</v>
      </c>
      <c r="BB349" s="7">
        <v>10</v>
      </c>
      <c r="BC349" s="7">
        <v>0</v>
      </c>
      <c r="BD349" s="7">
        <v>0</v>
      </c>
      <c r="BE349" s="7">
        <v>0</v>
      </c>
      <c r="BF349" s="7">
        <v>0</v>
      </c>
      <c r="BG349" s="7">
        <v>0</v>
      </c>
      <c r="BH349" s="7">
        <v>0</v>
      </c>
      <c r="BI349" s="7">
        <v>0</v>
      </c>
      <c r="BJ349" s="7">
        <v>0</v>
      </c>
      <c r="BK349" s="7">
        <v>0</v>
      </c>
      <c r="BL349" s="7">
        <v>0</v>
      </c>
      <c r="BM349" s="7">
        <v>0</v>
      </c>
      <c r="BN349" s="7">
        <v>0</v>
      </c>
      <c r="BO349" s="7">
        <v>0</v>
      </c>
      <c r="BP349" s="7">
        <v>0</v>
      </c>
      <c r="BQ349" s="7">
        <v>0</v>
      </c>
    </row>
    <row r="350" spans="1:69" ht="192" x14ac:dyDescent="0.25">
      <c r="A350" s="5">
        <v>345</v>
      </c>
      <c r="B350" s="5" t="s">
        <v>10311</v>
      </c>
      <c r="C350" s="6">
        <v>3</v>
      </c>
      <c r="D350" s="6" t="s">
        <v>4151</v>
      </c>
      <c r="E350" s="6" t="s">
        <v>4152</v>
      </c>
      <c r="F350" s="6" t="s">
        <v>4153</v>
      </c>
      <c r="G350" s="6"/>
      <c r="H350" s="7">
        <f t="shared" si="25"/>
        <v>500</v>
      </c>
      <c r="I350" s="7">
        <f t="shared" si="26"/>
        <v>650000</v>
      </c>
      <c r="J350" s="7">
        <f t="shared" si="27"/>
        <v>325000000</v>
      </c>
      <c r="K350" s="6"/>
      <c r="L350" s="32"/>
      <c r="M350" s="25"/>
      <c r="N350" s="25"/>
      <c r="O350" s="6" t="s">
        <v>4151</v>
      </c>
      <c r="P350" s="6" t="s">
        <v>4152</v>
      </c>
      <c r="Q350" s="6" t="s">
        <v>4232</v>
      </c>
      <c r="R350" s="6" t="s">
        <v>780</v>
      </c>
      <c r="S350" s="6" t="s">
        <v>4233</v>
      </c>
      <c r="T350" s="6" t="s">
        <v>4234</v>
      </c>
      <c r="U350" s="6" t="s">
        <v>4235</v>
      </c>
      <c r="V350" s="6" t="s">
        <v>4236</v>
      </c>
      <c r="W350" s="6" t="s">
        <v>4237</v>
      </c>
      <c r="X350" s="6" t="s">
        <v>4231</v>
      </c>
      <c r="Y350" s="7" t="s">
        <v>4153</v>
      </c>
      <c r="Z350" s="6" t="s">
        <v>4350</v>
      </c>
      <c r="AA350" s="6"/>
      <c r="AB350" s="7">
        <v>700000</v>
      </c>
      <c r="AC350" s="6" t="s">
        <v>4274</v>
      </c>
      <c r="AD350" s="6" t="s">
        <v>4275</v>
      </c>
      <c r="AE350" s="6" t="s">
        <v>4276</v>
      </c>
      <c r="AF350" s="6"/>
      <c r="AG350" s="6"/>
      <c r="AH350" s="6"/>
      <c r="AI350" s="6"/>
      <c r="AJ350" s="6"/>
      <c r="AK350" s="6"/>
      <c r="AL350" s="6"/>
      <c r="AM350" s="6"/>
      <c r="AN350" s="6"/>
      <c r="AO350" s="7">
        <v>650000</v>
      </c>
      <c r="AP350" s="7">
        <v>650000</v>
      </c>
      <c r="AQ350" s="7">
        <v>650000</v>
      </c>
      <c r="AR350" s="6" t="s">
        <v>4231</v>
      </c>
      <c r="AS350" s="6" t="s">
        <v>4272</v>
      </c>
      <c r="AT350" s="6" t="s">
        <v>4273</v>
      </c>
      <c r="AU350" s="7">
        <f t="shared" si="28"/>
        <v>0</v>
      </c>
      <c r="AV350" s="7">
        <f t="shared" si="29"/>
        <v>650000</v>
      </c>
      <c r="AW350" s="7">
        <v>0</v>
      </c>
      <c r="AX350" s="7">
        <v>0</v>
      </c>
      <c r="AY350" s="7">
        <v>0</v>
      </c>
      <c r="AZ350" s="7">
        <v>0</v>
      </c>
      <c r="BA350" s="7">
        <v>0</v>
      </c>
      <c r="BB350" s="7">
        <v>0</v>
      </c>
      <c r="BC350" s="7">
        <v>500</v>
      </c>
      <c r="BD350" s="7">
        <v>0</v>
      </c>
      <c r="BE350" s="7">
        <v>0</v>
      </c>
      <c r="BF350" s="7">
        <v>0</v>
      </c>
      <c r="BG350" s="7">
        <v>0</v>
      </c>
      <c r="BH350" s="7">
        <v>0</v>
      </c>
      <c r="BI350" s="7">
        <v>0</v>
      </c>
      <c r="BJ350" s="7">
        <v>0</v>
      </c>
      <c r="BK350" s="7">
        <v>0</v>
      </c>
      <c r="BL350" s="7">
        <v>0</v>
      </c>
      <c r="BM350" s="7">
        <v>0</v>
      </c>
      <c r="BN350" s="7">
        <v>0</v>
      </c>
      <c r="BO350" s="7">
        <v>0</v>
      </c>
      <c r="BP350" s="7">
        <v>0</v>
      </c>
      <c r="BQ350" s="7">
        <v>0</v>
      </c>
    </row>
    <row r="351" spans="1:69" ht="192" x14ac:dyDescent="0.25">
      <c r="A351" s="5">
        <v>346</v>
      </c>
      <c r="B351" s="5" t="s">
        <v>10506</v>
      </c>
      <c r="C351" s="6" t="s">
        <v>5132</v>
      </c>
      <c r="D351" s="6" t="s">
        <v>4151</v>
      </c>
      <c r="E351" s="6" t="s">
        <v>4152</v>
      </c>
      <c r="F351" s="6" t="s">
        <v>4153</v>
      </c>
      <c r="G351" s="6"/>
      <c r="H351" s="7">
        <f t="shared" si="25"/>
        <v>100</v>
      </c>
      <c r="I351" s="7">
        <f t="shared" si="26"/>
        <v>650000</v>
      </c>
      <c r="J351" s="7">
        <f t="shared" si="27"/>
        <v>65000000</v>
      </c>
      <c r="K351" s="6"/>
      <c r="L351" s="32"/>
      <c r="M351" s="25"/>
      <c r="N351" s="25"/>
      <c r="O351" s="6" t="s">
        <v>4151</v>
      </c>
      <c r="P351" s="6" t="s">
        <v>4152</v>
      </c>
      <c r="Q351" s="6" t="s">
        <v>4232</v>
      </c>
      <c r="R351" s="6" t="s">
        <v>780</v>
      </c>
      <c r="S351" s="6" t="s">
        <v>4233</v>
      </c>
      <c r="T351" s="6" t="s">
        <v>4234</v>
      </c>
      <c r="U351" s="6" t="s">
        <v>4235</v>
      </c>
      <c r="V351" s="6" t="s">
        <v>4236</v>
      </c>
      <c r="W351" s="6" t="s">
        <v>4237</v>
      </c>
      <c r="X351" s="6" t="s">
        <v>4231</v>
      </c>
      <c r="Y351" s="7" t="s">
        <v>4153</v>
      </c>
      <c r="Z351" s="6" t="s">
        <v>6340</v>
      </c>
      <c r="AA351" s="6"/>
      <c r="AB351" s="7">
        <v>700000</v>
      </c>
      <c r="AC351" s="6" t="s">
        <v>4274</v>
      </c>
      <c r="AD351" s="6" t="s">
        <v>4275</v>
      </c>
      <c r="AE351" s="6" t="s">
        <v>4276</v>
      </c>
      <c r="AF351" s="6"/>
      <c r="AG351" s="6"/>
      <c r="AH351" s="6"/>
      <c r="AI351" s="6"/>
      <c r="AJ351" s="6"/>
      <c r="AK351" s="6"/>
      <c r="AL351" s="6"/>
      <c r="AM351" s="6"/>
      <c r="AN351" s="6"/>
      <c r="AO351" s="7">
        <v>650000</v>
      </c>
      <c r="AP351" s="7">
        <v>650000</v>
      </c>
      <c r="AQ351" s="7">
        <v>650000</v>
      </c>
      <c r="AR351" s="6" t="s">
        <v>4231</v>
      </c>
      <c r="AS351" s="6" t="s">
        <v>4272</v>
      </c>
      <c r="AT351" s="6" t="s">
        <v>4273</v>
      </c>
      <c r="AU351" s="7">
        <f t="shared" si="28"/>
        <v>0</v>
      </c>
      <c r="AV351" s="7">
        <f t="shared" si="29"/>
        <v>650000</v>
      </c>
      <c r="AW351" s="7">
        <v>0</v>
      </c>
      <c r="AX351" s="7">
        <v>0</v>
      </c>
      <c r="AY351" s="7">
        <v>0</v>
      </c>
      <c r="AZ351" s="7">
        <v>0</v>
      </c>
      <c r="BA351" s="7">
        <v>100</v>
      </c>
      <c r="BB351" s="7">
        <v>0</v>
      </c>
      <c r="BC351" s="7">
        <v>0</v>
      </c>
      <c r="BD351" s="7">
        <v>0</v>
      </c>
      <c r="BE351" s="7">
        <v>0</v>
      </c>
      <c r="BF351" s="7">
        <v>0</v>
      </c>
      <c r="BG351" s="7">
        <v>0</v>
      </c>
      <c r="BH351" s="7">
        <v>0</v>
      </c>
      <c r="BI351" s="7">
        <v>0</v>
      </c>
      <c r="BJ351" s="7">
        <v>0</v>
      </c>
      <c r="BK351" s="7">
        <v>0</v>
      </c>
      <c r="BL351" s="7">
        <v>0</v>
      </c>
      <c r="BM351" s="7">
        <v>0</v>
      </c>
      <c r="BN351" s="7">
        <v>0</v>
      </c>
      <c r="BO351" s="7">
        <v>0</v>
      </c>
      <c r="BP351" s="7">
        <v>0</v>
      </c>
      <c r="BQ351" s="7">
        <v>0</v>
      </c>
    </row>
    <row r="352" spans="1:69" ht="192" x14ac:dyDescent="0.25">
      <c r="A352" s="5">
        <v>347</v>
      </c>
      <c r="B352" s="5" t="s">
        <v>10544</v>
      </c>
      <c r="C352" s="6">
        <v>3</v>
      </c>
      <c r="D352" s="6" t="s">
        <v>4151</v>
      </c>
      <c r="E352" s="6" t="s">
        <v>4152</v>
      </c>
      <c r="F352" s="6" t="s">
        <v>4153</v>
      </c>
      <c r="G352" s="6"/>
      <c r="H352" s="7">
        <f t="shared" si="25"/>
        <v>60</v>
      </c>
      <c r="I352" s="7">
        <f t="shared" si="26"/>
        <v>650000</v>
      </c>
      <c r="J352" s="7">
        <f t="shared" si="27"/>
        <v>39000000</v>
      </c>
      <c r="K352" s="6"/>
      <c r="L352" s="32"/>
      <c r="M352" s="25"/>
      <c r="N352" s="25"/>
      <c r="O352" s="6" t="s">
        <v>4151</v>
      </c>
      <c r="P352" s="6" t="s">
        <v>4152</v>
      </c>
      <c r="Q352" s="6" t="s">
        <v>4232</v>
      </c>
      <c r="R352" s="6" t="s">
        <v>780</v>
      </c>
      <c r="S352" s="6" t="s">
        <v>4233</v>
      </c>
      <c r="T352" s="6" t="s">
        <v>4234</v>
      </c>
      <c r="U352" s="6" t="s">
        <v>4235</v>
      </c>
      <c r="V352" s="6" t="s">
        <v>4236</v>
      </c>
      <c r="W352" s="6" t="s">
        <v>4237</v>
      </c>
      <c r="X352" s="6" t="s">
        <v>4231</v>
      </c>
      <c r="Y352" s="7" t="s">
        <v>4153</v>
      </c>
      <c r="Z352" s="6" t="s">
        <v>1754</v>
      </c>
      <c r="AA352" s="6"/>
      <c r="AB352" s="7">
        <v>700000</v>
      </c>
      <c r="AC352" s="6" t="s">
        <v>4274</v>
      </c>
      <c r="AD352" s="6" t="s">
        <v>4275</v>
      </c>
      <c r="AE352" s="6" t="s">
        <v>4276</v>
      </c>
      <c r="AF352" s="6"/>
      <c r="AG352" s="6"/>
      <c r="AH352" s="6"/>
      <c r="AI352" s="6"/>
      <c r="AJ352" s="6"/>
      <c r="AK352" s="6"/>
      <c r="AL352" s="6"/>
      <c r="AM352" s="6"/>
      <c r="AN352" s="6"/>
      <c r="AO352" s="7">
        <v>650000</v>
      </c>
      <c r="AP352" s="7">
        <v>650000</v>
      </c>
      <c r="AQ352" s="7">
        <v>650000</v>
      </c>
      <c r="AR352" s="6" t="s">
        <v>4231</v>
      </c>
      <c r="AS352" s="6" t="s">
        <v>4272</v>
      </c>
      <c r="AT352" s="6" t="s">
        <v>4273</v>
      </c>
      <c r="AU352" s="7">
        <f t="shared" si="28"/>
        <v>0</v>
      </c>
      <c r="AV352" s="7">
        <f t="shared" si="29"/>
        <v>650000</v>
      </c>
      <c r="AW352" s="7">
        <v>0</v>
      </c>
      <c r="AX352" s="7">
        <v>60</v>
      </c>
      <c r="AY352" s="7">
        <v>0</v>
      </c>
      <c r="AZ352" s="7">
        <v>0</v>
      </c>
      <c r="BA352" s="7">
        <v>0</v>
      </c>
      <c r="BB352" s="7">
        <v>0</v>
      </c>
      <c r="BC352" s="7">
        <v>0</v>
      </c>
      <c r="BD352" s="7">
        <v>0</v>
      </c>
      <c r="BE352" s="7">
        <v>0</v>
      </c>
      <c r="BF352" s="7">
        <v>0</v>
      </c>
      <c r="BG352" s="7">
        <v>0</v>
      </c>
      <c r="BH352" s="7">
        <v>0</v>
      </c>
      <c r="BI352" s="7">
        <v>0</v>
      </c>
      <c r="BJ352" s="7">
        <v>0</v>
      </c>
      <c r="BK352" s="7">
        <v>0</v>
      </c>
      <c r="BL352" s="7">
        <v>0</v>
      </c>
      <c r="BM352" s="7">
        <v>0</v>
      </c>
      <c r="BN352" s="7">
        <v>0</v>
      </c>
      <c r="BO352" s="7">
        <v>0</v>
      </c>
      <c r="BP352" s="7">
        <v>0</v>
      </c>
      <c r="BQ352" s="7">
        <v>0</v>
      </c>
    </row>
    <row r="353" spans="1:69" ht="192" x14ac:dyDescent="0.25">
      <c r="A353" s="5">
        <v>348</v>
      </c>
      <c r="B353" s="5" t="s">
        <v>10686</v>
      </c>
      <c r="C353" s="6" t="s">
        <v>5132</v>
      </c>
      <c r="D353" s="6" t="s">
        <v>4151</v>
      </c>
      <c r="E353" s="6" t="s">
        <v>4152</v>
      </c>
      <c r="F353" s="6" t="s">
        <v>4153</v>
      </c>
      <c r="G353" s="6"/>
      <c r="H353" s="7">
        <f t="shared" si="25"/>
        <v>300</v>
      </c>
      <c r="I353" s="7">
        <f t="shared" si="26"/>
        <v>650000</v>
      </c>
      <c r="J353" s="7">
        <f t="shared" si="27"/>
        <v>195000000</v>
      </c>
      <c r="K353" s="6"/>
      <c r="L353" s="32"/>
      <c r="M353" s="25"/>
      <c r="N353" s="25"/>
      <c r="O353" s="6" t="s">
        <v>4151</v>
      </c>
      <c r="P353" s="6" t="s">
        <v>4152</v>
      </c>
      <c r="Q353" s="6" t="s">
        <v>4232</v>
      </c>
      <c r="R353" s="6" t="s">
        <v>780</v>
      </c>
      <c r="S353" s="6" t="s">
        <v>4233</v>
      </c>
      <c r="T353" s="6" t="s">
        <v>4234</v>
      </c>
      <c r="U353" s="6" t="s">
        <v>4235</v>
      </c>
      <c r="V353" s="6" t="s">
        <v>4236</v>
      </c>
      <c r="W353" s="6" t="s">
        <v>4237</v>
      </c>
      <c r="X353" s="6" t="s">
        <v>4231</v>
      </c>
      <c r="Y353" s="7" t="s">
        <v>4153</v>
      </c>
      <c r="Z353" s="6" t="s">
        <v>8889</v>
      </c>
      <c r="AA353" s="6"/>
      <c r="AB353" s="7">
        <v>700000</v>
      </c>
      <c r="AC353" s="6" t="s">
        <v>4274</v>
      </c>
      <c r="AD353" s="6" t="s">
        <v>4275</v>
      </c>
      <c r="AE353" s="6" t="s">
        <v>4276</v>
      </c>
      <c r="AF353" s="6"/>
      <c r="AG353" s="6"/>
      <c r="AH353" s="6"/>
      <c r="AI353" s="6"/>
      <c r="AJ353" s="6"/>
      <c r="AK353" s="6"/>
      <c r="AL353" s="6"/>
      <c r="AM353" s="6"/>
      <c r="AN353" s="6"/>
      <c r="AO353" s="7">
        <v>650000</v>
      </c>
      <c r="AP353" s="7">
        <v>650000</v>
      </c>
      <c r="AQ353" s="7">
        <v>650000</v>
      </c>
      <c r="AR353" s="6" t="s">
        <v>4231</v>
      </c>
      <c r="AS353" s="6" t="s">
        <v>4272</v>
      </c>
      <c r="AT353" s="6" t="s">
        <v>4273</v>
      </c>
      <c r="AU353" s="7">
        <f t="shared" si="28"/>
        <v>0</v>
      </c>
      <c r="AV353" s="7">
        <f t="shared" si="29"/>
        <v>650000</v>
      </c>
      <c r="AW353" s="7">
        <v>0</v>
      </c>
      <c r="AX353" s="7">
        <v>0</v>
      </c>
      <c r="AY353" s="7">
        <v>0</v>
      </c>
      <c r="AZ353" s="7">
        <v>0</v>
      </c>
      <c r="BA353" s="7">
        <v>0</v>
      </c>
      <c r="BB353" s="7">
        <v>0</v>
      </c>
      <c r="BC353" s="7">
        <v>0</v>
      </c>
      <c r="BD353" s="7">
        <v>0</v>
      </c>
      <c r="BE353" s="7">
        <v>0</v>
      </c>
      <c r="BF353" s="7">
        <v>0</v>
      </c>
      <c r="BG353" s="7">
        <v>0</v>
      </c>
      <c r="BH353" s="7">
        <v>0</v>
      </c>
      <c r="BI353" s="7">
        <v>0</v>
      </c>
      <c r="BJ353" s="7">
        <v>0</v>
      </c>
      <c r="BK353" s="7">
        <v>300</v>
      </c>
      <c r="BL353" s="7">
        <v>0</v>
      </c>
      <c r="BM353" s="7">
        <v>0</v>
      </c>
      <c r="BN353" s="7">
        <v>0</v>
      </c>
      <c r="BO353" s="7">
        <v>0</v>
      </c>
      <c r="BP353" s="7">
        <v>0</v>
      </c>
      <c r="BQ353" s="7">
        <v>0</v>
      </c>
    </row>
    <row r="354" spans="1:69" ht="192" x14ac:dyDescent="0.25">
      <c r="A354" s="5">
        <v>349</v>
      </c>
      <c r="B354" s="5" t="s">
        <v>10748</v>
      </c>
      <c r="C354" s="6">
        <v>3</v>
      </c>
      <c r="D354" s="6" t="s">
        <v>4151</v>
      </c>
      <c r="E354" s="6" t="s">
        <v>4152</v>
      </c>
      <c r="F354" s="6" t="s">
        <v>4153</v>
      </c>
      <c r="G354" s="6"/>
      <c r="H354" s="7">
        <f t="shared" si="25"/>
        <v>20</v>
      </c>
      <c r="I354" s="7">
        <f t="shared" si="26"/>
        <v>650000</v>
      </c>
      <c r="J354" s="7">
        <f t="shared" si="27"/>
        <v>13000000</v>
      </c>
      <c r="K354" s="6"/>
      <c r="L354" s="32"/>
      <c r="M354" s="25"/>
      <c r="N354" s="25"/>
      <c r="O354" s="6" t="s">
        <v>4151</v>
      </c>
      <c r="P354" s="6" t="s">
        <v>4152</v>
      </c>
      <c r="Q354" s="6" t="s">
        <v>4232</v>
      </c>
      <c r="R354" s="6" t="s">
        <v>780</v>
      </c>
      <c r="S354" s="6" t="s">
        <v>4233</v>
      </c>
      <c r="T354" s="6" t="s">
        <v>4234</v>
      </c>
      <c r="U354" s="6" t="s">
        <v>4235</v>
      </c>
      <c r="V354" s="6" t="s">
        <v>4236</v>
      </c>
      <c r="W354" s="6" t="s">
        <v>4237</v>
      </c>
      <c r="X354" s="6" t="s">
        <v>4231</v>
      </c>
      <c r="Y354" s="7" t="s">
        <v>4153</v>
      </c>
      <c r="Z354" s="6" t="s">
        <v>9303</v>
      </c>
      <c r="AA354" s="6"/>
      <c r="AB354" s="7">
        <v>700000</v>
      </c>
      <c r="AC354" s="6" t="s">
        <v>4274</v>
      </c>
      <c r="AD354" s="6" t="s">
        <v>4275</v>
      </c>
      <c r="AE354" s="6" t="s">
        <v>4276</v>
      </c>
      <c r="AF354" s="6"/>
      <c r="AG354" s="6"/>
      <c r="AH354" s="6"/>
      <c r="AI354" s="6"/>
      <c r="AJ354" s="6"/>
      <c r="AK354" s="6"/>
      <c r="AL354" s="6"/>
      <c r="AM354" s="6"/>
      <c r="AN354" s="6"/>
      <c r="AO354" s="7">
        <v>650000</v>
      </c>
      <c r="AP354" s="7">
        <v>650000</v>
      </c>
      <c r="AQ354" s="7">
        <v>650000</v>
      </c>
      <c r="AR354" s="6" t="s">
        <v>4231</v>
      </c>
      <c r="AS354" s="6" t="s">
        <v>4272</v>
      </c>
      <c r="AT354" s="6" t="s">
        <v>4273</v>
      </c>
      <c r="AU354" s="7">
        <f t="shared" si="28"/>
        <v>0</v>
      </c>
      <c r="AV354" s="7">
        <f t="shared" si="29"/>
        <v>650000</v>
      </c>
      <c r="AW354" s="7">
        <v>0</v>
      </c>
      <c r="AX354" s="7">
        <v>0</v>
      </c>
      <c r="AY354" s="7">
        <v>0</v>
      </c>
      <c r="AZ354" s="7">
        <v>0</v>
      </c>
      <c r="BA354" s="7">
        <v>0</v>
      </c>
      <c r="BB354" s="7">
        <v>0</v>
      </c>
      <c r="BC354" s="7">
        <v>0</v>
      </c>
      <c r="BD354" s="7">
        <v>0</v>
      </c>
      <c r="BE354" s="7">
        <v>0</v>
      </c>
      <c r="BF354" s="7">
        <v>0</v>
      </c>
      <c r="BG354" s="7">
        <v>0</v>
      </c>
      <c r="BH354" s="7">
        <v>0</v>
      </c>
      <c r="BI354" s="7">
        <v>0</v>
      </c>
      <c r="BJ354" s="7">
        <v>0</v>
      </c>
      <c r="BK354" s="7">
        <v>0</v>
      </c>
      <c r="BL354" s="7">
        <v>0</v>
      </c>
      <c r="BM354" s="7">
        <v>20</v>
      </c>
      <c r="BN354" s="7">
        <v>0</v>
      </c>
      <c r="BO354" s="7">
        <v>0</v>
      </c>
      <c r="BP354" s="7">
        <v>0</v>
      </c>
      <c r="BQ354" s="7">
        <v>0</v>
      </c>
    </row>
    <row r="355" spans="1:69" ht="192" x14ac:dyDescent="0.25">
      <c r="A355" s="5">
        <v>350</v>
      </c>
      <c r="B355" s="5" t="s">
        <v>10313</v>
      </c>
      <c r="C355" s="6">
        <v>3</v>
      </c>
      <c r="D355" s="6" t="s">
        <v>4155</v>
      </c>
      <c r="E355" s="6" t="s">
        <v>4152</v>
      </c>
      <c r="F355" s="6" t="s">
        <v>4153</v>
      </c>
      <c r="G355" s="6"/>
      <c r="H355" s="7">
        <f t="shared" si="25"/>
        <v>1000</v>
      </c>
      <c r="I355" s="7">
        <f t="shared" si="26"/>
        <v>260000</v>
      </c>
      <c r="J355" s="7">
        <f t="shared" si="27"/>
        <v>260000000</v>
      </c>
      <c r="K355" s="6"/>
      <c r="L355" s="32"/>
      <c r="M355" s="25"/>
      <c r="N355" s="25"/>
      <c r="O355" s="6" t="s">
        <v>4155</v>
      </c>
      <c r="P355" s="6" t="s">
        <v>4152</v>
      </c>
      <c r="Q355" s="6" t="s">
        <v>4232</v>
      </c>
      <c r="R355" s="6" t="s">
        <v>780</v>
      </c>
      <c r="S355" s="6" t="s">
        <v>4233</v>
      </c>
      <c r="T355" s="6" t="s">
        <v>4240</v>
      </c>
      <c r="U355" s="6" t="s">
        <v>4235</v>
      </c>
      <c r="V355" s="6" t="s">
        <v>4236</v>
      </c>
      <c r="W355" s="6" t="s">
        <v>4241</v>
      </c>
      <c r="X355" s="6" t="s">
        <v>4231</v>
      </c>
      <c r="Y355" s="7" t="s">
        <v>4153</v>
      </c>
      <c r="Z355" s="6" t="s">
        <v>4350</v>
      </c>
      <c r="AA355" s="6"/>
      <c r="AB355" s="7">
        <v>310000</v>
      </c>
      <c r="AC355" s="6" t="s">
        <v>4274</v>
      </c>
      <c r="AD355" s="6" t="s">
        <v>4275</v>
      </c>
      <c r="AE355" s="6" t="s">
        <v>4276</v>
      </c>
      <c r="AF355" s="6"/>
      <c r="AG355" s="6"/>
      <c r="AH355" s="6"/>
      <c r="AI355" s="6"/>
      <c r="AJ355" s="6"/>
      <c r="AK355" s="6"/>
      <c r="AL355" s="6"/>
      <c r="AM355" s="6"/>
      <c r="AN355" s="6"/>
      <c r="AO355" s="7">
        <v>260000</v>
      </c>
      <c r="AP355" s="7">
        <v>260000</v>
      </c>
      <c r="AQ355" s="7">
        <v>260000</v>
      </c>
      <c r="AR355" s="6" t="s">
        <v>4231</v>
      </c>
      <c r="AS355" s="6" t="s">
        <v>4272</v>
      </c>
      <c r="AT355" s="6" t="s">
        <v>4273</v>
      </c>
      <c r="AU355" s="7">
        <f t="shared" si="28"/>
        <v>0</v>
      </c>
      <c r="AV355" s="7">
        <f t="shared" si="29"/>
        <v>260000</v>
      </c>
      <c r="AW355" s="7">
        <v>0</v>
      </c>
      <c r="AX355" s="7">
        <v>0</v>
      </c>
      <c r="AY355" s="7">
        <v>0</v>
      </c>
      <c r="AZ355" s="7">
        <v>0</v>
      </c>
      <c r="BA355" s="7">
        <v>0</v>
      </c>
      <c r="BB355" s="7">
        <v>0</v>
      </c>
      <c r="BC355" s="7">
        <v>1000</v>
      </c>
      <c r="BD355" s="7">
        <v>0</v>
      </c>
      <c r="BE355" s="7">
        <v>0</v>
      </c>
      <c r="BF355" s="7">
        <v>0</v>
      </c>
      <c r="BG355" s="7">
        <v>0</v>
      </c>
      <c r="BH355" s="7">
        <v>0</v>
      </c>
      <c r="BI355" s="7">
        <v>0</v>
      </c>
      <c r="BJ355" s="7">
        <v>0</v>
      </c>
      <c r="BK355" s="7">
        <v>0</v>
      </c>
      <c r="BL355" s="7">
        <v>0</v>
      </c>
      <c r="BM355" s="7">
        <v>0</v>
      </c>
      <c r="BN355" s="7">
        <v>0</v>
      </c>
      <c r="BO355" s="7">
        <v>0</v>
      </c>
      <c r="BP355" s="7">
        <v>0</v>
      </c>
      <c r="BQ355" s="7">
        <v>0</v>
      </c>
    </row>
    <row r="356" spans="1:69" ht="192" x14ac:dyDescent="0.25">
      <c r="A356" s="5">
        <v>351</v>
      </c>
      <c r="B356" s="5" t="s">
        <v>10508</v>
      </c>
      <c r="C356" s="6" t="s">
        <v>5132</v>
      </c>
      <c r="D356" s="6" t="s">
        <v>4155</v>
      </c>
      <c r="E356" s="6" t="s">
        <v>4152</v>
      </c>
      <c r="F356" s="6" t="s">
        <v>4153</v>
      </c>
      <c r="G356" s="6"/>
      <c r="H356" s="7">
        <f t="shared" si="25"/>
        <v>100</v>
      </c>
      <c r="I356" s="7">
        <f t="shared" si="26"/>
        <v>260000</v>
      </c>
      <c r="J356" s="7">
        <f t="shared" si="27"/>
        <v>26000000</v>
      </c>
      <c r="K356" s="6"/>
      <c r="L356" s="32"/>
      <c r="M356" s="25"/>
      <c r="N356" s="25"/>
      <c r="O356" s="6" t="s">
        <v>4155</v>
      </c>
      <c r="P356" s="6" t="s">
        <v>4152</v>
      </c>
      <c r="Q356" s="6" t="s">
        <v>4232</v>
      </c>
      <c r="R356" s="6" t="s">
        <v>780</v>
      </c>
      <c r="S356" s="6" t="s">
        <v>4233</v>
      </c>
      <c r="T356" s="6" t="s">
        <v>4240</v>
      </c>
      <c r="U356" s="6" t="s">
        <v>4235</v>
      </c>
      <c r="V356" s="6" t="s">
        <v>4236</v>
      </c>
      <c r="W356" s="6" t="s">
        <v>4241</v>
      </c>
      <c r="X356" s="6" t="s">
        <v>4231</v>
      </c>
      <c r="Y356" s="7" t="s">
        <v>4153</v>
      </c>
      <c r="Z356" s="6" t="s">
        <v>6340</v>
      </c>
      <c r="AA356" s="6"/>
      <c r="AB356" s="7">
        <v>310000</v>
      </c>
      <c r="AC356" s="6" t="s">
        <v>4274</v>
      </c>
      <c r="AD356" s="6" t="s">
        <v>4275</v>
      </c>
      <c r="AE356" s="6" t="s">
        <v>4276</v>
      </c>
      <c r="AF356" s="6"/>
      <c r="AG356" s="6"/>
      <c r="AH356" s="6"/>
      <c r="AI356" s="6"/>
      <c r="AJ356" s="6"/>
      <c r="AK356" s="6"/>
      <c r="AL356" s="6"/>
      <c r="AM356" s="6"/>
      <c r="AN356" s="6"/>
      <c r="AO356" s="7">
        <v>260000</v>
      </c>
      <c r="AP356" s="7">
        <v>260000</v>
      </c>
      <c r="AQ356" s="7">
        <v>260000</v>
      </c>
      <c r="AR356" s="6" t="s">
        <v>4231</v>
      </c>
      <c r="AS356" s="6" t="s">
        <v>4272</v>
      </c>
      <c r="AT356" s="6" t="s">
        <v>4273</v>
      </c>
      <c r="AU356" s="7">
        <f t="shared" si="28"/>
        <v>0</v>
      </c>
      <c r="AV356" s="7">
        <f t="shared" si="29"/>
        <v>260000</v>
      </c>
      <c r="AW356" s="7">
        <v>0</v>
      </c>
      <c r="AX356" s="7">
        <v>0</v>
      </c>
      <c r="AY356" s="7">
        <v>0</v>
      </c>
      <c r="AZ356" s="7">
        <v>0</v>
      </c>
      <c r="BA356" s="7">
        <v>100</v>
      </c>
      <c r="BB356" s="7">
        <v>0</v>
      </c>
      <c r="BC356" s="7">
        <v>0</v>
      </c>
      <c r="BD356" s="7">
        <v>0</v>
      </c>
      <c r="BE356" s="7">
        <v>0</v>
      </c>
      <c r="BF356" s="7">
        <v>0</v>
      </c>
      <c r="BG356" s="7">
        <v>0</v>
      </c>
      <c r="BH356" s="7">
        <v>0</v>
      </c>
      <c r="BI356" s="7">
        <v>0</v>
      </c>
      <c r="BJ356" s="7">
        <v>0</v>
      </c>
      <c r="BK356" s="7">
        <v>0</v>
      </c>
      <c r="BL356" s="7">
        <v>0</v>
      </c>
      <c r="BM356" s="7">
        <v>0</v>
      </c>
      <c r="BN356" s="7">
        <v>0</v>
      </c>
      <c r="BO356" s="7">
        <v>0</v>
      </c>
      <c r="BP356" s="7">
        <v>0</v>
      </c>
      <c r="BQ356" s="7">
        <v>0</v>
      </c>
    </row>
    <row r="357" spans="1:69" ht="192" x14ac:dyDescent="0.25">
      <c r="A357" s="5">
        <v>352</v>
      </c>
      <c r="B357" s="5" t="s">
        <v>10546</v>
      </c>
      <c r="C357" s="6">
        <v>3</v>
      </c>
      <c r="D357" s="6" t="s">
        <v>4155</v>
      </c>
      <c r="E357" s="6" t="s">
        <v>4152</v>
      </c>
      <c r="F357" s="6" t="s">
        <v>4153</v>
      </c>
      <c r="G357" s="6"/>
      <c r="H357" s="7">
        <f t="shared" si="25"/>
        <v>60</v>
      </c>
      <c r="I357" s="7">
        <f t="shared" si="26"/>
        <v>260000</v>
      </c>
      <c r="J357" s="7">
        <f t="shared" si="27"/>
        <v>15600000</v>
      </c>
      <c r="K357" s="6"/>
      <c r="L357" s="32"/>
      <c r="M357" s="25"/>
      <c r="N357" s="25"/>
      <c r="O357" s="6" t="s">
        <v>4155</v>
      </c>
      <c r="P357" s="6" t="s">
        <v>4152</v>
      </c>
      <c r="Q357" s="6" t="s">
        <v>4232</v>
      </c>
      <c r="R357" s="6" t="s">
        <v>780</v>
      </c>
      <c r="S357" s="6" t="s">
        <v>4233</v>
      </c>
      <c r="T357" s="6" t="s">
        <v>4240</v>
      </c>
      <c r="U357" s="6" t="s">
        <v>4235</v>
      </c>
      <c r="V357" s="6" t="s">
        <v>4236</v>
      </c>
      <c r="W357" s="6" t="s">
        <v>4241</v>
      </c>
      <c r="X357" s="6" t="s">
        <v>4231</v>
      </c>
      <c r="Y357" s="7" t="s">
        <v>4153</v>
      </c>
      <c r="Z357" s="6" t="s">
        <v>1754</v>
      </c>
      <c r="AA357" s="6"/>
      <c r="AB357" s="7">
        <v>310000</v>
      </c>
      <c r="AC357" s="6" t="s">
        <v>4274</v>
      </c>
      <c r="AD357" s="6" t="s">
        <v>4275</v>
      </c>
      <c r="AE357" s="6" t="s">
        <v>4276</v>
      </c>
      <c r="AF357" s="6"/>
      <c r="AG357" s="6"/>
      <c r="AH357" s="6"/>
      <c r="AI357" s="6"/>
      <c r="AJ357" s="6"/>
      <c r="AK357" s="6"/>
      <c r="AL357" s="6"/>
      <c r="AM357" s="6"/>
      <c r="AN357" s="6"/>
      <c r="AO357" s="7">
        <v>260000</v>
      </c>
      <c r="AP357" s="7">
        <v>260000</v>
      </c>
      <c r="AQ357" s="7">
        <v>260000</v>
      </c>
      <c r="AR357" s="6" t="s">
        <v>4231</v>
      </c>
      <c r="AS357" s="6" t="s">
        <v>4272</v>
      </c>
      <c r="AT357" s="6" t="s">
        <v>4273</v>
      </c>
      <c r="AU357" s="7">
        <f t="shared" si="28"/>
        <v>0</v>
      </c>
      <c r="AV357" s="7">
        <f t="shared" si="29"/>
        <v>260000</v>
      </c>
      <c r="AW357" s="7">
        <v>0</v>
      </c>
      <c r="AX357" s="7">
        <v>60</v>
      </c>
      <c r="AY357" s="7">
        <v>0</v>
      </c>
      <c r="AZ357" s="7">
        <v>0</v>
      </c>
      <c r="BA357" s="7">
        <v>0</v>
      </c>
      <c r="BB357" s="7">
        <v>0</v>
      </c>
      <c r="BC357" s="7">
        <v>0</v>
      </c>
      <c r="BD357" s="7">
        <v>0</v>
      </c>
      <c r="BE357" s="7">
        <v>0</v>
      </c>
      <c r="BF357" s="7">
        <v>0</v>
      </c>
      <c r="BG357" s="7">
        <v>0</v>
      </c>
      <c r="BH357" s="7">
        <v>0</v>
      </c>
      <c r="BI357" s="7">
        <v>0</v>
      </c>
      <c r="BJ357" s="7">
        <v>0</v>
      </c>
      <c r="BK357" s="7">
        <v>0</v>
      </c>
      <c r="BL357" s="7">
        <v>0</v>
      </c>
      <c r="BM357" s="7">
        <v>0</v>
      </c>
      <c r="BN357" s="7">
        <v>0</v>
      </c>
      <c r="BO357" s="7">
        <v>0</v>
      </c>
      <c r="BP357" s="7">
        <v>0</v>
      </c>
      <c r="BQ357" s="7">
        <v>0</v>
      </c>
    </row>
    <row r="358" spans="1:69" ht="192" x14ac:dyDescent="0.25">
      <c r="A358" s="5">
        <v>353</v>
      </c>
      <c r="B358" s="5" t="s">
        <v>10688</v>
      </c>
      <c r="C358" s="6" t="s">
        <v>5132</v>
      </c>
      <c r="D358" s="6" t="s">
        <v>4155</v>
      </c>
      <c r="E358" s="6" t="s">
        <v>4152</v>
      </c>
      <c r="F358" s="6" t="s">
        <v>4153</v>
      </c>
      <c r="G358" s="6"/>
      <c r="H358" s="7">
        <f t="shared" si="25"/>
        <v>300</v>
      </c>
      <c r="I358" s="7">
        <f t="shared" si="26"/>
        <v>260000</v>
      </c>
      <c r="J358" s="7">
        <f t="shared" si="27"/>
        <v>78000000</v>
      </c>
      <c r="K358" s="6"/>
      <c r="L358" s="32"/>
      <c r="M358" s="25"/>
      <c r="N358" s="25"/>
      <c r="O358" s="6" t="s">
        <v>4155</v>
      </c>
      <c r="P358" s="6" t="s">
        <v>4152</v>
      </c>
      <c r="Q358" s="6" t="s">
        <v>4232</v>
      </c>
      <c r="R358" s="6" t="s">
        <v>780</v>
      </c>
      <c r="S358" s="6" t="s">
        <v>4233</v>
      </c>
      <c r="T358" s="6" t="s">
        <v>4240</v>
      </c>
      <c r="U358" s="6" t="s">
        <v>4235</v>
      </c>
      <c r="V358" s="6" t="s">
        <v>4236</v>
      </c>
      <c r="W358" s="6" t="s">
        <v>4241</v>
      </c>
      <c r="X358" s="6" t="s">
        <v>4231</v>
      </c>
      <c r="Y358" s="7" t="s">
        <v>4153</v>
      </c>
      <c r="Z358" s="6" t="s">
        <v>8889</v>
      </c>
      <c r="AA358" s="6"/>
      <c r="AB358" s="7">
        <v>310000</v>
      </c>
      <c r="AC358" s="6" t="s">
        <v>4274</v>
      </c>
      <c r="AD358" s="6" t="s">
        <v>4275</v>
      </c>
      <c r="AE358" s="6" t="s">
        <v>4276</v>
      </c>
      <c r="AF358" s="6"/>
      <c r="AG358" s="6"/>
      <c r="AH358" s="6"/>
      <c r="AI358" s="6"/>
      <c r="AJ358" s="6"/>
      <c r="AK358" s="6"/>
      <c r="AL358" s="6"/>
      <c r="AM358" s="6"/>
      <c r="AN358" s="6"/>
      <c r="AO358" s="7">
        <v>260000</v>
      </c>
      <c r="AP358" s="7">
        <v>260000</v>
      </c>
      <c r="AQ358" s="7">
        <v>260000</v>
      </c>
      <c r="AR358" s="6" t="s">
        <v>4231</v>
      </c>
      <c r="AS358" s="6" t="s">
        <v>4272</v>
      </c>
      <c r="AT358" s="6" t="s">
        <v>4273</v>
      </c>
      <c r="AU358" s="7">
        <f t="shared" si="28"/>
        <v>0</v>
      </c>
      <c r="AV358" s="7">
        <f t="shared" si="29"/>
        <v>260000</v>
      </c>
      <c r="AW358" s="7">
        <v>0</v>
      </c>
      <c r="AX358" s="7">
        <v>0</v>
      </c>
      <c r="AY358" s="7">
        <v>0</v>
      </c>
      <c r="AZ358" s="7">
        <v>0</v>
      </c>
      <c r="BA358" s="7">
        <v>0</v>
      </c>
      <c r="BB358" s="7">
        <v>0</v>
      </c>
      <c r="BC358" s="7">
        <v>0</v>
      </c>
      <c r="BD358" s="7">
        <v>0</v>
      </c>
      <c r="BE358" s="7">
        <v>0</v>
      </c>
      <c r="BF358" s="7">
        <v>0</v>
      </c>
      <c r="BG358" s="7">
        <v>0</v>
      </c>
      <c r="BH358" s="7">
        <v>0</v>
      </c>
      <c r="BI358" s="7">
        <v>0</v>
      </c>
      <c r="BJ358" s="7">
        <v>0</v>
      </c>
      <c r="BK358" s="7">
        <v>300</v>
      </c>
      <c r="BL358" s="7">
        <v>0</v>
      </c>
      <c r="BM358" s="7">
        <v>0</v>
      </c>
      <c r="BN358" s="7">
        <v>0</v>
      </c>
      <c r="BO358" s="7">
        <v>0</v>
      </c>
      <c r="BP358" s="7">
        <v>0</v>
      </c>
      <c r="BQ358" s="7">
        <v>0</v>
      </c>
    </row>
    <row r="359" spans="1:69" ht="192" x14ac:dyDescent="0.25">
      <c r="A359" s="5">
        <v>354</v>
      </c>
      <c r="B359" s="5" t="s">
        <v>10750</v>
      </c>
      <c r="C359" s="6">
        <v>3</v>
      </c>
      <c r="D359" s="6" t="s">
        <v>4155</v>
      </c>
      <c r="E359" s="6" t="s">
        <v>4152</v>
      </c>
      <c r="F359" s="6" t="s">
        <v>4153</v>
      </c>
      <c r="G359" s="6"/>
      <c r="H359" s="7">
        <f t="shared" si="25"/>
        <v>300</v>
      </c>
      <c r="I359" s="7">
        <f t="shared" si="26"/>
        <v>260000</v>
      </c>
      <c r="J359" s="7">
        <f t="shared" si="27"/>
        <v>78000000</v>
      </c>
      <c r="K359" s="6"/>
      <c r="L359" s="32"/>
      <c r="M359" s="25"/>
      <c r="N359" s="25"/>
      <c r="O359" s="6" t="s">
        <v>4155</v>
      </c>
      <c r="P359" s="6" t="s">
        <v>4152</v>
      </c>
      <c r="Q359" s="6" t="s">
        <v>4232</v>
      </c>
      <c r="R359" s="6" t="s">
        <v>780</v>
      </c>
      <c r="S359" s="6" t="s">
        <v>4233</v>
      </c>
      <c r="T359" s="6" t="s">
        <v>4240</v>
      </c>
      <c r="U359" s="6" t="s">
        <v>4235</v>
      </c>
      <c r="V359" s="6" t="s">
        <v>4236</v>
      </c>
      <c r="W359" s="6" t="s">
        <v>4241</v>
      </c>
      <c r="X359" s="6" t="s">
        <v>4231</v>
      </c>
      <c r="Y359" s="7" t="s">
        <v>4153</v>
      </c>
      <c r="Z359" s="6" t="s">
        <v>9303</v>
      </c>
      <c r="AA359" s="6"/>
      <c r="AB359" s="7">
        <v>310000</v>
      </c>
      <c r="AC359" s="6" t="s">
        <v>4274</v>
      </c>
      <c r="AD359" s="6" t="s">
        <v>4275</v>
      </c>
      <c r="AE359" s="6" t="s">
        <v>4276</v>
      </c>
      <c r="AF359" s="6"/>
      <c r="AG359" s="6"/>
      <c r="AH359" s="6"/>
      <c r="AI359" s="6"/>
      <c r="AJ359" s="6"/>
      <c r="AK359" s="6"/>
      <c r="AL359" s="6"/>
      <c r="AM359" s="6"/>
      <c r="AN359" s="6"/>
      <c r="AO359" s="7">
        <v>260000</v>
      </c>
      <c r="AP359" s="7">
        <v>260000</v>
      </c>
      <c r="AQ359" s="7">
        <v>260000</v>
      </c>
      <c r="AR359" s="6" t="s">
        <v>4231</v>
      </c>
      <c r="AS359" s="6" t="s">
        <v>4272</v>
      </c>
      <c r="AT359" s="6" t="s">
        <v>4273</v>
      </c>
      <c r="AU359" s="7">
        <f t="shared" si="28"/>
        <v>0</v>
      </c>
      <c r="AV359" s="7">
        <f t="shared" si="29"/>
        <v>260000</v>
      </c>
      <c r="AW359" s="7">
        <v>0</v>
      </c>
      <c r="AX359" s="7">
        <v>0</v>
      </c>
      <c r="AY359" s="7">
        <v>0</v>
      </c>
      <c r="AZ359" s="7">
        <v>0</v>
      </c>
      <c r="BA359" s="7">
        <v>0</v>
      </c>
      <c r="BB359" s="7">
        <v>0</v>
      </c>
      <c r="BC359" s="7">
        <v>0</v>
      </c>
      <c r="BD359" s="7">
        <v>0</v>
      </c>
      <c r="BE359" s="7">
        <v>0</v>
      </c>
      <c r="BF359" s="7">
        <v>0</v>
      </c>
      <c r="BG359" s="7">
        <v>0</v>
      </c>
      <c r="BH359" s="7">
        <v>0</v>
      </c>
      <c r="BI359" s="7">
        <v>0</v>
      </c>
      <c r="BJ359" s="7">
        <v>0</v>
      </c>
      <c r="BK359" s="7">
        <v>0</v>
      </c>
      <c r="BL359" s="7">
        <v>0</v>
      </c>
      <c r="BM359" s="7">
        <v>300</v>
      </c>
      <c r="BN359" s="7">
        <v>0</v>
      </c>
      <c r="BO359" s="7">
        <v>0</v>
      </c>
      <c r="BP359" s="7">
        <v>0</v>
      </c>
      <c r="BQ359" s="7">
        <v>0</v>
      </c>
    </row>
    <row r="360" spans="1:69" ht="192" x14ac:dyDescent="0.25">
      <c r="A360" s="5">
        <v>355</v>
      </c>
      <c r="B360" s="5" t="s">
        <v>10312</v>
      </c>
      <c r="C360" s="6">
        <v>3</v>
      </c>
      <c r="D360" s="6" t="s">
        <v>4154</v>
      </c>
      <c r="E360" s="6" t="s">
        <v>4152</v>
      </c>
      <c r="F360" s="6" t="s">
        <v>4153</v>
      </c>
      <c r="G360" s="6"/>
      <c r="H360" s="7">
        <f t="shared" si="25"/>
        <v>1000</v>
      </c>
      <c r="I360" s="7">
        <f t="shared" si="26"/>
        <v>210000</v>
      </c>
      <c r="J360" s="7">
        <f t="shared" si="27"/>
        <v>210000000</v>
      </c>
      <c r="K360" s="6"/>
      <c r="L360" s="32"/>
      <c r="M360" s="25"/>
      <c r="N360" s="25"/>
      <c r="O360" s="6" t="s">
        <v>4154</v>
      </c>
      <c r="P360" s="6" t="s">
        <v>4152</v>
      </c>
      <c r="Q360" s="6" t="s">
        <v>4232</v>
      </c>
      <c r="R360" s="6" t="s">
        <v>780</v>
      </c>
      <c r="S360" s="6" t="s">
        <v>4233</v>
      </c>
      <c r="T360" s="6" t="s">
        <v>4238</v>
      </c>
      <c r="U360" s="6" t="s">
        <v>4235</v>
      </c>
      <c r="V360" s="6" t="s">
        <v>4236</v>
      </c>
      <c r="W360" s="6" t="s">
        <v>4239</v>
      </c>
      <c r="X360" s="6" t="s">
        <v>4231</v>
      </c>
      <c r="Y360" s="7" t="s">
        <v>4153</v>
      </c>
      <c r="Z360" s="6" t="s">
        <v>4350</v>
      </c>
      <c r="AA360" s="6"/>
      <c r="AB360" s="7">
        <v>250000</v>
      </c>
      <c r="AC360" s="6" t="s">
        <v>4274</v>
      </c>
      <c r="AD360" s="6" t="s">
        <v>4275</v>
      </c>
      <c r="AE360" s="6" t="s">
        <v>4276</v>
      </c>
      <c r="AF360" s="6"/>
      <c r="AG360" s="6"/>
      <c r="AH360" s="6"/>
      <c r="AI360" s="6"/>
      <c r="AJ360" s="6"/>
      <c r="AK360" s="6"/>
      <c r="AL360" s="6"/>
      <c r="AM360" s="6"/>
      <c r="AN360" s="6"/>
      <c r="AO360" s="7">
        <v>210000</v>
      </c>
      <c r="AP360" s="7">
        <v>210000</v>
      </c>
      <c r="AQ360" s="7">
        <v>210000</v>
      </c>
      <c r="AR360" s="6" t="s">
        <v>4231</v>
      </c>
      <c r="AS360" s="6" t="s">
        <v>4272</v>
      </c>
      <c r="AT360" s="6" t="s">
        <v>4273</v>
      </c>
      <c r="AU360" s="7">
        <f t="shared" si="28"/>
        <v>0</v>
      </c>
      <c r="AV360" s="7">
        <f t="shared" si="29"/>
        <v>210000</v>
      </c>
      <c r="AW360" s="7">
        <v>0</v>
      </c>
      <c r="AX360" s="7">
        <v>0</v>
      </c>
      <c r="AY360" s="7">
        <v>0</v>
      </c>
      <c r="AZ360" s="7">
        <v>0</v>
      </c>
      <c r="BA360" s="7">
        <v>0</v>
      </c>
      <c r="BB360" s="7">
        <v>0</v>
      </c>
      <c r="BC360" s="7">
        <v>1000</v>
      </c>
      <c r="BD360" s="7">
        <v>0</v>
      </c>
      <c r="BE360" s="7">
        <v>0</v>
      </c>
      <c r="BF360" s="7">
        <v>0</v>
      </c>
      <c r="BG360" s="7">
        <v>0</v>
      </c>
      <c r="BH360" s="7">
        <v>0</v>
      </c>
      <c r="BI360" s="7">
        <v>0</v>
      </c>
      <c r="BJ360" s="7">
        <v>0</v>
      </c>
      <c r="BK360" s="7">
        <v>0</v>
      </c>
      <c r="BL360" s="7">
        <v>0</v>
      </c>
      <c r="BM360" s="7">
        <v>0</v>
      </c>
      <c r="BN360" s="7">
        <v>0</v>
      </c>
      <c r="BO360" s="7">
        <v>0</v>
      </c>
      <c r="BP360" s="7">
        <v>0</v>
      </c>
      <c r="BQ360" s="7">
        <v>0</v>
      </c>
    </row>
    <row r="361" spans="1:69" ht="192" x14ac:dyDescent="0.25">
      <c r="A361" s="5">
        <v>356</v>
      </c>
      <c r="B361" s="5" t="s">
        <v>10507</v>
      </c>
      <c r="C361" s="6" t="s">
        <v>5132</v>
      </c>
      <c r="D361" s="6" t="s">
        <v>4154</v>
      </c>
      <c r="E361" s="6" t="s">
        <v>4152</v>
      </c>
      <c r="F361" s="6" t="s">
        <v>4153</v>
      </c>
      <c r="G361" s="6"/>
      <c r="H361" s="7">
        <f t="shared" si="25"/>
        <v>100</v>
      </c>
      <c r="I361" s="7">
        <f t="shared" si="26"/>
        <v>210000</v>
      </c>
      <c r="J361" s="7">
        <f t="shared" si="27"/>
        <v>21000000</v>
      </c>
      <c r="K361" s="6"/>
      <c r="L361" s="32"/>
      <c r="M361" s="25"/>
      <c r="N361" s="25"/>
      <c r="O361" s="6" t="s">
        <v>4154</v>
      </c>
      <c r="P361" s="6" t="s">
        <v>4152</v>
      </c>
      <c r="Q361" s="6" t="s">
        <v>4232</v>
      </c>
      <c r="R361" s="6" t="s">
        <v>780</v>
      </c>
      <c r="S361" s="6" t="s">
        <v>4233</v>
      </c>
      <c r="T361" s="6" t="s">
        <v>4238</v>
      </c>
      <c r="U361" s="6" t="s">
        <v>4235</v>
      </c>
      <c r="V361" s="6" t="s">
        <v>4236</v>
      </c>
      <c r="W361" s="6" t="s">
        <v>4239</v>
      </c>
      <c r="X361" s="6" t="s">
        <v>4231</v>
      </c>
      <c r="Y361" s="7" t="s">
        <v>4153</v>
      </c>
      <c r="Z361" s="6" t="s">
        <v>6340</v>
      </c>
      <c r="AA361" s="6"/>
      <c r="AB361" s="7">
        <v>250000</v>
      </c>
      <c r="AC361" s="6" t="s">
        <v>4274</v>
      </c>
      <c r="AD361" s="6" t="s">
        <v>4275</v>
      </c>
      <c r="AE361" s="6" t="s">
        <v>4276</v>
      </c>
      <c r="AF361" s="6"/>
      <c r="AG361" s="6"/>
      <c r="AH361" s="6"/>
      <c r="AI361" s="6"/>
      <c r="AJ361" s="6"/>
      <c r="AK361" s="6"/>
      <c r="AL361" s="6"/>
      <c r="AM361" s="6"/>
      <c r="AN361" s="6"/>
      <c r="AO361" s="7">
        <v>210000</v>
      </c>
      <c r="AP361" s="7">
        <v>210000</v>
      </c>
      <c r="AQ361" s="7">
        <v>210000</v>
      </c>
      <c r="AR361" s="6" t="s">
        <v>4231</v>
      </c>
      <c r="AS361" s="6" t="s">
        <v>4272</v>
      </c>
      <c r="AT361" s="6" t="s">
        <v>4273</v>
      </c>
      <c r="AU361" s="7">
        <f t="shared" si="28"/>
        <v>0</v>
      </c>
      <c r="AV361" s="7">
        <f t="shared" si="29"/>
        <v>210000</v>
      </c>
      <c r="AW361" s="7">
        <v>0</v>
      </c>
      <c r="AX361" s="7">
        <v>0</v>
      </c>
      <c r="AY361" s="7">
        <v>0</v>
      </c>
      <c r="AZ361" s="7">
        <v>0</v>
      </c>
      <c r="BA361" s="7">
        <v>100</v>
      </c>
      <c r="BB361" s="7">
        <v>0</v>
      </c>
      <c r="BC361" s="7">
        <v>0</v>
      </c>
      <c r="BD361" s="7">
        <v>0</v>
      </c>
      <c r="BE361" s="7">
        <v>0</v>
      </c>
      <c r="BF361" s="7">
        <v>0</v>
      </c>
      <c r="BG361" s="7">
        <v>0</v>
      </c>
      <c r="BH361" s="7">
        <v>0</v>
      </c>
      <c r="BI361" s="7">
        <v>0</v>
      </c>
      <c r="BJ361" s="7">
        <v>0</v>
      </c>
      <c r="BK361" s="7">
        <v>0</v>
      </c>
      <c r="BL361" s="7">
        <v>0</v>
      </c>
      <c r="BM361" s="7">
        <v>0</v>
      </c>
      <c r="BN361" s="7">
        <v>0</v>
      </c>
      <c r="BO361" s="7">
        <v>0</v>
      </c>
      <c r="BP361" s="7">
        <v>0</v>
      </c>
      <c r="BQ361" s="7">
        <v>0</v>
      </c>
    </row>
    <row r="362" spans="1:69" ht="192" x14ac:dyDescent="0.25">
      <c r="A362" s="5">
        <v>357</v>
      </c>
      <c r="B362" s="5" t="s">
        <v>10545</v>
      </c>
      <c r="C362" s="6">
        <v>3</v>
      </c>
      <c r="D362" s="6" t="s">
        <v>4154</v>
      </c>
      <c r="E362" s="6" t="s">
        <v>4152</v>
      </c>
      <c r="F362" s="6" t="s">
        <v>4153</v>
      </c>
      <c r="G362" s="6"/>
      <c r="H362" s="7">
        <f t="shared" si="25"/>
        <v>60</v>
      </c>
      <c r="I362" s="7">
        <f t="shared" si="26"/>
        <v>210000</v>
      </c>
      <c r="J362" s="7">
        <f t="shared" si="27"/>
        <v>12600000</v>
      </c>
      <c r="K362" s="6"/>
      <c r="L362" s="32"/>
      <c r="M362" s="25"/>
      <c r="N362" s="25"/>
      <c r="O362" s="6" t="s">
        <v>4154</v>
      </c>
      <c r="P362" s="6" t="s">
        <v>4152</v>
      </c>
      <c r="Q362" s="6" t="s">
        <v>4232</v>
      </c>
      <c r="R362" s="6" t="s">
        <v>780</v>
      </c>
      <c r="S362" s="6" t="s">
        <v>4233</v>
      </c>
      <c r="T362" s="6" t="s">
        <v>4238</v>
      </c>
      <c r="U362" s="6" t="s">
        <v>4235</v>
      </c>
      <c r="V362" s="6" t="s">
        <v>4236</v>
      </c>
      <c r="W362" s="6" t="s">
        <v>4239</v>
      </c>
      <c r="X362" s="6" t="s">
        <v>4231</v>
      </c>
      <c r="Y362" s="7" t="s">
        <v>4153</v>
      </c>
      <c r="Z362" s="6" t="s">
        <v>1754</v>
      </c>
      <c r="AA362" s="6"/>
      <c r="AB362" s="7">
        <v>250000</v>
      </c>
      <c r="AC362" s="6" t="s">
        <v>4274</v>
      </c>
      <c r="AD362" s="6" t="s">
        <v>4275</v>
      </c>
      <c r="AE362" s="6" t="s">
        <v>4276</v>
      </c>
      <c r="AF362" s="6"/>
      <c r="AG362" s="6"/>
      <c r="AH362" s="6"/>
      <c r="AI362" s="6"/>
      <c r="AJ362" s="6"/>
      <c r="AK362" s="6"/>
      <c r="AL362" s="6"/>
      <c r="AM362" s="6"/>
      <c r="AN362" s="6"/>
      <c r="AO362" s="7">
        <v>210000</v>
      </c>
      <c r="AP362" s="7">
        <v>210000</v>
      </c>
      <c r="AQ362" s="7">
        <v>210000</v>
      </c>
      <c r="AR362" s="6" t="s">
        <v>4231</v>
      </c>
      <c r="AS362" s="6" t="s">
        <v>4272</v>
      </c>
      <c r="AT362" s="6" t="s">
        <v>4273</v>
      </c>
      <c r="AU362" s="7">
        <f t="shared" si="28"/>
        <v>0</v>
      </c>
      <c r="AV362" s="7">
        <f t="shared" si="29"/>
        <v>210000</v>
      </c>
      <c r="AW362" s="7">
        <v>0</v>
      </c>
      <c r="AX362" s="7">
        <v>60</v>
      </c>
      <c r="AY362" s="7">
        <v>0</v>
      </c>
      <c r="AZ362" s="7">
        <v>0</v>
      </c>
      <c r="BA362" s="7">
        <v>0</v>
      </c>
      <c r="BB362" s="7">
        <v>0</v>
      </c>
      <c r="BC362" s="7">
        <v>0</v>
      </c>
      <c r="BD362" s="7">
        <v>0</v>
      </c>
      <c r="BE362" s="7">
        <v>0</v>
      </c>
      <c r="BF362" s="7">
        <v>0</v>
      </c>
      <c r="BG362" s="7">
        <v>0</v>
      </c>
      <c r="BH362" s="7">
        <v>0</v>
      </c>
      <c r="BI362" s="7">
        <v>0</v>
      </c>
      <c r="BJ362" s="7">
        <v>0</v>
      </c>
      <c r="BK362" s="7">
        <v>0</v>
      </c>
      <c r="BL362" s="7">
        <v>0</v>
      </c>
      <c r="BM362" s="7">
        <v>0</v>
      </c>
      <c r="BN362" s="7">
        <v>0</v>
      </c>
      <c r="BO362" s="7">
        <v>0</v>
      </c>
      <c r="BP362" s="7">
        <v>0</v>
      </c>
      <c r="BQ362" s="7">
        <v>0</v>
      </c>
    </row>
    <row r="363" spans="1:69" ht="192" x14ac:dyDescent="0.25">
      <c r="A363" s="5">
        <v>358</v>
      </c>
      <c r="B363" s="5" t="s">
        <v>10687</v>
      </c>
      <c r="C363" s="6" t="s">
        <v>5132</v>
      </c>
      <c r="D363" s="6" t="s">
        <v>4154</v>
      </c>
      <c r="E363" s="6" t="s">
        <v>4152</v>
      </c>
      <c r="F363" s="6" t="s">
        <v>4153</v>
      </c>
      <c r="G363" s="6"/>
      <c r="H363" s="7">
        <f t="shared" si="25"/>
        <v>300</v>
      </c>
      <c r="I363" s="7">
        <f t="shared" si="26"/>
        <v>210000</v>
      </c>
      <c r="J363" s="7">
        <f t="shared" si="27"/>
        <v>63000000</v>
      </c>
      <c r="K363" s="6"/>
      <c r="L363" s="32"/>
      <c r="M363" s="25"/>
      <c r="N363" s="25"/>
      <c r="O363" s="6" t="s">
        <v>4154</v>
      </c>
      <c r="P363" s="6" t="s">
        <v>4152</v>
      </c>
      <c r="Q363" s="6" t="s">
        <v>4232</v>
      </c>
      <c r="R363" s="6" t="s">
        <v>780</v>
      </c>
      <c r="S363" s="6" t="s">
        <v>4233</v>
      </c>
      <c r="T363" s="6" t="s">
        <v>4238</v>
      </c>
      <c r="U363" s="6" t="s">
        <v>4235</v>
      </c>
      <c r="V363" s="6" t="s">
        <v>4236</v>
      </c>
      <c r="W363" s="6" t="s">
        <v>4239</v>
      </c>
      <c r="X363" s="6" t="s">
        <v>4231</v>
      </c>
      <c r="Y363" s="7" t="s">
        <v>4153</v>
      </c>
      <c r="Z363" s="6" t="s">
        <v>8889</v>
      </c>
      <c r="AA363" s="6"/>
      <c r="AB363" s="7">
        <v>250000</v>
      </c>
      <c r="AC363" s="6" t="s">
        <v>4274</v>
      </c>
      <c r="AD363" s="6" t="s">
        <v>4275</v>
      </c>
      <c r="AE363" s="6" t="s">
        <v>4276</v>
      </c>
      <c r="AF363" s="6"/>
      <c r="AG363" s="6"/>
      <c r="AH363" s="6"/>
      <c r="AI363" s="6"/>
      <c r="AJ363" s="6"/>
      <c r="AK363" s="6"/>
      <c r="AL363" s="6"/>
      <c r="AM363" s="6"/>
      <c r="AN363" s="6"/>
      <c r="AO363" s="7">
        <v>210000</v>
      </c>
      <c r="AP363" s="7">
        <v>210000</v>
      </c>
      <c r="AQ363" s="7">
        <v>210000</v>
      </c>
      <c r="AR363" s="6" t="s">
        <v>4231</v>
      </c>
      <c r="AS363" s="6" t="s">
        <v>4272</v>
      </c>
      <c r="AT363" s="6" t="s">
        <v>4273</v>
      </c>
      <c r="AU363" s="7">
        <f t="shared" si="28"/>
        <v>0</v>
      </c>
      <c r="AV363" s="7">
        <f t="shared" si="29"/>
        <v>210000</v>
      </c>
      <c r="AW363" s="7">
        <v>0</v>
      </c>
      <c r="AX363" s="7">
        <v>0</v>
      </c>
      <c r="AY363" s="7">
        <v>0</v>
      </c>
      <c r="AZ363" s="7">
        <v>0</v>
      </c>
      <c r="BA363" s="7">
        <v>0</v>
      </c>
      <c r="BB363" s="7">
        <v>0</v>
      </c>
      <c r="BC363" s="7">
        <v>0</v>
      </c>
      <c r="BD363" s="7">
        <v>0</v>
      </c>
      <c r="BE363" s="7">
        <v>0</v>
      </c>
      <c r="BF363" s="7">
        <v>0</v>
      </c>
      <c r="BG363" s="7">
        <v>0</v>
      </c>
      <c r="BH363" s="7">
        <v>0</v>
      </c>
      <c r="BI363" s="7">
        <v>0</v>
      </c>
      <c r="BJ363" s="7">
        <v>0</v>
      </c>
      <c r="BK363" s="7">
        <v>300</v>
      </c>
      <c r="BL363" s="7">
        <v>0</v>
      </c>
      <c r="BM363" s="7">
        <v>0</v>
      </c>
      <c r="BN363" s="7">
        <v>0</v>
      </c>
      <c r="BO363" s="7">
        <v>0</v>
      </c>
      <c r="BP363" s="7">
        <v>0</v>
      </c>
      <c r="BQ363" s="7">
        <v>0</v>
      </c>
    </row>
    <row r="364" spans="1:69" ht="192" x14ac:dyDescent="0.25">
      <c r="A364" s="5">
        <v>359</v>
      </c>
      <c r="B364" s="5" t="s">
        <v>10749</v>
      </c>
      <c r="C364" s="6">
        <v>3</v>
      </c>
      <c r="D364" s="6" t="s">
        <v>4154</v>
      </c>
      <c r="E364" s="6" t="s">
        <v>4152</v>
      </c>
      <c r="F364" s="6" t="s">
        <v>4153</v>
      </c>
      <c r="G364" s="6"/>
      <c r="H364" s="7">
        <f t="shared" si="25"/>
        <v>300</v>
      </c>
      <c r="I364" s="7">
        <f t="shared" si="26"/>
        <v>210000</v>
      </c>
      <c r="J364" s="7">
        <f t="shared" si="27"/>
        <v>63000000</v>
      </c>
      <c r="K364" s="6"/>
      <c r="L364" s="32"/>
      <c r="M364" s="25"/>
      <c r="N364" s="25"/>
      <c r="O364" s="6" t="s">
        <v>4154</v>
      </c>
      <c r="P364" s="6" t="s">
        <v>4152</v>
      </c>
      <c r="Q364" s="6" t="s">
        <v>4232</v>
      </c>
      <c r="R364" s="6" t="s">
        <v>780</v>
      </c>
      <c r="S364" s="6" t="s">
        <v>4233</v>
      </c>
      <c r="T364" s="6" t="s">
        <v>4238</v>
      </c>
      <c r="U364" s="6" t="s">
        <v>4235</v>
      </c>
      <c r="V364" s="6" t="s">
        <v>4236</v>
      </c>
      <c r="W364" s="6" t="s">
        <v>4239</v>
      </c>
      <c r="X364" s="6" t="s">
        <v>4231</v>
      </c>
      <c r="Y364" s="7" t="s">
        <v>4153</v>
      </c>
      <c r="Z364" s="6" t="s">
        <v>9303</v>
      </c>
      <c r="AA364" s="6"/>
      <c r="AB364" s="7">
        <v>250000</v>
      </c>
      <c r="AC364" s="6" t="s">
        <v>4274</v>
      </c>
      <c r="AD364" s="6" t="s">
        <v>4275</v>
      </c>
      <c r="AE364" s="6" t="s">
        <v>4276</v>
      </c>
      <c r="AF364" s="6"/>
      <c r="AG364" s="6"/>
      <c r="AH364" s="6"/>
      <c r="AI364" s="6"/>
      <c r="AJ364" s="6"/>
      <c r="AK364" s="6"/>
      <c r="AL364" s="6"/>
      <c r="AM364" s="6"/>
      <c r="AN364" s="6"/>
      <c r="AO364" s="7">
        <v>210000</v>
      </c>
      <c r="AP364" s="7">
        <v>210000</v>
      </c>
      <c r="AQ364" s="7">
        <v>210000</v>
      </c>
      <c r="AR364" s="6" t="s">
        <v>4231</v>
      </c>
      <c r="AS364" s="6" t="s">
        <v>4272</v>
      </c>
      <c r="AT364" s="6" t="s">
        <v>4273</v>
      </c>
      <c r="AU364" s="7">
        <f t="shared" si="28"/>
        <v>0</v>
      </c>
      <c r="AV364" s="7">
        <f t="shared" si="29"/>
        <v>210000</v>
      </c>
      <c r="AW364" s="7">
        <v>0</v>
      </c>
      <c r="AX364" s="7">
        <v>0</v>
      </c>
      <c r="AY364" s="7">
        <v>0</v>
      </c>
      <c r="AZ364" s="7">
        <v>0</v>
      </c>
      <c r="BA364" s="7">
        <v>0</v>
      </c>
      <c r="BB364" s="7">
        <v>0</v>
      </c>
      <c r="BC364" s="7">
        <v>0</v>
      </c>
      <c r="BD364" s="7">
        <v>0</v>
      </c>
      <c r="BE364" s="7">
        <v>0</v>
      </c>
      <c r="BF364" s="7">
        <v>0</v>
      </c>
      <c r="BG364" s="7">
        <v>0</v>
      </c>
      <c r="BH364" s="7">
        <v>0</v>
      </c>
      <c r="BI364" s="7">
        <v>0</v>
      </c>
      <c r="BJ364" s="7">
        <v>0</v>
      </c>
      <c r="BK364" s="7">
        <v>0</v>
      </c>
      <c r="BL364" s="7">
        <v>0</v>
      </c>
      <c r="BM364" s="7">
        <v>300</v>
      </c>
      <c r="BN364" s="7">
        <v>0</v>
      </c>
      <c r="BO364" s="7">
        <v>0</v>
      </c>
      <c r="BP364" s="7">
        <v>0</v>
      </c>
      <c r="BQ364" s="7">
        <v>0</v>
      </c>
    </row>
    <row r="365" spans="1:69" ht="120" x14ac:dyDescent="0.25">
      <c r="A365" s="5">
        <v>360</v>
      </c>
      <c r="B365" s="5" t="s">
        <v>10299</v>
      </c>
      <c r="C365" s="6">
        <v>4</v>
      </c>
      <c r="D365" s="6" t="s">
        <v>567</v>
      </c>
      <c r="E365" s="6" t="s">
        <v>568</v>
      </c>
      <c r="F365" s="6" t="s">
        <v>144</v>
      </c>
      <c r="G365" s="6"/>
      <c r="H365" s="7">
        <f t="shared" si="25"/>
        <v>3</v>
      </c>
      <c r="I365" s="7">
        <f t="shared" si="26"/>
        <v>17500000</v>
      </c>
      <c r="J365" s="7">
        <f t="shared" si="27"/>
        <v>52500000</v>
      </c>
      <c r="K365" s="6"/>
      <c r="L365" s="32"/>
      <c r="M365" s="25"/>
      <c r="N365" s="25"/>
      <c r="O365" s="6" t="s">
        <v>567</v>
      </c>
      <c r="P365" s="6" t="s">
        <v>566</v>
      </c>
      <c r="Q365" s="6" t="s">
        <v>1504</v>
      </c>
      <c r="R365" s="6" t="s">
        <v>1505</v>
      </c>
      <c r="S365" s="6" t="s">
        <v>1519</v>
      </c>
      <c r="T365" s="6" t="s">
        <v>1520</v>
      </c>
      <c r="U365" s="6" t="s">
        <v>1521</v>
      </c>
      <c r="V365" s="6" t="s">
        <v>730</v>
      </c>
      <c r="W365" s="6" t="s">
        <v>731</v>
      </c>
      <c r="X365" s="6" t="s">
        <v>1503</v>
      </c>
      <c r="Y365" s="7" t="s">
        <v>144</v>
      </c>
      <c r="Z365" s="6" t="s">
        <v>4146</v>
      </c>
      <c r="AA365" s="6"/>
      <c r="AB365" s="7">
        <v>24000000</v>
      </c>
      <c r="AC365" s="6" t="s">
        <v>2159</v>
      </c>
      <c r="AD365" s="6" t="s">
        <v>2173</v>
      </c>
      <c r="AE365" s="6" t="s">
        <v>2173</v>
      </c>
      <c r="AF365" s="6"/>
      <c r="AG365" s="6"/>
      <c r="AH365" s="6"/>
      <c r="AI365" s="6"/>
      <c r="AJ365" s="6"/>
      <c r="AK365" s="6"/>
      <c r="AL365" s="6"/>
      <c r="AM365" s="6"/>
      <c r="AN365" s="6"/>
      <c r="AO365" s="7">
        <v>17500000</v>
      </c>
      <c r="AP365" s="7">
        <v>21000000</v>
      </c>
      <c r="AQ365" s="7">
        <v>22400000</v>
      </c>
      <c r="AR365" s="6" t="s">
        <v>2156</v>
      </c>
      <c r="AS365" s="6" t="s">
        <v>2157</v>
      </c>
      <c r="AT365" s="6" t="s">
        <v>2158</v>
      </c>
      <c r="AU365" s="7">
        <f t="shared" si="28"/>
        <v>0</v>
      </c>
      <c r="AV365" s="7">
        <f t="shared" si="29"/>
        <v>17500000</v>
      </c>
      <c r="AW365" s="7">
        <v>3</v>
      </c>
      <c r="AX365" s="7">
        <v>0</v>
      </c>
      <c r="AY365" s="7">
        <v>0</v>
      </c>
      <c r="AZ365" s="7">
        <v>0</v>
      </c>
      <c r="BA365" s="7">
        <v>0</v>
      </c>
      <c r="BB365" s="7">
        <v>0</v>
      </c>
      <c r="BC365" s="7">
        <v>0</v>
      </c>
      <c r="BD365" s="7">
        <v>0</v>
      </c>
      <c r="BE365" s="7">
        <v>0</v>
      </c>
      <c r="BF365" s="7">
        <v>0</v>
      </c>
      <c r="BG365" s="7">
        <v>0</v>
      </c>
      <c r="BH365" s="7">
        <v>0</v>
      </c>
      <c r="BI365" s="7">
        <v>0</v>
      </c>
      <c r="BJ365" s="7">
        <v>0</v>
      </c>
      <c r="BK365" s="7">
        <v>0</v>
      </c>
      <c r="BL365" s="7">
        <v>0</v>
      </c>
      <c r="BM365" s="7">
        <v>0</v>
      </c>
      <c r="BN365" s="7">
        <v>0</v>
      </c>
      <c r="BO365" s="7">
        <v>0</v>
      </c>
      <c r="BP365" s="7">
        <v>0</v>
      </c>
      <c r="BQ365" s="7">
        <v>0</v>
      </c>
    </row>
    <row r="366" spans="1:69" ht="60" x14ac:dyDescent="0.25">
      <c r="A366" s="5">
        <v>361</v>
      </c>
      <c r="B366" s="5" t="s">
        <v>10799</v>
      </c>
      <c r="C366" s="6"/>
      <c r="D366" s="6" t="s">
        <v>9725</v>
      </c>
      <c r="E366" s="6"/>
      <c r="F366" s="6" t="s">
        <v>144</v>
      </c>
      <c r="G366" s="6"/>
      <c r="H366" s="7">
        <f t="shared" si="25"/>
        <v>50</v>
      </c>
      <c r="I366" s="7">
        <f t="shared" si="26"/>
        <v>0</v>
      </c>
      <c r="J366" s="7">
        <f t="shared" si="27"/>
        <v>0</v>
      </c>
      <c r="K366" s="6"/>
      <c r="L366" s="32" t="s">
        <v>11997</v>
      </c>
      <c r="M366" s="25"/>
      <c r="N366" s="25"/>
      <c r="O366" s="6"/>
      <c r="P366" s="6"/>
      <c r="Q366" s="6"/>
      <c r="R366" s="6"/>
      <c r="S366" s="6"/>
      <c r="T366" s="6"/>
      <c r="U366" s="6"/>
      <c r="V366" s="6"/>
      <c r="W366" s="6"/>
      <c r="X366" s="6"/>
      <c r="Y366" s="7"/>
      <c r="Z366" s="6" t="s">
        <v>9735</v>
      </c>
      <c r="AA366" s="6"/>
      <c r="AB366" s="7"/>
      <c r="AC366" s="6"/>
      <c r="AD366" s="6"/>
      <c r="AE366" s="6"/>
      <c r="AF366" s="6"/>
      <c r="AG366" s="6"/>
      <c r="AH366" s="6"/>
      <c r="AI366" s="6"/>
      <c r="AJ366" s="6"/>
      <c r="AK366" s="6"/>
      <c r="AL366" s="6"/>
      <c r="AM366" s="6"/>
      <c r="AN366" s="6"/>
      <c r="AO366" s="7"/>
      <c r="AP366" s="7"/>
      <c r="AQ366" s="7"/>
      <c r="AR366" s="6"/>
      <c r="AS366" s="6"/>
      <c r="AT366" s="6"/>
      <c r="AU366" s="7">
        <f t="shared" si="28"/>
        <v>0</v>
      </c>
      <c r="AV366" s="7">
        <f t="shared" si="29"/>
        <v>0</v>
      </c>
      <c r="AW366" s="7">
        <v>0</v>
      </c>
      <c r="AX366" s="7">
        <v>0</v>
      </c>
      <c r="AY366" s="7">
        <v>0</v>
      </c>
      <c r="AZ366" s="7">
        <v>0</v>
      </c>
      <c r="BA366" s="7">
        <v>0</v>
      </c>
      <c r="BB366" s="7">
        <v>50</v>
      </c>
      <c r="BC366" s="7">
        <v>0</v>
      </c>
      <c r="BD366" s="7">
        <v>0</v>
      </c>
      <c r="BE366" s="7">
        <v>0</v>
      </c>
      <c r="BF366" s="7">
        <v>0</v>
      </c>
      <c r="BG366" s="7">
        <v>0</v>
      </c>
      <c r="BH366" s="7">
        <v>0</v>
      </c>
      <c r="BI366" s="7">
        <v>0</v>
      </c>
      <c r="BJ366" s="7">
        <v>0</v>
      </c>
      <c r="BK366" s="7">
        <v>0</v>
      </c>
      <c r="BL366" s="7">
        <v>0</v>
      </c>
      <c r="BM366" s="7">
        <v>0</v>
      </c>
      <c r="BN366" s="7">
        <v>0</v>
      </c>
      <c r="BO366" s="7">
        <v>0</v>
      </c>
      <c r="BP366" s="7">
        <v>0</v>
      </c>
      <c r="BQ366" s="7">
        <v>0</v>
      </c>
    </row>
    <row r="367" spans="1:69" ht="36" x14ac:dyDescent="0.25">
      <c r="A367" s="5">
        <v>362</v>
      </c>
      <c r="B367" s="5" t="s">
        <v>10277</v>
      </c>
      <c r="C367" s="6">
        <v>5</v>
      </c>
      <c r="D367" s="6" t="s">
        <v>523</v>
      </c>
      <c r="E367" s="6" t="s">
        <v>524</v>
      </c>
      <c r="F367" s="6" t="s">
        <v>70</v>
      </c>
      <c r="G367" s="6"/>
      <c r="H367" s="7">
        <f t="shared" si="25"/>
        <v>90000</v>
      </c>
      <c r="I367" s="7">
        <f t="shared" si="26"/>
        <v>1575</v>
      </c>
      <c r="J367" s="7">
        <f t="shared" si="27"/>
        <v>141750000</v>
      </c>
      <c r="K367" s="6"/>
      <c r="L367" s="32"/>
      <c r="M367" s="25"/>
      <c r="N367" s="25"/>
      <c r="O367" s="6" t="s">
        <v>1425</v>
      </c>
      <c r="P367" s="6" t="s">
        <v>1426</v>
      </c>
      <c r="Q367" s="6" t="s">
        <v>1427</v>
      </c>
      <c r="R367" s="6" t="s">
        <v>914</v>
      </c>
      <c r="S367" s="6" t="s">
        <v>1428</v>
      </c>
      <c r="T367" s="6"/>
      <c r="U367" s="6" t="s">
        <v>1429</v>
      </c>
      <c r="V367" s="6" t="s">
        <v>908</v>
      </c>
      <c r="W367" s="6" t="s">
        <v>1430</v>
      </c>
      <c r="X367" s="6" t="s">
        <v>918</v>
      </c>
      <c r="Y367" s="7" t="s">
        <v>70</v>
      </c>
      <c r="Z367" s="6" t="s">
        <v>4146</v>
      </c>
      <c r="AA367" s="6"/>
      <c r="AB367" s="7">
        <v>2500</v>
      </c>
      <c r="AC367" s="6" t="s">
        <v>2105</v>
      </c>
      <c r="AD367" s="6">
        <v>44926</v>
      </c>
      <c r="AE367" s="6" t="s">
        <v>2106</v>
      </c>
      <c r="AF367" s="6" t="s">
        <v>1425</v>
      </c>
      <c r="AG367" s="6">
        <v>1500</v>
      </c>
      <c r="AH367" s="6" t="s">
        <v>2107</v>
      </c>
      <c r="AI367" s="6">
        <v>44560</v>
      </c>
      <c r="AJ367" s="6" t="s">
        <v>2108</v>
      </c>
      <c r="AK367" s="6">
        <v>2600</v>
      </c>
      <c r="AL367" s="6" t="s">
        <v>2109</v>
      </c>
      <c r="AM367" s="6">
        <v>44644</v>
      </c>
      <c r="AN367" s="6" t="s">
        <v>2110</v>
      </c>
      <c r="AO367" s="7">
        <v>1575</v>
      </c>
      <c r="AP367" s="7">
        <v>1620</v>
      </c>
      <c r="AQ367" s="7">
        <v>1700</v>
      </c>
      <c r="AR367" s="6" t="s">
        <v>918</v>
      </c>
      <c r="AS367" s="6" t="s">
        <v>2104</v>
      </c>
      <c r="AT367" s="6" t="s">
        <v>2104</v>
      </c>
      <c r="AU367" s="7">
        <f t="shared" si="28"/>
        <v>2600</v>
      </c>
      <c r="AV367" s="7">
        <f t="shared" si="29"/>
        <v>1575</v>
      </c>
      <c r="AW367" s="7">
        <v>90000</v>
      </c>
      <c r="AX367" s="7">
        <v>0</v>
      </c>
      <c r="AY367" s="7">
        <v>0</v>
      </c>
      <c r="AZ367" s="7">
        <v>0</v>
      </c>
      <c r="BA367" s="7">
        <v>0</v>
      </c>
      <c r="BB367" s="7">
        <v>0</v>
      </c>
      <c r="BC367" s="7">
        <v>0</v>
      </c>
      <c r="BD367" s="7">
        <v>0</v>
      </c>
      <c r="BE367" s="7">
        <v>0</v>
      </c>
      <c r="BF367" s="7">
        <v>0</v>
      </c>
      <c r="BG367" s="7">
        <v>0</v>
      </c>
      <c r="BH367" s="7">
        <v>0</v>
      </c>
      <c r="BI367" s="7">
        <v>0</v>
      </c>
      <c r="BJ367" s="7">
        <v>0</v>
      </c>
      <c r="BK367" s="7">
        <v>0</v>
      </c>
      <c r="BL367" s="7">
        <v>0</v>
      </c>
      <c r="BM367" s="7">
        <v>0</v>
      </c>
      <c r="BN367" s="7">
        <v>0</v>
      </c>
      <c r="BO367" s="7">
        <v>0</v>
      </c>
      <c r="BP367" s="7">
        <v>0</v>
      </c>
      <c r="BQ367" s="7">
        <v>0</v>
      </c>
    </row>
    <row r="368" spans="1:69" ht="36" x14ac:dyDescent="0.25">
      <c r="A368" s="5">
        <v>363</v>
      </c>
      <c r="B368" s="5" t="s">
        <v>10405</v>
      </c>
      <c r="C368" s="6">
        <v>5</v>
      </c>
      <c r="D368" s="6" t="s">
        <v>523</v>
      </c>
      <c r="E368" s="6" t="s">
        <v>524</v>
      </c>
      <c r="F368" s="6" t="s">
        <v>70</v>
      </c>
      <c r="G368" s="6"/>
      <c r="H368" s="7">
        <f t="shared" si="25"/>
        <v>1000</v>
      </c>
      <c r="I368" s="7">
        <f t="shared" si="26"/>
        <v>1575</v>
      </c>
      <c r="J368" s="7">
        <f t="shared" si="27"/>
        <v>1575000</v>
      </c>
      <c r="K368" s="6"/>
      <c r="L368" s="32"/>
      <c r="M368" s="25"/>
      <c r="N368" s="25"/>
      <c r="O368" s="6" t="s">
        <v>1425</v>
      </c>
      <c r="P368" s="6" t="s">
        <v>1426</v>
      </c>
      <c r="Q368" s="6" t="s">
        <v>1427</v>
      </c>
      <c r="R368" s="6" t="s">
        <v>914</v>
      </c>
      <c r="S368" s="6" t="s">
        <v>1428</v>
      </c>
      <c r="T368" s="6"/>
      <c r="U368" s="6" t="s">
        <v>1429</v>
      </c>
      <c r="V368" s="6" t="s">
        <v>908</v>
      </c>
      <c r="W368" s="6" t="s">
        <v>1430</v>
      </c>
      <c r="X368" s="6" t="s">
        <v>918</v>
      </c>
      <c r="Y368" s="7" t="s">
        <v>70</v>
      </c>
      <c r="Z368" s="6" t="s">
        <v>4995</v>
      </c>
      <c r="AA368" s="6"/>
      <c r="AB368" s="7">
        <v>2500</v>
      </c>
      <c r="AC368" s="6" t="s">
        <v>2105</v>
      </c>
      <c r="AD368" s="6">
        <v>44926</v>
      </c>
      <c r="AE368" s="6"/>
      <c r="AF368" s="6"/>
      <c r="AG368" s="6"/>
      <c r="AH368" s="6"/>
      <c r="AI368" s="6"/>
      <c r="AJ368" s="6"/>
      <c r="AK368" s="6"/>
      <c r="AL368" s="6"/>
      <c r="AM368" s="6"/>
      <c r="AN368" s="6"/>
      <c r="AO368" s="7">
        <v>1575</v>
      </c>
      <c r="AP368" s="7">
        <v>1620</v>
      </c>
      <c r="AQ368" s="7">
        <v>1700</v>
      </c>
      <c r="AR368" s="6" t="s">
        <v>918</v>
      </c>
      <c r="AS368" s="6" t="s">
        <v>2104</v>
      </c>
      <c r="AT368" s="6" t="s">
        <v>1780</v>
      </c>
      <c r="AU368" s="7">
        <f t="shared" si="28"/>
        <v>0</v>
      </c>
      <c r="AV368" s="7">
        <f t="shared" si="29"/>
        <v>1575</v>
      </c>
      <c r="AW368" s="7">
        <v>0</v>
      </c>
      <c r="AX368" s="7">
        <v>0</v>
      </c>
      <c r="AY368" s="7">
        <v>0</v>
      </c>
      <c r="AZ368" s="7">
        <v>0</v>
      </c>
      <c r="BA368" s="7">
        <v>0</v>
      </c>
      <c r="BB368" s="7">
        <v>0</v>
      </c>
      <c r="BC368" s="7">
        <v>0</v>
      </c>
      <c r="BD368" s="7">
        <v>1000</v>
      </c>
      <c r="BE368" s="7">
        <v>0</v>
      </c>
      <c r="BF368" s="7">
        <v>0</v>
      </c>
      <c r="BG368" s="7">
        <v>0</v>
      </c>
      <c r="BH368" s="7">
        <v>0</v>
      </c>
      <c r="BI368" s="7">
        <v>0</v>
      </c>
      <c r="BJ368" s="7">
        <v>0</v>
      </c>
      <c r="BK368" s="7">
        <v>0</v>
      </c>
      <c r="BL368" s="7">
        <v>0</v>
      </c>
      <c r="BM368" s="7">
        <v>0</v>
      </c>
      <c r="BN368" s="7">
        <v>0</v>
      </c>
      <c r="BO368" s="7">
        <v>0</v>
      </c>
      <c r="BP368" s="7">
        <v>0</v>
      </c>
      <c r="BQ368" s="7">
        <v>0</v>
      </c>
    </row>
    <row r="369" spans="1:69" ht="96" x14ac:dyDescent="0.25">
      <c r="A369" s="5">
        <v>364</v>
      </c>
      <c r="B369" s="5" t="s">
        <v>10054</v>
      </c>
      <c r="C369" s="6">
        <v>3</v>
      </c>
      <c r="D369" s="6" t="s">
        <v>71</v>
      </c>
      <c r="E369" s="6" t="s">
        <v>72</v>
      </c>
      <c r="F369" s="6" t="s">
        <v>70</v>
      </c>
      <c r="G369" s="6"/>
      <c r="H369" s="7">
        <f t="shared" si="25"/>
        <v>20</v>
      </c>
      <c r="I369" s="7">
        <f t="shared" si="26"/>
        <v>6050000</v>
      </c>
      <c r="J369" s="7">
        <f t="shared" si="27"/>
        <v>121000000</v>
      </c>
      <c r="K369" s="6"/>
      <c r="L369" s="32"/>
      <c r="M369" s="25"/>
      <c r="N369" s="25"/>
      <c r="O369" s="6" t="s">
        <v>71</v>
      </c>
      <c r="P369" s="6" t="s">
        <v>72</v>
      </c>
      <c r="Q369" s="6" t="s">
        <v>592</v>
      </c>
      <c r="R369" s="6" t="s">
        <v>593</v>
      </c>
      <c r="S369" s="6" t="s">
        <v>594</v>
      </c>
      <c r="T369" s="6" t="s">
        <v>598</v>
      </c>
      <c r="U369" s="6" t="s">
        <v>596</v>
      </c>
      <c r="V369" s="6" t="s">
        <v>588</v>
      </c>
      <c r="W369" s="6" t="s">
        <v>597</v>
      </c>
      <c r="X369" s="6" t="s">
        <v>590</v>
      </c>
      <c r="Y369" s="6" t="s">
        <v>70</v>
      </c>
      <c r="Z369" s="6" t="s">
        <v>4146</v>
      </c>
      <c r="AA369" s="6"/>
      <c r="AB369" s="7">
        <v>6982500</v>
      </c>
      <c r="AC369" s="6" t="s">
        <v>1548</v>
      </c>
      <c r="AD369" s="6" t="s">
        <v>1560</v>
      </c>
      <c r="AE369" s="6" t="s">
        <v>1559</v>
      </c>
      <c r="AF369" s="6"/>
      <c r="AG369" s="6">
        <v>6050000</v>
      </c>
      <c r="AH369" s="6" t="s">
        <v>1551</v>
      </c>
      <c r="AI369" s="6" t="s">
        <v>1552</v>
      </c>
      <c r="AJ369" s="6" t="s">
        <v>1553</v>
      </c>
      <c r="AK369" s="6"/>
      <c r="AL369" s="6"/>
      <c r="AM369" s="6"/>
      <c r="AN369" s="6"/>
      <c r="AO369" s="7">
        <v>6050000</v>
      </c>
      <c r="AP369" s="7"/>
      <c r="AQ369" s="7"/>
      <c r="AR369" s="6" t="s">
        <v>590</v>
      </c>
      <c r="AS369" s="6"/>
      <c r="AT369" s="6"/>
      <c r="AU369" s="7">
        <f t="shared" si="28"/>
        <v>6050000</v>
      </c>
      <c r="AV369" s="7">
        <f t="shared" si="29"/>
        <v>6050000</v>
      </c>
      <c r="AW369" s="7">
        <v>20</v>
      </c>
      <c r="AX369" s="7">
        <v>0</v>
      </c>
      <c r="AY369" s="7">
        <v>0</v>
      </c>
      <c r="AZ369" s="7">
        <v>0</v>
      </c>
      <c r="BA369" s="7">
        <v>0</v>
      </c>
      <c r="BB369" s="7">
        <v>0</v>
      </c>
      <c r="BC369" s="7">
        <v>0</v>
      </c>
      <c r="BD369" s="7">
        <v>0</v>
      </c>
      <c r="BE369" s="7">
        <v>0</v>
      </c>
      <c r="BF369" s="7">
        <v>0</v>
      </c>
      <c r="BG369" s="7">
        <v>0</v>
      </c>
      <c r="BH369" s="7">
        <v>0</v>
      </c>
      <c r="BI369" s="7">
        <v>0</v>
      </c>
      <c r="BJ369" s="7">
        <v>0</v>
      </c>
      <c r="BK369" s="7">
        <v>0</v>
      </c>
      <c r="BL369" s="7">
        <v>0</v>
      </c>
      <c r="BM369" s="7">
        <v>0</v>
      </c>
      <c r="BN369" s="7">
        <v>0</v>
      </c>
      <c r="BO369" s="7">
        <v>0</v>
      </c>
      <c r="BP369" s="7">
        <v>0</v>
      </c>
      <c r="BQ369" s="7">
        <v>0</v>
      </c>
    </row>
    <row r="370" spans="1:69" ht="84" x14ac:dyDescent="0.25">
      <c r="A370" s="5">
        <v>365</v>
      </c>
      <c r="B370" s="5" t="s">
        <v>10053</v>
      </c>
      <c r="C370" s="6">
        <v>3</v>
      </c>
      <c r="D370" s="6" t="s">
        <v>68</v>
      </c>
      <c r="E370" s="6" t="s">
        <v>69</v>
      </c>
      <c r="F370" s="6" t="s">
        <v>70</v>
      </c>
      <c r="G370" s="6"/>
      <c r="H370" s="7">
        <f t="shared" si="25"/>
        <v>20</v>
      </c>
      <c r="I370" s="7">
        <f t="shared" si="26"/>
        <v>6050000</v>
      </c>
      <c r="J370" s="7">
        <f t="shared" si="27"/>
        <v>121000000</v>
      </c>
      <c r="K370" s="6"/>
      <c r="L370" s="32"/>
      <c r="M370" s="25"/>
      <c r="N370" s="25"/>
      <c r="O370" s="6" t="s">
        <v>68</v>
      </c>
      <c r="P370" s="6" t="s">
        <v>69</v>
      </c>
      <c r="Q370" s="6" t="s">
        <v>592</v>
      </c>
      <c r="R370" s="6" t="s">
        <v>593</v>
      </c>
      <c r="S370" s="6" t="s">
        <v>594</v>
      </c>
      <c r="T370" s="6" t="s">
        <v>595</v>
      </c>
      <c r="U370" s="6" t="s">
        <v>596</v>
      </c>
      <c r="V370" s="6" t="s">
        <v>588</v>
      </c>
      <c r="W370" s="6" t="s">
        <v>597</v>
      </c>
      <c r="X370" s="6" t="s">
        <v>590</v>
      </c>
      <c r="Y370" s="6" t="s">
        <v>70</v>
      </c>
      <c r="Z370" s="6" t="s">
        <v>4146</v>
      </c>
      <c r="AA370" s="6"/>
      <c r="AB370" s="7">
        <v>6982500</v>
      </c>
      <c r="AC370" s="6" t="s">
        <v>1548</v>
      </c>
      <c r="AD370" s="6" t="s">
        <v>1558</v>
      </c>
      <c r="AE370" s="6" t="s">
        <v>1559</v>
      </c>
      <c r="AF370" s="6"/>
      <c r="AG370" s="6">
        <v>6050000</v>
      </c>
      <c r="AH370" s="6" t="s">
        <v>1551</v>
      </c>
      <c r="AI370" s="6" t="s">
        <v>1552</v>
      </c>
      <c r="AJ370" s="6" t="s">
        <v>1553</v>
      </c>
      <c r="AK370" s="6"/>
      <c r="AL370" s="6"/>
      <c r="AM370" s="6"/>
      <c r="AN370" s="6"/>
      <c r="AO370" s="7">
        <v>6050000</v>
      </c>
      <c r="AP370" s="7"/>
      <c r="AQ370" s="7"/>
      <c r="AR370" s="6" t="s">
        <v>590</v>
      </c>
      <c r="AS370" s="6"/>
      <c r="AT370" s="6"/>
      <c r="AU370" s="7">
        <f t="shared" si="28"/>
        <v>6050000</v>
      </c>
      <c r="AV370" s="7">
        <f t="shared" si="29"/>
        <v>6050000</v>
      </c>
      <c r="AW370" s="7">
        <v>20</v>
      </c>
      <c r="AX370" s="7">
        <v>0</v>
      </c>
      <c r="AY370" s="7">
        <v>0</v>
      </c>
      <c r="AZ370" s="7">
        <v>0</v>
      </c>
      <c r="BA370" s="7">
        <v>0</v>
      </c>
      <c r="BB370" s="7">
        <v>0</v>
      </c>
      <c r="BC370" s="7">
        <v>0</v>
      </c>
      <c r="BD370" s="7">
        <v>0</v>
      </c>
      <c r="BE370" s="7">
        <v>0</v>
      </c>
      <c r="BF370" s="7">
        <v>0</v>
      </c>
      <c r="BG370" s="7">
        <v>0</v>
      </c>
      <c r="BH370" s="7">
        <v>0</v>
      </c>
      <c r="BI370" s="7">
        <v>0</v>
      </c>
      <c r="BJ370" s="7">
        <v>0</v>
      </c>
      <c r="BK370" s="7">
        <v>0</v>
      </c>
      <c r="BL370" s="7">
        <v>0</v>
      </c>
      <c r="BM370" s="7">
        <v>0</v>
      </c>
      <c r="BN370" s="7">
        <v>0</v>
      </c>
      <c r="BO370" s="7">
        <v>0</v>
      </c>
      <c r="BP370" s="7">
        <v>0</v>
      </c>
      <c r="BQ370" s="7">
        <v>0</v>
      </c>
    </row>
    <row r="371" spans="1:69" ht="72" x14ac:dyDescent="0.25">
      <c r="A371" s="5">
        <v>366</v>
      </c>
      <c r="B371" s="5" t="s">
        <v>10055</v>
      </c>
      <c r="C371" s="6">
        <v>3</v>
      </c>
      <c r="D371" s="6" t="s">
        <v>73</v>
      </c>
      <c r="E371" s="6" t="s">
        <v>74</v>
      </c>
      <c r="F371" s="6" t="s">
        <v>70</v>
      </c>
      <c r="G371" s="6"/>
      <c r="H371" s="7">
        <f t="shared" si="25"/>
        <v>20</v>
      </c>
      <c r="I371" s="7">
        <f t="shared" si="26"/>
        <v>6050000</v>
      </c>
      <c r="J371" s="7">
        <f t="shared" si="27"/>
        <v>121000000</v>
      </c>
      <c r="K371" s="6"/>
      <c r="L371" s="32"/>
      <c r="M371" s="25"/>
      <c r="N371" s="25"/>
      <c r="O371" s="6" t="s">
        <v>73</v>
      </c>
      <c r="P371" s="6" t="s">
        <v>74</v>
      </c>
      <c r="Q371" s="6" t="s">
        <v>592</v>
      </c>
      <c r="R371" s="6" t="s">
        <v>593</v>
      </c>
      <c r="S371" s="6" t="s">
        <v>594</v>
      </c>
      <c r="T371" s="6" t="s">
        <v>599</v>
      </c>
      <c r="U371" s="6" t="s">
        <v>596</v>
      </c>
      <c r="V371" s="6" t="s">
        <v>588</v>
      </c>
      <c r="W371" s="6" t="s">
        <v>597</v>
      </c>
      <c r="X371" s="6" t="s">
        <v>590</v>
      </c>
      <c r="Y371" s="6" t="s">
        <v>70</v>
      </c>
      <c r="Z371" s="6" t="s">
        <v>4146</v>
      </c>
      <c r="AA371" s="6"/>
      <c r="AB371" s="7">
        <v>6982500</v>
      </c>
      <c r="AC371" s="6" t="s">
        <v>1548</v>
      </c>
      <c r="AD371" s="6" t="s">
        <v>1561</v>
      </c>
      <c r="AE371" s="6" t="s">
        <v>1562</v>
      </c>
      <c r="AF371" s="6"/>
      <c r="AG371" s="6">
        <v>6050000</v>
      </c>
      <c r="AH371" s="6" t="s">
        <v>1551</v>
      </c>
      <c r="AI371" s="6" t="s">
        <v>1552</v>
      </c>
      <c r="AJ371" s="6" t="s">
        <v>1553</v>
      </c>
      <c r="AK371" s="6"/>
      <c r="AL371" s="6"/>
      <c r="AM371" s="6"/>
      <c r="AN371" s="6"/>
      <c r="AO371" s="7">
        <v>6050000</v>
      </c>
      <c r="AP371" s="7"/>
      <c r="AQ371" s="7"/>
      <c r="AR371" s="6" t="s">
        <v>590</v>
      </c>
      <c r="AS371" s="6"/>
      <c r="AT371" s="6"/>
      <c r="AU371" s="7">
        <f t="shared" si="28"/>
        <v>6050000</v>
      </c>
      <c r="AV371" s="7">
        <f t="shared" si="29"/>
        <v>6050000</v>
      </c>
      <c r="AW371" s="7">
        <v>20</v>
      </c>
      <c r="AX371" s="7">
        <v>0</v>
      </c>
      <c r="AY371" s="7">
        <v>0</v>
      </c>
      <c r="AZ371" s="7">
        <v>0</v>
      </c>
      <c r="BA371" s="7">
        <v>0</v>
      </c>
      <c r="BB371" s="7">
        <v>0</v>
      </c>
      <c r="BC371" s="7">
        <v>0</v>
      </c>
      <c r="BD371" s="7">
        <v>0</v>
      </c>
      <c r="BE371" s="7">
        <v>0</v>
      </c>
      <c r="BF371" s="7">
        <v>0</v>
      </c>
      <c r="BG371" s="7">
        <v>0</v>
      </c>
      <c r="BH371" s="7">
        <v>0</v>
      </c>
      <c r="BI371" s="7">
        <v>0</v>
      </c>
      <c r="BJ371" s="7">
        <v>0</v>
      </c>
      <c r="BK371" s="7">
        <v>0</v>
      </c>
      <c r="BL371" s="7">
        <v>0</v>
      </c>
      <c r="BM371" s="7">
        <v>0</v>
      </c>
      <c r="BN371" s="7">
        <v>0</v>
      </c>
      <c r="BO371" s="7">
        <v>0</v>
      </c>
      <c r="BP371" s="7">
        <v>0</v>
      </c>
      <c r="BQ371" s="7">
        <v>0</v>
      </c>
    </row>
    <row r="372" spans="1:69" ht="60" x14ac:dyDescent="0.25">
      <c r="A372" s="5">
        <v>367</v>
      </c>
      <c r="B372" s="5" t="s">
        <v>10784</v>
      </c>
      <c r="C372" s="6">
        <v>6</v>
      </c>
      <c r="D372" s="6" t="s">
        <v>9589</v>
      </c>
      <c r="E372" s="6" t="s">
        <v>9590</v>
      </c>
      <c r="F372" s="6" t="s">
        <v>5908</v>
      </c>
      <c r="G372" s="6"/>
      <c r="H372" s="7">
        <f t="shared" si="25"/>
        <v>10</v>
      </c>
      <c r="I372" s="7">
        <f t="shared" si="26"/>
        <v>0</v>
      </c>
      <c r="J372" s="7">
        <f t="shared" si="27"/>
        <v>0</v>
      </c>
      <c r="K372" s="6"/>
      <c r="L372" s="32" t="s">
        <v>11998</v>
      </c>
      <c r="M372" s="25"/>
      <c r="N372" s="25"/>
      <c r="O372" s="6" t="s">
        <v>9589</v>
      </c>
      <c r="P372" s="6" t="s">
        <v>9692</v>
      </c>
      <c r="Q372" s="6" t="s">
        <v>1403</v>
      </c>
      <c r="R372" s="6" t="s">
        <v>9693</v>
      </c>
      <c r="S372" s="6" t="s">
        <v>9694</v>
      </c>
      <c r="T372" s="6" t="s">
        <v>9695</v>
      </c>
      <c r="U372" s="6"/>
      <c r="V372" s="6"/>
      <c r="W372" s="6" t="s">
        <v>9696</v>
      </c>
      <c r="X372" s="6"/>
      <c r="Y372" s="7"/>
      <c r="Z372" s="6" t="s">
        <v>9735</v>
      </c>
      <c r="AA372" s="6"/>
      <c r="AB372" s="7"/>
      <c r="AC372" s="6"/>
      <c r="AD372" s="6"/>
      <c r="AE372" s="6"/>
      <c r="AF372" s="6"/>
      <c r="AG372" s="6"/>
      <c r="AH372" s="6"/>
      <c r="AI372" s="6"/>
      <c r="AJ372" s="6"/>
      <c r="AK372" s="6"/>
      <c r="AL372" s="6"/>
      <c r="AM372" s="6"/>
      <c r="AN372" s="6"/>
      <c r="AO372" s="7"/>
      <c r="AP372" s="7"/>
      <c r="AQ372" s="7"/>
      <c r="AR372" s="6"/>
      <c r="AS372" s="6"/>
      <c r="AT372" s="6"/>
      <c r="AU372" s="7">
        <f t="shared" si="28"/>
        <v>0</v>
      </c>
      <c r="AV372" s="7">
        <f t="shared" si="29"/>
        <v>0</v>
      </c>
      <c r="AW372" s="7">
        <v>0</v>
      </c>
      <c r="AX372" s="7">
        <v>0</v>
      </c>
      <c r="AY372" s="7">
        <v>0</v>
      </c>
      <c r="AZ372" s="7">
        <v>0</v>
      </c>
      <c r="BA372" s="7">
        <v>0</v>
      </c>
      <c r="BB372" s="7">
        <v>10</v>
      </c>
      <c r="BC372" s="7">
        <v>0</v>
      </c>
      <c r="BD372" s="7">
        <v>0</v>
      </c>
      <c r="BE372" s="7">
        <v>0</v>
      </c>
      <c r="BF372" s="7">
        <v>0</v>
      </c>
      <c r="BG372" s="7">
        <v>0</v>
      </c>
      <c r="BH372" s="7">
        <v>0</v>
      </c>
      <c r="BI372" s="7">
        <v>0</v>
      </c>
      <c r="BJ372" s="7">
        <v>0</v>
      </c>
      <c r="BK372" s="7">
        <v>0</v>
      </c>
      <c r="BL372" s="7">
        <v>0</v>
      </c>
      <c r="BM372" s="7">
        <v>0</v>
      </c>
      <c r="BN372" s="7">
        <v>0</v>
      </c>
      <c r="BO372" s="7">
        <v>0</v>
      </c>
      <c r="BP372" s="7">
        <v>0</v>
      </c>
      <c r="BQ372" s="7">
        <v>0</v>
      </c>
    </row>
    <row r="373" spans="1:69" ht="60" x14ac:dyDescent="0.25">
      <c r="A373" s="5">
        <v>368</v>
      </c>
      <c r="B373" s="5" t="s">
        <v>10785</v>
      </c>
      <c r="C373" s="6">
        <v>6</v>
      </c>
      <c r="D373" s="6" t="s">
        <v>9591</v>
      </c>
      <c r="E373" s="6" t="s">
        <v>9592</v>
      </c>
      <c r="F373" s="6" t="s">
        <v>2273</v>
      </c>
      <c r="G373" s="6"/>
      <c r="H373" s="7">
        <f t="shared" si="25"/>
        <v>15</v>
      </c>
      <c r="I373" s="7">
        <f t="shared" si="26"/>
        <v>0</v>
      </c>
      <c r="J373" s="7">
        <f t="shared" si="27"/>
        <v>0</v>
      </c>
      <c r="K373" s="6"/>
      <c r="L373" s="32" t="s">
        <v>11998</v>
      </c>
      <c r="M373" s="25"/>
      <c r="N373" s="25"/>
      <c r="O373" s="6" t="s">
        <v>9697</v>
      </c>
      <c r="P373" s="6" t="s">
        <v>9692</v>
      </c>
      <c r="Q373" s="6" t="s">
        <v>1403</v>
      </c>
      <c r="R373" s="6" t="s">
        <v>9693</v>
      </c>
      <c r="S373" s="6" t="s">
        <v>9694</v>
      </c>
      <c r="T373" s="6" t="s">
        <v>4940</v>
      </c>
      <c r="U373" s="6"/>
      <c r="V373" s="6"/>
      <c r="W373" s="6" t="s">
        <v>9698</v>
      </c>
      <c r="X373" s="6"/>
      <c r="Y373" s="7"/>
      <c r="Z373" s="6" t="s">
        <v>9735</v>
      </c>
      <c r="AA373" s="6"/>
      <c r="AB373" s="7"/>
      <c r="AC373" s="6"/>
      <c r="AD373" s="6"/>
      <c r="AE373" s="6"/>
      <c r="AF373" s="6"/>
      <c r="AG373" s="6"/>
      <c r="AH373" s="6"/>
      <c r="AI373" s="6"/>
      <c r="AJ373" s="6"/>
      <c r="AK373" s="6"/>
      <c r="AL373" s="6"/>
      <c r="AM373" s="6"/>
      <c r="AN373" s="6"/>
      <c r="AO373" s="7"/>
      <c r="AP373" s="7"/>
      <c r="AQ373" s="7"/>
      <c r="AR373" s="6"/>
      <c r="AS373" s="6"/>
      <c r="AT373" s="6"/>
      <c r="AU373" s="7">
        <f t="shared" si="28"/>
        <v>0</v>
      </c>
      <c r="AV373" s="7">
        <f t="shared" si="29"/>
        <v>0</v>
      </c>
      <c r="AW373" s="7">
        <v>0</v>
      </c>
      <c r="AX373" s="7">
        <v>0</v>
      </c>
      <c r="AY373" s="7">
        <v>0</v>
      </c>
      <c r="AZ373" s="7">
        <v>0</v>
      </c>
      <c r="BA373" s="7">
        <v>0</v>
      </c>
      <c r="BB373" s="7">
        <v>15</v>
      </c>
      <c r="BC373" s="7">
        <v>0</v>
      </c>
      <c r="BD373" s="7">
        <v>0</v>
      </c>
      <c r="BE373" s="7">
        <v>0</v>
      </c>
      <c r="BF373" s="7">
        <v>0</v>
      </c>
      <c r="BG373" s="7">
        <v>0</v>
      </c>
      <c r="BH373" s="7">
        <v>0</v>
      </c>
      <c r="BI373" s="7">
        <v>0</v>
      </c>
      <c r="BJ373" s="7">
        <v>0</v>
      </c>
      <c r="BK373" s="7">
        <v>0</v>
      </c>
      <c r="BL373" s="7">
        <v>0</v>
      </c>
      <c r="BM373" s="7">
        <v>0</v>
      </c>
      <c r="BN373" s="7">
        <v>0</v>
      </c>
      <c r="BO373" s="7">
        <v>0</v>
      </c>
      <c r="BP373" s="7">
        <v>0</v>
      </c>
      <c r="BQ373" s="7">
        <v>0</v>
      </c>
    </row>
    <row r="374" spans="1:69" ht="60" x14ac:dyDescent="0.25">
      <c r="A374" s="5">
        <v>369</v>
      </c>
      <c r="B374" s="5" t="s">
        <v>10786</v>
      </c>
      <c r="C374" s="6">
        <v>6</v>
      </c>
      <c r="D374" s="6" t="s">
        <v>9593</v>
      </c>
      <c r="E374" s="6" t="s">
        <v>9592</v>
      </c>
      <c r="F374" s="6" t="s">
        <v>2273</v>
      </c>
      <c r="G374" s="6"/>
      <c r="H374" s="7">
        <f t="shared" si="25"/>
        <v>100</v>
      </c>
      <c r="I374" s="7">
        <f t="shared" si="26"/>
        <v>0</v>
      </c>
      <c r="J374" s="7">
        <f t="shared" si="27"/>
        <v>0</v>
      </c>
      <c r="K374" s="6"/>
      <c r="L374" s="32" t="s">
        <v>11998</v>
      </c>
      <c r="M374" s="25"/>
      <c r="N374" s="25"/>
      <c r="O374" s="6" t="s">
        <v>9699</v>
      </c>
      <c r="P374" s="6" t="s">
        <v>9692</v>
      </c>
      <c r="Q374" s="6" t="s">
        <v>1403</v>
      </c>
      <c r="R374" s="6" t="s">
        <v>9693</v>
      </c>
      <c r="S374" s="6" t="s">
        <v>9694</v>
      </c>
      <c r="T374" s="6" t="s">
        <v>4940</v>
      </c>
      <c r="U374" s="6"/>
      <c r="V374" s="6"/>
      <c r="W374" s="6" t="s">
        <v>9700</v>
      </c>
      <c r="X374" s="6"/>
      <c r="Y374" s="7"/>
      <c r="Z374" s="6" t="s">
        <v>9735</v>
      </c>
      <c r="AA374" s="6"/>
      <c r="AB374" s="7"/>
      <c r="AC374" s="6"/>
      <c r="AD374" s="6"/>
      <c r="AE374" s="6"/>
      <c r="AF374" s="6"/>
      <c r="AG374" s="6"/>
      <c r="AH374" s="6"/>
      <c r="AI374" s="6"/>
      <c r="AJ374" s="6"/>
      <c r="AK374" s="6"/>
      <c r="AL374" s="6"/>
      <c r="AM374" s="6"/>
      <c r="AN374" s="6"/>
      <c r="AO374" s="7"/>
      <c r="AP374" s="7"/>
      <c r="AQ374" s="7"/>
      <c r="AR374" s="6"/>
      <c r="AS374" s="6"/>
      <c r="AT374" s="6"/>
      <c r="AU374" s="7">
        <f t="shared" si="28"/>
        <v>0</v>
      </c>
      <c r="AV374" s="7">
        <f t="shared" si="29"/>
        <v>0</v>
      </c>
      <c r="AW374" s="7">
        <v>0</v>
      </c>
      <c r="AX374" s="7">
        <v>0</v>
      </c>
      <c r="AY374" s="7">
        <v>0</v>
      </c>
      <c r="AZ374" s="7">
        <v>0</v>
      </c>
      <c r="BA374" s="7">
        <v>0</v>
      </c>
      <c r="BB374" s="7">
        <v>100</v>
      </c>
      <c r="BC374" s="7">
        <v>0</v>
      </c>
      <c r="BD374" s="7">
        <v>0</v>
      </c>
      <c r="BE374" s="7">
        <v>0</v>
      </c>
      <c r="BF374" s="7">
        <v>0</v>
      </c>
      <c r="BG374" s="7">
        <v>0</v>
      </c>
      <c r="BH374" s="7">
        <v>0</v>
      </c>
      <c r="BI374" s="7">
        <v>0</v>
      </c>
      <c r="BJ374" s="7">
        <v>0</v>
      </c>
      <c r="BK374" s="7">
        <v>0</v>
      </c>
      <c r="BL374" s="7">
        <v>0</v>
      </c>
      <c r="BM374" s="7">
        <v>0</v>
      </c>
      <c r="BN374" s="7">
        <v>0</v>
      </c>
      <c r="BO374" s="7">
        <v>0</v>
      </c>
      <c r="BP374" s="7">
        <v>0</v>
      </c>
      <c r="BQ374" s="7">
        <v>0</v>
      </c>
    </row>
    <row r="375" spans="1:69" ht="168" x14ac:dyDescent="0.25">
      <c r="A375" s="5">
        <v>370</v>
      </c>
      <c r="B375" s="5" t="s">
        <v>10211</v>
      </c>
      <c r="C375" s="6">
        <v>1</v>
      </c>
      <c r="D375" s="6" t="s">
        <v>390</v>
      </c>
      <c r="E375" s="6" t="s">
        <v>391</v>
      </c>
      <c r="F375" s="6" t="s">
        <v>70</v>
      </c>
      <c r="G375" s="6"/>
      <c r="H375" s="7">
        <f t="shared" si="25"/>
        <v>4000</v>
      </c>
      <c r="I375" s="7">
        <f t="shared" si="26"/>
        <v>23000</v>
      </c>
      <c r="J375" s="7">
        <f t="shared" si="27"/>
        <v>92000000</v>
      </c>
      <c r="K375" s="6"/>
      <c r="L375" s="32"/>
      <c r="M375" s="25"/>
      <c r="N375" s="25"/>
      <c r="O375" s="6" t="s">
        <v>1142</v>
      </c>
      <c r="P375" s="6" t="s">
        <v>1143</v>
      </c>
      <c r="Q375" s="6" t="s">
        <v>1144</v>
      </c>
      <c r="R375" s="6" t="s">
        <v>1145</v>
      </c>
      <c r="S375" s="6" t="s">
        <v>915</v>
      </c>
      <c r="T375" s="6" t="s">
        <v>1146</v>
      </c>
      <c r="U375" s="6" t="s">
        <v>1147</v>
      </c>
      <c r="V375" s="6" t="s">
        <v>730</v>
      </c>
      <c r="W375" s="6" t="s">
        <v>1148</v>
      </c>
      <c r="X375" s="6" t="s">
        <v>918</v>
      </c>
      <c r="Y375" s="7" t="s">
        <v>70</v>
      </c>
      <c r="Z375" s="6" t="s">
        <v>4146</v>
      </c>
      <c r="AA375" s="6"/>
      <c r="AB375" s="7">
        <v>23441</v>
      </c>
      <c r="AC375" s="6" t="s">
        <v>1772</v>
      </c>
      <c r="AD375" s="6" t="s">
        <v>1932</v>
      </c>
      <c r="AE375" s="6" t="s">
        <v>1933</v>
      </c>
      <c r="AF375" s="6"/>
      <c r="AG375" s="6">
        <v>18885</v>
      </c>
      <c r="AH375" s="6" t="s">
        <v>1934</v>
      </c>
      <c r="AI375" s="6">
        <v>44354</v>
      </c>
      <c r="AJ375" s="6" t="s">
        <v>1557</v>
      </c>
      <c r="AK375" s="6">
        <v>25000</v>
      </c>
      <c r="AL375" s="6" t="s">
        <v>1935</v>
      </c>
      <c r="AM375" s="6">
        <v>44396</v>
      </c>
      <c r="AN375" s="6" t="s">
        <v>1936</v>
      </c>
      <c r="AO375" s="7">
        <v>23000</v>
      </c>
      <c r="AP375" s="7">
        <v>23690</v>
      </c>
      <c r="AQ375" s="7">
        <v>24150</v>
      </c>
      <c r="AR375" s="6" t="s">
        <v>918</v>
      </c>
      <c r="AS375" s="6" t="s">
        <v>1779</v>
      </c>
      <c r="AT375" s="6" t="s">
        <v>1780</v>
      </c>
      <c r="AU375" s="7">
        <f t="shared" si="28"/>
        <v>25000</v>
      </c>
      <c r="AV375" s="7">
        <f t="shared" si="29"/>
        <v>23000</v>
      </c>
      <c r="AW375" s="7">
        <v>4000</v>
      </c>
      <c r="AX375" s="7">
        <v>0</v>
      </c>
      <c r="AY375" s="7">
        <v>0</v>
      </c>
      <c r="AZ375" s="7">
        <v>0</v>
      </c>
      <c r="BA375" s="7">
        <v>0</v>
      </c>
      <c r="BB375" s="7">
        <v>0</v>
      </c>
      <c r="BC375" s="7">
        <v>0</v>
      </c>
      <c r="BD375" s="7">
        <v>0</v>
      </c>
      <c r="BE375" s="7">
        <v>0</v>
      </c>
      <c r="BF375" s="7">
        <v>0</v>
      </c>
      <c r="BG375" s="7">
        <v>0</v>
      </c>
      <c r="BH375" s="7">
        <v>0</v>
      </c>
      <c r="BI375" s="7">
        <v>0</v>
      </c>
      <c r="BJ375" s="7">
        <v>0</v>
      </c>
      <c r="BK375" s="7">
        <v>0</v>
      </c>
      <c r="BL375" s="7">
        <v>0</v>
      </c>
      <c r="BM375" s="7">
        <v>0</v>
      </c>
      <c r="BN375" s="7">
        <v>0</v>
      </c>
      <c r="BO375" s="7">
        <v>0</v>
      </c>
      <c r="BP375" s="7">
        <v>0</v>
      </c>
      <c r="BQ375" s="7">
        <v>0</v>
      </c>
    </row>
    <row r="376" spans="1:69" ht="168" x14ac:dyDescent="0.25">
      <c r="A376" s="5">
        <v>371</v>
      </c>
      <c r="B376" s="5" t="s">
        <v>10308</v>
      </c>
      <c r="C376" s="6">
        <v>1</v>
      </c>
      <c r="D376" s="6" t="s">
        <v>390</v>
      </c>
      <c r="E376" s="6" t="s">
        <v>391</v>
      </c>
      <c r="F376" s="6" t="s">
        <v>70</v>
      </c>
      <c r="G376" s="6"/>
      <c r="H376" s="7">
        <f t="shared" si="25"/>
        <v>3000</v>
      </c>
      <c r="I376" s="7">
        <f t="shared" si="26"/>
        <v>23000</v>
      </c>
      <c r="J376" s="7">
        <f t="shared" si="27"/>
        <v>69000000</v>
      </c>
      <c r="K376" s="6"/>
      <c r="L376" s="32"/>
      <c r="M376" s="25"/>
      <c r="N376" s="25"/>
      <c r="O376" s="6" t="s">
        <v>1142</v>
      </c>
      <c r="P376" s="6" t="s">
        <v>1143</v>
      </c>
      <c r="Q376" s="6" t="s">
        <v>1144</v>
      </c>
      <c r="R376" s="6" t="s">
        <v>1145</v>
      </c>
      <c r="S376" s="6" t="s">
        <v>915</v>
      </c>
      <c r="T376" s="6" t="s">
        <v>1146</v>
      </c>
      <c r="U376" s="6" t="s">
        <v>1147</v>
      </c>
      <c r="V376" s="6" t="s">
        <v>730</v>
      </c>
      <c r="W376" s="6" t="s">
        <v>1148</v>
      </c>
      <c r="X376" s="6" t="s">
        <v>918</v>
      </c>
      <c r="Y376" s="7" t="s">
        <v>70</v>
      </c>
      <c r="Z376" s="6" t="s">
        <v>4350</v>
      </c>
      <c r="AA376" s="6"/>
      <c r="AB376" s="7">
        <v>23441</v>
      </c>
      <c r="AC376" s="6" t="s">
        <v>1772</v>
      </c>
      <c r="AD376" s="6" t="s">
        <v>1932</v>
      </c>
      <c r="AE376" s="6" t="s">
        <v>1933</v>
      </c>
      <c r="AF376" s="6"/>
      <c r="AG376" s="6">
        <v>18885</v>
      </c>
      <c r="AH376" s="6" t="s">
        <v>1934</v>
      </c>
      <c r="AI376" s="6">
        <v>44354</v>
      </c>
      <c r="AJ376" s="6" t="s">
        <v>1557</v>
      </c>
      <c r="AK376" s="6">
        <v>25000</v>
      </c>
      <c r="AL376" s="6" t="s">
        <v>1935</v>
      </c>
      <c r="AM376" s="6">
        <v>44396</v>
      </c>
      <c r="AN376" s="6" t="s">
        <v>1936</v>
      </c>
      <c r="AO376" s="7">
        <v>23000</v>
      </c>
      <c r="AP376" s="7">
        <v>23690</v>
      </c>
      <c r="AQ376" s="7">
        <v>24150</v>
      </c>
      <c r="AR376" s="6" t="s">
        <v>918</v>
      </c>
      <c r="AS376" s="6" t="s">
        <v>1779</v>
      </c>
      <c r="AT376" s="6" t="s">
        <v>1780</v>
      </c>
      <c r="AU376" s="7">
        <f t="shared" si="28"/>
        <v>25000</v>
      </c>
      <c r="AV376" s="7">
        <f t="shared" si="29"/>
        <v>23000</v>
      </c>
      <c r="AW376" s="7">
        <v>0</v>
      </c>
      <c r="AX376" s="7">
        <v>0</v>
      </c>
      <c r="AY376" s="7">
        <v>0</v>
      </c>
      <c r="AZ376" s="7">
        <v>0</v>
      </c>
      <c r="BA376" s="7">
        <v>0</v>
      </c>
      <c r="BB376" s="7">
        <v>0</v>
      </c>
      <c r="BC376" s="7">
        <v>3000</v>
      </c>
      <c r="BD376" s="7">
        <v>0</v>
      </c>
      <c r="BE376" s="7">
        <v>0</v>
      </c>
      <c r="BF376" s="7">
        <v>0</v>
      </c>
      <c r="BG376" s="7">
        <v>0</v>
      </c>
      <c r="BH376" s="7">
        <v>0</v>
      </c>
      <c r="BI376" s="7">
        <v>0</v>
      </c>
      <c r="BJ376" s="7">
        <v>0</v>
      </c>
      <c r="BK376" s="7">
        <v>0</v>
      </c>
      <c r="BL376" s="7">
        <v>0</v>
      </c>
      <c r="BM376" s="7">
        <v>0</v>
      </c>
      <c r="BN376" s="7">
        <v>0</v>
      </c>
      <c r="BO376" s="7">
        <v>0</v>
      </c>
      <c r="BP376" s="7">
        <v>0</v>
      </c>
      <c r="BQ376" s="7">
        <v>0</v>
      </c>
    </row>
    <row r="377" spans="1:69" ht="168" x14ac:dyDescent="0.25">
      <c r="A377" s="5">
        <v>372</v>
      </c>
      <c r="B377" s="5" t="s">
        <v>10315</v>
      </c>
      <c r="C377" s="6">
        <v>1</v>
      </c>
      <c r="D377" s="6" t="s">
        <v>390</v>
      </c>
      <c r="E377" s="6" t="s">
        <v>391</v>
      </c>
      <c r="F377" s="6" t="s">
        <v>70</v>
      </c>
      <c r="G377" s="6"/>
      <c r="H377" s="7">
        <f t="shared" si="25"/>
        <v>5000</v>
      </c>
      <c r="I377" s="7">
        <f t="shared" si="26"/>
        <v>23000</v>
      </c>
      <c r="J377" s="7">
        <f t="shared" si="27"/>
        <v>115000000</v>
      </c>
      <c r="K377" s="6"/>
      <c r="L377" s="32"/>
      <c r="M377" s="25"/>
      <c r="N377" s="25"/>
      <c r="O377" s="6" t="s">
        <v>1142</v>
      </c>
      <c r="P377" s="6" t="s">
        <v>1143</v>
      </c>
      <c r="Q377" s="6" t="s">
        <v>1144</v>
      </c>
      <c r="R377" s="6" t="s">
        <v>1145</v>
      </c>
      <c r="S377" s="6" t="s">
        <v>915</v>
      </c>
      <c r="T377" s="6" t="s">
        <v>1146</v>
      </c>
      <c r="U377" s="6" t="s">
        <v>1147</v>
      </c>
      <c r="V377" s="6" t="s">
        <v>730</v>
      </c>
      <c r="W377" s="6" t="s">
        <v>1148</v>
      </c>
      <c r="X377" s="6" t="s">
        <v>918</v>
      </c>
      <c r="Y377" s="7" t="s">
        <v>70</v>
      </c>
      <c r="Z377" s="6" t="s">
        <v>4350</v>
      </c>
      <c r="AA377" s="6"/>
      <c r="AB377" s="7">
        <v>23441</v>
      </c>
      <c r="AC377" s="6" t="s">
        <v>1772</v>
      </c>
      <c r="AD377" s="6" t="s">
        <v>1932</v>
      </c>
      <c r="AE377" s="6" t="s">
        <v>1933</v>
      </c>
      <c r="AF377" s="6"/>
      <c r="AG377" s="6">
        <v>18885</v>
      </c>
      <c r="AH377" s="6" t="s">
        <v>1934</v>
      </c>
      <c r="AI377" s="6">
        <v>44354</v>
      </c>
      <c r="AJ377" s="6" t="s">
        <v>1557</v>
      </c>
      <c r="AK377" s="6">
        <v>25000</v>
      </c>
      <c r="AL377" s="6" t="s">
        <v>1935</v>
      </c>
      <c r="AM377" s="6">
        <v>44396</v>
      </c>
      <c r="AN377" s="6" t="s">
        <v>1936</v>
      </c>
      <c r="AO377" s="7">
        <v>23000</v>
      </c>
      <c r="AP377" s="7">
        <v>23690</v>
      </c>
      <c r="AQ377" s="7">
        <v>24150</v>
      </c>
      <c r="AR377" s="6" t="s">
        <v>918</v>
      </c>
      <c r="AS377" s="6" t="s">
        <v>1779</v>
      </c>
      <c r="AT377" s="6" t="s">
        <v>1780</v>
      </c>
      <c r="AU377" s="7">
        <f t="shared" si="28"/>
        <v>25000</v>
      </c>
      <c r="AV377" s="7">
        <f t="shared" si="29"/>
        <v>23000</v>
      </c>
      <c r="AW377" s="7">
        <v>0</v>
      </c>
      <c r="AX377" s="7">
        <v>0</v>
      </c>
      <c r="AY377" s="7">
        <v>0</v>
      </c>
      <c r="AZ377" s="7">
        <v>0</v>
      </c>
      <c r="BA377" s="7">
        <v>0</v>
      </c>
      <c r="BB377" s="7">
        <v>0</v>
      </c>
      <c r="BC377" s="7">
        <v>5000</v>
      </c>
      <c r="BD377" s="7">
        <v>0</v>
      </c>
      <c r="BE377" s="7">
        <v>0</v>
      </c>
      <c r="BF377" s="7">
        <v>0</v>
      </c>
      <c r="BG377" s="7">
        <v>0</v>
      </c>
      <c r="BH377" s="7">
        <v>0</v>
      </c>
      <c r="BI377" s="7">
        <v>0</v>
      </c>
      <c r="BJ377" s="7">
        <v>0</v>
      </c>
      <c r="BK377" s="7">
        <v>0</v>
      </c>
      <c r="BL377" s="7">
        <v>0</v>
      </c>
      <c r="BM377" s="7">
        <v>0</v>
      </c>
      <c r="BN377" s="7">
        <v>0</v>
      </c>
      <c r="BO377" s="7">
        <v>0</v>
      </c>
      <c r="BP377" s="7">
        <v>0</v>
      </c>
      <c r="BQ377" s="7">
        <v>0</v>
      </c>
    </row>
    <row r="378" spans="1:69" ht="156" x14ac:dyDescent="0.25">
      <c r="A378" s="5">
        <v>373</v>
      </c>
      <c r="B378" s="5" t="s">
        <v>10585</v>
      </c>
      <c r="C378" s="6" t="s">
        <v>5132</v>
      </c>
      <c r="D378" s="6" t="s">
        <v>6520</v>
      </c>
      <c r="E378" s="6" t="s">
        <v>6521</v>
      </c>
      <c r="F378" s="6" t="s">
        <v>65</v>
      </c>
      <c r="G378" s="6"/>
      <c r="H378" s="7">
        <f t="shared" si="25"/>
        <v>10</v>
      </c>
      <c r="I378" s="7">
        <f t="shared" si="26"/>
        <v>45000000</v>
      </c>
      <c r="J378" s="7">
        <f t="shared" si="27"/>
        <v>450000000</v>
      </c>
      <c r="K378" s="6"/>
      <c r="L378" s="32"/>
      <c r="M378" s="25"/>
      <c r="N378" s="25"/>
      <c r="O378" s="6" t="s">
        <v>6857</v>
      </c>
      <c r="P378" s="6" t="s">
        <v>6521</v>
      </c>
      <c r="Q378" s="6" t="s">
        <v>6858</v>
      </c>
      <c r="R378" s="6" t="s">
        <v>6859</v>
      </c>
      <c r="S378" s="6" t="s">
        <v>6860</v>
      </c>
      <c r="T378" s="6" t="s">
        <v>6861</v>
      </c>
      <c r="U378" s="6" t="s">
        <v>6862</v>
      </c>
      <c r="V378" s="6" t="s">
        <v>605</v>
      </c>
      <c r="W378" s="6" t="s">
        <v>778</v>
      </c>
      <c r="X378" s="6" t="s">
        <v>948</v>
      </c>
      <c r="Y378" s="7" t="s">
        <v>65</v>
      </c>
      <c r="Z378" s="6" t="s">
        <v>1754</v>
      </c>
      <c r="AA378" s="6"/>
      <c r="AB378" s="7">
        <v>57500000</v>
      </c>
      <c r="AC378" s="6" t="s">
        <v>1772</v>
      </c>
      <c r="AD378" s="6" t="s">
        <v>7190</v>
      </c>
      <c r="AE378" s="6" t="s">
        <v>6857</v>
      </c>
      <c r="AF378" s="6" t="s">
        <v>6857</v>
      </c>
      <c r="AG378" s="6">
        <v>56000000</v>
      </c>
      <c r="AH378" s="6" t="s">
        <v>7191</v>
      </c>
      <c r="AI378" s="6" t="s">
        <v>7192</v>
      </c>
      <c r="AJ378" s="6" t="s">
        <v>7193</v>
      </c>
      <c r="AK378" s="6"/>
      <c r="AL378" s="6"/>
      <c r="AM378" s="6"/>
      <c r="AN378" s="6"/>
      <c r="AO378" s="7">
        <v>45000000</v>
      </c>
      <c r="AP378" s="7">
        <v>46500000</v>
      </c>
      <c r="AQ378" s="7">
        <v>47000000</v>
      </c>
      <c r="AR378" s="6" t="s">
        <v>948</v>
      </c>
      <c r="AS378" s="6" t="s">
        <v>7194</v>
      </c>
      <c r="AT378" s="6" t="s">
        <v>7195</v>
      </c>
      <c r="AU378" s="7">
        <f t="shared" si="28"/>
        <v>56000000</v>
      </c>
      <c r="AV378" s="7">
        <f t="shared" si="29"/>
        <v>45000000</v>
      </c>
      <c r="AW378" s="7">
        <v>0</v>
      </c>
      <c r="AX378" s="7">
        <v>10</v>
      </c>
      <c r="AY378" s="7">
        <v>0</v>
      </c>
      <c r="AZ378" s="7">
        <v>0</v>
      </c>
      <c r="BA378" s="7">
        <v>0</v>
      </c>
      <c r="BB378" s="7">
        <v>0</v>
      </c>
      <c r="BC378" s="7">
        <v>0</v>
      </c>
      <c r="BD378" s="7">
        <v>0</v>
      </c>
      <c r="BE378" s="7">
        <v>0</v>
      </c>
      <c r="BF378" s="7">
        <v>0</v>
      </c>
      <c r="BG378" s="7">
        <v>0</v>
      </c>
      <c r="BH378" s="7">
        <v>0</v>
      </c>
      <c r="BI378" s="7">
        <v>0</v>
      </c>
      <c r="BJ378" s="7">
        <v>0</v>
      </c>
      <c r="BK378" s="7">
        <v>0</v>
      </c>
      <c r="BL378" s="7">
        <v>0</v>
      </c>
      <c r="BM378" s="7">
        <v>0</v>
      </c>
      <c r="BN378" s="7">
        <v>0</v>
      </c>
      <c r="BO378" s="7">
        <v>0</v>
      </c>
      <c r="BP378" s="7">
        <v>0</v>
      </c>
      <c r="BQ378" s="7">
        <v>0</v>
      </c>
    </row>
    <row r="379" spans="1:69" ht="168" x14ac:dyDescent="0.25">
      <c r="A379" s="5">
        <v>374</v>
      </c>
      <c r="B379" s="5" t="s">
        <v>10167</v>
      </c>
      <c r="C379" s="6">
        <v>3</v>
      </c>
      <c r="D379" s="6" t="s">
        <v>304</v>
      </c>
      <c r="E379" s="6" t="s">
        <v>305</v>
      </c>
      <c r="F379" s="6" t="s">
        <v>65</v>
      </c>
      <c r="G379" s="6"/>
      <c r="H379" s="7">
        <f t="shared" si="25"/>
        <v>35</v>
      </c>
      <c r="I379" s="7">
        <f t="shared" si="26"/>
        <v>52000000</v>
      </c>
      <c r="J379" s="7">
        <f t="shared" si="27"/>
        <v>1820000000</v>
      </c>
      <c r="K379" s="6"/>
      <c r="L379" s="32"/>
      <c r="M379" s="25"/>
      <c r="N379" s="25"/>
      <c r="O379" s="6" t="s">
        <v>943</v>
      </c>
      <c r="P379" s="6" t="s">
        <v>305</v>
      </c>
      <c r="Q379" s="6" t="s">
        <v>944</v>
      </c>
      <c r="R379" s="6" t="s">
        <v>601</v>
      </c>
      <c r="S379" s="6" t="s">
        <v>945</v>
      </c>
      <c r="T379" s="6" t="s">
        <v>946</v>
      </c>
      <c r="U379" s="6" t="s">
        <v>947</v>
      </c>
      <c r="V379" s="6" t="s">
        <v>605</v>
      </c>
      <c r="W379" s="6" t="s">
        <v>778</v>
      </c>
      <c r="X379" s="6" t="s">
        <v>948</v>
      </c>
      <c r="Y379" s="7" t="s">
        <v>65</v>
      </c>
      <c r="Z379" s="6" t="s">
        <v>4146</v>
      </c>
      <c r="AA379" s="6"/>
      <c r="AB379" s="7">
        <v>56000000</v>
      </c>
      <c r="AC379" s="6" t="s">
        <v>1803</v>
      </c>
      <c r="AD379" s="6" t="s">
        <v>1804</v>
      </c>
      <c r="AE379" s="6" t="s">
        <v>943</v>
      </c>
      <c r="AF379" s="6"/>
      <c r="AG379" s="6">
        <v>52000000</v>
      </c>
      <c r="AH379" s="6" t="s">
        <v>1805</v>
      </c>
      <c r="AI379" s="6" t="s">
        <v>1806</v>
      </c>
      <c r="AJ379" s="6" t="s">
        <v>1807</v>
      </c>
      <c r="AK379" s="6"/>
      <c r="AL379" s="6"/>
      <c r="AM379" s="6"/>
      <c r="AN379" s="6"/>
      <c r="AO379" s="7">
        <v>52000000</v>
      </c>
      <c r="AP379" s="7">
        <v>53500000</v>
      </c>
      <c r="AQ379" s="7">
        <v>55000000</v>
      </c>
      <c r="AR379" s="6" t="s">
        <v>1808</v>
      </c>
      <c r="AS379" s="6" t="s">
        <v>1809</v>
      </c>
      <c r="AT379" s="6" t="s">
        <v>1810</v>
      </c>
      <c r="AU379" s="7">
        <f t="shared" si="28"/>
        <v>52000000</v>
      </c>
      <c r="AV379" s="7">
        <f t="shared" si="29"/>
        <v>52000000</v>
      </c>
      <c r="AW379" s="7">
        <v>35</v>
      </c>
      <c r="AX379" s="7">
        <v>0</v>
      </c>
      <c r="AY379" s="7">
        <v>0</v>
      </c>
      <c r="AZ379" s="7">
        <v>0</v>
      </c>
      <c r="BA379" s="7">
        <v>0</v>
      </c>
      <c r="BB379" s="7">
        <v>0</v>
      </c>
      <c r="BC379" s="7">
        <v>0</v>
      </c>
      <c r="BD379" s="7">
        <v>0</v>
      </c>
      <c r="BE379" s="7">
        <v>0</v>
      </c>
      <c r="BF379" s="7">
        <v>0</v>
      </c>
      <c r="BG379" s="7">
        <v>0</v>
      </c>
      <c r="BH379" s="7">
        <v>0</v>
      </c>
      <c r="BI379" s="7">
        <v>0</v>
      </c>
      <c r="BJ379" s="7">
        <v>0</v>
      </c>
      <c r="BK379" s="7">
        <v>0</v>
      </c>
      <c r="BL379" s="7">
        <v>0</v>
      </c>
      <c r="BM379" s="7">
        <v>0</v>
      </c>
      <c r="BN379" s="7">
        <v>0</v>
      </c>
      <c r="BO379" s="7">
        <v>0</v>
      </c>
      <c r="BP379" s="7">
        <v>0</v>
      </c>
      <c r="BQ379" s="7">
        <v>0</v>
      </c>
    </row>
    <row r="380" spans="1:69" ht="168" x14ac:dyDescent="0.25">
      <c r="A380" s="5">
        <v>375</v>
      </c>
      <c r="B380" s="5" t="s">
        <v>10587</v>
      </c>
      <c r="C380" s="6" t="s">
        <v>5132</v>
      </c>
      <c r="D380" s="6" t="s">
        <v>6524</v>
      </c>
      <c r="E380" s="6" t="s">
        <v>305</v>
      </c>
      <c r="F380" s="6" t="s">
        <v>65</v>
      </c>
      <c r="G380" s="6"/>
      <c r="H380" s="7">
        <f t="shared" si="25"/>
        <v>20</v>
      </c>
      <c r="I380" s="7">
        <f t="shared" si="26"/>
        <v>52000000</v>
      </c>
      <c r="J380" s="7">
        <f t="shared" si="27"/>
        <v>1040000000</v>
      </c>
      <c r="K380" s="6"/>
      <c r="L380" s="32"/>
      <c r="M380" s="25"/>
      <c r="N380" s="25"/>
      <c r="O380" s="6" t="s">
        <v>943</v>
      </c>
      <c r="P380" s="6" t="s">
        <v>305</v>
      </c>
      <c r="Q380" s="6" t="s">
        <v>944</v>
      </c>
      <c r="R380" s="6" t="s">
        <v>601</v>
      </c>
      <c r="S380" s="6" t="s">
        <v>945</v>
      </c>
      <c r="T380" s="6" t="s">
        <v>946</v>
      </c>
      <c r="U380" s="6" t="s">
        <v>947</v>
      </c>
      <c r="V380" s="6" t="s">
        <v>605</v>
      </c>
      <c r="W380" s="6" t="s">
        <v>778</v>
      </c>
      <c r="X380" s="6" t="s">
        <v>948</v>
      </c>
      <c r="Y380" s="7" t="s">
        <v>65</v>
      </c>
      <c r="Z380" s="6" t="s">
        <v>1754</v>
      </c>
      <c r="AA380" s="6"/>
      <c r="AB380" s="7">
        <v>56000000</v>
      </c>
      <c r="AC380" s="6" t="s">
        <v>1803</v>
      </c>
      <c r="AD380" s="6" t="s">
        <v>1804</v>
      </c>
      <c r="AE380" s="6" t="s">
        <v>943</v>
      </c>
      <c r="AF380" s="6" t="s">
        <v>943</v>
      </c>
      <c r="AG380" s="6">
        <v>52000000</v>
      </c>
      <c r="AH380" s="6" t="s">
        <v>1805</v>
      </c>
      <c r="AI380" s="6" t="s">
        <v>1806</v>
      </c>
      <c r="AJ380" s="6" t="s">
        <v>1807</v>
      </c>
      <c r="AK380" s="6"/>
      <c r="AL380" s="6"/>
      <c r="AM380" s="6"/>
      <c r="AN380" s="6"/>
      <c r="AO380" s="7">
        <v>52000000</v>
      </c>
      <c r="AP380" s="7">
        <v>53500000</v>
      </c>
      <c r="AQ380" s="7">
        <v>55000000</v>
      </c>
      <c r="AR380" s="6" t="s">
        <v>948</v>
      </c>
      <c r="AS380" s="6" t="s">
        <v>7194</v>
      </c>
      <c r="AT380" s="6" t="s">
        <v>7195</v>
      </c>
      <c r="AU380" s="7">
        <f t="shared" si="28"/>
        <v>52000000</v>
      </c>
      <c r="AV380" s="7">
        <f t="shared" si="29"/>
        <v>52000000</v>
      </c>
      <c r="AW380" s="7">
        <v>0</v>
      </c>
      <c r="AX380" s="7">
        <v>20</v>
      </c>
      <c r="AY380" s="7">
        <v>0</v>
      </c>
      <c r="AZ380" s="7">
        <v>0</v>
      </c>
      <c r="BA380" s="7">
        <v>0</v>
      </c>
      <c r="BB380" s="7">
        <v>0</v>
      </c>
      <c r="BC380" s="7">
        <v>0</v>
      </c>
      <c r="BD380" s="7">
        <v>0</v>
      </c>
      <c r="BE380" s="7">
        <v>0</v>
      </c>
      <c r="BF380" s="7">
        <v>0</v>
      </c>
      <c r="BG380" s="7">
        <v>0</v>
      </c>
      <c r="BH380" s="7">
        <v>0</v>
      </c>
      <c r="BI380" s="7">
        <v>0</v>
      </c>
      <c r="BJ380" s="7">
        <v>0</v>
      </c>
      <c r="BK380" s="7">
        <v>0</v>
      </c>
      <c r="BL380" s="7">
        <v>0</v>
      </c>
      <c r="BM380" s="7">
        <v>0</v>
      </c>
      <c r="BN380" s="7">
        <v>0</v>
      </c>
      <c r="BO380" s="7">
        <v>0</v>
      </c>
      <c r="BP380" s="7">
        <v>0</v>
      </c>
      <c r="BQ380" s="7">
        <v>0</v>
      </c>
    </row>
    <row r="381" spans="1:69" ht="360" x14ac:dyDescent="0.25">
      <c r="A381" s="5">
        <v>376</v>
      </c>
      <c r="B381" s="5" t="s">
        <v>10586</v>
      </c>
      <c r="C381" s="6" t="s">
        <v>5132</v>
      </c>
      <c r="D381" s="6" t="s">
        <v>6522</v>
      </c>
      <c r="E381" s="6" t="s">
        <v>6523</v>
      </c>
      <c r="F381" s="6" t="s">
        <v>65</v>
      </c>
      <c r="G381" s="6"/>
      <c r="H381" s="7">
        <f t="shared" si="25"/>
        <v>10</v>
      </c>
      <c r="I381" s="7">
        <f t="shared" si="26"/>
        <v>75500000</v>
      </c>
      <c r="J381" s="7">
        <f t="shared" si="27"/>
        <v>755000000</v>
      </c>
      <c r="K381" s="6"/>
      <c r="L381" s="32"/>
      <c r="M381" s="25"/>
      <c r="N381" s="25"/>
      <c r="O381" s="6" t="s">
        <v>6863</v>
      </c>
      <c r="P381" s="6" t="s">
        <v>6523</v>
      </c>
      <c r="Q381" s="6" t="s">
        <v>6864</v>
      </c>
      <c r="R381" s="6" t="s">
        <v>6859</v>
      </c>
      <c r="S381" s="6" t="s">
        <v>6865</v>
      </c>
      <c r="T381" s="6" t="s">
        <v>6866</v>
      </c>
      <c r="U381" s="6" t="s">
        <v>6867</v>
      </c>
      <c r="V381" s="6" t="s">
        <v>605</v>
      </c>
      <c r="W381" s="6" t="s">
        <v>778</v>
      </c>
      <c r="X381" s="6" t="s">
        <v>948</v>
      </c>
      <c r="Y381" s="7" t="s">
        <v>65</v>
      </c>
      <c r="Z381" s="6" t="s">
        <v>1754</v>
      </c>
      <c r="AA381" s="6"/>
      <c r="AB381" s="7">
        <v>115000000</v>
      </c>
      <c r="AC381" s="6" t="s">
        <v>1772</v>
      </c>
      <c r="AD381" s="6" t="s">
        <v>7196</v>
      </c>
      <c r="AE381" s="6" t="s">
        <v>6863</v>
      </c>
      <c r="AF381" s="6" t="s">
        <v>6863</v>
      </c>
      <c r="AG381" s="6">
        <v>75500000</v>
      </c>
      <c r="AH381" s="6" t="s">
        <v>7197</v>
      </c>
      <c r="AI381" s="6" t="s">
        <v>7198</v>
      </c>
      <c r="AJ381" s="6" t="s">
        <v>7199</v>
      </c>
      <c r="AK381" s="6"/>
      <c r="AL381" s="6"/>
      <c r="AM381" s="6"/>
      <c r="AN381" s="6"/>
      <c r="AO381" s="7">
        <v>75500000</v>
      </c>
      <c r="AP381" s="7">
        <v>77000000</v>
      </c>
      <c r="AQ381" s="7">
        <v>78000000</v>
      </c>
      <c r="AR381" s="6" t="s">
        <v>948</v>
      </c>
      <c r="AS381" s="6" t="s">
        <v>7194</v>
      </c>
      <c r="AT381" s="6" t="s">
        <v>7195</v>
      </c>
      <c r="AU381" s="7">
        <f t="shared" si="28"/>
        <v>75500000</v>
      </c>
      <c r="AV381" s="7">
        <f t="shared" si="29"/>
        <v>75500000</v>
      </c>
      <c r="AW381" s="7">
        <v>0</v>
      </c>
      <c r="AX381" s="7">
        <v>10</v>
      </c>
      <c r="AY381" s="7">
        <v>0</v>
      </c>
      <c r="AZ381" s="7">
        <v>0</v>
      </c>
      <c r="BA381" s="7">
        <v>0</v>
      </c>
      <c r="BB381" s="7">
        <v>0</v>
      </c>
      <c r="BC381" s="7">
        <v>0</v>
      </c>
      <c r="BD381" s="7">
        <v>0</v>
      </c>
      <c r="BE381" s="7">
        <v>0</v>
      </c>
      <c r="BF381" s="7">
        <v>0</v>
      </c>
      <c r="BG381" s="7">
        <v>0</v>
      </c>
      <c r="BH381" s="7">
        <v>0</v>
      </c>
      <c r="BI381" s="7">
        <v>0</v>
      </c>
      <c r="BJ381" s="7">
        <v>0</v>
      </c>
      <c r="BK381" s="7">
        <v>0</v>
      </c>
      <c r="BL381" s="7">
        <v>0</v>
      </c>
      <c r="BM381" s="7">
        <v>0</v>
      </c>
      <c r="BN381" s="7">
        <v>0</v>
      </c>
      <c r="BO381" s="7">
        <v>0</v>
      </c>
      <c r="BP381" s="7">
        <v>0</v>
      </c>
      <c r="BQ381" s="7">
        <v>0</v>
      </c>
    </row>
    <row r="382" spans="1:69" ht="396" x14ac:dyDescent="0.25">
      <c r="A382" s="5">
        <v>377</v>
      </c>
      <c r="B382" s="5" t="s">
        <v>10578</v>
      </c>
      <c r="C382" s="6">
        <v>2</v>
      </c>
      <c r="D382" s="6" t="s">
        <v>6506</v>
      </c>
      <c r="E382" s="6" t="s">
        <v>6507</v>
      </c>
      <c r="F382" s="6" t="s">
        <v>65</v>
      </c>
      <c r="G382" s="6"/>
      <c r="H382" s="7">
        <f t="shared" si="25"/>
        <v>5</v>
      </c>
      <c r="I382" s="7">
        <f t="shared" si="26"/>
        <v>63800000</v>
      </c>
      <c r="J382" s="7">
        <f t="shared" si="27"/>
        <v>319000000</v>
      </c>
      <c r="K382" s="6"/>
      <c r="L382" s="32"/>
      <c r="M382" s="25"/>
      <c r="N382" s="25"/>
      <c r="O382" s="6" t="s">
        <v>6506</v>
      </c>
      <c r="P382" s="6" t="s">
        <v>6507</v>
      </c>
      <c r="Q382" s="6" t="s">
        <v>6833</v>
      </c>
      <c r="R382" s="6" t="s">
        <v>584</v>
      </c>
      <c r="S382" s="6" t="s">
        <v>6834</v>
      </c>
      <c r="T382" s="6" t="s">
        <v>6840</v>
      </c>
      <c r="U382" s="6" t="s">
        <v>6836</v>
      </c>
      <c r="V382" s="6" t="s">
        <v>605</v>
      </c>
      <c r="W382" s="6" t="s">
        <v>6837</v>
      </c>
      <c r="X382" s="6" t="s">
        <v>6838</v>
      </c>
      <c r="Y382" s="7" t="s">
        <v>65</v>
      </c>
      <c r="Z382" s="6" t="s">
        <v>1754</v>
      </c>
      <c r="AA382" s="6"/>
      <c r="AB382" s="7">
        <v>85900000</v>
      </c>
      <c r="AC382" s="6" t="s">
        <v>1548</v>
      </c>
      <c r="AD382" s="6" t="s">
        <v>7178</v>
      </c>
      <c r="AE382" s="6" t="s">
        <v>7179</v>
      </c>
      <c r="AF382" s="6"/>
      <c r="AG382" s="6">
        <v>75600000</v>
      </c>
      <c r="AH382" s="6" t="s">
        <v>7174</v>
      </c>
      <c r="AI382" s="6" t="s">
        <v>7175</v>
      </c>
      <c r="AJ382" s="6" t="s">
        <v>7073</v>
      </c>
      <c r="AK382" s="6"/>
      <c r="AL382" s="6"/>
      <c r="AM382" s="6"/>
      <c r="AN382" s="6"/>
      <c r="AO382" s="7">
        <v>63800000</v>
      </c>
      <c r="AP382" s="7"/>
      <c r="AQ382" s="7"/>
      <c r="AR382" s="6" t="s">
        <v>6838</v>
      </c>
      <c r="AS382" s="6"/>
      <c r="AT382" s="6"/>
      <c r="AU382" s="7">
        <f t="shared" si="28"/>
        <v>75600000</v>
      </c>
      <c r="AV382" s="7">
        <f t="shared" si="29"/>
        <v>63800000</v>
      </c>
      <c r="AW382" s="7">
        <v>0</v>
      </c>
      <c r="AX382" s="7">
        <v>5</v>
      </c>
      <c r="AY382" s="7">
        <v>0</v>
      </c>
      <c r="AZ382" s="7">
        <v>0</v>
      </c>
      <c r="BA382" s="7">
        <v>0</v>
      </c>
      <c r="BB382" s="7">
        <v>0</v>
      </c>
      <c r="BC382" s="7">
        <v>0</v>
      </c>
      <c r="BD382" s="7">
        <v>0</v>
      </c>
      <c r="BE382" s="7">
        <v>0</v>
      </c>
      <c r="BF382" s="7">
        <v>0</v>
      </c>
      <c r="BG382" s="7">
        <v>0</v>
      </c>
      <c r="BH382" s="7">
        <v>0</v>
      </c>
      <c r="BI382" s="7">
        <v>0</v>
      </c>
      <c r="BJ382" s="7">
        <v>0</v>
      </c>
      <c r="BK382" s="7">
        <v>0</v>
      </c>
      <c r="BL382" s="7">
        <v>0</v>
      </c>
      <c r="BM382" s="7">
        <v>0</v>
      </c>
      <c r="BN382" s="7">
        <v>0</v>
      </c>
      <c r="BO382" s="7">
        <v>0</v>
      </c>
      <c r="BP382" s="7">
        <v>0</v>
      </c>
      <c r="BQ382" s="7">
        <v>0</v>
      </c>
    </row>
    <row r="383" spans="1:69" ht="396" x14ac:dyDescent="0.25">
      <c r="A383" s="5">
        <v>378</v>
      </c>
      <c r="B383" s="5" t="s">
        <v>10579</v>
      </c>
      <c r="C383" s="6">
        <v>2</v>
      </c>
      <c r="D383" s="6" t="s">
        <v>6508</v>
      </c>
      <c r="E383" s="6" t="s">
        <v>6509</v>
      </c>
      <c r="F383" s="6" t="s">
        <v>65</v>
      </c>
      <c r="G383" s="6"/>
      <c r="H383" s="7">
        <f t="shared" si="25"/>
        <v>10</v>
      </c>
      <c r="I383" s="7">
        <f t="shared" si="26"/>
        <v>55000000</v>
      </c>
      <c r="J383" s="7">
        <f t="shared" si="27"/>
        <v>550000000</v>
      </c>
      <c r="K383" s="6"/>
      <c r="L383" s="32"/>
      <c r="M383" s="25"/>
      <c r="N383" s="25"/>
      <c r="O383" s="6" t="s">
        <v>6508</v>
      </c>
      <c r="P383" s="6" t="s">
        <v>6509</v>
      </c>
      <c r="Q383" s="6" t="s">
        <v>6833</v>
      </c>
      <c r="R383" s="6" t="s">
        <v>584</v>
      </c>
      <c r="S383" s="6" t="s">
        <v>6834</v>
      </c>
      <c r="T383" s="6" t="s">
        <v>6841</v>
      </c>
      <c r="U383" s="6" t="s">
        <v>6836</v>
      </c>
      <c r="V383" s="6" t="s">
        <v>605</v>
      </c>
      <c r="W383" s="6" t="s">
        <v>6837</v>
      </c>
      <c r="X383" s="6" t="s">
        <v>6838</v>
      </c>
      <c r="Y383" s="7" t="s">
        <v>216</v>
      </c>
      <c r="Z383" s="6" t="s">
        <v>1754</v>
      </c>
      <c r="AA383" s="6"/>
      <c r="AB383" s="7">
        <v>72400000</v>
      </c>
      <c r="AC383" s="6" t="s">
        <v>1548</v>
      </c>
      <c r="AD383" s="6" t="s">
        <v>7180</v>
      </c>
      <c r="AE383" s="6" t="s">
        <v>7181</v>
      </c>
      <c r="AF383" s="6"/>
      <c r="AG383" s="6">
        <v>63800000</v>
      </c>
      <c r="AH383" s="6" t="s">
        <v>7182</v>
      </c>
      <c r="AI383" s="6" t="s">
        <v>7183</v>
      </c>
      <c r="AJ383" s="6" t="s">
        <v>7073</v>
      </c>
      <c r="AK383" s="6">
        <v>63800000</v>
      </c>
      <c r="AL383" s="6"/>
      <c r="AM383" s="6"/>
      <c r="AN383" s="6"/>
      <c r="AO383" s="7">
        <v>55000000</v>
      </c>
      <c r="AP383" s="7"/>
      <c r="AQ383" s="7"/>
      <c r="AR383" s="6" t="s">
        <v>6838</v>
      </c>
      <c r="AS383" s="6"/>
      <c r="AT383" s="6"/>
      <c r="AU383" s="7">
        <f t="shared" si="28"/>
        <v>63800000</v>
      </c>
      <c r="AV383" s="7">
        <f t="shared" si="29"/>
        <v>55000000</v>
      </c>
      <c r="AW383" s="7">
        <v>0</v>
      </c>
      <c r="AX383" s="7">
        <v>10</v>
      </c>
      <c r="AY383" s="7">
        <v>0</v>
      </c>
      <c r="AZ383" s="7">
        <v>0</v>
      </c>
      <c r="BA383" s="7">
        <v>0</v>
      </c>
      <c r="BB383" s="7">
        <v>0</v>
      </c>
      <c r="BC383" s="7">
        <v>0</v>
      </c>
      <c r="BD383" s="7">
        <v>0</v>
      </c>
      <c r="BE383" s="7">
        <v>0</v>
      </c>
      <c r="BF383" s="7">
        <v>0</v>
      </c>
      <c r="BG383" s="7">
        <v>0</v>
      </c>
      <c r="BH383" s="7">
        <v>0</v>
      </c>
      <c r="BI383" s="7">
        <v>0</v>
      </c>
      <c r="BJ383" s="7">
        <v>0</v>
      </c>
      <c r="BK383" s="7">
        <v>0</v>
      </c>
      <c r="BL383" s="7">
        <v>0</v>
      </c>
      <c r="BM383" s="7">
        <v>0</v>
      </c>
      <c r="BN383" s="7">
        <v>0</v>
      </c>
      <c r="BO383" s="7">
        <v>0</v>
      </c>
      <c r="BP383" s="7">
        <v>0</v>
      </c>
      <c r="BQ383" s="7">
        <v>0</v>
      </c>
    </row>
    <row r="384" spans="1:69" ht="192" x14ac:dyDescent="0.25">
      <c r="A384" s="5">
        <v>379</v>
      </c>
      <c r="B384" s="5" t="s">
        <v>10178</v>
      </c>
      <c r="C384" s="6">
        <v>3</v>
      </c>
      <c r="D384" s="6" t="s">
        <v>326</v>
      </c>
      <c r="E384" s="6" t="s">
        <v>327</v>
      </c>
      <c r="F384" s="6" t="s">
        <v>70</v>
      </c>
      <c r="G384" s="6"/>
      <c r="H384" s="7">
        <f t="shared" si="25"/>
        <v>80</v>
      </c>
      <c r="I384" s="7">
        <f t="shared" si="26"/>
        <v>43818000</v>
      </c>
      <c r="J384" s="7">
        <f t="shared" si="27"/>
        <v>3505440000</v>
      </c>
      <c r="K384" s="6"/>
      <c r="L384" s="32"/>
      <c r="M384" s="25"/>
      <c r="N384" s="25"/>
      <c r="O384" s="6" t="s">
        <v>992</v>
      </c>
      <c r="P384" s="6" t="s">
        <v>327</v>
      </c>
      <c r="Q384" s="6" t="s">
        <v>915</v>
      </c>
      <c r="R384" s="6" t="s">
        <v>593</v>
      </c>
      <c r="S384" s="6" t="s">
        <v>993</v>
      </c>
      <c r="T384" s="6" t="s">
        <v>994</v>
      </c>
      <c r="U384" s="6" t="s">
        <v>995</v>
      </c>
      <c r="V384" s="6" t="s">
        <v>588</v>
      </c>
      <c r="W384" s="6" t="s">
        <v>996</v>
      </c>
      <c r="X384" s="6" t="s">
        <v>997</v>
      </c>
      <c r="Y384" s="7" t="s">
        <v>70</v>
      </c>
      <c r="Z384" s="6" t="s">
        <v>4146</v>
      </c>
      <c r="AA384" s="6"/>
      <c r="AB384" s="7">
        <v>45000000</v>
      </c>
      <c r="AC384" s="6">
        <v>44926</v>
      </c>
      <c r="AD384" s="6" t="s">
        <v>1842</v>
      </c>
      <c r="AE384" s="6" t="s">
        <v>992</v>
      </c>
      <c r="AF384" s="6"/>
      <c r="AG384" s="6">
        <v>43818000</v>
      </c>
      <c r="AH384" s="6" t="s">
        <v>1843</v>
      </c>
      <c r="AI384" s="6">
        <v>44658</v>
      </c>
      <c r="AJ384" s="6" t="s">
        <v>1754</v>
      </c>
      <c r="AK384" s="6"/>
      <c r="AL384" s="6"/>
      <c r="AM384" s="6"/>
      <c r="AN384" s="6"/>
      <c r="AO384" s="7">
        <v>43818000</v>
      </c>
      <c r="AP384" s="7">
        <v>44000000</v>
      </c>
      <c r="AQ384" s="7">
        <v>45000000</v>
      </c>
      <c r="AR384" s="6" t="s">
        <v>997</v>
      </c>
      <c r="AS384" s="6" t="s">
        <v>1844</v>
      </c>
      <c r="AT384" s="6" t="s">
        <v>1845</v>
      </c>
      <c r="AU384" s="7">
        <f t="shared" si="28"/>
        <v>43818000</v>
      </c>
      <c r="AV384" s="7">
        <f t="shared" si="29"/>
        <v>43818000</v>
      </c>
      <c r="AW384" s="7">
        <v>80</v>
      </c>
      <c r="AX384" s="7">
        <v>0</v>
      </c>
      <c r="AY384" s="7">
        <v>0</v>
      </c>
      <c r="AZ384" s="7">
        <v>0</v>
      </c>
      <c r="BA384" s="7">
        <v>0</v>
      </c>
      <c r="BB384" s="7">
        <v>0</v>
      </c>
      <c r="BC384" s="7">
        <v>0</v>
      </c>
      <c r="BD384" s="7">
        <v>0</v>
      </c>
      <c r="BE384" s="7">
        <v>0</v>
      </c>
      <c r="BF384" s="7">
        <v>0</v>
      </c>
      <c r="BG384" s="7">
        <v>0</v>
      </c>
      <c r="BH384" s="7">
        <v>0</v>
      </c>
      <c r="BI384" s="7">
        <v>0</v>
      </c>
      <c r="BJ384" s="7">
        <v>0</v>
      </c>
      <c r="BK384" s="7">
        <v>0</v>
      </c>
      <c r="BL384" s="7">
        <v>0</v>
      </c>
      <c r="BM384" s="7">
        <v>0</v>
      </c>
      <c r="BN384" s="7">
        <v>0</v>
      </c>
      <c r="BO384" s="7">
        <v>0</v>
      </c>
      <c r="BP384" s="7">
        <v>0</v>
      </c>
      <c r="BQ384" s="7">
        <v>0</v>
      </c>
    </row>
    <row r="385" spans="1:69" ht="48" x14ac:dyDescent="0.25">
      <c r="A385" s="5">
        <v>380</v>
      </c>
      <c r="B385" s="5" t="s">
        <v>10550</v>
      </c>
      <c r="C385" s="6">
        <v>4</v>
      </c>
      <c r="D385" s="6" t="s">
        <v>6461</v>
      </c>
      <c r="E385" s="6" t="s">
        <v>6462</v>
      </c>
      <c r="F385" s="6" t="s">
        <v>70</v>
      </c>
      <c r="G385" s="6"/>
      <c r="H385" s="7">
        <f t="shared" si="25"/>
        <v>36000</v>
      </c>
      <c r="I385" s="7">
        <f t="shared" si="26"/>
        <v>3740</v>
      </c>
      <c r="J385" s="7">
        <f t="shared" si="27"/>
        <v>134640000</v>
      </c>
      <c r="K385" s="6"/>
      <c r="L385" s="32"/>
      <c r="M385" s="25"/>
      <c r="N385" s="25"/>
      <c r="O385" s="6" t="s">
        <v>6461</v>
      </c>
      <c r="P385" s="6" t="s">
        <v>6462</v>
      </c>
      <c r="Q385" s="6" t="s">
        <v>6767</v>
      </c>
      <c r="R385" s="6" t="s">
        <v>924</v>
      </c>
      <c r="S385" s="6" t="s">
        <v>6768</v>
      </c>
      <c r="T385" s="6" t="s">
        <v>6769</v>
      </c>
      <c r="U385" s="6" t="s">
        <v>6770</v>
      </c>
      <c r="V385" s="6" t="s">
        <v>908</v>
      </c>
      <c r="W385" s="6" t="s">
        <v>6771</v>
      </c>
      <c r="X385" s="6" t="s">
        <v>6772</v>
      </c>
      <c r="Y385" s="7" t="s">
        <v>70</v>
      </c>
      <c r="Z385" s="6" t="s">
        <v>1754</v>
      </c>
      <c r="AA385" s="6"/>
      <c r="AB385" s="7" t="s">
        <v>7135</v>
      </c>
      <c r="AC385" s="6">
        <v>44926</v>
      </c>
      <c r="AD385" s="6" t="s">
        <v>7136</v>
      </c>
      <c r="AE385" s="6" t="s">
        <v>7137</v>
      </c>
      <c r="AF385" s="6"/>
      <c r="AG385" s="6"/>
      <c r="AH385" s="6"/>
      <c r="AI385" s="6"/>
      <c r="AJ385" s="6"/>
      <c r="AK385" s="6"/>
      <c r="AL385" s="6"/>
      <c r="AM385" s="6"/>
      <c r="AN385" s="6"/>
      <c r="AO385" s="7">
        <v>3740</v>
      </c>
      <c r="AP385" s="7">
        <v>4500</v>
      </c>
      <c r="AQ385" s="7">
        <v>5500</v>
      </c>
      <c r="AR385" s="6" t="s">
        <v>6772</v>
      </c>
      <c r="AS385" s="6" t="s">
        <v>7138</v>
      </c>
      <c r="AT385" s="6" t="s">
        <v>7139</v>
      </c>
      <c r="AU385" s="7">
        <f t="shared" si="28"/>
        <v>0</v>
      </c>
      <c r="AV385" s="7">
        <f t="shared" si="29"/>
        <v>3740</v>
      </c>
      <c r="AW385" s="7">
        <v>0</v>
      </c>
      <c r="AX385" s="7">
        <v>36000</v>
      </c>
      <c r="AY385" s="7">
        <v>0</v>
      </c>
      <c r="AZ385" s="7">
        <v>0</v>
      </c>
      <c r="BA385" s="7">
        <v>0</v>
      </c>
      <c r="BB385" s="7">
        <v>0</v>
      </c>
      <c r="BC385" s="7">
        <v>0</v>
      </c>
      <c r="BD385" s="7">
        <v>0</v>
      </c>
      <c r="BE385" s="7">
        <v>0</v>
      </c>
      <c r="BF385" s="7">
        <v>0</v>
      </c>
      <c r="BG385" s="7">
        <v>0</v>
      </c>
      <c r="BH385" s="7">
        <v>0</v>
      </c>
      <c r="BI385" s="7">
        <v>0</v>
      </c>
      <c r="BJ385" s="7">
        <v>0</v>
      </c>
      <c r="BK385" s="7">
        <v>0</v>
      </c>
      <c r="BL385" s="7">
        <v>0</v>
      </c>
      <c r="BM385" s="7">
        <v>0</v>
      </c>
      <c r="BN385" s="7">
        <v>0</v>
      </c>
      <c r="BO385" s="7">
        <v>0</v>
      </c>
      <c r="BP385" s="7">
        <v>0</v>
      </c>
      <c r="BQ385" s="7">
        <v>0</v>
      </c>
    </row>
    <row r="386" spans="1:69" ht="48" x14ac:dyDescent="0.25">
      <c r="A386" s="5">
        <v>381</v>
      </c>
      <c r="B386" s="5" t="s">
        <v>10751</v>
      </c>
      <c r="C386" s="6">
        <v>4</v>
      </c>
      <c r="D386" s="6" t="s">
        <v>6461</v>
      </c>
      <c r="E386" s="6" t="s">
        <v>6462</v>
      </c>
      <c r="F386" s="6" t="s">
        <v>70</v>
      </c>
      <c r="G386" s="6"/>
      <c r="H386" s="7">
        <f t="shared" si="25"/>
        <v>4000</v>
      </c>
      <c r="I386" s="7">
        <f t="shared" si="26"/>
        <v>3740</v>
      </c>
      <c r="J386" s="7">
        <f t="shared" si="27"/>
        <v>14960000</v>
      </c>
      <c r="K386" s="6"/>
      <c r="L386" s="32"/>
      <c r="M386" s="25"/>
      <c r="N386" s="25"/>
      <c r="O386" s="6" t="s">
        <v>6461</v>
      </c>
      <c r="P386" s="6" t="s">
        <v>6462</v>
      </c>
      <c r="Q386" s="6" t="s">
        <v>6767</v>
      </c>
      <c r="R386" s="6" t="s">
        <v>924</v>
      </c>
      <c r="S386" s="6" t="s">
        <v>6768</v>
      </c>
      <c r="T386" s="6" t="s">
        <v>6769</v>
      </c>
      <c r="U386" s="6" t="s">
        <v>6770</v>
      </c>
      <c r="V386" s="6" t="s">
        <v>908</v>
      </c>
      <c r="W386" s="6" t="s">
        <v>6771</v>
      </c>
      <c r="X386" s="6" t="s">
        <v>6772</v>
      </c>
      <c r="Y386" s="7" t="s">
        <v>70</v>
      </c>
      <c r="Z386" s="6" t="s">
        <v>9303</v>
      </c>
      <c r="AA386" s="6"/>
      <c r="AB386" s="7" t="s">
        <v>7135</v>
      </c>
      <c r="AC386" s="6">
        <v>44926</v>
      </c>
      <c r="AD386" s="6" t="s">
        <v>7136</v>
      </c>
      <c r="AE386" s="6" t="s">
        <v>7137</v>
      </c>
      <c r="AF386" s="6"/>
      <c r="AG386" s="6"/>
      <c r="AH386" s="6"/>
      <c r="AI386" s="6"/>
      <c r="AJ386" s="6"/>
      <c r="AK386" s="6"/>
      <c r="AL386" s="6"/>
      <c r="AM386" s="6"/>
      <c r="AN386" s="6"/>
      <c r="AO386" s="7">
        <v>3740</v>
      </c>
      <c r="AP386" s="7">
        <v>4500</v>
      </c>
      <c r="AQ386" s="7">
        <v>5500</v>
      </c>
      <c r="AR386" s="6" t="s">
        <v>6772</v>
      </c>
      <c r="AS386" s="6" t="s">
        <v>7138</v>
      </c>
      <c r="AT386" s="6" t="s">
        <v>7139</v>
      </c>
      <c r="AU386" s="7">
        <f t="shared" si="28"/>
        <v>0</v>
      </c>
      <c r="AV386" s="7">
        <f t="shared" si="29"/>
        <v>3740</v>
      </c>
      <c r="AW386" s="7">
        <v>0</v>
      </c>
      <c r="AX386" s="7">
        <v>0</v>
      </c>
      <c r="AY386" s="7">
        <v>0</v>
      </c>
      <c r="AZ386" s="7">
        <v>0</v>
      </c>
      <c r="BA386" s="7">
        <v>0</v>
      </c>
      <c r="BB386" s="7">
        <v>0</v>
      </c>
      <c r="BC386" s="7">
        <v>0</v>
      </c>
      <c r="BD386" s="7">
        <v>0</v>
      </c>
      <c r="BE386" s="7">
        <v>0</v>
      </c>
      <c r="BF386" s="7">
        <v>0</v>
      </c>
      <c r="BG386" s="7">
        <v>0</v>
      </c>
      <c r="BH386" s="7">
        <v>0</v>
      </c>
      <c r="BI386" s="7">
        <v>0</v>
      </c>
      <c r="BJ386" s="7">
        <v>0</v>
      </c>
      <c r="BK386" s="7">
        <v>0</v>
      </c>
      <c r="BL386" s="7">
        <v>0</v>
      </c>
      <c r="BM386" s="7">
        <v>4000</v>
      </c>
      <c r="BN386" s="7">
        <v>0</v>
      </c>
      <c r="BO386" s="7">
        <v>0</v>
      </c>
      <c r="BP386" s="7">
        <v>0</v>
      </c>
      <c r="BQ386" s="7">
        <v>0</v>
      </c>
    </row>
    <row r="387" spans="1:69" ht="36" x14ac:dyDescent="0.25">
      <c r="A387" s="5">
        <v>382</v>
      </c>
      <c r="B387" s="5" t="s">
        <v>10406</v>
      </c>
      <c r="C387" s="6">
        <v>5</v>
      </c>
      <c r="D387" s="6" t="s">
        <v>5078</v>
      </c>
      <c r="E387" s="6"/>
      <c r="F387" s="6" t="s">
        <v>70</v>
      </c>
      <c r="G387" s="6"/>
      <c r="H387" s="7">
        <f t="shared" si="25"/>
        <v>200</v>
      </c>
      <c r="I387" s="7">
        <f t="shared" si="26"/>
        <v>1575</v>
      </c>
      <c r="J387" s="7">
        <f t="shared" si="27"/>
        <v>315000</v>
      </c>
      <c r="K387" s="6"/>
      <c r="L387" s="32"/>
      <c r="M387" s="25"/>
      <c r="N387" s="25"/>
      <c r="O387" s="6" t="s">
        <v>5257</v>
      </c>
      <c r="P387" s="6"/>
      <c r="Q387" s="6" t="s">
        <v>5258</v>
      </c>
      <c r="R387" s="6" t="s">
        <v>914</v>
      </c>
      <c r="S387" s="6" t="s">
        <v>5259</v>
      </c>
      <c r="T387" s="6"/>
      <c r="U387" s="6" t="s">
        <v>5260</v>
      </c>
      <c r="V387" s="6" t="s">
        <v>605</v>
      </c>
      <c r="W387" s="6" t="s">
        <v>5261</v>
      </c>
      <c r="X387" s="6" t="s">
        <v>918</v>
      </c>
      <c r="Y387" s="7" t="s">
        <v>70</v>
      </c>
      <c r="Z387" s="6" t="s">
        <v>4995</v>
      </c>
      <c r="AA387" s="6"/>
      <c r="AB387" s="7">
        <v>2150</v>
      </c>
      <c r="AC387" s="6" t="s">
        <v>5417</v>
      </c>
      <c r="AD387" s="6">
        <v>45024</v>
      </c>
      <c r="AE387" s="6"/>
      <c r="AF387" s="6"/>
      <c r="AG387" s="6"/>
      <c r="AH387" s="6"/>
      <c r="AI387" s="6"/>
      <c r="AJ387" s="6"/>
      <c r="AK387" s="6"/>
      <c r="AL387" s="6"/>
      <c r="AM387" s="6"/>
      <c r="AN387" s="6"/>
      <c r="AO387" s="7">
        <v>1575</v>
      </c>
      <c r="AP387" s="7">
        <v>1620</v>
      </c>
      <c r="AQ387" s="7">
        <v>1700</v>
      </c>
      <c r="AR387" s="6" t="s">
        <v>918</v>
      </c>
      <c r="AS387" s="6" t="s">
        <v>2104</v>
      </c>
      <c r="AT387" s="6" t="s">
        <v>1780</v>
      </c>
      <c r="AU387" s="7">
        <f t="shared" si="28"/>
        <v>0</v>
      </c>
      <c r="AV387" s="7">
        <f t="shared" si="29"/>
        <v>1575</v>
      </c>
      <c r="AW387" s="7">
        <v>0</v>
      </c>
      <c r="AX387" s="7">
        <v>0</v>
      </c>
      <c r="AY387" s="7">
        <v>0</v>
      </c>
      <c r="AZ387" s="7">
        <v>0</v>
      </c>
      <c r="BA387" s="7">
        <v>0</v>
      </c>
      <c r="BB387" s="7">
        <v>0</v>
      </c>
      <c r="BC387" s="7">
        <v>0</v>
      </c>
      <c r="BD387" s="7">
        <v>200</v>
      </c>
      <c r="BE387" s="7">
        <v>0</v>
      </c>
      <c r="BF387" s="7">
        <v>0</v>
      </c>
      <c r="BG387" s="7">
        <v>0</v>
      </c>
      <c r="BH387" s="7">
        <v>0</v>
      </c>
      <c r="BI387" s="7">
        <v>0</v>
      </c>
      <c r="BJ387" s="7">
        <v>0</v>
      </c>
      <c r="BK387" s="7">
        <v>0</v>
      </c>
      <c r="BL387" s="7">
        <v>0</v>
      </c>
      <c r="BM387" s="7">
        <v>0</v>
      </c>
      <c r="BN387" s="7">
        <v>0</v>
      </c>
      <c r="BO387" s="7">
        <v>0</v>
      </c>
      <c r="BP387" s="7">
        <v>0</v>
      </c>
      <c r="BQ387" s="7">
        <v>0</v>
      </c>
    </row>
    <row r="388" spans="1:69" ht="36" x14ac:dyDescent="0.25">
      <c r="A388" s="5">
        <v>383</v>
      </c>
      <c r="B388" s="5" t="s">
        <v>10787</v>
      </c>
      <c r="C388" s="6">
        <v>6</v>
      </c>
      <c r="D388" s="6" t="s">
        <v>9594</v>
      </c>
      <c r="E388" s="6" t="s">
        <v>9595</v>
      </c>
      <c r="F388" s="6" t="s">
        <v>492</v>
      </c>
      <c r="G388" s="6"/>
      <c r="H388" s="7">
        <f t="shared" si="25"/>
        <v>400000</v>
      </c>
      <c r="I388" s="7">
        <f t="shared" si="26"/>
        <v>0</v>
      </c>
      <c r="J388" s="7">
        <f t="shared" si="27"/>
        <v>0</v>
      </c>
      <c r="K388" s="6"/>
      <c r="L388" s="32" t="s">
        <v>11998</v>
      </c>
      <c r="M388" s="25"/>
      <c r="N388" s="25"/>
      <c r="O388" s="6" t="s">
        <v>9701</v>
      </c>
      <c r="P388" s="6" t="s">
        <v>9702</v>
      </c>
      <c r="Q388" s="6" t="s">
        <v>924</v>
      </c>
      <c r="R388" s="6" t="s">
        <v>9703</v>
      </c>
      <c r="S388" s="6" t="s">
        <v>8885</v>
      </c>
      <c r="T388" s="6" t="s">
        <v>9704</v>
      </c>
      <c r="U388" s="6"/>
      <c r="V388" s="6"/>
      <c r="W388" s="6" t="s">
        <v>9705</v>
      </c>
      <c r="X388" s="6"/>
      <c r="Y388" s="7"/>
      <c r="Z388" s="6" t="s">
        <v>9735</v>
      </c>
      <c r="AA388" s="6"/>
      <c r="AB388" s="7"/>
      <c r="AC388" s="6"/>
      <c r="AD388" s="6"/>
      <c r="AE388" s="6"/>
      <c r="AF388" s="6"/>
      <c r="AG388" s="6"/>
      <c r="AH388" s="6"/>
      <c r="AI388" s="6"/>
      <c r="AJ388" s="6"/>
      <c r="AK388" s="6"/>
      <c r="AL388" s="6"/>
      <c r="AM388" s="6"/>
      <c r="AN388" s="6"/>
      <c r="AO388" s="7"/>
      <c r="AP388" s="7"/>
      <c r="AQ388" s="7"/>
      <c r="AR388" s="6"/>
      <c r="AS388" s="6"/>
      <c r="AT388" s="6"/>
      <c r="AU388" s="7">
        <f t="shared" si="28"/>
        <v>0</v>
      </c>
      <c r="AV388" s="7">
        <f t="shared" si="29"/>
        <v>0</v>
      </c>
      <c r="AW388" s="7">
        <v>0</v>
      </c>
      <c r="AX388" s="7">
        <v>0</v>
      </c>
      <c r="AY388" s="7">
        <v>0</v>
      </c>
      <c r="AZ388" s="7">
        <v>0</v>
      </c>
      <c r="BA388" s="7">
        <v>0</v>
      </c>
      <c r="BB388" s="7">
        <v>400000</v>
      </c>
      <c r="BC388" s="7">
        <v>0</v>
      </c>
      <c r="BD388" s="7">
        <v>0</v>
      </c>
      <c r="BE388" s="7">
        <v>0</v>
      </c>
      <c r="BF388" s="7">
        <v>0</v>
      </c>
      <c r="BG388" s="7">
        <v>0</v>
      </c>
      <c r="BH388" s="7">
        <v>0</v>
      </c>
      <c r="BI388" s="7">
        <v>0</v>
      </c>
      <c r="BJ388" s="7">
        <v>0</v>
      </c>
      <c r="BK388" s="7">
        <v>0</v>
      </c>
      <c r="BL388" s="7">
        <v>0</v>
      </c>
      <c r="BM388" s="7">
        <v>0</v>
      </c>
      <c r="BN388" s="7">
        <v>0</v>
      </c>
      <c r="BO388" s="7">
        <v>0</v>
      </c>
      <c r="BP388" s="7">
        <v>0</v>
      </c>
      <c r="BQ388" s="7">
        <v>0</v>
      </c>
    </row>
    <row r="389" spans="1:69" ht="204" x14ac:dyDescent="0.25">
      <c r="A389" s="5">
        <v>384</v>
      </c>
      <c r="B389" s="5" t="s">
        <v>10704</v>
      </c>
      <c r="C389" s="6">
        <v>6</v>
      </c>
      <c r="D389" s="6" t="s">
        <v>8845</v>
      </c>
      <c r="E389" s="6" t="s">
        <v>8846</v>
      </c>
      <c r="F389" s="6" t="s">
        <v>492</v>
      </c>
      <c r="G389" s="6"/>
      <c r="H389" s="7">
        <f t="shared" si="25"/>
        <v>634000</v>
      </c>
      <c r="I389" s="7">
        <f t="shared" si="26"/>
        <v>0</v>
      </c>
      <c r="J389" s="7">
        <f t="shared" si="27"/>
        <v>0</v>
      </c>
      <c r="K389" s="6"/>
      <c r="L389" s="32" t="s">
        <v>11998</v>
      </c>
      <c r="M389" s="25"/>
      <c r="N389" s="25"/>
      <c r="O389" s="6" t="s">
        <v>8845</v>
      </c>
      <c r="P389" s="6" t="s">
        <v>8846</v>
      </c>
      <c r="Q389" s="6" t="s">
        <v>8883</v>
      </c>
      <c r="R389" s="6" t="s">
        <v>924</v>
      </c>
      <c r="S389" s="6" t="s">
        <v>8884</v>
      </c>
      <c r="T389" s="6" t="s">
        <v>8885</v>
      </c>
      <c r="U389" s="6" t="s">
        <v>8886</v>
      </c>
      <c r="V389" s="6" t="s">
        <v>730</v>
      </c>
      <c r="W389" s="6" t="s">
        <v>8887</v>
      </c>
      <c r="X389" s="6" t="s">
        <v>8888</v>
      </c>
      <c r="Y389" s="7" t="s">
        <v>492</v>
      </c>
      <c r="Z389" s="6" t="s">
        <v>8889</v>
      </c>
      <c r="AA389" s="6"/>
      <c r="AB389" s="7">
        <v>750</v>
      </c>
      <c r="AC389" s="6" t="s">
        <v>1998</v>
      </c>
      <c r="AD389" s="6" t="s">
        <v>8928</v>
      </c>
      <c r="AE389" s="6" t="s">
        <v>8929</v>
      </c>
      <c r="AF389" s="6"/>
      <c r="AG389" s="6"/>
      <c r="AH389" s="6"/>
      <c r="AI389" s="6"/>
      <c r="AJ389" s="6"/>
      <c r="AK389" s="6"/>
      <c r="AL389" s="6"/>
      <c r="AM389" s="6"/>
      <c r="AN389" s="6"/>
      <c r="AO389" s="7"/>
      <c r="AP389" s="7"/>
      <c r="AQ389" s="7"/>
      <c r="AR389" s="6"/>
      <c r="AS389" s="6"/>
      <c r="AT389" s="6"/>
      <c r="AU389" s="7">
        <f t="shared" si="28"/>
        <v>0</v>
      </c>
      <c r="AV389" s="7">
        <f t="shared" si="29"/>
        <v>0</v>
      </c>
      <c r="AW389" s="7">
        <v>0</v>
      </c>
      <c r="AX389" s="7">
        <v>0</v>
      </c>
      <c r="AY389" s="7">
        <v>0</v>
      </c>
      <c r="AZ389" s="7">
        <v>0</v>
      </c>
      <c r="BA389" s="7">
        <v>0</v>
      </c>
      <c r="BB389" s="7">
        <v>0</v>
      </c>
      <c r="BC389" s="7">
        <v>0</v>
      </c>
      <c r="BD389" s="7">
        <v>0</v>
      </c>
      <c r="BE389" s="7">
        <v>0</v>
      </c>
      <c r="BF389" s="7">
        <v>0</v>
      </c>
      <c r="BG389" s="7">
        <v>0</v>
      </c>
      <c r="BH389" s="7">
        <v>0</v>
      </c>
      <c r="BI389" s="7">
        <v>0</v>
      </c>
      <c r="BJ389" s="7">
        <v>0</v>
      </c>
      <c r="BK389" s="7">
        <v>634000</v>
      </c>
      <c r="BL389" s="7">
        <v>0</v>
      </c>
      <c r="BM389" s="7">
        <v>0</v>
      </c>
      <c r="BN389" s="7">
        <v>0</v>
      </c>
      <c r="BO389" s="7">
        <v>0</v>
      </c>
      <c r="BP389" s="7">
        <v>0</v>
      </c>
      <c r="BQ389" s="7">
        <v>0</v>
      </c>
    </row>
    <row r="390" spans="1:69" ht="48" x14ac:dyDescent="0.25">
      <c r="A390" s="5">
        <v>385</v>
      </c>
      <c r="B390" s="5" t="s">
        <v>10101</v>
      </c>
      <c r="C390" s="6">
        <v>3</v>
      </c>
      <c r="D390" s="6" t="s">
        <v>168</v>
      </c>
      <c r="E390" s="6" t="s">
        <v>169</v>
      </c>
      <c r="F390" s="6" t="s">
        <v>167</v>
      </c>
      <c r="G390" s="6"/>
      <c r="H390" s="7">
        <f t="shared" ref="H390:H453" si="30">SUM(AW390:BQ390)</f>
        <v>30</v>
      </c>
      <c r="I390" s="7">
        <f t="shared" ref="I390:I453" si="31">IF(AU390*AV390=0,MAX(AU390:AV390),MIN(AU390:AV390))</f>
        <v>2000000</v>
      </c>
      <c r="J390" s="7">
        <f t="shared" ref="J390:J453" si="32">I390*H390</f>
        <v>60000000</v>
      </c>
      <c r="K390" s="6"/>
      <c r="L390" s="32"/>
      <c r="M390" s="25"/>
      <c r="N390" s="25"/>
      <c r="O390" s="6" t="s">
        <v>168</v>
      </c>
      <c r="P390" s="6" t="s">
        <v>169</v>
      </c>
      <c r="Q390" s="6" t="s">
        <v>733</v>
      </c>
      <c r="R390" s="6" t="s">
        <v>618</v>
      </c>
      <c r="S390" s="6" t="s">
        <v>733</v>
      </c>
      <c r="T390" s="6" t="s">
        <v>734</v>
      </c>
      <c r="U390" s="6"/>
      <c r="V390" s="6" t="s">
        <v>730</v>
      </c>
      <c r="W390" s="6" t="s">
        <v>731</v>
      </c>
      <c r="X390" s="6" t="s">
        <v>732</v>
      </c>
      <c r="Y390" s="7" t="s">
        <v>167</v>
      </c>
      <c r="Z390" s="6" t="s">
        <v>4146</v>
      </c>
      <c r="AA390" s="6"/>
      <c r="AB390" s="7">
        <v>2200000</v>
      </c>
      <c r="AC390" s="6" t="s">
        <v>1548</v>
      </c>
      <c r="AD390" s="6" t="s">
        <v>1660</v>
      </c>
      <c r="AE390" s="6" t="s">
        <v>168</v>
      </c>
      <c r="AF390" s="6"/>
      <c r="AG390" s="6"/>
      <c r="AH390" s="6"/>
      <c r="AI390" s="6"/>
      <c r="AJ390" s="6"/>
      <c r="AK390" s="6"/>
      <c r="AL390" s="6"/>
      <c r="AM390" s="6"/>
      <c r="AN390" s="6"/>
      <c r="AO390" s="7">
        <v>2000000</v>
      </c>
      <c r="AP390" s="7"/>
      <c r="AQ390" s="7"/>
      <c r="AR390" s="6" t="s">
        <v>732</v>
      </c>
      <c r="AS390" s="6"/>
      <c r="AT390" s="6"/>
      <c r="AU390" s="7">
        <f t="shared" ref="AU390:AU453" si="33">ROUNDUP(MAX(AG390,AK390),0)</f>
        <v>0</v>
      </c>
      <c r="AV390" s="7">
        <f t="shared" ref="AV390:AV453" si="34">ROUNDUP(MIN(AO390:AQ390),0)</f>
        <v>2000000</v>
      </c>
      <c r="AW390" s="7">
        <v>30</v>
      </c>
      <c r="AX390" s="7">
        <v>0</v>
      </c>
      <c r="AY390" s="7">
        <v>0</v>
      </c>
      <c r="AZ390" s="7">
        <v>0</v>
      </c>
      <c r="BA390" s="7">
        <v>0</v>
      </c>
      <c r="BB390" s="7">
        <v>0</v>
      </c>
      <c r="BC390" s="7">
        <v>0</v>
      </c>
      <c r="BD390" s="7">
        <v>0</v>
      </c>
      <c r="BE390" s="7">
        <v>0</v>
      </c>
      <c r="BF390" s="7">
        <v>0</v>
      </c>
      <c r="BG390" s="7">
        <v>0</v>
      </c>
      <c r="BH390" s="7">
        <v>0</v>
      </c>
      <c r="BI390" s="7">
        <v>0</v>
      </c>
      <c r="BJ390" s="7">
        <v>0</v>
      </c>
      <c r="BK390" s="7">
        <v>0</v>
      </c>
      <c r="BL390" s="7">
        <v>0</v>
      </c>
      <c r="BM390" s="7">
        <v>0</v>
      </c>
      <c r="BN390" s="7">
        <v>0</v>
      </c>
      <c r="BO390" s="7">
        <v>0</v>
      </c>
      <c r="BP390" s="7">
        <v>0</v>
      </c>
      <c r="BQ390" s="7">
        <v>0</v>
      </c>
    </row>
    <row r="391" spans="1:69" ht="84" x14ac:dyDescent="0.25">
      <c r="A391" s="5">
        <v>386</v>
      </c>
      <c r="B391" s="5" t="s">
        <v>10615</v>
      </c>
      <c r="C391" s="6">
        <v>3</v>
      </c>
      <c r="D391" s="6" t="s">
        <v>6557</v>
      </c>
      <c r="E391" s="6" t="s">
        <v>6558</v>
      </c>
      <c r="F391" s="6" t="s">
        <v>70</v>
      </c>
      <c r="G391" s="6"/>
      <c r="H391" s="7">
        <f t="shared" si="30"/>
        <v>80</v>
      </c>
      <c r="I391" s="7">
        <f t="shared" si="31"/>
        <v>2000000</v>
      </c>
      <c r="J391" s="7">
        <f t="shared" si="32"/>
        <v>160000000</v>
      </c>
      <c r="K391" s="6"/>
      <c r="L391" s="32"/>
      <c r="M391" s="25"/>
      <c r="N391" s="25"/>
      <c r="O391" s="6" t="s">
        <v>6926</v>
      </c>
      <c r="P391" s="6" t="s">
        <v>6558</v>
      </c>
      <c r="Q391" s="6" t="s">
        <v>6927</v>
      </c>
      <c r="R391" s="6" t="s">
        <v>780</v>
      </c>
      <c r="S391" s="6" t="s">
        <v>6928</v>
      </c>
      <c r="T391" s="6" t="s">
        <v>6929</v>
      </c>
      <c r="U391" s="6" t="s">
        <v>6930</v>
      </c>
      <c r="V391" s="6" t="s">
        <v>605</v>
      </c>
      <c r="W391" s="6" t="s">
        <v>6923</v>
      </c>
      <c r="X391" s="6" t="s">
        <v>5268</v>
      </c>
      <c r="Y391" s="7" t="s">
        <v>70</v>
      </c>
      <c r="Z391" s="6" t="s">
        <v>1754</v>
      </c>
      <c r="AA391" s="6"/>
      <c r="AB391" s="7">
        <v>2310000</v>
      </c>
      <c r="AC391" s="6" t="s">
        <v>1645</v>
      </c>
      <c r="AD391" s="6" t="s">
        <v>7253</v>
      </c>
      <c r="AE391" s="6"/>
      <c r="AF391" s="6"/>
      <c r="AG391" s="6"/>
      <c r="AH391" s="6"/>
      <c r="AI391" s="6"/>
      <c r="AJ391" s="6"/>
      <c r="AK391" s="6"/>
      <c r="AL391" s="6"/>
      <c r="AM391" s="6"/>
      <c r="AN391" s="6"/>
      <c r="AO391" s="7">
        <v>2000000</v>
      </c>
      <c r="AP391" s="7">
        <v>2500000</v>
      </c>
      <c r="AQ391" s="7">
        <v>2700000</v>
      </c>
      <c r="AR391" s="6" t="s">
        <v>7249</v>
      </c>
      <c r="AS391" s="6" t="s">
        <v>7250</v>
      </c>
      <c r="AT391" s="6" t="s">
        <v>7251</v>
      </c>
      <c r="AU391" s="7">
        <f t="shared" si="33"/>
        <v>0</v>
      </c>
      <c r="AV391" s="7">
        <f t="shared" si="34"/>
        <v>2000000</v>
      </c>
      <c r="AW391" s="7">
        <v>0</v>
      </c>
      <c r="AX391" s="7">
        <v>80</v>
      </c>
      <c r="AY391" s="7">
        <v>0</v>
      </c>
      <c r="AZ391" s="7">
        <v>0</v>
      </c>
      <c r="BA391" s="7">
        <v>0</v>
      </c>
      <c r="BB391" s="7">
        <v>0</v>
      </c>
      <c r="BC391" s="7">
        <v>0</v>
      </c>
      <c r="BD391" s="7">
        <v>0</v>
      </c>
      <c r="BE391" s="7">
        <v>0</v>
      </c>
      <c r="BF391" s="7">
        <v>0</v>
      </c>
      <c r="BG391" s="7">
        <v>0</v>
      </c>
      <c r="BH391" s="7">
        <v>0</v>
      </c>
      <c r="BI391" s="7">
        <v>0</v>
      </c>
      <c r="BJ391" s="7">
        <v>0</v>
      </c>
      <c r="BK391" s="7">
        <v>0</v>
      </c>
      <c r="BL391" s="7">
        <v>0</v>
      </c>
      <c r="BM391" s="7">
        <v>0</v>
      </c>
      <c r="BN391" s="7">
        <v>0</v>
      </c>
      <c r="BO391" s="7">
        <v>0</v>
      </c>
      <c r="BP391" s="7">
        <v>0</v>
      </c>
      <c r="BQ391" s="7">
        <v>0</v>
      </c>
    </row>
    <row r="392" spans="1:69" ht="60" x14ac:dyDescent="0.25">
      <c r="A392" s="5">
        <v>387</v>
      </c>
      <c r="B392" s="5" t="s">
        <v>10102</v>
      </c>
      <c r="C392" s="6">
        <v>3</v>
      </c>
      <c r="D392" s="6" t="s">
        <v>170</v>
      </c>
      <c r="E392" s="6" t="s">
        <v>171</v>
      </c>
      <c r="F392" s="6" t="s">
        <v>167</v>
      </c>
      <c r="G392" s="6"/>
      <c r="H392" s="7">
        <f t="shared" si="30"/>
        <v>60</v>
      </c>
      <c r="I392" s="7">
        <f t="shared" si="31"/>
        <v>2000000</v>
      </c>
      <c r="J392" s="7">
        <f t="shared" si="32"/>
        <v>120000000</v>
      </c>
      <c r="K392" s="6"/>
      <c r="L392" s="32"/>
      <c r="M392" s="25"/>
      <c r="N392" s="25"/>
      <c r="O392" s="6" t="s">
        <v>170</v>
      </c>
      <c r="P392" s="6" t="s">
        <v>171</v>
      </c>
      <c r="Q392" s="6" t="s">
        <v>727</v>
      </c>
      <c r="R392" s="6" t="s">
        <v>728</v>
      </c>
      <c r="S392" s="6" t="s">
        <v>727</v>
      </c>
      <c r="T392" s="6" t="s">
        <v>735</v>
      </c>
      <c r="U392" s="6"/>
      <c r="V392" s="6" t="s">
        <v>730</v>
      </c>
      <c r="W392" s="6" t="s">
        <v>731</v>
      </c>
      <c r="X392" s="6" t="s">
        <v>732</v>
      </c>
      <c r="Y392" s="7" t="s">
        <v>167</v>
      </c>
      <c r="Z392" s="6" t="s">
        <v>4146</v>
      </c>
      <c r="AA392" s="6"/>
      <c r="AB392" s="7">
        <v>2500000</v>
      </c>
      <c r="AC392" s="6" t="s">
        <v>1548</v>
      </c>
      <c r="AD392" s="6" t="s">
        <v>1661</v>
      </c>
      <c r="AE392" s="6" t="s">
        <v>170</v>
      </c>
      <c r="AF392" s="6"/>
      <c r="AG392" s="6"/>
      <c r="AH392" s="6"/>
      <c r="AI392" s="6"/>
      <c r="AJ392" s="6"/>
      <c r="AK392" s="6"/>
      <c r="AL392" s="6"/>
      <c r="AM392" s="6"/>
      <c r="AN392" s="6"/>
      <c r="AO392" s="7">
        <v>2000000</v>
      </c>
      <c r="AP392" s="7"/>
      <c r="AQ392" s="7"/>
      <c r="AR392" s="6" t="s">
        <v>732</v>
      </c>
      <c r="AS392" s="6"/>
      <c r="AT392" s="6"/>
      <c r="AU392" s="7">
        <f t="shared" si="33"/>
        <v>0</v>
      </c>
      <c r="AV392" s="7">
        <f t="shared" si="34"/>
        <v>2000000</v>
      </c>
      <c r="AW392" s="7">
        <v>60</v>
      </c>
      <c r="AX392" s="7">
        <v>0</v>
      </c>
      <c r="AY392" s="7">
        <v>0</v>
      </c>
      <c r="AZ392" s="7">
        <v>0</v>
      </c>
      <c r="BA392" s="7">
        <v>0</v>
      </c>
      <c r="BB392" s="7">
        <v>0</v>
      </c>
      <c r="BC392" s="7">
        <v>0</v>
      </c>
      <c r="BD392" s="7">
        <v>0</v>
      </c>
      <c r="BE392" s="7">
        <v>0</v>
      </c>
      <c r="BF392" s="7">
        <v>0</v>
      </c>
      <c r="BG392" s="7">
        <v>0</v>
      </c>
      <c r="BH392" s="7">
        <v>0</v>
      </c>
      <c r="BI392" s="7">
        <v>0</v>
      </c>
      <c r="BJ392" s="7">
        <v>0</v>
      </c>
      <c r="BK392" s="7">
        <v>0</v>
      </c>
      <c r="BL392" s="7">
        <v>0</v>
      </c>
      <c r="BM392" s="7">
        <v>0</v>
      </c>
      <c r="BN392" s="7">
        <v>0</v>
      </c>
      <c r="BO392" s="7">
        <v>0</v>
      </c>
      <c r="BP392" s="7">
        <v>0</v>
      </c>
      <c r="BQ392" s="7">
        <v>0</v>
      </c>
    </row>
    <row r="393" spans="1:69" ht="132" x14ac:dyDescent="0.25">
      <c r="A393" s="5">
        <v>388</v>
      </c>
      <c r="B393" s="5" t="s">
        <v>10103</v>
      </c>
      <c r="C393" s="6">
        <v>3</v>
      </c>
      <c r="D393" s="6" t="s">
        <v>172</v>
      </c>
      <c r="E393" s="6" t="s">
        <v>173</v>
      </c>
      <c r="F393" s="6" t="s">
        <v>167</v>
      </c>
      <c r="G393" s="6"/>
      <c r="H393" s="7">
        <f t="shared" si="30"/>
        <v>30</v>
      </c>
      <c r="I393" s="7">
        <f t="shared" si="31"/>
        <v>5000000</v>
      </c>
      <c r="J393" s="7">
        <f t="shared" si="32"/>
        <v>150000000</v>
      </c>
      <c r="K393" s="6"/>
      <c r="L393" s="32"/>
      <c r="M393" s="25"/>
      <c r="N393" s="25"/>
      <c r="O393" s="6" t="s">
        <v>172</v>
      </c>
      <c r="P393" s="6" t="s">
        <v>173</v>
      </c>
      <c r="Q393" s="6" t="s">
        <v>727</v>
      </c>
      <c r="R393" s="6" t="s">
        <v>728</v>
      </c>
      <c r="S393" s="6" t="s">
        <v>727</v>
      </c>
      <c r="T393" s="6" t="s">
        <v>736</v>
      </c>
      <c r="U393" s="6"/>
      <c r="V393" s="6" t="s">
        <v>730</v>
      </c>
      <c r="W393" s="6" t="s">
        <v>731</v>
      </c>
      <c r="X393" s="6" t="s">
        <v>732</v>
      </c>
      <c r="Y393" s="6" t="s">
        <v>167</v>
      </c>
      <c r="Z393" s="6" t="s">
        <v>4146</v>
      </c>
      <c r="AA393" s="6"/>
      <c r="AB393" s="7">
        <v>6500000</v>
      </c>
      <c r="AC393" s="6" t="s">
        <v>1548</v>
      </c>
      <c r="AD393" s="6" t="s">
        <v>1662</v>
      </c>
      <c r="AE393" s="6" t="s">
        <v>172</v>
      </c>
      <c r="AF393" s="6"/>
      <c r="AG393" s="6"/>
      <c r="AH393" s="6"/>
      <c r="AI393" s="6"/>
      <c r="AJ393" s="6"/>
      <c r="AK393" s="6"/>
      <c r="AL393" s="6"/>
      <c r="AM393" s="6"/>
      <c r="AN393" s="6"/>
      <c r="AO393" s="7">
        <v>5000000</v>
      </c>
      <c r="AP393" s="7"/>
      <c r="AQ393" s="7"/>
      <c r="AR393" s="6" t="s">
        <v>732</v>
      </c>
      <c r="AS393" s="6"/>
      <c r="AT393" s="6"/>
      <c r="AU393" s="7">
        <f t="shared" si="33"/>
        <v>0</v>
      </c>
      <c r="AV393" s="7">
        <f t="shared" si="34"/>
        <v>5000000</v>
      </c>
      <c r="AW393" s="7">
        <v>30</v>
      </c>
      <c r="AX393" s="7">
        <v>0</v>
      </c>
      <c r="AY393" s="7">
        <v>0</v>
      </c>
      <c r="AZ393" s="7">
        <v>0</v>
      </c>
      <c r="BA393" s="7">
        <v>0</v>
      </c>
      <c r="BB393" s="7">
        <v>0</v>
      </c>
      <c r="BC393" s="7">
        <v>0</v>
      </c>
      <c r="BD393" s="7">
        <v>0</v>
      </c>
      <c r="BE393" s="7">
        <v>0</v>
      </c>
      <c r="BF393" s="7">
        <v>0</v>
      </c>
      <c r="BG393" s="7">
        <v>0</v>
      </c>
      <c r="BH393" s="7">
        <v>0</v>
      </c>
      <c r="BI393" s="7">
        <v>0</v>
      </c>
      <c r="BJ393" s="7">
        <v>0</v>
      </c>
      <c r="BK393" s="7">
        <v>0</v>
      </c>
      <c r="BL393" s="7">
        <v>0</v>
      </c>
      <c r="BM393" s="7">
        <v>0</v>
      </c>
      <c r="BN393" s="7">
        <v>0</v>
      </c>
      <c r="BO393" s="7">
        <v>0</v>
      </c>
      <c r="BP393" s="7">
        <v>0</v>
      </c>
      <c r="BQ393" s="7">
        <v>0</v>
      </c>
    </row>
    <row r="394" spans="1:69" ht="60" x14ac:dyDescent="0.25">
      <c r="A394" s="5">
        <v>389</v>
      </c>
      <c r="B394" s="5" t="s">
        <v>10407</v>
      </c>
      <c r="C394" s="6">
        <v>1</v>
      </c>
      <c r="D394" s="6" t="s">
        <v>5079</v>
      </c>
      <c r="E394" s="6" t="s">
        <v>5080</v>
      </c>
      <c r="F394" s="6" t="s">
        <v>70</v>
      </c>
      <c r="G394" s="6"/>
      <c r="H394" s="7">
        <f t="shared" si="30"/>
        <v>150</v>
      </c>
      <c r="I394" s="7">
        <f t="shared" si="31"/>
        <v>58000</v>
      </c>
      <c r="J394" s="7">
        <f t="shared" si="32"/>
        <v>8700000</v>
      </c>
      <c r="K394" s="6"/>
      <c r="L394" s="32"/>
      <c r="M394" s="25"/>
      <c r="N394" s="25"/>
      <c r="O394" s="6" t="s">
        <v>5262</v>
      </c>
      <c r="P394" s="6" t="s">
        <v>5080</v>
      </c>
      <c r="Q394" s="6" t="s">
        <v>5263</v>
      </c>
      <c r="R394" s="6" t="s">
        <v>618</v>
      </c>
      <c r="S394" s="6" t="s">
        <v>5264</v>
      </c>
      <c r="T394" s="6" t="s">
        <v>5265</v>
      </c>
      <c r="U394" s="6" t="s">
        <v>5266</v>
      </c>
      <c r="V394" s="6" t="s">
        <v>588</v>
      </c>
      <c r="W394" s="6" t="s">
        <v>5267</v>
      </c>
      <c r="X394" s="6" t="s">
        <v>5268</v>
      </c>
      <c r="Y394" s="7" t="s">
        <v>70</v>
      </c>
      <c r="Z394" s="6" t="s">
        <v>4995</v>
      </c>
      <c r="AA394" s="6"/>
      <c r="AB394" s="7">
        <v>82500</v>
      </c>
      <c r="AC394" s="6">
        <v>44652</v>
      </c>
      <c r="AD394" s="6" t="s">
        <v>5418</v>
      </c>
      <c r="AE394" s="6" t="s">
        <v>5419</v>
      </c>
      <c r="AF394" s="6"/>
      <c r="AG394" s="6">
        <v>58000</v>
      </c>
      <c r="AH394" s="6" t="s">
        <v>5420</v>
      </c>
      <c r="AI394" s="6" t="s">
        <v>5421</v>
      </c>
      <c r="AJ394" s="6" t="s">
        <v>4094</v>
      </c>
      <c r="AK394" s="6">
        <v>58000</v>
      </c>
      <c r="AL394" s="6" t="s">
        <v>5420</v>
      </c>
      <c r="AM394" s="6" t="s">
        <v>5421</v>
      </c>
      <c r="AN394" s="6" t="s">
        <v>4094</v>
      </c>
      <c r="AO394" s="7"/>
      <c r="AP394" s="7"/>
      <c r="AQ394" s="7"/>
      <c r="AR394" s="6"/>
      <c r="AS394" s="6"/>
      <c r="AT394" s="6"/>
      <c r="AU394" s="7">
        <f t="shared" si="33"/>
        <v>58000</v>
      </c>
      <c r="AV394" s="7">
        <f t="shared" si="34"/>
        <v>0</v>
      </c>
      <c r="AW394" s="7">
        <v>0</v>
      </c>
      <c r="AX394" s="7">
        <v>0</v>
      </c>
      <c r="AY394" s="7">
        <v>0</v>
      </c>
      <c r="AZ394" s="7">
        <v>0</v>
      </c>
      <c r="BA394" s="7">
        <v>0</v>
      </c>
      <c r="BB394" s="7">
        <v>0</v>
      </c>
      <c r="BC394" s="7">
        <v>0</v>
      </c>
      <c r="BD394" s="7">
        <v>150</v>
      </c>
      <c r="BE394" s="7">
        <v>0</v>
      </c>
      <c r="BF394" s="7">
        <v>0</v>
      </c>
      <c r="BG394" s="7">
        <v>0</v>
      </c>
      <c r="BH394" s="7">
        <v>0</v>
      </c>
      <c r="BI394" s="7">
        <v>0</v>
      </c>
      <c r="BJ394" s="7">
        <v>0</v>
      </c>
      <c r="BK394" s="7">
        <v>0</v>
      </c>
      <c r="BL394" s="7">
        <v>0</v>
      </c>
      <c r="BM394" s="7">
        <v>0</v>
      </c>
      <c r="BN394" s="7">
        <v>0</v>
      </c>
      <c r="BO394" s="7">
        <v>0</v>
      </c>
      <c r="BP394" s="7">
        <v>0</v>
      </c>
      <c r="BQ394" s="7">
        <v>0</v>
      </c>
    </row>
    <row r="395" spans="1:69" ht="60" x14ac:dyDescent="0.25">
      <c r="A395" s="5">
        <v>390</v>
      </c>
      <c r="B395" s="5" t="s">
        <v>10121</v>
      </c>
      <c r="C395" s="6">
        <v>1</v>
      </c>
      <c r="D395" s="6" t="s">
        <v>208</v>
      </c>
      <c r="E395" s="6" t="s">
        <v>209</v>
      </c>
      <c r="F395" s="6" t="s">
        <v>70</v>
      </c>
      <c r="G395" s="6"/>
      <c r="H395" s="7">
        <f t="shared" si="30"/>
        <v>50</v>
      </c>
      <c r="I395" s="7">
        <f t="shared" si="31"/>
        <v>2500000</v>
      </c>
      <c r="J395" s="7">
        <f t="shared" si="32"/>
        <v>125000000</v>
      </c>
      <c r="K395" s="6"/>
      <c r="L395" s="32"/>
      <c r="M395" s="25"/>
      <c r="N395" s="25"/>
      <c r="O395" s="6" t="s">
        <v>770</v>
      </c>
      <c r="P395" s="6" t="s">
        <v>209</v>
      </c>
      <c r="Q395" s="6" t="s">
        <v>754</v>
      </c>
      <c r="R395" s="6" t="s">
        <v>593</v>
      </c>
      <c r="S395" s="6" t="s">
        <v>755</v>
      </c>
      <c r="T395" s="6" t="s">
        <v>771</v>
      </c>
      <c r="U395" s="6" t="s">
        <v>757</v>
      </c>
      <c r="V395" s="6" t="s">
        <v>605</v>
      </c>
      <c r="W395" s="6" t="s">
        <v>758</v>
      </c>
      <c r="X395" s="6" t="s">
        <v>759</v>
      </c>
      <c r="Y395" s="7" t="s">
        <v>70</v>
      </c>
      <c r="Z395" s="6" t="s">
        <v>4146</v>
      </c>
      <c r="AA395" s="6"/>
      <c r="AB395" s="7">
        <v>3500000</v>
      </c>
      <c r="AC395" s="6" t="s">
        <v>1548</v>
      </c>
      <c r="AD395" s="6" t="s">
        <v>1687</v>
      </c>
      <c r="AE395" s="6" t="s">
        <v>1688</v>
      </c>
      <c r="AF395" s="6"/>
      <c r="AG395" s="6">
        <v>2500000</v>
      </c>
      <c r="AH395" s="6" t="s">
        <v>1679</v>
      </c>
      <c r="AI395" s="6" t="s">
        <v>1680</v>
      </c>
      <c r="AJ395" s="6" t="s">
        <v>1681</v>
      </c>
      <c r="AK395" s="6"/>
      <c r="AL395" s="6"/>
      <c r="AM395" s="6"/>
      <c r="AN395" s="6"/>
      <c r="AO395" s="7">
        <v>2500000</v>
      </c>
      <c r="AP395" s="7"/>
      <c r="AQ395" s="7"/>
      <c r="AR395" s="6" t="s">
        <v>1675</v>
      </c>
      <c r="AS395" s="6"/>
      <c r="AT395" s="6"/>
      <c r="AU395" s="7">
        <f t="shared" si="33"/>
        <v>2500000</v>
      </c>
      <c r="AV395" s="7">
        <f t="shared" si="34"/>
        <v>2500000</v>
      </c>
      <c r="AW395" s="7">
        <v>50</v>
      </c>
      <c r="AX395" s="7">
        <v>0</v>
      </c>
      <c r="AY395" s="7">
        <v>0</v>
      </c>
      <c r="AZ395" s="7">
        <v>0</v>
      </c>
      <c r="BA395" s="7">
        <v>0</v>
      </c>
      <c r="BB395" s="7">
        <v>0</v>
      </c>
      <c r="BC395" s="7">
        <v>0</v>
      </c>
      <c r="BD395" s="7">
        <v>0</v>
      </c>
      <c r="BE395" s="7">
        <v>0</v>
      </c>
      <c r="BF395" s="7">
        <v>0</v>
      </c>
      <c r="BG395" s="7">
        <v>0</v>
      </c>
      <c r="BH395" s="7">
        <v>0</v>
      </c>
      <c r="BI395" s="7">
        <v>0</v>
      </c>
      <c r="BJ395" s="7">
        <v>0</v>
      </c>
      <c r="BK395" s="7">
        <v>0</v>
      </c>
      <c r="BL395" s="7">
        <v>0</v>
      </c>
      <c r="BM395" s="7">
        <v>0</v>
      </c>
      <c r="BN395" s="7">
        <v>0</v>
      </c>
      <c r="BO395" s="7">
        <v>0</v>
      </c>
      <c r="BP395" s="7">
        <v>0</v>
      </c>
      <c r="BQ395" s="7">
        <v>0</v>
      </c>
    </row>
    <row r="396" spans="1:69" ht="24" x14ac:dyDescent="0.25">
      <c r="A396" s="5">
        <v>391</v>
      </c>
      <c r="B396" s="5" t="s">
        <v>10353</v>
      </c>
      <c r="C396" s="6"/>
      <c r="D396" s="6" t="s">
        <v>4193</v>
      </c>
      <c r="E396" s="6"/>
      <c r="F396" s="6" t="s">
        <v>144</v>
      </c>
      <c r="G396" s="6"/>
      <c r="H396" s="7">
        <f t="shared" si="30"/>
        <v>3000</v>
      </c>
      <c r="I396" s="7">
        <f t="shared" si="31"/>
        <v>350</v>
      </c>
      <c r="J396" s="7">
        <f t="shared" si="32"/>
        <v>1050000</v>
      </c>
      <c r="K396" s="6"/>
      <c r="L396" s="32"/>
      <c r="M396" s="25"/>
      <c r="N396" s="25"/>
      <c r="O396" s="6" t="s">
        <v>4193</v>
      </c>
      <c r="P396" s="6"/>
      <c r="Q396" s="6"/>
      <c r="R396" s="6"/>
      <c r="S396" s="6"/>
      <c r="T396" s="6"/>
      <c r="U396" s="6"/>
      <c r="V396" s="6"/>
      <c r="W396" s="6"/>
      <c r="X396" s="6"/>
      <c r="Y396" s="7" t="s">
        <v>144</v>
      </c>
      <c r="Z396" s="6" t="s">
        <v>4350</v>
      </c>
      <c r="AA396" s="6"/>
      <c r="AB396" s="7"/>
      <c r="AC396" s="6"/>
      <c r="AD396" s="6"/>
      <c r="AE396" s="6"/>
      <c r="AF396" s="6"/>
      <c r="AG396" s="6">
        <v>350</v>
      </c>
      <c r="AH396" s="6" t="s">
        <v>4323</v>
      </c>
      <c r="AI396" s="6">
        <v>44580</v>
      </c>
      <c r="AJ396" s="6" t="s">
        <v>4324</v>
      </c>
      <c r="AK396" s="6"/>
      <c r="AL396" s="6"/>
      <c r="AM396" s="6"/>
      <c r="AN396" s="6"/>
      <c r="AO396" s="7"/>
      <c r="AP396" s="7"/>
      <c r="AQ396" s="7"/>
      <c r="AR396" s="6"/>
      <c r="AS396" s="6"/>
      <c r="AT396" s="6"/>
      <c r="AU396" s="7">
        <f t="shared" si="33"/>
        <v>350</v>
      </c>
      <c r="AV396" s="7">
        <f t="shared" si="34"/>
        <v>0</v>
      </c>
      <c r="AW396" s="7">
        <v>0</v>
      </c>
      <c r="AX396" s="7">
        <v>0</v>
      </c>
      <c r="AY396" s="7">
        <v>0</v>
      </c>
      <c r="AZ396" s="7">
        <v>0</v>
      </c>
      <c r="BA396" s="7">
        <v>0</v>
      </c>
      <c r="BB396" s="7">
        <v>0</v>
      </c>
      <c r="BC396" s="7">
        <v>3000</v>
      </c>
      <c r="BD396" s="7">
        <v>0</v>
      </c>
      <c r="BE396" s="7">
        <v>0</v>
      </c>
      <c r="BF396" s="7">
        <v>0</v>
      </c>
      <c r="BG396" s="7">
        <v>0</v>
      </c>
      <c r="BH396" s="7">
        <v>0</v>
      </c>
      <c r="BI396" s="7">
        <v>0</v>
      </c>
      <c r="BJ396" s="7">
        <v>0</v>
      </c>
      <c r="BK396" s="7">
        <v>0</v>
      </c>
      <c r="BL396" s="7">
        <v>0</v>
      </c>
      <c r="BM396" s="7">
        <v>0</v>
      </c>
      <c r="BN396" s="7">
        <v>0</v>
      </c>
      <c r="BO396" s="7">
        <v>0</v>
      </c>
      <c r="BP396" s="7">
        <v>0</v>
      </c>
      <c r="BQ396" s="7">
        <v>0</v>
      </c>
    </row>
    <row r="397" spans="1:69" ht="96" x14ac:dyDescent="0.25">
      <c r="A397" s="5">
        <v>392</v>
      </c>
      <c r="B397" s="5" t="s">
        <v>10627</v>
      </c>
      <c r="C397" s="6">
        <v>6</v>
      </c>
      <c r="D397" s="6" t="s">
        <v>6573</v>
      </c>
      <c r="E397" s="6" t="s">
        <v>6574</v>
      </c>
      <c r="F397" s="6" t="s">
        <v>70</v>
      </c>
      <c r="G397" s="6"/>
      <c r="H397" s="7">
        <f t="shared" si="30"/>
        <v>80</v>
      </c>
      <c r="I397" s="7">
        <f t="shared" si="31"/>
        <v>2900000</v>
      </c>
      <c r="J397" s="7">
        <f t="shared" si="32"/>
        <v>232000000</v>
      </c>
      <c r="K397" s="6"/>
      <c r="L397" s="32" t="s">
        <v>12004</v>
      </c>
      <c r="M397" s="25"/>
      <c r="N397" s="25"/>
      <c r="O397" s="6" t="s">
        <v>6959</v>
      </c>
      <c r="P397" s="6" t="s">
        <v>6574</v>
      </c>
      <c r="Q397" s="6" t="s">
        <v>685</v>
      </c>
      <c r="R397" s="6" t="s">
        <v>686</v>
      </c>
      <c r="S397" s="6" t="s">
        <v>687</v>
      </c>
      <c r="T397" s="6" t="s">
        <v>6960</v>
      </c>
      <c r="U397" s="6" t="s">
        <v>6961</v>
      </c>
      <c r="V397" s="6" t="s">
        <v>730</v>
      </c>
      <c r="W397" s="6" t="s">
        <v>679</v>
      </c>
      <c r="X397" s="6" t="s">
        <v>690</v>
      </c>
      <c r="Y397" s="7" t="s">
        <v>70</v>
      </c>
      <c r="Z397" s="6" t="s">
        <v>1754</v>
      </c>
      <c r="AA397" s="6"/>
      <c r="AB397" s="7">
        <v>3300000</v>
      </c>
      <c r="AC397" s="6">
        <v>44652</v>
      </c>
      <c r="AD397" s="6" t="s">
        <v>7265</v>
      </c>
      <c r="AE397" s="6" t="s">
        <v>6959</v>
      </c>
      <c r="AF397" s="6"/>
      <c r="AG397" s="6">
        <v>2900000</v>
      </c>
      <c r="AH397" s="6" t="s">
        <v>7264</v>
      </c>
      <c r="AI397" s="6">
        <v>44838</v>
      </c>
      <c r="AJ397" s="6" t="s">
        <v>1889</v>
      </c>
      <c r="AK397" s="6"/>
      <c r="AL397" s="6"/>
      <c r="AM397" s="6"/>
      <c r="AN397" s="6"/>
      <c r="AO397" s="7">
        <v>2900000</v>
      </c>
      <c r="AP397" s="7">
        <v>3050000</v>
      </c>
      <c r="AQ397" s="7">
        <v>3200000</v>
      </c>
      <c r="AR397" s="6" t="s">
        <v>690</v>
      </c>
      <c r="AS397" s="6" t="s">
        <v>1631</v>
      </c>
      <c r="AT397" s="6" t="s">
        <v>1632</v>
      </c>
      <c r="AU397" s="7">
        <f t="shared" si="33"/>
        <v>2900000</v>
      </c>
      <c r="AV397" s="7">
        <f t="shared" si="34"/>
        <v>2900000</v>
      </c>
      <c r="AW397" s="7">
        <v>0</v>
      </c>
      <c r="AX397" s="7">
        <v>80</v>
      </c>
      <c r="AY397" s="7">
        <v>0</v>
      </c>
      <c r="AZ397" s="7">
        <v>0</v>
      </c>
      <c r="BA397" s="7">
        <v>0</v>
      </c>
      <c r="BB397" s="7">
        <v>0</v>
      </c>
      <c r="BC397" s="7">
        <v>0</v>
      </c>
      <c r="BD397" s="7">
        <v>0</v>
      </c>
      <c r="BE397" s="7">
        <v>0</v>
      </c>
      <c r="BF397" s="7">
        <v>0</v>
      </c>
      <c r="BG397" s="7">
        <v>0</v>
      </c>
      <c r="BH397" s="7">
        <v>0</v>
      </c>
      <c r="BI397" s="7">
        <v>0</v>
      </c>
      <c r="BJ397" s="7">
        <v>0</v>
      </c>
      <c r="BK397" s="7">
        <v>0</v>
      </c>
      <c r="BL397" s="7">
        <v>0</v>
      </c>
      <c r="BM397" s="7">
        <v>0</v>
      </c>
      <c r="BN397" s="7">
        <v>0</v>
      </c>
      <c r="BO397" s="7">
        <v>0</v>
      </c>
      <c r="BP397" s="7">
        <v>0</v>
      </c>
      <c r="BQ397" s="7">
        <v>0</v>
      </c>
    </row>
    <row r="398" spans="1:69" ht="132" x14ac:dyDescent="0.25">
      <c r="A398" s="5">
        <v>393</v>
      </c>
      <c r="B398" s="5" t="s">
        <v>10285</v>
      </c>
      <c r="C398" s="6">
        <v>2</v>
      </c>
      <c r="D398" s="6" t="s">
        <v>539</v>
      </c>
      <c r="E398" s="6" t="s">
        <v>540</v>
      </c>
      <c r="F398" s="6" t="s">
        <v>492</v>
      </c>
      <c r="G398" s="6"/>
      <c r="H398" s="7">
        <f t="shared" si="30"/>
        <v>500</v>
      </c>
      <c r="I398" s="7">
        <f t="shared" si="31"/>
        <v>168000</v>
      </c>
      <c r="J398" s="7">
        <f t="shared" si="32"/>
        <v>84000000</v>
      </c>
      <c r="K398" s="6"/>
      <c r="L398" s="32"/>
      <c r="M398" s="25"/>
      <c r="N398" s="25"/>
      <c r="O398" s="6" t="s">
        <v>1453</v>
      </c>
      <c r="P398" s="6" t="s">
        <v>1454</v>
      </c>
      <c r="Q398" s="6" t="s">
        <v>1447</v>
      </c>
      <c r="R398" s="6" t="s">
        <v>1152</v>
      </c>
      <c r="S398" s="6" t="s">
        <v>1448</v>
      </c>
      <c r="T398" s="6" t="s">
        <v>1455</v>
      </c>
      <c r="U398" s="6" t="s">
        <v>1456</v>
      </c>
      <c r="V398" s="6" t="s">
        <v>730</v>
      </c>
      <c r="W398" s="6" t="s">
        <v>1457</v>
      </c>
      <c r="X398" s="6" t="s">
        <v>1452</v>
      </c>
      <c r="Y398" s="7" t="s">
        <v>492</v>
      </c>
      <c r="Z398" s="6" t="s">
        <v>4146</v>
      </c>
      <c r="AA398" s="6"/>
      <c r="AB398" s="7">
        <v>217350</v>
      </c>
      <c r="AC398" s="6" t="s">
        <v>2122</v>
      </c>
      <c r="AD398" s="6" t="s">
        <v>2127</v>
      </c>
      <c r="AE398" s="6" t="s">
        <v>2128</v>
      </c>
      <c r="AF398" s="6"/>
      <c r="AG398" s="6"/>
      <c r="AH398" s="6"/>
      <c r="AI398" s="6"/>
      <c r="AJ398" s="6"/>
      <c r="AK398" s="6"/>
      <c r="AL398" s="6"/>
      <c r="AM398" s="6"/>
      <c r="AN398" s="6"/>
      <c r="AO398" s="7">
        <v>168000</v>
      </c>
      <c r="AP398" s="7">
        <v>179760</v>
      </c>
      <c r="AQ398" s="7">
        <v>193199.99999999997</v>
      </c>
      <c r="AR398" s="6" t="s">
        <v>1452</v>
      </c>
      <c r="AS398" s="6" t="s">
        <v>2125</v>
      </c>
      <c r="AT398" s="6" t="s">
        <v>2126</v>
      </c>
      <c r="AU398" s="7">
        <f t="shared" si="33"/>
        <v>0</v>
      </c>
      <c r="AV398" s="7">
        <f t="shared" si="34"/>
        <v>168000</v>
      </c>
      <c r="AW398" s="7">
        <v>500</v>
      </c>
      <c r="AX398" s="7">
        <v>0</v>
      </c>
      <c r="AY398" s="7">
        <v>0</v>
      </c>
      <c r="AZ398" s="7">
        <v>0</v>
      </c>
      <c r="BA398" s="7">
        <v>0</v>
      </c>
      <c r="BB398" s="7">
        <v>0</v>
      </c>
      <c r="BC398" s="7">
        <v>0</v>
      </c>
      <c r="BD398" s="7">
        <v>0</v>
      </c>
      <c r="BE398" s="7">
        <v>0</v>
      </c>
      <c r="BF398" s="7">
        <v>0</v>
      </c>
      <c r="BG398" s="7">
        <v>0</v>
      </c>
      <c r="BH398" s="7">
        <v>0</v>
      </c>
      <c r="BI398" s="7">
        <v>0</v>
      </c>
      <c r="BJ398" s="7">
        <v>0</v>
      </c>
      <c r="BK398" s="7">
        <v>0</v>
      </c>
      <c r="BL398" s="7">
        <v>0</v>
      </c>
      <c r="BM398" s="7">
        <v>0</v>
      </c>
      <c r="BN398" s="7">
        <v>0</v>
      </c>
      <c r="BO398" s="7">
        <v>0</v>
      </c>
      <c r="BP398" s="7">
        <v>0</v>
      </c>
      <c r="BQ398" s="7">
        <v>0</v>
      </c>
    </row>
    <row r="399" spans="1:69" ht="84" x14ac:dyDescent="0.25">
      <c r="A399" s="5">
        <v>394</v>
      </c>
      <c r="B399" s="5" t="s">
        <v>10624</v>
      </c>
      <c r="C399" s="6" t="s">
        <v>4841</v>
      </c>
      <c r="D399" s="6" t="s">
        <v>6567</v>
      </c>
      <c r="E399" s="6" t="s">
        <v>6568</v>
      </c>
      <c r="F399" s="6" t="s">
        <v>70</v>
      </c>
      <c r="G399" s="6"/>
      <c r="H399" s="7">
        <f t="shared" si="30"/>
        <v>50</v>
      </c>
      <c r="I399" s="7">
        <f t="shared" si="31"/>
        <v>5250000</v>
      </c>
      <c r="J399" s="7">
        <f t="shared" si="32"/>
        <v>262500000</v>
      </c>
      <c r="K399" s="6"/>
      <c r="L399" s="32"/>
      <c r="M399" s="25"/>
      <c r="N399" s="25"/>
      <c r="O399" s="6" t="s">
        <v>6950</v>
      </c>
      <c r="P399" s="6" t="s">
        <v>6568</v>
      </c>
      <c r="Q399" s="6" t="s">
        <v>617</v>
      </c>
      <c r="R399" s="6" t="s">
        <v>618</v>
      </c>
      <c r="S399" s="6" t="s">
        <v>619</v>
      </c>
      <c r="T399" s="6" t="s">
        <v>6951</v>
      </c>
      <c r="U399" s="6" t="s">
        <v>6952</v>
      </c>
      <c r="V399" s="6" t="s">
        <v>730</v>
      </c>
      <c r="W399" s="6" t="s">
        <v>6953</v>
      </c>
      <c r="X399" s="6" t="s">
        <v>623</v>
      </c>
      <c r="Y399" s="7" t="s">
        <v>70</v>
      </c>
      <c r="Z399" s="6" t="s">
        <v>1754</v>
      </c>
      <c r="AA399" s="6"/>
      <c r="AB399" s="7">
        <v>11000000</v>
      </c>
      <c r="AC399" s="6">
        <v>44926</v>
      </c>
      <c r="AD399" s="6" t="s">
        <v>7256</v>
      </c>
      <c r="AE399" s="6" t="s">
        <v>6950</v>
      </c>
      <c r="AF399" s="6"/>
      <c r="AG399" s="6">
        <v>5250000</v>
      </c>
      <c r="AH399" s="6" t="s">
        <v>1576</v>
      </c>
      <c r="AI399" s="6" t="s">
        <v>1577</v>
      </c>
      <c r="AJ399" s="6" t="s">
        <v>1578</v>
      </c>
      <c r="AK399" s="6"/>
      <c r="AL399" s="6"/>
      <c r="AM399" s="6"/>
      <c r="AN399" s="6"/>
      <c r="AO399" s="7">
        <v>5250000</v>
      </c>
      <c r="AP399" s="7"/>
      <c r="AQ399" s="7"/>
      <c r="AR399" s="6" t="s">
        <v>623</v>
      </c>
      <c r="AS399" s="6"/>
      <c r="AT399" s="6"/>
      <c r="AU399" s="7">
        <f t="shared" si="33"/>
        <v>5250000</v>
      </c>
      <c r="AV399" s="7">
        <f t="shared" si="34"/>
        <v>5250000</v>
      </c>
      <c r="AW399" s="7">
        <v>0</v>
      </c>
      <c r="AX399" s="7">
        <v>50</v>
      </c>
      <c r="AY399" s="7">
        <v>0</v>
      </c>
      <c r="AZ399" s="7">
        <v>0</v>
      </c>
      <c r="BA399" s="7">
        <v>0</v>
      </c>
      <c r="BB399" s="7">
        <v>0</v>
      </c>
      <c r="BC399" s="7">
        <v>0</v>
      </c>
      <c r="BD399" s="7">
        <v>0</v>
      </c>
      <c r="BE399" s="7">
        <v>0</v>
      </c>
      <c r="BF399" s="7">
        <v>0</v>
      </c>
      <c r="BG399" s="7">
        <v>0</v>
      </c>
      <c r="BH399" s="7">
        <v>0</v>
      </c>
      <c r="BI399" s="7">
        <v>0</v>
      </c>
      <c r="BJ399" s="7">
        <v>0</v>
      </c>
      <c r="BK399" s="7">
        <v>0</v>
      </c>
      <c r="BL399" s="7">
        <v>0</v>
      </c>
      <c r="BM399" s="7">
        <v>0</v>
      </c>
      <c r="BN399" s="7">
        <v>0</v>
      </c>
      <c r="BO399" s="7">
        <v>0</v>
      </c>
      <c r="BP399" s="7">
        <v>0</v>
      </c>
      <c r="BQ399" s="7">
        <v>0</v>
      </c>
    </row>
    <row r="400" spans="1:69" ht="96" x14ac:dyDescent="0.25">
      <c r="A400" s="5">
        <v>395</v>
      </c>
      <c r="B400" s="5" t="s">
        <v>10408</v>
      </c>
      <c r="C400" s="6">
        <v>1</v>
      </c>
      <c r="D400" s="6" t="s">
        <v>5081</v>
      </c>
      <c r="E400" s="6" t="s">
        <v>5082</v>
      </c>
      <c r="F400" s="6" t="s">
        <v>70</v>
      </c>
      <c r="G400" s="6"/>
      <c r="H400" s="7">
        <f t="shared" si="30"/>
        <v>15000</v>
      </c>
      <c r="I400" s="7">
        <f t="shared" si="31"/>
        <v>23200</v>
      </c>
      <c r="J400" s="7">
        <f t="shared" si="32"/>
        <v>348000000</v>
      </c>
      <c r="K400" s="6"/>
      <c r="L400" s="32"/>
      <c r="M400" s="25"/>
      <c r="N400" s="25"/>
      <c r="O400" s="6" t="s">
        <v>5269</v>
      </c>
      <c r="P400" s="6" t="s">
        <v>5082</v>
      </c>
      <c r="Q400" s="6" t="s">
        <v>915</v>
      </c>
      <c r="R400" s="6" t="s">
        <v>1037</v>
      </c>
      <c r="S400" s="6" t="s">
        <v>5270</v>
      </c>
      <c r="T400" s="6" t="s">
        <v>5271</v>
      </c>
      <c r="U400" s="6"/>
      <c r="V400" s="6" t="s">
        <v>588</v>
      </c>
      <c r="W400" s="6" t="s">
        <v>922</v>
      </c>
      <c r="X400" s="6" t="s">
        <v>918</v>
      </c>
      <c r="Y400" s="7" t="s">
        <v>70</v>
      </c>
      <c r="Z400" s="6" t="s">
        <v>4995</v>
      </c>
      <c r="AA400" s="6"/>
      <c r="AB400" s="7">
        <v>30030</v>
      </c>
      <c r="AC400" s="6" t="s">
        <v>1772</v>
      </c>
      <c r="AD400" s="6" t="s">
        <v>5422</v>
      </c>
      <c r="AE400" s="6" t="s">
        <v>5423</v>
      </c>
      <c r="AF400" s="6"/>
      <c r="AG400" s="6">
        <v>21835</v>
      </c>
      <c r="AH400" s="6" t="s">
        <v>5424</v>
      </c>
      <c r="AI400" s="6" t="s">
        <v>5425</v>
      </c>
      <c r="AJ400" s="6" t="s">
        <v>1921</v>
      </c>
      <c r="AK400" s="6">
        <v>31000</v>
      </c>
      <c r="AL400" s="6" t="s">
        <v>5426</v>
      </c>
      <c r="AM400" s="6">
        <v>44419</v>
      </c>
      <c r="AN400" s="6" t="s">
        <v>4066</v>
      </c>
      <c r="AO400" s="7">
        <v>23200</v>
      </c>
      <c r="AP400" s="7">
        <v>23664</v>
      </c>
      <c r="AQ400" s="7">
        <v>23896</v>
      </c>
      <c r="AR400" s="6" t="s">
        <v>918</v>
      </c>
      <c r="AS400" s="6" t="s">
        <v>1779</v>
      </c>
      <c r="AT400" s="6" t="s">
        <v>1780</v>
      </c>
      <c r="AU400" s="7">
        <f t="shared" si="33"/>
        <v>31000</v>
      </c>
      <c r="AV400" s="7">
        <f t="shared" si="34"/>
        <v>23200</v>
      </c>
      <c r="AW400" s="7">
        <v>0</v>
      </c>
      <c r="AX400" s="7">
        <v>0</v>
      </c>
      <c r="AY400" s="7">
        <v>0</v>
      </c>
      <c r="AZ400" s="7">
        <v>0</v>
      </c>
      <c r="BA400" s="7">
        <v>0</v>
      </c>
      <c r="BB400" s="7">
        <v>0</v>
      </c>
      <c r="BC400" s="7">
        <v>0</v>
      </c>
      <c r="BD400" s="7">
        <v>15000</v>
      </c>
      <c r="BE400" s="7">
        <v>0</v>
      </c>
      <c r="BF400" s="7">
        <v>0</v>
      </c>
      <c r="BG400" s="7">
        <v>0</v>
      </c>
      <c r="BH400" s="7">
        <v>0</v>
      </c>
      <c r="BI400" s="7">
        <v>0</v>
      </c>
      <c r="BJ400" s="7">
        <v>0</v>
      </c>
      <c r="BK400" s="7">
        <v>0</v>
      </c>
      <c r="BL400" s="7">
        <v>0</v>
      </c>
      <c r="BM400" s="7">
        <v>0</v>
      </c>
      <c r="BN400" s="7">
        <v>0</v>
      </c>
      <c r="BO400" s="7">
        <v>0</v>
      </c>
      <c r="BP400" s="7">
        <v>0</v>
      </c>
      <c r="BQ400" s="7">
        <v>0</v>
      </c>
    </row>
    <row r="401" spans="1:69" ht="156" x14ac:dyDescent="0.25">
      <c r="A401" s="5">
        <v>396</v>
      </c>
      <c r="B401" s="5" t="s">
        <v>10212</v>
      </c>
      <c r="C401" s="6">
        <v>2</v>
      </c>
      <c r="D401" s="6" t="s">
        <v>392</v>
      </c>
      <c r="E401" s="6" t="s">
        <v>393</v>
      </c>
      <c r="F401" s="6" t="s">
        <v>70</v>
      </c>
      <c r="G401" s="6"/>
      <c r="H401" s="7">
        <f t="shared" si="30"/>
        <v>12000</v>
      </c>
      <c r="I401" s="7">
        <f t="shared" si="31"/>
        <v>16885</v>
      </c>
      <c r="J401" s="7">
        <f t="shared" si="32"/>
        <v>202620000</v>
      </c>
      <c r="K401" s="6"/>
      <c r="L401" s="32"/>
      <c r="M401" s="25"/>
      <c r="N401" s="25"/>
      <c r="O401" s="6" t="s">
        <v>1149</v>
      </c>
      <c r="P401" s="6" t="s">
        <v>1150</v>
      </c>
      <c r="Q401" s="6" t="s">
        <v>1151</v>
      </c>
      <c r="R401" s="6" t="s">
        <v>1152</v>
      </c>
      <c r="S401" s="6" t="s">
        <v>915</v>
      </c>
      <c r="T401" s="6" t="s">
        <v>1153</v>
      </c>
      <c r="U401" s="6" t="s">
        <v>1154</v>
      </c>
      <c r="V401" s="6" t="s">
        <v>730</v>
      </c>
      <c r="W401" s="6" t="s">
        <v>1155</v>
      </c>
      <c r="X401" s="6" t="s">
        <v>918</v>
      </c>
      <c r="Y401" s="7" t="s">
        <v>70</v>
      </c>
      <c r="Z401" s="6" t="s">
        <v>4146</v>
      </c>
      <c r="AA401" s="6"/>
      <c r="AB401" s="7">
        <v>19950</v>
      </c>
      <c r="AC401" s="6" t="s">
        <v>1772</v>
      </c>
      <c r="AD401" s="6" t="s">
        <v>1937</v>
      </c>
      <c r="AE401" s="6" t="s">
        <v>1938</v>
      </c>
      <c r="AF401" s="6"/>
      <c r="AG401" s="6">
        <v>15330</v>
      </c>
      <c r="AH401" s="6" t="s">
        <v>1939</v>
      </c>
      <c r="AI401" s="6" t="s">
        <v>1940</v>
      </c>
      <c r="AJ401" s="6" t="s">
        <v>1553</v>
      </c>
      <c r="AK401" s="6">
        <v>19500</v>
      </c>
      <c r="AL401" s="6" t="s">
        <v>1941</v>
      </c>
      <c r="AM401" s="6" t="s">
        <v>1942</v>
      </c>
      <c r="AN401" s="6" t="s">
        <v>1943</v>
      </c>
      <c r="AO401" s="7">
        <v>16885</v>
      </c>
      <c r="AP401" s="7">
        <v>17051</v>
      </c>
      <c r="AQ401" s="7">
        <v>17567</v>
      </c>
      <c r="AR401" s="6" t="s">
        <v>918</v>
      </c>
      <c r="AS401" s="6" t="s">
        <v>1779</v>
      </c>
      <c r="AT401" s="6" t="s">
        <v>1780</v>
      </c>
      <c r="AU401" s="7">
        <f t="shared" si="33"/>
        <v>19500</v>
      </c>
      <c r="AV401" s="7">
        <f t="shared" si="34"/>
        <v>16885</v>
      </c>
      <c r="AW401" s="7">
        <v>12000</v>
      </c>
      <c r="AX401" s="7">
        <v>0</v>
      </c>
      <c r="AY401" s="7">
        <v>0</v>
      </c>
      <c r="AZ401" s="7">
        <v>0</v>
      </c>
      <c r="BA401" s="7">
        <v>0</v>
      </c>
      <c r="BB401" s="7">
        <v>0</v>
      </c>
      <c r="BC401" s="7">
        <v>0</v>
      </c>
      <c r="BD401" s="7">
        <v>0</v>
      </c>
      <c r="BE401" s="7">
        <v>0</v>
      </c>
      <c r="BF401" s="7">
        <v>0</v>
      </c>
      <c r="BG401" s="7">
        <v>0</v>
      </c>
      <c r="BH401" s="7">
        <v>0</v>
      </c>
      <c r="BI401" s="7">
        <v>0</v>
      </c>
      <c r="BJ401" s="7">
        <v>0</v>
      </c>
      <c r="BK401" s="7">
        <v>0</v>
      </c>
      <c r="BL401" s="7">
        <v>0</v>
      </c>
      <c r="BM401" s="7">
        <v>0</v>
      </c>
      <c r="BN401" s="7">
        <v>0</v>
      </c>
      <c r="BO401" s="7">
        <v>0</v>
      </c>
      <c r="BP401" s="7">
        <v>0</v>
      </c>
      <c r="BQ401" s="7">
        <v>0</v>
      </c>
    </row>
    <row r="402" spans="1:69" ht="156" x14ac:dyDescent="0.25">
      <c r="A402" s="5">
        <v>397</v>
      </c>
      <c r="B402" s="5" t="s">
        <v>10316</v>
      </c>
      <c r="C402" s="6">
        <v>2</v>
      </c>
      <c r="D402" s="6" t="s">
        <v>392</v>
      </c>
      <c r="E402" s="6" t="s">
        <v>393</v>
      </c>
      <c r="F402" s="6" t="s">
        <v>70</v>
      </c>
      <c r="G402" s="6"/>
      <c r="H402" s="7">
        <f t="shared" si="30"/>
        <v>10000</v>
      </c>
      <c r="I402" s="7">
        <f t="shared" si="31"/>
        <v>16885</v>
      </c>
      <c r="J402" s="7">
        <f t="shared" si="32"/>
        <v>168850000</v>
      </c>
      <c r="K402" s="6"/>
      <c r="L402" s="32"/>
      <c r="M402" s="25"/>
      <c r="N402" s="25"/>
      <c r="O402" s="6" t="s">
        <v>1149</v>
      </c>
      <c r="P402" s="6" t="s">
        <v>1150</v>
      </c>
      <c r="Q402" s="6" t="s">
        <v>1151</v>
      </c>
      <c r="R402" s="6" t="s">
        <v>1152</v>
      </c>
      <c r="S402" s="6" t="s">
        <v>915</v>
      </c>
      <c r="T402" s="6" t="s">
        <v>1153</v>
      </c>
      <c r="U402" s="6" t="s">
        <v>1154</v>
      </c>
      <c r="V402" s="6" t="s">
        <v>730</v>
      </c>
      <c r="W402" s="6" t="s">
        <v>1155</v>
      </c>
      <c r="X402" s="6" t="s">
        <v>918</v>
      </c>
      <c r="Y402" s="7" t="s">
        <v>70</v>
      </c>
      <c r="Z402" s="6" t="s">
        <v>4350</v>
      </c>
      <c r="AA402" s="6"/>
      <c r="AB402" s="7">
        <v>19950</v>
      </c>
      <c r="AC402" s="6" t="s">
        <v>1772</v>
      </c>
      <c r="AD402" s="6" t="s">
        <v>1937</v>
      </c>
      <c r="AE402" s="6" t="s">
        <v>1938</v>
      </c>
      <c r="AF402" s="6"/>
      <c r="AG402" s="6">
        <v>15330</v>
      </c>
      <c r="AH402" s="6" t="s">
        <v>1939</v>
      </c>
      <c r="AI402" s="6" t="s">
        <v>1940</v>
      </c>
      <c r="AJ402" s="6" t="s">
        <v>1553</v>
      </c>
      <c r="AK402" s="6">
        <v>19500</v>
      </c>
      <c r="AL402" s="6" t="s">
        <v>1941</v>
      </c>
      <c r="AM402" s="6" t="s">
        <v>1942</v>
      </c>
      <c r="AN402" s="6" t="s">
        <v>1943</v>
      </c>
      <c r="AO402" s="7">
        <v>16885</v>
      </c>
      <c r="AP402" s="7">
        <v>17051</v>
      </c>
      <c r="AQ402" s="7">
        <v>17567</v>
      </c>
      <c r="AR402" s="6" t="s">
        <v>918</v>
      </c>
      <c r="AS402" s="6" t="s">
        <v>1779</v>
      </c>
      <c r="AT402" s="6" t="s">
        <v>1780</v>
      </c>
      <c r="AU402" s="7">
        <f t="shared" si="33"/>
        <v>19500</v>
      </c>
      <c r="AV402" s="7">
        <f t="shared" si="34"/>
        <v>16885</v>
      </c>
      <c r="AW402" s="7">
        <v>0</v>
      </c>
      <c r="AX402" s="7">
        <v>0</v>
      </c>
      <c r="AY402" s="7">
        <v>0</v>
      </c>
      <c r="AZ402" s="7">
        <v>0</v>
      </c>
      <c r="BA402" s="7">
        <v>0</v>
      </c>
      <c r="BB402" s="7">
        <v>0</v>
      </c>
      <c r="BC402" s="7">
        <v>10000</v>
      </c>
      <c r="BD402" s="7">
        <v>0</v>
      </c>
      <c r="BE402" s="7">
        <v>0</v>
      </c>
      <c r="BF402" s="7">
        <v>0</v>
      </c>
      <c r="BG402" s="7">
        <v>0</v>
      </c>
      <c r="BH402" s="7">
        <v>0</v>
      </c>
      <c r="BI402" s="7">
        <v>0</v>
      </c>
      <c r="BJ402" s="7">
        <v>0</v>
      </c>
      <c r="BK402" s="7">
        <v>0</v>
      </c>
      <c r="BL402" s="7">
        <v>0</v>
      </c>
      <c r="BM402" s="7">
        <v>0</v>
      </c>
      <c r="BN402" s="7">
        <v>0</v>
      </c>
      <c r="BO402" s="7">
        <v>0</v>
      </c>
      <c r="BP402" s="7">
        <v>0</v>
      </c>
      <c r="BQ402" s="7">
        <v>0</v>
      </c>
    </row>
    <row r="403" spans="1:69" ht="144" x14ac:dyDescent="0.25">
      <c r="A403" s="5">
        <v>398</v>
      </c>
      <c r="B403" s="5" t="s">
        <v>10409</v>
      </c>
      <c r="C403" s="6">
        <v>4</v>
      </c>
      <c r="D403" s="6" t="s">
        <v>5083</v>
      </c>
      <c r="E403" s="6" t="s">
        <v>5084</v>
      </c>
      <c r="F403" s="6" t="s">
        <v>70</v>
      </c>
      <c r="G403" s="6"/>
      <c r="H403" s="7">
        <f t="shared" si="30"/>
        <v>40000</v>
      </c>
      <c r="I403" s="7">
        <f t="shared" si="31"/>
        <v>3638</v>
      </c>
      <c r="J403" s="7">
        <f t="shared" si="32"/>
        <v>145520000</v>
      </c>
      <c r="K403" s="6"/>
      <c r="L403" s="32"/>
      <c r="M403" s="25"/>
      <c r="N403" s="25"/>
      <c r="O403" s="6" t="s">
        <v>5083</v>
      </c>
      <c r="P403" s="6" t="s">
        <v>5084</v>
      </c>
      <c r="Q403" s="6" t="s">
        <v>5272</v>
      </c>
      <c r="R403" s="6" t="s">
        <v>2982</v>
      </c>
      <c r="S403" s="6" t="s">
        <v>5273</v>
      </c>
      <c r="T403" s="6" t="s">
        <v>5274</v>
      </c>
      <c r="U403" s="6" t="s">
        <v>5275</v>
      </c>
      <c r="V403" s="6" t="s">
        <v>730</v>
      </c>
      <c r="W403" s="6" t="s">
        <v>5276</v>
      </c>
      <c r="X403" s="6" t="s">
        <v>1408</v>
      </c>
      <c r="Y403" s="7" t="s">
        <v>70</v>
      </c>
      <c r="Z403" s="6" t="s">
        <v>4995</v>
      </c>
      <c r="AA403" s="6"/>
      <c r="AB403" s="7">
        <v>3640</v>
      </c>
      <c r="AC403" s="6" t="s">
        <v>1803</v>
      </c>
      <c r="AD403" s="6" t="s">
        <v>5427</v>
      </c>
      <c r="AE403" s="6" t="s">
        <v>5428</v>
      </c>
      <c r="AF403" s="6"/>
      <c r="AG403" s="6"/>
      <c r="AH403" s="6"/>
      <c r="AI403" s="6"/>
      <c r="AJ403" s="6"/>
      <c r="AK403" s="6"/>
      <c r="AL403" s="6"/>
      <c r="AM403" s="6"/>
      <c r="AN403" s="6"/>
      <c r="AO403" s="7">
        <v>3638</v>
      </c>
      <c r="AP403" s="7">
        <v>3639</v>
      </c>
      <c r="AQ403" s="7">
        <v>3640</v>
      </c>
      <c r="AR403" s="6" t="s">
        <v>1408</v>
      </c>
      <c r="AS403" s="6" t="s">
        <v>2090</v>
      </c>
      <c r="AT403" s="6" t="s">
        <v>2091</v>
      </c>
      <c r="AU403" s="7">
        <f t="shared" si="33"/>
        <v>0</v>
      </c>
      <c r="AV403" s="7">
        <f t="shared" si="34"/>
        <v>3638</v>
      </c>
      <c r="AW403" s="7">
        <v>0</v>
      </c>
      <c r="AX403" s="7">
        <v>0</v>
      </c>
      <c r="AY403" s="7">
        <v>0</v>
      </c>
      <c r="AZ403" s="7">
        <v>0</v>
      </c>
      <c r="BA403" s="7">
        <v>0</v>
      </c>
      <c r="BB403" s="7">
        <v>0</v>
      </c>
      <c r="BC403" s="7">
        <v>0</v>
      </c>
      <c r="BD403" s="7">
        <v>40000</v>
      </c>
      <c r="BE403" s="7">
        <v>0</v>
      </c>
      <c r="BF403" s="7">
        <v>0</v>
      </c>
      <c r="BG403" s="7">
        <v>0</v>
      </c>
      <c r="BH403" s="7">
        <v>0</v>
      </c>
      <c r="BI403" s="7">
        <v>0</v>
      </c>
      <c r="BJ403" s="7">
        <v>0</v>
      </c>
      <c r="BK403" s="7">
        <v>0</v>
      </c>
      <c r="BL403" s="7">
        <v>0</v>
      </c>
      <c r="BM403" s="7">
        <v>0</v>
      </c>
      <c r="BN403" s="7">
        <v>0</v>
      </c>
      <c r="BO403" s="7">
        <v>0</v>
      </c>
      <c r="BP403" s="7">
        <v>0</v>
      </c>
      <c r="BQ403" s="7">
        <v>0</v>
      </c>
    </row>
    <row r="404" spans="1:69" ht="120" x14ac:dyDescent="0.25">
      <c r="A404" s="5">
        <v>399</v>
      </c>
      <c r="B404" s="5" t="s">
        <v>10261</v>
      </c>
      <c r="C404" s="6">
        <v>4</v>
      </c>
      <c r="D404" s="6" t="s">
        <v>490</v>
      </c>
      <c r="E404" s="6" t="s">
        <v>491</v>
      </c>
      <c r="F404" s="6" t="s">
        <v>492</v>
      </c>
      <c r="G404" s="6"/>
      <c r="H404" s="7">
        <f t="shared" si="30"/>
        <v>10000</v>
      </c>
      <c r="I404" s="7">
        <f t="shared" si="31"/>
        <v>10000</v>
      </c>
      <c r="J404" s="7">
        <f t="shared" si="32"/>
        <v>100000000</v>
      </c>
      <c r="K404" s="6"/>
      <c r="L404" s="32"/>
      <c r="M404" s="25"/>
      <c r="N404" s="25"/>
      <c r="O404" s="6" t="s">
        <v>1362</v>
      </c>
      <c r="P404" s="6" t="s">
        <v>491</v>
      </c>
      <c r="Q404" s="6" t="s">
        <v>1363</v>
      </c>
      <c r="R404" s="6" t="s">
        <v>1364</v>
      </c>
      <c r="S404" s="6" t="s">
        <v>1365</v>
      </c>
      <c r="T404" s="6" t="s">
        <v>1366</v>
      </c>
      <c r="U404" s="6" t="s">
        <v>1367</v>
      </c>
      <c r="V404" s="6" t="s">
        <v>730</v>
      </c>
      <c r="W404" s="6" t="s">
        <v>1368</v>
      </c>
      <c r="X404" s="6" t="s">
        <v>1298</v>
      </c>
      <c r="Y404" s="7" t="s">
        <v>492</v>
      </c>
      <c r="Z404" s="6" t="s">
        <v>4146</v>
      </c>
      <c r="AA404" s="6"/>
      <c r="AB404" s="7">
        <v>13000</v>
      </c>
      <c r="AC404" s="6" t="s">
        <v>2054</v>
      </c>
      <c r="AD404" s="6" t="s">
        <v>2055</v>
      </c>
      <c r="AE404" s="6" t="s">
        <v>2056</v>
      </c>
      <c r="AF404" s="6" t="s">
        <v>2056</v>
      </c>
      <c r="AG404" s="6"/>
      <c r="AH404" s="6"/>
      <c r="AI404" s="6"/>
      <c r="AJ404" s="6"/>
      <c r="AK404" s="6"/>
      <c r="AL404" s="6"/>
      <c r="AM404" s="6"/>
      <c r="AN404" s="6"/>
      <c r="AO404" s="7">
        <v>10000</v>
      </c>
      <c r="AP404" s="7">
        <v>11000</v>
      </c>
      <c r="AQ404" s="7">
        <v>12000</v>
      </c>
      <c r="AR404" s="6" t="s">
        <v>2000</v>
      </c>
      <c r="AS404" s="6" t="s">
        <v>2001</v>
      </c>
      <c r="AT404" s="6" t="s">
        <v>2002</v>
      </c>
      <c r="AU404" s="7">
        <f t="shared" si="33"/>
        <v>0</v>
      </c>
      <c r="AV404" s="7">
        <f t="shared" si="34"/>
        <v>10000</v>
      </c>
      <c r="AW404" s="7">
        <v>10000</v>
      </c>
      <c r="AX404" s="7">
        <v>0</v>
      </c>
      <c r="AY404" s="7">
        <v>0</v>
      </c>
      <c r="AZ404" s="7">
        <v>0</v>
      </c>
      <c r="BA404" s="7">
        <v>0</v>
      </c>
      <c r="BB404" s="7">
        <v>0</v>
      </c>
      <c r="BC404" s="7">
        <v>0</v>
      </c>
      <c r="BD404" s="7">
        <v>0</v>
      </c>
      <c r="BE404" s="7">
        <v>0</v>
      </c>
      <c r="BF404" s="7">
        <v>0</v>
      </c>
      <c r="BG404" s="7">
        <v>0</v>
      </c>
      <c r="BH404" s="7">
        <v>0</v>
      </c>
      <c r="BI404" s="7">
        <v>0</v>
      </c>
      <c r="BJ404" s="7">
        <v>0</v>
      </c>
      <c r="BK404" s="7">
        <v>0</v>
      </c>
      <c r="BL404" s="7">
        <v>0</v>
      </c>
      <c r="BM404" s="7">
        <v>0</v>
      </c>
      <c r="BN404" s="7">
        <v>0</v>
      </c>
      <c r="BO404" s="7">
        <v>0</v>
      </c>
      <c r="BP404" s="7">
        <v>0</v>
      </c>
      <c r="BQ404" s="7">
        <v>0</v>
      </c>
    </row>
    <row r="405" spans="1:69" ht="48" x14ac:dyDescent="0.25">
      <c r="A405" s="5">
        <v>400</v>
      </c>
      <c r="B405" s="5" t="s">
        <v>10769</v>
      </c>
      <c r="C405" s="6">
        <v>3</v>
      </c>
      <c r="D405" s="6" t="s">
        <v>9570</v>
      </c>
      <c r="E405" s="6" t="s">
        <v>9571</v>
      </c>
      <c r="F405" s="6" t="s">
        <v>70</v>
      </c>
      <c r="G405" s="6"/>
      <c r="H405" s="7">
        <f t="shared" si="30"/>
        <v>100</v>
      </c>
      <c r="I405" s="7">
        <f t="shared" si="31"/>
        <v>0</v>
      </c>
      <c r="J405" s="7">
        <f t="shared" si="32"/>
        <v>0</v>
      </c>
      <c r="K405" s="6"/>
      <c r="L405" s="32" t="s">
        <v>11998</v>
      </c>
      <c r="M405" s="25"/>
      <c r="N405" s="25"/>
      <c r="O405" s="6" t="s">
        <v>9102</v>
      </c>
      <c r="P405" s="6" t="s">
        <v>9639</v>
      </c>
      <c r="Q405" s="6" t="s">
        <v>914</v>
      </c>
      <c r="R405" s="6" t="s">
        <v>9640</v>
      </c>
      <c r="S405" s="6" t="s">
        <v>9641</v>
      </c>
      <c r="T405" s="6" t="s">
        <v>9642</v>
      </c>
      <c r="U405" s="6"/>
      <c r="V405" s="6"/>
      <c r="W405" s="6" t="s">
        <v>9643</v>
      </c>
      <c r="X405" s="6"/>
      <c r="Y405" s="7"/>
      <c r="Z405" s="6" t="s">
        <v>9735</v>
      </c>
      <c r="AA405" s="6"/>
      <c r="AB405" s="7"/>
      <c r="AC405" s="6"/>
      <c r="AD405" s="6"/>
      <c r="AE405" s="6"/>
      <c r="AF405" s="6"/>
      <c r="AG405" s="6"/>
      <c r="AH405" s="6"/>
      <c r="AI405" s="6"/>
      <c r="AJ405" s="6"/>
      <c r="AK405" s="6"/>
      <c r="AL405" s="6"/>
      <c r="AM405" s="6"/>
      <c r="AN405" s="6"/>
      <c r="AO405" s="7"/>
      <c r="AP405" s="7"/>
      <c r="AQ405" s="7"/>
      <c r="AR405" s="6"/>
      <c r="AS405" s="6"/>
      <c r="AT405" s="6"/>
      <c r="AU405" s="7">
        <f t="shared" si="33"/>
        <v>0</v>
      </c>
      <c r="AV405" s="7">
        <f t="shared" si="34"/>
        <v>0</v>
      </c>
      <c r="AW405" s="7">
        <v>0</v>
      </c>
      <c r="AX405" s="7">
        <v>0</v>
      </c>
      <c r="AY405" s="7">
        <v>0</v>
      </c>
      <c r="AZ405" s="7">
        <v>0</v>
      </c>
      <c r="BA405" s="7">
        <v>0</v>
      </c>
      <c r="BB405" s="7">
        <v>100</v>
      </c>
      <c r="BC405" s="7">
        <v>0</v>
      </c>
      <c r="BD405" s="7">
        <v>0</v>
      </c>
      <c r="BE405" s="7">
        <v>0</v>
      </c>
      <c r="BF405" s="7">
        <v>0</v>
      </c>
      <c r="BG405" s="7">
        <v>0</v>
      </c>
      <c r="BH405" s="7">
        <v>0</v>
      </c>
      <c r="BI405" s="7">
        <v>0</v>
      </c>
      <c r="BJ405" s="7">
        <v>0</v>
      </c>
      <c r="BK405" s="7">
        <v>0</v>
      </c>
      <c r="BL405" s="7">
        <v>0</v>
      </c>
      <c r="BM405" s="7">
        <v>0</v>
      </c>
      <c r="BN405" s="7">
        <v>0</v>
      </c>
      <c r="BO405" s="7">
        <v>0</v>
      </c>
      <c r="BP405" s="7">
        <v>0</v>
      </c>
      <c r="BQ405" s="7">
        <v>0</v>
      </c>
    </row>
    <row r="406" spans="1:69" ht="60" x14ac:dyDescent="0.25">
      <c r="A406" s="5">
        <v>401</v>
      </c>
      <c r="B406" s="5" t="s">
        <v>10718</v>
      </c>
      <c r="C406" s="6">
        <v>6</v>
      </c>
      <c r="D406" s="6" t="s">
        <v>9068</v>
      </c>
      <c r="E406" s="6" t="s">
        <v>9069</v>
      </c>
      <c r="F406" s="6" t="s">
        <v>492</v>
      </c>
      <c r="G406" s="6"/>
      <c r="H406" s="7">
        <f t="shared" si="30"/>
        <v>500</v>
      </c>
      <c r="I406" s="7">
        <f t="shared" si="31"/>
        <v>0</v>
      </c>
      <c r="J406" s="7">
        <f t="shared" si="32"/>
        <v>0</v>
      </c>
      <c r="K406" s="6"/>
      <c r="L406" s="32" t="s">
        <v>11997</v>
      </c>
      <c r="M406" s="25"/>
      <c r="N406" s="25"/>
      <c r="O406" s="6"/>
      <c r="P406" s="6"/>
      <c r="Q406" s="6"/>
      <c r="R406" s="6"/>
      <c r="S406" s="6"/>
      <c r="T406" s="6"/>
      <c r="U406" s="6"/>
      <c r="V406" s="6"/>
      <c r="W406" s="6"/>
      <c r="X406" s="6"/>
      <c r="Y406" s="7"/>
      <c r="Z406" s="6" t="s">
        <v>9248</v>
      </c>
      <c r="AA406" s="6"/>
      <c r="AB406" s="7"/>
      <c r="AC406" s="6"/>
      <c r="AD406" s="6"/>
      <c r="AE406" s="6"/>
      <c r="AF406" s="6"/>
      <c r="AG406" s="6"/>
      <c r="AH406" s="6"/>
      <c r="AI406" s="6"/>
      <c r="AJ406" s="6"/>
      <c r="AK406" s="6"/>
      <c r="AL406" s="6"/>
      <c r="AM406" s="6"/>
      <c r="AN406" s="6"/>
      <c r="AO406" s="7"/>
      <c r="AP406" s="7"/>
      <c r="AQ406" s="7"/>
      <c r="AR406" s="6"/>
      <c r="AS406" s="6"/>
      <c r="AT406" s="6"/>
      <c r="AU406" s="7">
        <f t="shared" si="33"/>
        <v>0</v>
      </c>
      <c r="AV406" s="7">
        <f t="shared" si="34"/>
        <v>0</v>
      </c>
      <c r="AW406" s="7">
        <v>0</v>
      </c>
      <c r="AX406" s="7">
        <v>0</v>
      </c>
      <c r="AY406" s="7">
        <v>0</v>
      </c>
      <c r="AZ406" s="7">
        <v>0</v>
      </c>
      <c r="BA406" s="7">
        <v>0</v>
      </c>
      <c r="BB406" s="7">
        <v>0</v>
      </c>
      <c r="BC406" s="7">
        <v>0</v>
      </c>
      <c r="BD406" s="7">
        <v>0</v>
      </c>
      <c r="BE406" s="7">
        <v>0</v>
      </c>
      <c r="BF406" s="7">
        <v>0</v>
      </c>
      <c r="BG406" s="7">
        <v>0</v>
      </c>
      <c r="BH406" s="7">
        <v>0</v>
      </c>
      <c r="BI406" s="7">
        <v>0</v>
      </c>
      <c r="BJ406" s="7">
        <v>0</v>
      </c>
      <c r="BK406" s="7">
        <v>0</v>
      </c>
      <c r="BL406" s="7">
        <v>500</v>
      </c>
      <c r="BM406" s="7">
        <v>0</v>
      </c>
      <c r="BN406" s="7">
        <v>0</v>
      </c>
      <c r="BO406" s="7">
        <v>0</v>
      </c>
      <c r="BP406" s="7">
        <v>0</v>
      </c>
      <c r="BQ406" s="7">
        <v>0</v>
      </c>
    </row>
    <row r="407" spans="1:69" ht="60" x14ac:dyDescent="0.25">
      <c r="A407" s="5">
        <v>402</v>
      </c>
      <c r="B407" s="5" t="s">
        <v>10797</v>
      </c>
      <c r="C407" s="6"/>
      <c r="D407" s="6" t="s">
        <v>9723</v>
      </c>
      <c r="E407" s="6"/>
      <c r="F407" s="6" t="s">
        <v>144</v>
      </c>
      <c r="G407" s="6"/>
      <c r="H407" s="7">
        <f t="shared" si="30"/>
        <v>3000</v>
      </c>
      <c r="I407" s="7">
        <f t="shared" si="31"/>
        <v>0</v>
      </c>
      <c r="J407" s="7">
        <f t="shared" si="32"/>
        <v>0</v>
      </c>
      <c r="K407" s="6"/>
      <c r="L407" s="32" t="s">
        <v>11997</v>
      </c>
      <c r="M407" s="25"/>
      <c r="N407" s="25"/>
      <c r="O407" s="6"/>
      <c r="P407" s="6"/>
      <c r="Q407" s="6"/>
      <c r="R407" s="6"/>
      <c r="S407" s="6"/>
      <c r="T407" s="6"/>
      <c r="U407" s="6"/>
      <c r="V407" s="6"/>
      <c r="W407" s="6"/>
      <c r="X407" s="6"/>
      <c r="Y407" s="7"/>
      <c r="Z407" s="6" t="s">
        <v>9735</v>
      </c>
      <c r="AA407" s="6"/>
      <c r="AB407" s="7"/>
      <c r="AC407" s="6"/>
      <c r="AD407" s="6"/>
      <c r="AE407" s="6"/>
      <c r="AF407" s="6"/>
      <c r="AG407" s="6"/>
      <c r="AH407" s="6"/>
      <c r="AI407" s="6"/>
      <c r="AJ407" s="6"/>
      <c r="AK407" s="6"/>
      <c r="AL407" s="6"/>
      <c r="AM407" s="6"/>
      <c r="AN407" s="6"/>
      <c r="AO407" s="7"/>
      <c r="AP407" s="7"/>
      <c r="AQ407" s="7"/>
      <c r="AR407" s="6"/>
      <c r="AS407" s="6"/>
      <c r="AT407" s="6"/>
      <c r="AU407" s="7">
        <f t="shared" si="33"/>
        <v>0</v>
      </c>
      <c r="AV407" s="7">
        <f t="shared" si="34"/>
        <v>0</v>
      </c>
      <c r="AW407" s="7">
        <v>0</v>
      </c>
      <c r="AX407" s="7">
        <v>0</v>
      </c>
      <c r="AY407" s="7">
        <v>0</v>
      </c>
      <c r="AZ407" s="7">
        <v>0</v>
      </c>
      <c r="BA407" s="7">
        <v>0</v>
      </c>
      <c r="BB407" s="7">
        <v>3000</v>
      </c>
      <c r="BC407" s="7">
        <v>0</v>
      </c>
      <c r="BD407" s="7">
        <v>0</v>
      </c>
      <c r="BE407" s="7">
        <v>0</v>
      </c>
      <c r="BF407" s="7">
        <v>0</v>
      </c>
      <c r="BG407" s="7">
        <v>0</v>
      </c>
      <c r="BH407" s="7">
        <v>0</v>
      </c>
      <c r="BI407" s="7">
        <v>0</v>
      </c>
      <c r="BJ407" s="7">
        <v>0</v>
      </c>
      <c r="BK407" s="7">
        <v>0</v>
      </c>
      <c r="BL407" s="7">
        <v>0</v>
      </c>
      <c r="BM407" s="7">
        <v>0</v>
      </c>
      <c r="BN407" s="7">
        <v>0</v>
      </c>
      <c r="BO407" s="7">
        <v>0</v>
      </c>
      <c r="BP407" s="7">
        <v>0</v>
      </c>
      <c r="BQ407" s="7">
        <v>0</v>
      </c>
    </row>
    <row r="408" spans="1:69" ht="24" x14ac:dyDescent="0.25">
      <c r="A408" s="5">
        <v>403</v>
      </c>
      <c r="B408" s="5" t="s">
        <v>10410</v>
      </c>
      <c r="C408" s="6"/>
      <c r="D408" s="6" t="s">
        <v>5085</v>
      </c>
      <c r="E408" s="6" t="s">
        <v>5086</v>
      </c>
      <c r="F408" s="6" t="s">
        <v>65</v>
      </c>
      <c r="G408" s="6"/>
      <c r="H408" s="7">
        <f t="shared" si="30"/>
        <v>400</v>
      </c>
      <c r="I408" s="7">
        <f t="shared" si="31"/>
        <v>0</v>
      </c>
      <c r="J408" s="7">
        <f t="shared" si="32"/>
        <v>0</v>
      </c>
      <c r="K408" s="6"/>
      <c r="L408" s="32" t="s">
        <v>11998</v>
      </c>
      <c r="M408" s="25"/>
      <c r="N408" s="25"/>
      <c r="O408" s="6" t="s">
        <v>5085</v>
      </c>
      <c r="P408" s="6" t="s">
        <v>5086</v>
      </c>
      <c r="Q408" s="6" t="s">
        <v>5277</v>
      </c>
      <c r="R408" s="6" t="s">
        <v>1064</v>
      </c>
      <c r="S408" s="6"/>
      <c r="T408" s="6"/>
      <c r="U408" s="6"/>
      <c r="V408" s="6"/>
      <c r="W408" s="6" t="s">
        <v>5278</v>
      </c>
      <c r="X408" s="6" t="s">
        <v>5279</v>
      </c>
      <c r="Y408" s="7" t="s">
        <v>4174</v>
      </c>
      <c r="Z408" s="6" t="s">
        <v>4995</v>
      </c>
      <c r="AA408" s="6"/>
      <c r="AB408" s="7"/>
      <c r="AC408" s="6"/>
      <c r="AD408" s="6"/>
      <c r="AE408" s="6"/>
      <c r="AF408" s="6"/>
      <c r="AG408" s="6"/>
      <c r="AH408" s="6"/>
      <c r="AI408" s="6"/>
      <c r="AJ408" s="6"/>
      <c r="AK408" s="6"/>
      <c r="AL408" s="6"/>
      <c r="AM408" s="6"/>
      <c r="AN408" s="6"/>
      <c r="AO408" s="7"/>
      <c r="AP408" s="7"/>
      <c r="AQ408" s="7"/>
      <c r="AR408" s="6"/>
      <c r="AS408" s="6"/>
      <c r="AT408" s="6"/>
      <c r="AU408" s="7">
        <f t="shared" si="33"/>
        <v>0</v>
      </c>
      <c r="AV408" s="7">
        <f t="shared" si="34"/>
        <v>0</v>
      </c>
      <c r="AW408" s="7">
        <v>0</v>
      </c>
      <c r="AX408" s="7">
        <v>0</v>
      </c>
      <c r="AY408" s="7">
        <v>0</v>
      </c>
      <c r="AZ408" s="7">
        <v>0</v>
      </c>
      <c r="BA408" s="7">
        <v>0</v>
      </c>
      <c r="BB408" s="7">
        <v>0</v>
      </c>
      <c r="BC408" s="7">
        <v>0</v>
      </c>
      <c r="BD408" s="7">
        <v>400</v>
      </c>
      <c r="BE408" s="7">
        <v>0</v>
      </c>
      <c r="BF408" s="7">
        <v>0</v>
      </c>
      <c r="BG408" s="7">
        <v>0</v>
      </c>
      <c r="BH408" s="7">
        <v>0</v>
      </c>
      <c r="BI408" s="7">
        <v>0</v>
      </c>
      <c r="BJ408" s="7">
        <v>0</v>
      </c>
      <c r="BK408" s="7">
        <v>0</v>
      </c>
      <c r="BL408" s="7">
        <v>0</v>
      </c>
      <c r="BM408" s="7">
        <v>0</v>
      </c>
      <c r="BN408" s="7">
        <v>0</v>
      </c>
      <c r="BO408" s="7">
        <v>0</v>
      </c>
      <c r="BP408" s="7">
        <v>0</v>
      </c>
      <c r="BQ408" s="7">
        <v>0</v>
      </c>
    </row>
    <row r="409" spans="1:69" ht="48" x14ac:dyDescent="0.25">
      <c r="A409" s="5">
        <v>404</v>
      </c>
      <c r="B409" s="5" t="s">
        <v>10411</v>
      </c>
      <c r="C409" s="6">
        <v>6</v>
      </c>
      <c r="D409" s="6" t="s">
        <v>5087</v>
      </c>
      <c r="E409" s="6"/>
      <c r="F409" s="6" t="s">
        <v>70</v>
      </c>
      <c r="G409" s="6"/>
      <c r="H409" s="7">
        <f t="shared" si="30"/>
        <v>600</v>
      </c>
      <c r="I409" s="7">
        <f t="shared" si="31"/>
        <v>22680</v>
      </c>
      <c r="J409" s="7">
        <f t="shared" si="32"/>
        <v>13608000</v>
      </c>
      <c r="K409" s="6"/>
      <c r="L409" s="32"/>
      <c r="M409" s="25"/>
      <c r="N409" s="25"/>
      <c r="O409" s="6" t="s">
        <v>5280</v>
      </c>
      <c r="P409" s="6" t="s">
        <v>5281</v>
      </c>
      <c r="Q409" s="6" t="s">
        <v>5282</v>
      </c>
      <c r="R409" s="6" t="s">
        <v>924</v>
      </c>
      <c r="S409" s="6" t="s">
        <v>5283</v>
      </c>
      <c r="T409" s="6"/>
      <c r="U409" s="6" t="s">
        <v>5284</v>
      </c>
      <c r="V409" s="6" t="s">
        <v>908</v>
      </c>
      <c r="W409" s="6" t="s">
        <v>5285</v>
      </c>
      <c r="X409" s="6" t="s">
        <v>918</v>
      </c>
      <c r="Y409" s="7" t="s">
        <v>5286</v>
      </c>
      <c r="Z409" s="6" t="s">
        <v>4995</v>
      </c>
      <c r="AA409" s="6"/>
      <c r="AB409" s="7">
        <v>22680</v>
      </c>
      <c r="AC409" s="6" t="s">
        <v>5429</v>
      </c>
      <c r="AD409" s="6">
        <v>44926</v>
      </c>
      <c r="AE409" s="6"/>
      <c r="AF409" s="6"/>
      <c r="AG409" s="6"/>
      <c r="AH409" s="6"/>
      <c r="AI409" s="6"/>
      <c r="AJ409" s="6"/>
      <c r="AK409" s="6"/>
      <c r="AL409" s="6"/>
      <c r="AM409" s="6"/>
      <c r="AN409" s="6"/>
      <c r="AO409" s="7">
        <v>22680</v>
      </c>
      <c r="AP409" s="7">
        <v>23360</v>
      </c>
      <c r="AQ409" s="7">
        <v>23800</v>
      </c>
      <c r="AR409" s="6" t="s">
        <v>918</v>
      </c>
      <c r="AS409" s="6" t="s">
        <v>2104</v>
      </c>
      <c r="AT409" s="6" t="s">
        <v>1780</v>
      </c>
      <c r="AU409" s="7">
        <f t="shared" si="33"/>
        <v>0</v>
      </c>
      <c r="AV409" s="7">
        <f t="shared" si="34"/>
        <v>22680</v>
      </c>
      <c r="AW409" s="7">
        <v>0</v>
      </c>
      <c r="AX409" s="7">
        <v>0</v>
      </c>
      <c r="AY409" s="7">
        <v>0</v>
      </c>
      <c r="AZ409" s="7">
        <v>0</v>
      </c>
      <c r="BA409" s="7">
        <v>0</v>
      </c>
      <c r="BB409" s="7">
        <v>0</v>
      </c>
      <c r="BC409" s="7">
        <v>0</v>
      </c>
      <c r="BD409" s="7">
        <v>600</v>
      </c>
      <c r="BE409" s="7">
        <v>0</v>
      </c>
      <c r="BF409" s="7">
        <v>0</v>
      </c>
      <c r="BG409" s="7">
        <v>0</v>
      </c>
      <c r="BH409" s="7">
        <v>0</v>
      </c>
      <c r="BI409" s="7">
        <v>0</v>
      </c>
      <c r="BJ409" s="7">
        <v>0</v>
      </c>
      <c r="BK409" s="7">
        <v>0</v>
      </c>
      <c r="BL409" s="7">
        <v>0</v>
      </c>
      <c r="BM409" s="7">
        <v>0</v>
      </c>
      <c r="BN409" s="7">
        <v>0</v>
      </c>
      <c r="BO409" s="7">
        <v>0</v>
      </c>
      <c r="BP409" s="7">
        <v>0</v>
      </c>
      <c r="BQ409" s="7">
        <v>0</v>
      </c>
    </row>
    <row r="410" spans="1:69" ht="24" x14ac:dyDescent="0.25">
      <c r="A410" s="5">
        <v>405</v>
      </c>
      <c r="B410" s="5" t="s">
        <v>10678</v>
      </c>
      <c r="C410" s="6">
        <v>6</v>
      </c>
      <c r="D410" s="6" t="s">
        <v>8515</v>
      </c>
      <c r="E410" s="6" t="s">
        <v>8516</v>
      </c>
      <c r="F410" s="6" t="s">
        <v>5840</v>
      </c>
      <c r="G410" s="6"/>
      <c r="H410" s="7">
        <f t="shared" si="30"/>
        <v>20</v>
      </c>
      <c r="I410" s="7">
        <f t="shared" si="31"/>
        <v>0</v>
      </c>
      <c r="J410" s="7">
        <f t="shared" si="32"/>
        <v>0</v>
      </c>
      <c r="K410" s="6"/>
      <c r="L410" s="32" t="s">
        <v>11998</v>
      </c>
      <c r="M410" s="25"/>
      <c r="N410" s="25"/>
      <c r="O410" s="6" t="s">
        <v>8515</v>
      </c>
      <c r="P410" s="6" t="s">
        <v>8516</v>
      </c>
      <c r="Q410" s="6" t="s">
        <v>8565</v>
      </c>
      <c r="R410" s="6" t="s">
        <v>924</v>
      </c>
      <c r="S410" s="6" t="s">
        <v>8566</v>
      </c>
      <c r="T410" s="6" t="s">
        <v>8567</v>
      </c>
      <c r="U410" s="6" t="s">
        <v>8568</v>
      </c>
      <c r="V410" s="6">
        <v>6</v>
      </c>
      <c r="W410" s="6" t="s">
        <v>8569</v>
      </c>
      <c r="X410" s="6" t="s">
        <v>8570</v>
      </c>
      <c r="Y410" s="7" t="s">
        <v>5840</v>
      </c>
      <c r="Z410" s="6" t="s">
        <v>8589</v>
      </c>
      <c r="AA410" s="6"/>
      <c r="AB410" s="7"/>
      <c r="AC410" s="6"/>
      <c r="AD410" s="6"/>
      <c r="AE410" s="6"/>
      <c r="AF410" s="6"/>
      <c r="AG410" s="6"/>
      <c r="AH410" s="6"/>
      <c r="AI410" s="6"/>
      <c r="AJ410" s="6"/>
      <c r="AK410" s="6"/>
      <c r="AL410" s="6"/>
      <c r="AM410" s="6"/>
      <c r="AN410" s="6"/>
      <c r="AO410" s="7"/>
      <c r="AP410" s="7"/>
      <c r="AQ410" s="7"/>
      <c r="AR410" s="6"/>
      <c r="AS410" s="6"/>
      <c r="AT410" s="6"/>
      <c r="AU410" s="7">
        <f t="shared" si="33"/>
        <v>0</v>
      </c>
      <c r="AV410" s="7">
        <f t="shared" si="34"/>
        <v>0</v>
      </c>
      <c r="AW410" s="7">
        <v>0</v>
      </c>
      <c r="AX410" s="7">
        <v>0</v>
      </c>
      <c r="AY410" s="7">
        <v>0</v>
      </c>
      <c r="AZ410" s="7">
        <v>0</v>
      </c>
      <c r="BA410" s="7">
        <v>0</v>
      </c>
      <c r="BB410" s="7">
        <v>0</v>
      </c>
      <c r="BC410" s="7">
        <v>0</v>
      </c>
      <c r="BD410" s="7">
        <v>0</v>
      </c>
      <c r="BE410" s="7">
        <v>0</v>
      </c>
      <c r="BF410" s="7">
        <v>0</v>
      </c>
      <c r="BG410" s="7">
        <v>0</v>
      </c>
      <c r="BH410" s="7">
        <v>0</v>
      </c>
      <c r="BI410" s="7">
        <v>20</v>
      </c>
      <c r="BJ410" s="7">
        <v>0</v>
      </c>
      <c r="BK410" s="7">
        <v>0</v>
      </c>
      <c r="BL410" s="7">
        <v>0</v>
      </c>
      <c r="BM410" s="7">
        <v>0</v>
      </c>
      <c r="BN410" s="7">
        <v>0</v>
      </c>
      <c r="BO410" s="7">
        <v>0</v>
      </c>
      <c r="BP410" s="7">
        <v>0</v>
      </c>
      <c r="BQ410" s="7">
        <v>0</v>
      </c>
    </row>
    <row r="411" spans="1:69" ht="24" x14ac:dyDescent="0.25">
      <c r="A411" s="5">
        <v>406</v>
      </c>
      <c r="B411" s="5" t="s">
        <v>10788</v>
      </c>
      <c r="C411" s="6">
        <v>6</v>
      </c>
      <c r="D411" s="6" t="s">
        <v>8515</v>
      </c>
      <c r="E411" s="6" t="s">
        <v>8516</v>
      </c>
      <c r="F411" s="6" t="s">
        <v>5840</v>
      </c>
      <c r="G411" s="6"/>
      <c r="H411" s="7">
        <f t="shared" si="30"/>
        <v>10</v>
      </c>
      <c r="I411" s="7">
        <f t="shared" si="31"/>
        <v>0</v>
      </c>
      <c r="J411" s="7">
        <f t="shared" si="32"/>
        <v>0</v>
      </c>
      <c r="K411" s="6"/>
      <c r="L411" s="32" t="s">
        <v>11998</v>
      </c>
      <c r="M411" s="25"/>
      <c r="N411" s="25"/>
      <c r="O411" s="6" t="s">
        <v>8515</v>
      </c>
      <c r="P411" s="6" t="s">
        <v>8565</v>
      </c>
      <c r="Q411" s="6" t="s">
        <v>924</v>
      </c>
      <c r="R411" s="6" t="s">
        <v>8566</v>
      </c>
      <c r="S411" s="6" t="s">
        <v>8567</v>
      </c>
      <c r="T411" s="6" t="s">
        <v>8568</v>
      </c>
      <c r="U411" s="6"/>
      <c r="V411" s="6"/>
      <c r="W411" s="6" t="s">
        <v>8569</v>
      </c>
      <c r="X411" s="6"/>
      <c r="Y411" s="7"/>
      <c r="Z411" s="6" t="s">
        <v>9735</v>
      </c>
      <c r="AA411" s="6"/>
      <c r="AB411" s="7"/>
      <c r="AC411" s="6"/>
      <c r="AD411" s="6"/>
      <c r="AE411" s="6"/>
      <c r="AF411" s="6"/>
      <c r="AG411" s="6"/>
      <c r="AH411" s="6"/>
      <c r="AI411" s="6"/>
      <c r="AJ411" s="6"/>
      <c r="AK411" s="6"/>
      <c r="AL411" s="6"/>
      <c r="AM411" s="6"/>
      <c r="AN411" s="6"/>
      <c r="AO411" s="7"/>
      <c r="AP411" s="7"/>
      <c r="AQ411" s="7"/>
      <c r="AR411" s="6"/>
      <c r="AS411" s="6"/>
      <c r="AT411" s="6"/>
      <c r="AU411" s="7">
        <f t="shared" si="33"/>
        <v>0</v>
      </c>
      <c r="AV411" s="7">
        <f t="shared" si="34"/>
        <v>0</v>
      </c>
      <c r="AW411" s="7">
        <v>0</v>
      </c>
      <c r="AX411" s="7">
        <v>0</v>
      </c>
      <c r="AY411" s="7">
        <v>0</v>
      </c>
      <c r="AZ411" s="7">
        <v>0</v>
      </c>
      <c r="BA411" s="7">
        <v>0</v>
      </c>
      <c r="BB411" s="7">
        <v>10</v>
      </c>
      <c r="BC411" s="7">
        <v>0</v>
      </c>
      <c r="BD411" s="7">
        <v>0</v>
      </c>
      <c r="BE411" s="7">
        <v>0</v>
      </c>
      <c r="BF411" s="7">
        <v>0</v>
      </c>
      <c r="BG411" s="7">
        <v>0</v>
      </c>
      <c r="BH411" s="7">
        <v>0</v>
      </c>
      <c r="BI411" s="7">
        <v>0</v>
      </c>
      <c r="BJ411" s="7">
        <v>0</v>
      </c>
      <c r="BK411" s="7">
        <v>0</v>
      </c>
      <c r="BL411" s="7">
        <v>0</v>
      </c>
      <c r="BM411" s="7">
        <v>0</v>
      </c>
      <c r="BN411" s="7">
        <v>0</v>
      </c>
      <c r="BO411" s="7">
        <v>0</v>
      </c>
      <c r="BP411" s="7">
        <v>0</v>
      </c>
      <c r="BQ411" s="7">
        <v>0</v>
      </c>
    </row>
    <row r="412" spans="1:69" ht="60" x14ac:dyDescent="0.25">
      <c r="A412" s="5">
        <v>407</v>
      </c>
      <c r="B412" s="5" t="s">
        <v>10719</v>
      </c>
      <c r="C412" s="6">
        <v>6</v>
      </c>
      <c r="D412" s="6" t="s">
        <v>8517</v>
      </c>
      <c r="E412" s="6" t="s">
        <v>8518</v>
      </c>
      <c r="F412" s="6" t="s">
        <v>151</v>
      </c>
      <c r="G412" s="6"/>
      <c r="H412" s="7">
        <f t="shared" si="30"/>
        <v>20</v>
      </c>
      <c r="I412" s="7">
        <f t="shared" si="31"/>
        <v>0</v>
      </c>
      <c r="J412" s="7">
        <f t="shared" si="32"/>
        <v>0</v>
      </c>
      <c r="K412" s="6"/>
      <c r="L412" s="32" t="s">
        <v>11997</v>
      </c>
      <c r="M412" s="25"/>
      <c r="N412" s="25"/>
      <c r="O412" s="6"/>
      <c r="P412" s="6"/>
      <c r="Q412" s="6"/>
      <c r="R412" s="6"/>
      <c r="S412" s="6"/>
      <c r="T412" s="6"/>
      <c r="U412" s="6"/>
      <c r="V412" s="6"/>
      <c r="W412" s="6"/>
      <c r="X412" s="6"/>
      <c r="Y412" s="7"/>
      <c r="Z412" s="6" t="s">
        <v>9248</v>
      </c>
      <c r="AA412" s="6"/>
      <c r="AB412" s="7"/>
      <c r="AC412" s="6"/>
      <c r="AD412" s="6"/>
      <c r="AE412" s="6"/>
      <c r="AF412" s="6"/>
      <c r="AG412" s="6"/>
      <c r="AH412" s="6"/>
      <c r="AI412" s="6"/>
      <c r="AJ412" s="6"/>
      <c r="AK412" s="6"/>
      <c r="AL412" s="6"/>
      <c r="AM412" s="6"/>
      <c r="AN412" s="6"/>
      <c r="AO412" s="7"/>
      <c r="AP412" s="7"/>
      <c r="AQ412" s="7"/>
      <c r="AR412" s="6"/>
      <c r="AS412" s="6"/>
      <c r="AT412" s="6"/>
      <c r="AU412" s="7">
        <f t="shared" si="33"/>
        <v>0</v>
      </c>
      <c r="AV412" s="7">
        <f t="shared" si="34"/>
        <v>0</v>
      </c>
      <c r="AW412" s="7">
        <v>0</v>
      </c>
      <c r="AX412" s="7">
        <v>0</v>
      </c>
      <c r="AY412" s="7">
        <v>0</v>
      </c>
      <c r="AZ412" s="7">
        <v>0</v>
      </c>
      <c r="BA412" s="7">
        <v>0</v>
      </c>
      <c r="BB412" s="7">
        <v>0</v>
      </c>
      <c r="BC412" s="7">
        <v>0</v>
      </c>
      <c r="BD412" s="7">
        <v>0</v>
      </c>
      <c r="BE412" s="7">
        <v>0</v>
      </c>
      <c r="BF412" s="7">
        <v>0</v>
      </c>
      <c r="BG412" s="7">
        <v>0</v>
      </c>
      <c r="BH412" s="7">
        <v>0</v>
      </c>
      <c r="BI412" s="7">
        <v>0</v>
      </c>
      <c r="BJ412" s="7">
        <v>0</v>
      </c>
      <c r="BK412" s="7">
        <v>0</v>
      </c>
      <c r="BL412" s="7">
        <v>20</v>
      </c>
      <c r="BM412" s="7">
        <v>0</v>
      </c>
      <c r="BN412" s="7">
        <v>0</v>
      </c>
      <c r="BO412" s="7">
        <v>0</v>
      </c>
      <c r="BP412" s="7">
        <v>0</v>
      </c>
      <c r="BQ412" s="7">
        <v>0</v>
      </c>
    </row>
    <row r="413" spans="1:69" ht="24" x14ac:dyDescent="0.25">
      <c r="A413" s="5">
        <v>408</v>
      </c>
      <c r="B413" s="5" t="s">
        <v>10679</v>
      </c>
      <c r="C413" s="6">
        <v>6</v>
      </c>
      <c r="D413" s="6" t="s">
        <v>8517</v>
      </c>
      <c r="E413" s="6" t="s">
        <v>8518</v>
      </c>
      <c r="F413" s="6" t="s">
        <v>5840</v>
      </c>
      <c r="G413" s="6"/>
      <c r="H413" s="7">
        <f t="shared" si="30"/>
        <v>20</v>
      </c>
      <c r="I413" s="7">
        <f t="shared" si="31"/>
        <v>0</v>
      </c>
      <c r="J413" s="7">
        <f t="shared" si="32"/>
        <v>0</v>
      </c>
      <c r="K413" s="6"/>
      <c r="L413" s="32" t="s">
        <v>11998</v>
      </c>
      <c r="M413" s="25"/>
      <c r="N413" s="25"/>
      <c r="O413" s="6" t="s">
        <v>8517</v>
      </c>
      <c r="P413" s="6" t="s">
        <v>8518</v>
      </c>
      <c r="Q413" s="6" t="s">
        <v>8565</v>
      </c>
      <c r="R413" s="6" t="s">
        <v>924</v>
      </c>
      <c r="S413" s="6" t="s">
        <v>8566</v>
      </c>
      <c r="T413" s="6" t="s">
        <v>8571</v>
      </c>
      <c r="U413" s="6" t="s">
        <v>8568</v>
      </c>
      <c r="V413" s="6">
        <v>6</v>
      </c>
      <c r="W413" s="6" t="s">
        <v>8569</v>
      </c>
      <c r="X413" s="6" t="s">
        <v>8570</v>
      </c>
      <c r="Y413" s="7" t="s">
        <v>5840</v>
      </c>
      <c r="Z413" s="6" t="s">
        <v>8589</v>
      </c>
      <c r="AA413" s="6"/>
      <c r="AB413" s="7"/>
      <c r="AC413" s="6"/>
      <c r="AD413" s="6"/>
      <c r="AE413" s="6"/>
      <c r="AF413" s="6"/>
      <c r="AG413" s="6"/>
      <c r="AH413" s="6"/>
      <c r="AI413" s="6"/>
      <c r="AJ413" s="6"/>
      <c r="AK413" s="6"/>
      <c r="AL413" s="6"/>
      <c r="AM413" s="6"/>
      <c r="AN413" s="6"/>
      <c r="AO413" s="7"/>
      <c r="AP413" s="7"/>
      <c r="AQ413" s="7"/>
      <c r="AR413" s="6"/>
      <c r="AS413" s="6"/>
      <c r="AT413" s="6"/>
      <c r="AU413" s="7">
        <f t="shared" si="33"/>
        <v>0</v>
      </c>
      <c r="AV413" s="7">
        <f t="shared" si="34"/>
        <v>0</v>
      </c>
      <c r="AW413" s="7">
        <v>0</v>
      </c>
      <c r="AX413" s="7">
        <v>0</v>
      </c>
      <c r="AY413" s="7">
        <v>0</v>
      </c>
      <c r="AZ413" s="7">
        <v>0</v>
      </c>
      <c r="BA413" s="7">
        <v>0</v>
      </c>
      <c r="BB413" s="7">
        <v>0</v>
      </c>
      <c r="BC413" s="7">
        <v>0</v>
      </c>
      <c r="BD413" s="7">
        <v>0</v>
      </c>
      <c r="BE413" s="7">
        <v>0</v>
      </c>
      <c r="BF413" s="7">
        <v>0</v>
      </c>
      <c r="BG413" s="7">
        <v>0</v>
      </c>
      <c r="BH413" s="7">
        <v>0</v>
      </c>
      <c r="BI413" s="7">
        <v>20</v>
      </c>
      <c r="BJ413" s="7">
        <v>0</v>
      </c>
      <c r="BK413" s="7">
        <v>0</v>
      </c>
      <c r="BL413" s="7">
        <v>0</v>
      </c>
      <c r="BM413" s="7">
        <v>0</v>
      </c>
      <c r="BN413" s="7">
        <v>0</v>
      </c>
      <c r="BO413" s="7">
        <v>0</v>
      </c>
      <c r="BP413" s="7">
        <v>0</v>
      </c>
      <c r="BQ413" s="7">
        <v>0</v>
      </c>
    </row>
    <row r="414" spans="1:69" ht="24" x14ac:dyDescent="0.25">
      <c r="A414" s="5">
        <v>409</v>
      </c>
      <c r="B414" s="5" t="s">
        <v>10789</v>
      </c>
      <c r="C414" s="6">
        <v>6</v>
      </c>
      <c r="D414" s="6" t="s">
        <v>8517</v>
      </c>
      <c r="E414" s="6" t="s">
        <v>8518</v>
      </c>
      <c r="F414" s="6" t="s">
        <v>5840</v>
      </c>
      <c r="G414" s="6"/>
      <c r="H414" s="7">
        <f t="shared" si="30"/>
        <v>10</v>
      </c>
      <c r="I414" s="7">
        <f t="shared" si="31"/>
        <v>0</v>
      </c>
      <c r="J414" s="7">
        <f t="shared" si="32"/>
        <v>0</v>
      </c>
      <c r="K414" s="6"/>
      <c r="L414" s="32" t="s">
        <v>11998</v>
      </c>
      <c r="M414" s="25"/>
      <c r="N414" s="25"/>
      <c r="O414" s="6" t="s">
        <v>8517</v>
      </c>
      <c r="P414" s="6" t="s">
        <v>8565</v>
      </c>
      <c r="Q414" s="6" t="s">
        <v>924</v>
      </c>
      <c r="R414" s="6" t="s">
        <v>8566</v>
      </c>
      <c r="S414" s="6" t="s">
        <v>8571</v>
      </c>
      <c r="T414" s="6" t="s">
        <v>8568</v>
      </c>
      <c r="U414" s="6"/>
      <c r="V414" s="6"/>
      <c r="W414" s="6" t="s">
        <v>8569</v>
      </c>
      <c r="X414" s="6"/>
      <c r="Y414" s="7"/>
      <c r="Z414" s="6" t="s">
        <v>9735</v>
      </c>
      <c r="AA414" s="6"/>
      <c r="AB414" s="7"/>
      <c r="AC414" s="6"/>
      <c r="AD414" s="6"/>
      <c r="AE414" s="6"/>
      <c r="AF414" s="6"/>
      <c r="AG414" s="6"/>
      <c r="AH414" s="6"/>
      <c r="AI414" s="6"/>
      <c r="AJ414" s="6"/>
      <c r="AK414" s="6"/>
      <c r="AL414" s="6"/>
      <c r="AM414" s="6"/>
      <c r="AN414" s="6"/>
      <c r="AO414" s="7"/>
      <c r="AP414" s="7"/>
      <c r="AQ414" s="7"/>
      <c r="AR414" s="6"/>
      <c r="AS414" s="6"/>
      <c r="AT414" s="6"/>
      <c r="AU414" s="7">
        <f t="shared" si="33"/>
        <v>0</v>
      </c>
      <c r="AV414" s="7">
        <f t="shared" si="34"/>
        <v>0</v>
      </c>
      <c r="AW414" s="7">
        <v>0</v>
      </c>
      <c r="AX414" s="7">
        <v>0</v>
      </c>
      <c r="AY414" s="7">
        <v>0</v>
      </c>
      <c r="AZ414" s="7">
        <v>0</v>
      </c>
      <c r="BA414" s="7">
        <v>0</v>
      </c>
      <c r="BB414" s="7">
        <v>10</v>
      </c>
      <c r="BC414" s="7">
        <v>0</v>
      </c>
      <c r="BD414" s="7">
        <v>0</v>
      </c>
      <c r="BE414" s="7">
        <v>0</v>
      </c>
      <c r="BF414" s="7">
        <v>0</v>
      </c>
      <c r="BG414" s="7">
        <v>0</v>
      </c>
      <c r="BH414" s="7">
        <v>0</v>
      </c>
      <c r="BI414" s="7">
        <v>0</v>
      </c>
      <c r="BJ414" s="7">
        <v>0</v>
      </c>
      <c r="BK414" s="7">
        <v>0</v>
      </c>
      <c r="BL414" s="7">
        <v>0</v>
      </c>
      <c r="BM414" s="7">
        <v>0</v>
      </c>
      <c r="BN414" s="7">
        <v>0</v>
      </c>
      <c r="BO414" s="7">
        <v>0</v>
      </c>
      <c r="BP414" s="7">
        <v>0</v>
      </c>
      <c r="BQ414" s="7">
        <v>0</v>
      </c>
    </row>
    <row r="415" spans="1:69" ht="60" x14ac:dyDescent="0.25">
      <c r="A415" s="5">
        <v>410</v>
      </c>
      <c r="B415" s="5" t="s">
        <v>10306</v>
      </c>
      <c r="C415" s="6">
        <v>4</v>
      </c>
      <c r="D415" s="6" t="s">
        <v>581</v>
      </c>
      <c r="E415" s="6" t="s">
        <v>582</v>
      </c>
      <c r="F415" s="6" t="s">
        <v>70</v>
      </c>
      <c r="G415" s="6"/>
      <c r="H415" s="7">
        <f t="shared" si="30"/>
        <v>1600</v>
      </c>
      <c r="I415" s="7">
        <f t="shared" si="31"/>
        <v>18040</v>
      </c>
      <c r="J415" s="7">
        <f t="shared" si="32"/>
        <v>28864000</v>
      </c>
      <c r="K415" s="6"/>
      <c r="L415" s="32"/>
      <c r="M415" s="25"/>
      <c r="N415" s="25"/>
      <c r="O415" s="6" t="s">
        <v>1540</v>
      </c>
      <c r="P415" s="6" t="s">
        <v>582</v>
      </c>
      <c r="Q415" s="6" t="s">
        <v>1541</v>
      </c>
      <c r="R415" s="6" t="s">
        <v>1542</v>
      </c>
      <c r="S415" s="6" t="s">
        <v>1543</v>
      </c>
      <c r="T415" s="6" t="s">
        <v>1544</v>
      </c>
      <c r="U415" s="6" t="s">
        <v>1545</v>
      </c>
      <c r="V415" s="6" t="s">
        <v>908</v>
      </c>
      <c r="W415" s="6" t="s">
        <v>1546</v>
      </c>
      <c r="X415" s="6" t="s">
        <v>1547</v>
      </c>
      <c r="Y415" s="7" t="s">
        <v>70</v>
      </c>
      <c r="Z415" s="6" t="s">
        <v>4146</v>
      </c>
      <c r="AA415" s="6"/>
      <c r="AB415" s="7">
        <v>20000</v>
      </c>
      <c r="AC415" s="6">
        <v>44926</v>
      </c>
      <c r="AD415" s="6" t="s">
        <v>2180</v>
      </c>
      <c r="AE415" s="6" t="s">
        <v>2181</v>
      </c>
      <c r="AF415" s="6" t="s">
        <v>2181</v>
      </c>
      <c r="AG415" s="6">
        <v>18040</v>
      </c>
      <c r="AH415" s="6" t="s">
        <v>2182</v>
      </c>
      <c r="AI415" s="6">
        <v>44711</v>
      </c>
      <c r="AJ415" s="6" t="s">
        <v>2183</v>
      </c>
      <c r="AK415" s="6">
        <v>18040</v>
      </c>
      <c r="AL415" s="6" t="s">
        <v>2182</v>
      </c>
      <c r="AM415" s="6">
        <v>44711</v>
      </c>
      <c r="AN415" s="6" t="s">
        <v>2183</v>
      </c>
      <c r="AO415" s="7"/>
      <c r="AP415" s="7"/>
      <c r="AQ415" s="7"/>
      <c r="AR415" s="6"/>
      <c r="AS415" s="6"/>
      <c r="AT415" s="6"/>
      <c r="AU415" s="7">
        <f t="shared" si="33"/>
        <v>18040</v>
      </c>
      <c r="AV415" s="7">
        <f t="shared" si="34"/>
        <v>0</v>
      </c>
      <c r="AW415" s="7">
        <v>1600</v>
      </c>
      <c r="AX415" s="7">
        <v>0</v>
      </c>
      <c r="AY415" s="7">
        <v>0</v>
      </c>
      <c r="AZ415" s="7">
        <v>0</v>
      </c>
      <c r="BA415" s="7">
        <v>0</v>
      </c>
      <c r="BB415" s="7">
        <v>0</v>
      </c>
      <c r="BC415" s="7">
        <v>0</v>
      </c>
      <c r="BD415" s="7">
        <v>0</v>
      </c>
      <c r="BE415" s="7">
        <v>0</v>
      </c>
      <c r="BF415" s="7">
        <v>0</v>
      </c>
      <c r="BG415" s="7">
        <v>0</v>
      </c>
      <c r="BH415" s="7">
        <v>0</v>
      </c>
      <c r="BI415" s="7">
        <v>0</v>
      </c>
      <c r="BJ415" s="7">
        <v>0</v>
      </c>
      <c r="BK415" s="7">
        <v>0</v>
      </c>
      <c r="BL415" s="7">
        <v>0</v>
      </c>
      <c r="BM415" s="7">
        <v>0</v>
      </c>
      <c r="BN415" s="7">
        <v>0</v>
      </c>
      <c r="BO415" s="7">
        <v>0</v>
      </c>
      <c r="BP415" s="7">
        <v>0</v>
      </c>
      <c r="BQ415" s="7">
        <v>0</v>
      </c>
    </row>
    <row r="416" spans="1:69" ht="48" x14ac:dyDescent="0.25">
      <c r="A416" s="5">
        <v>411</v>
      </c>
      <c r="B416" s="5" t="s">
        <v>10551</v>
      </c>
      <c r="C416" s="6">
        <v>6</v>
      </c>
      <c r="D416" s="6" t="s">
        <v>6463</v>
      </c>
      <c r="E416" s="6" t="s">
        <v>6464</v>
      </c>
      <c r="F416" s="6" t="s">
        <v>70</v>
      </c>
      <c r="G416" s="6"/>
      <c r="H416" s="7">
        <f t="shared" si="30"/>
        <v>3000</v>
      </c>
      <c r="I416" s="7">
        <f t="shared" si="31"/>
        <v>18040</v>
      </c>
      <c r="J416" s="7">
        <f t="shared" si="32"/>
        <v>54120000</v>
      </c>
      <c r="K416" s="6"/>
      <c r="L416" s="32"/>
      <c r="M416" s="25"/>
      <c r="N416" s="25"/>
      <c r="O416" s="6" t="s">
        <v>581</v>
      </c>
      <c r="P416" s="6" t="s">
        <v>6464</v>
      </c>
      <c r="Q416" s="6" t="s">
        <v>1541</v>
      </c>
      <c r="R416" s="6" t="s">
        <v>618</v>
      </c>
      <c r="S416" s="6" t="s">
        <v>6773</v>
      </c>
      <c r="T416" s="6" t="s">
        <v>1544</v>
      </c>
      <c r="U416" s="6" t="s">
        <v>1545</v>
      </c>
      <c r="V416" s="6" t="s">
        <v>908</v>
      </c>
      <c r="W416" s="6" t="s">
        <v>5285</v>
      </c>
      <c r="X416" s="6" t="s">
        <v>6772</v>
      </c>
      <c r="Y416" s="7" t="s">
        <v>70</v>
      </c>
      <c r="Z416" s="6" t="s">
        <v>1754</v>
      </c>
      <c r="AA416" s="6"/>
      <c r="AB416" s="7" t="s">
        <v>7140</v>
      </c>
      <c r="AC416" s="6">
        <v>44926</v>
      </c>
      <c r="AD416" s="6" t="s">
        <v>7141</v>
      </c>
      <c r="AE416" s="6" t="s">
        <v>2181</v>
      </c>
      <c r="AF416" s="6"/>
      <c r="AG416" s="6"/>
      <c r="AH416" s="6"/>
      <c r="AI416" s="6"/>
      <c r="AJ416" s="6"/>
      <c r="AK416" s="6"/>
      <c r="AL416" s="6"/>
      <c r="AM416" s="6"/>
      <c r="AN416" s="6"/>
      <c r="AO416" s="7">
        <v>18040</v>
      </c>
      <c r="AP416" s="7">
        <v>21000</v>
      </c>
      <c r="AQ416" s="7">
        <v>22000</v>
      </c>
      <c r="AR416" s="6" t="s">
        <v>6772</v>
      </c>
      <c r="AS416" s="6" t="s">
        <v>7138</v>
      </c>
      <c r="AT416" s="6" t="s">
        <v>7139</v>
      </c>
      <c r="AU416" s="7">
        <f t="shared" si="33"/>
        <v>0</v>
      </c>
      <c r="AV416" s="7">
        <f t="shared" si="34"/>
        <v>18040</v>
      </c>
      <c r="AW416" s="7">
        <v>0</v>
      </c>
      <c r="AX416" s="7">
        <v>3000</v>
      </c>
      <c r="AY416" s="7">
        <v>0</v>
      </c>
      <c r="AZ416" s="7">
        <v>0</v>
      </c>
      <c r="BA416" s="7">
        <v>0</v>
      </c>
      <c r="BB416" s="7">
        <v>0</v>
      </c>
      <c r="BC416" s="7">
        <v>0</v>
      </c>
      <c r="BD416" s="7">
        <v>0</v>
      </c>
      <c r="BE416" s="7">
        <v>0</v>
      </c>
      <c r="BF416" s="7">
        <v>0</v>
      </c>
      <c r="BG416" s="7">
        <v>0</v>
      </c>
      <c r="BH416" s="7">
        <v>0</v>
      </c>
      <c r="BI416" s="7">
        <v>0</v>
      </c>
      <c r="BJ416" s="7">
        <v>0</v>
      </c>
      <c r="BK416" s="7">
        <v>0</v>
      </c>
      <c r="BL416" s="7">
        <v>0</v>
      </c>
      <c r="BM416" s="7">
        <v>0</v>
      </c>
      <c r="BN416" s="7">
        <v>0</v>
      </c>
      <c r="BO416" s="7">
        <v>0</v>
      </c>
      <c r="BP416" s="7">
        <v>0</v>
      </c>
      <c r="BQ416" s="7">
        <v>0</v>
      </c>
    </row>
    <row r="417" spans="1:69" ht="48" x14ac:dyDescent="0.25">
      <c r="A417" s="5">
        <v>412</v>
      </c>
      <c r="B417" s="5" t="s">
        <v>10752</v>
      </c>
      <c r="C417" s="6">
        <v>6</v>
      </c>
      <c r="D417" s="6" t="s">
        <v>6463</v>
      </c>
      <c r="E417" s="6" t="s">
        <v>6464</v>
      </c>
      <c r="F417" s="6" t="s">
        <v>70</v>
      </c>
      <c r="G417" s="6"/>
      <c r="H417" s="7">
        <f t="shared" si="30"/>
        <v>2000</v>
      </c>
      <c r="I417" s="7">
        <f t="shared" si="31"/>
        <v>18040</v>
      </c>
      <c r="J417" s="7">
        <f t="shared" si="32"/>
        <v>36080000</v>
      </c>
      <c r="K417" s="6"/>
      <c r="L417" s="32"/>
      <c r="M417" s="25"/>
      <c r="N417" s="25"/>
      <c r="O417" s="6" t="s">
        <v>581</v>
      </c>
      <c r="P417" s="6" t="s">
        <v>6464</v>
      </c>
      <c r="Q417" s="6" t="s">
        <v>1541</v>
      </c>
      <c r="R417" s="6" t="s">
        <v>618</v>
      </c>
      <c r="S417" s="6" t="s">
        <v>6773</v>
      </c>
      <c r="T417" s="6" t="s">
        <v>1544</v>
      </c>
      <c r="U417" s="6" t="s">
        <v>1545</v>
      </c>
      <c r="V417" s="6" t="s">
        <v>908</v>
      </c>
      <c r="W417" s="6" t="s">
        <v>5285</v>
      </c>
      <c r="X417" s="6" t="s">
        <v>6772</v>
      </c>
      <c r="Y417" s="7" t="s">
        <v>70</v>
      </c>
      <c r="Z417" s="6" t="s">
        <v>9303</v>
      </c>
      <c r="AA417" s="6"/>
      <c r="AB417" s="7" t="s">
        <v>7140</v>
      </c>
      <c r="AC417" s="6">
        <v>44926</v>
      </c>
      <c r="AD417" s="6" t="s">
        <v>7141</v>
      </c>
      <c r="AE417" s="6" t="s">
        <v>2181</v>
      </c>
      <c r="AF417" s="6"/>
      <c r="AG417" s="6"/>
      <c r="AH417" s="6"/>
      <c r="AI417" s="6"/>
      <c r="AJ417" s="6"/>
      <c r="AK417" s="6"/>
      <c r="AL417" s="6"/>
      <c r="AM417" s="6"/>
      <c r="AN417" s="6"/>
      <c r="AO417" s="7">
        <v>18040</v>
      </c>
      <c r="AP417" s="7">
        <v>21000</v>
      </c>
      <c r="AQ417" s="7">
        <v>22000</v>
      </c>
      <c r="AR417" s="6" t="s">
        <v>6772</v>
      </c>
      <c r="AS417" s="6" t="s">
        <v>7138</v>
      </c>
      <c r="AT417" s="6" t="s">
        <v>7139</v>
      </c>
      <c r="AU417" s="7">
        <f t="shared" si="33"/>
        <v>0</v>
      </c>
      <c r="AV417" s="7">
        <f t="shared" si="34"/>
        <v>18040</v>
      </c>
      <c r="AW417" s="7">
        <v>0</v>
      </c>
      <c r="AX417" s="7">
        <v>0</v>
      </c>
      <c r="AY417" s="7">
        <v>0</v>
      </c>
      <c r="AZ417" s="7">
        <v>0</v>
      </c>
      <c r="BA417" s="7">
        <v>0</v>
      </c>
      <c r="BB417" s="7">
        <v>0</v>
      </c>
      <c r="BC417" s="7">
        <v>0</v>
      </c>
      <c r="BD417" s="7">
        <v>0</v>
      </c>
      <c r="BE417" s="7">
        <v>0</v>
      </c>
      <c r="BF417" s="7">
        <v>0</v>
      </c>
      <c r="BG417" s="7">
        <v>0</v>
      </c>
      <c r="BH417" s="7">
        <v>0</v>
      </c>
      <c r="BI417" s="7">
        <v>0</v>
      </c>
      <c r="BJ417" s="7">
        <v>0</v>
      </c>
      <c r="BK417" s="7">
        <v>0</v>
      </c>
      <c r="BL417" s="7">
        <v>0</v>
      </c>
      <c r="BM417" s="7">
        <v>2000</v>
      </c>
      <c r="BN417" s="7">
        <v>0</v>
      </c>
      <c r="BO417" s="7">
        <v>0</v>
      </c>
      <c r="BP417" s="7">
        <v>0</v>
      </c>
      <c r="BQ417" s="7">
        <v>0</v>
      </c>
    </row>
    <row r="418" spans="1:69" ht="36" x14ac:dyDescent="0.25">
      <c r="A418" s="5">
        <v>413</v>
      </c>
      <c r="B418" s="5" t="s">
        <v>10547</v>
      </c>
      <c r="C418" s="6">
        <v>3</v>
      </c>
      <c r="D418" s="6" t="s">
        <v>6454</v>
      </c>
      <c r="E418" s="6" t="s">
        <v>6455</v>
      </c>
      <c r="F418" s="6" t="s">
        <v>151</v>
      </c>
      <c r="G418" s="6"/>
      <c r="H418" s="7">
        <f t="shared" si="30"/>
        <v>1</v>
      </c>
      <c r="I418" s="7">
        <f t="shared" si="31"/>
        <v>16800000</v>
      </c>
      <c r="J418" s="7">
        <f t="shared" si="32"/>
        <v>16800000</v>
      </c>
      <c r="K418" s="6"/>
      <c r="L418" s="32"/>
      <c r="M418" s="25"/>
      <c r="N418" s="25"/>
      <c r="O418" s="6" t="s">
        <v>6754</v>
      </c>
      <c r="P418" s="6" t="s">
        <v>6455</v>
      </c>
      <c r="Q418" s="6" t="s">
        <v>6755</v>
      </c>
      <c r="R418" s="6" t="s">
        <v>3332</v>
      </c>
      <c r="S418" s="6" t="s">
        <v>6755</v>
      </c>
      <c r="T418" s="6" t="s">
        <v>6756</v>
      </c>
      <c r="U418" s="6" t="s">
        <v>6757</v>
      </c>
      <c r="V418" s="6" t="s">
        <v>908</v>
      </c>
      <c r="W418" s="6" t="s">
        <v>6758</v>
      </c>
      <c r="X418" s="6" t="s">
        <v>4042</v>
      </c>
      <c r="Y418" s="7" t="s">
        <v>151</v>
      </c>
      <c r="Z418" s="6" t="s">
        <v>1754</v>
      </c>
      <c r="AA418" s="6"/>
      <c r="AB418" s="7">
        <v>18480000</v>
      </c>
      <c r="AC418" s="6" t="s">
        <v>4036</v>
      </c>
      <c r="AD418" s="6"/>
      <c r="AE418" s="6"/>
      <c r="AF418" s="6"/>
      <c r="AG418" s="6" t="s">
        <v>4053</v>
      </c>
      <c r="AH418" s="6"/>
      <c r="AI418" s="6"/>
      <c r="AJ418" s="6"/>
      <c r="AK418" s="6" t="s">
        <v>4053</v>
      </c>
      <c r="AL418" s="6"/>
      <c r="AM418" s="6"/>
      <c r="AN418" s="6"/>
      <c r="AO418" s="7">
        <v>16800000</v>
      </c>
      <c r="AP418" s="7">
        <v>17136000</v>
      </c>
      <c r="AQ418" s="7">
        <v>17821440</v>
      </c>
      <c r="AR418" s="6" t="s">
        <v>4042</v>
      </c>
      <c r="AS418" s="6" t="s">
        <v>4043</v>
      </c>
      <c r="AT418" s="6" t="s">
        <v>4044</v>
      </c>
      <c r="AU418" s="7">
        <f t="shared" si="33"/>
        <v>0</v>
      </c>
      <c r="AV418" s="7">
        <f t="shared" si="34"/>
        <v>16800000</v>
      </c>
      <c r="AW418" s="7">
        <v>0</v>
      </c>
      <c r="AX418" s="7">
        <v>1</v>
      </c>
      <c r="AY418" s="7">
        <v>0</v>
      </c>
      <c r="AZ418" s="7">
        <v>0</v>
      </c>
      <c r="BA418" s="7">
        <v>0</v>
      </c>
      <c r="BB418" s="7">
        <v>0</v>
      </c>
      <c r="BC418" s="7">
        <v>0</v>
      </c>
      <c r="BD418" s="7">
        <v>0</v>
      </c>
      <c r="BE418" s="7">
        <v>0</v>
      </c>
      <c r="BF418" s="7">
        <v>0</v>
      </c>
      <c r="BG418" s="7">
        <v>0</v>
      </c>
      <c r="BH418" s="7">
        <v>0</v>
      </c>
      <c r="BI418" s="7">
        <v>0</v>
      </c>
      <c r="BJ418" s="7">
        <v>0</v>
      </c>
      <c r="BK418" s="7">
        <v>0</v>
      </c>
      <c r="BL418" s="7">
        <v>0</v>
      </c>
      <c r="BM418" s="7">
        <v>0</v>
      </c>
      <c r="BN418" s="7">
        <v>0</v>
      </c>
      <c r="BO418" s="7">
        <v>0</v>
      </c>
      <c r="BP418" s="7">
        <v>0</v>
      </c>
      <c r="BQ418" s="7">
        <v>0</v>
      </c>
    </row>
    <row r="419" spans="1:69" ht="60" x14ac:dyDescent="0.25">
      <c r="A419" s="5">
        <v>414</v>
      </c>
      <c r="B419" s="5" t="s">
        <v>10720</v>
      </c>
      <c r="C419" s="6">
        <v>6</v>
      </c>
      <c r="D419" s="6" t="s">
        <v>8519</v>
      </c>
      <c r="E419" s="6" t="s">
        <v>8520</v>
      </c>
      <c r="F419" s="6" t="s">
        <v>151</v>
      </c>
      <c r="G419" s="6"/>
      <c r="H419" s="7">
        <f t="shared" si="30"/>
        <v>20</v>
      </c>
      <c r="I419" s="7">
        <f t="shared" si="31"/>
        <v>0</v>
      </c>
      <c r="J419" s="7">
        <f t="shared" si="32"/>
        <v>0</v>
      </c>
      <c r="K419" s="6"/>
      <c r="L419" s="32" t="s">
        <v>11997</v>
      </c>
      <c r="M419" s="25"/>
      <c r="N419" s="25"/>
      <c r="O419" s="6"/>
      <c r="P419" s="6"/>
      <c r="Q419" s="6"/>
      <c r="R419" s="6"/>
      <c r="S419" s="6"/>
      <c r="T419" s="6"/>
      <c r="U419" s="6"/>
      <c r="V419" s="6"/>
      <c r="W419" s="6"/>
      <c r="X419" s="6"/>
      <c r="Y419" s="7"/>
      <c r="Z419" s="6" t="s">
        <v>9248</v>
      </c>
      <c r="AA419" s="6"/>
      <c r="AB419" s="7"/>
      <c r="AC419" s="6"/>
      <c r="AD419" s="6"/>
      <c r="AE419" s="6"/>
      <c r="AF419" s="6"/>
      <c r="AG419" s="6"/>
      <c r="AH419" s="6"/>
      <c r="AI419" s="6"/>
      <c r="AJ419" s="6"/>
      <c r="AK419" s="6"/>
      <c r="AL419" s="6"/>
      <c r="AM419" s="6"/>
      <c r="AN419" s="6"/>
      <c r="AO419" s="7"/>
      <c r="AP419" s="7"/>
      <c r="AQ419" s="7"/>
      <c r="AR419" s="6"/>
      <c r="AS419" s="6"/>
      <c r="AT419" s="6"/>
      <c r="AU419" s="7">
        <f t="shared" si="33"/>
        <v>0</v>
      </c>
      <c r="AV419" s="7">
        <f t="shared" si="34"/>
        <v>0</v>
      </c>
      <c r="AW419" s="7">
        <v>0</v>
      </c>
      <c r="AX419" s="7">
        <v>0</v>
      </c>
      <c r="AY419" s="7">
        <v>0</v>
      </c>
      <c r="AZ419" s="7">
        <v>0</v>
      </c>
      <c r="BA419" s="7">
        <v>0</v>
      </c>
      <c r="BB419" s="7">
        <v>0</v>
      </c>
      <c r="BC419" s="7">
        <v>0</v>
      </c>
      <c r="BD419" s="7">
        <v>0</v>
      </c>
      <c r="BE419" s="7">
        <v>0</v>
      </c>
      <c r="BF419" s="7">
        <v>0</v>
      </c>
      <c r="BG419" s="7">
        <v>0</v>
      </c>
      <c r="BH419" s="7">
        <v>0</v>
      </c>
      <c r="BI419" s="7">
        <v>0</v>
      </c>
      <c r="BJ419" s="7">
        <v>0</v>
      </c>
      <c r="BK419" s="7">
        <v>0</v>
      </c>
      <c r="BL419" s="7">
        <v>20</v>
      </c>
      <c r="BM419" s="7">
        <v>0</v>
      </c>
      <c r="BN419" s="7">
        <v>0</v>
      </c>
      <c r="BO419" s="7">
        <v>0</v>
      </c>
      <c r="BP419" s="7">
        <v>0</v>
      </c>
      <c r="BQ419" s="7">
        <v>0</v>
      </c>
    </row>
    <row r="420" spans="1:69" ht="48" x14ac:dyDescent="0.25">
      <c r="A420" s="5">
        <v>415</v>
      </c>
      <c r="B420" s="5" t="s">
        <v>10680</v>
      </c>
      <c r="C420" s="6">
        <v>6</v>
      </c>
      <c r="D420" s="6" t="s">
        <v>8519</v>
      </c>
      <c r="E420" s="6" t="s">
        <v>8520</v>
      </c>
      <c r="F420" s="6" t="s">
        <v>5840</v>
      </c>
      <c r="G420" s="6"/>
      <c r="H420" s="7">
        <f t="shared" si="30"/>
        <v>10</v>
      </c>
      <c r="I420" s="7">
        <f t="shared" si="31"/>
        <v>0</v>
      </c>
      <c r="J420" s="7">
        <f t="shared" si="32"/>
        <v>0</v>
      </c>
      <c r="K420" s="6"/>
      <c r="L420" s="32" t="s">
        <v>11998</v>
      </c>
      <c r="M420" s="25"/>
      <c r="N420" s="25"/>
      <c r="O420" s="6" t="s">
        <v>8572</v>
      </c>
      <c r="P420" s="6" t="s">
        <v>8520</v>
      </c>
      <c r="Q420" s="6" t="s">
        <v>8573</v>
      </c>
      <c r="R420" s="6" t="s">
        <v>723</v>
      </c>
      <c r="S420" s="6" t="s">
        <v>8574</v>
      </c>
      <c r="T420" s="6" t="s">
        <v>8575</v>
      </c>
      <c r="U420" s="6" t="s">
        <v>8576</v>
      </c>
      <c r="V420" s="6">
        <v>6</v>
      </c>
      <c r="W420" s="6" t="s">
        <v>8577</v>
      </c>
      <c r="X420" s="6" t="s">
        <v>8578</v>
      </c>
      <c r="Y420" s="7" t="s">
        <v>5840</v>
      </c>
      <c r="Z420" s="6" t="s">
        <v>8589</v>
      </c>
      <c r="AA420" s="6"/>
      <c r="AB420" s="7"/>
      <c r="AC420" s="6"/>
      <c r="AD420" s="6"/>
      <c r="AE420" s="6"/>
      <c r="AF420" s="6"/>
      <c r="AG420" s="6"/>
      <c r="AH420" s="6"/>
      <c r="AI420" s="6"/>
      <c r="AJ420" s="6"/>
      <c r="AK420" s="6"/>
      <c r="AL420" s="6"/>
      <c r="AM420" s="6"/>
      <c r="AN420" s="6"/>
      <c r="AO420" s="7"/>
      <c r="AP420" s="7"/>
      <c r="AQ420" s="7"/>
      <c r="AR420" s="6"/>
      <c r="AS420" s="6"/>
      <c r="AT420" s="6"/>
      <c r="AU420" s="7">
        <f t="shared" si="33"/>
        <v>0</v>
      </c>
      <c r="AV420" s="7">
        <f t="shared" si="34"/>
        <v>0</v>
      </c>
      <c r="AW420" s="7">
        <v>0</v>
      </c>
      <c r="AX420" s="7">
        <v>0</v>
      </c>
      <c r="AY420" s="7">
        <v>0</v>
      </c>
      <c r="AZ420" s="7">
        <v>0</v>
      </c>
      <c r="BA420" s="7">
        <v>0</v>
      </c>
      <c r="BB420" s="7">
        <v>0</v>
      </c>
      <c r="BC420" s="7">
        <v>0</v>
      </c>
      <c r="BD420" s="7">
        <v>0</v>
      </c>
      <c r="BE420" s="7">
        <v>0</v>
      </c>
      <c r="BF420" s="7">
        <v>0</v>
      </c>
      <c r="BG420" s="7">
        <v>0</v>
      </c>
      <c r="BH420" s="7">
        <v>0</v>
      </c>
      <c r="BI420" s="7">
        <v>10</v>
      </c>
      <c r="BJ420" s="7">
        <v>0</v>
      </c>
      <c r="BK420" s="7">
        <v>0</v>
      </c>
      <c r="BL420" s="7">
        <v>0</v>
      </c>
      <c r="BM420" s="7">
        <v>0</v>
      </c>
      <c r="BN420" s="7">
        <v>0</v>
      </c>
      <c r="BO420" s="7">
        <v>0</v>
      </c>
      <c r="BP420" s="7">
        <v>0</v>
      </c>
      <c r="BQ420" s="7">
        <v>0</v>
      </c>
    </row>
    <row r="421" spans="1:69" ht="48" x14ac:dyDescent="0.25">
      <c r="A421" s="5">
        <v>416</v>
      </c>
      <c r="B421" s="5" t="s">
        <v>10790</v>
      </c>
      <c r="C421" s="6">
        <v>6</v>
      </c>
      <c r="D421" s="6" t="s">
        <v>8519</v>
      </c>
      <c r="E421" s="6" t="s">
        <v>8520</v>
      </c>
      <c r="F421" s="6" t="s">
        <v>5840</v>
      </c>
      <c r="G421" s="6"/>
      <c r="H421" s="7">
        <f t="shared" si="30"/>
        <v>10</v>
      </c>
      <c r="I421" s="7">
        <f t="shared" si="31"/>
        <v>0</v>
      </c>
      <c r="J421" s="7">
        <f t="shared" si="32"/>
        <v>0</v>
      </c>
      <c r="K421" s="6"/>
      <c r="L421" s="32" t="s">
        <v>11998</v>
      </c>
      <c r="M421" s="25"/>
      <c r="N421" s="25"/>
      <c r="O421" s="6" t="s">
        <v>8572</v>
      </c>
      <c r="P421" s="6" t="s">
        <v>8573</v>
      </c>
      <c r="Q421" s="6" t="s">
        <v>723</v>
      </c>
      <c r="R421" s="6" t="s">
        <v>8574</v>
      </c>
      <c r="S421" s="6" t="s">
        <v>8575</v>
      </c>
      <c r="T421" s="6" t="s">
        <v>8576</v>
      </c>
      <c r="U421" s="6"/>
      <c r="V421" s="6"/>
      <c r="W421" s="6" t="s">
        <v>8577</v>
      </c>
      <c r="X421" s="6"/>
      <c r="Y421" s="7"/>
      <c r="Z421" s="6" t="s">
        <v>9735</v>
      </c>
      <c r="AA421" s="6"/>
      <c r="AB421" s="7"/>
      <c r="AC421" s="6"/>
      <c r="AD421" s="6"/>
      <c r="AE421" s="6"/>
      <c r="AF421" s="6"/>
      <c r="AG421" s="6"/>
      <c r="AH421" s="6"/>
      <c r="AI421" s="6"/>
      <c r="AJ421" s="6"/>
      <c r="AK421" s="6"/>
      <c r="AL421" s="6"/>
      <c r="AM421" s="6"/>
      <c r="AN421" s="6"/>
      <c r="AO421" s="7"/>
      <c r="AP421" s="7"/>
      <c r="AQ421" s="7"/>
      <c r="AR421" s="6"/>
      <c r="AS421" s="6"/>
      <c r="AT421" s="6"/>
      <c r="AU421" s="7">
        <f t="shared" si="33"/>
        <v>0</v>
      </c>
      <c r="AV421" s="7">
        <f t="shared" si="34"/>
        <v>0</v>
      </c>
      <c r="AW421" s="7">
        <v>0</v>
      </c>
      <c r="AX421" s="7">
        <v>0</v>
      </c>
      <c r="AY421" s="7">
        <v>0</v>
      </c>
      <c r="AZ421" s="7">
        <v>0</v>
      </c>
      <c r="BA421" s="7">
        <v>0</v>
      </c>
      <c r="BB421" s="7">
        <v>10</v>
      </c>
      <c r="BC421" s="7">
        <v>0</v>
      </c>
      <c r="BD421" s="7">
        <v>0</v>
      </c>
      <c r="BE421" s="7">
        <v>0</v>
      </c>
      <c r="BF421" s="7">
        <v>0</v>
      </c>
      <c r="BG421" s="7">
        <v>0</v>
      </c>
      <c r="BH421" s="7">
        <v>0</v>
      </c>
      <c r="BI421" s="7">
        <v>0</v>
      </c>
      <c r="BJ421" s="7">
        <v>0</v>
      </c>
      <c r="BK421" s="7">
        <v>0</v>
      </c>
      <c r="BL421" s="7">
        <v>0</v>
      </c>
      <c r="BM421" s="7">
        <v>0</v>
      </c>
      <c r="BN421" s="7">
        <v>0</v>
      </c>
      <c r="BO421" s="7">
        <v>0</v>
      </c>
      <c r="BP421" s="7">
        <v>0</v>
      </c>
      <c r="BQ421" s="7">
        <v>0</v>
      </c>
    </row>
    <row r="422" spans="1:69" ht="84" x14ac:dyDescent="0.25">
      <c r="A422" s="5">
        <v>417</v>
      </c>
      <c r="B422" s="5" t="s">
        <v>10281</v>
      </c>
      <c r="C422" s="6">
        <v>5</v>
      </c>
      <c r="D422" s="6" t="s">
        <v>531</v>
      </c>
      <c r="E422" s="6" t="s">
        <v>532</v>
      </c>
      <c r="F422" s="6" t="s">
        <v>264</v>
      </c>
      <c r="G422" s="6"/>
      <c r="H422" s="7">
        <f t="shared" si="30"/>
        <v>20000</v>
      </c>
      <c r="I422" s="7">
        <f t="shared" si="31"/>
        <v>0</v>
      </c>
      <c r="J422" s="7">
        <f t="shared" si="32"/>
        <v>0</v>
      </c>
      <c r="K422" s="6"/>
      <c r="L422" s="32" t="s">
        <v>11998</v>
      </c>
      <c r="M422" s="25"/>
      <c r="N422" s="25"/>
      <c r="O422" s="6" t="s">
        <v>531</v>
      </c>
      <c r="P422" s="6" t="s">
        <v>532</v>
      </c>
      <c r="Q422" s="6" t="s">
        <v>1431</v>
      </c>
      <c r="R422" s="6" t="s">
        <v>914</v>
      </c>
      <c r="S422" s="6" t="s">
        <v>1431</v>
      </c>
      <c r="T422" s="6"/>
      <c r="U422" s="6"/>
      <c r="V422" s="6" t="s">
        <v>908</v>
      </c>
      <c r="W422" s="6" t="s">
        <v>1434</v>
      </c>
      <c r="X422" s="6" t="s">
        <v>1431</v>
      </c>
      <c r="Y422" s="7" t="s">
        <v>264</v>
      </c>
      <c r="Z422" s="6" t="s">
        <v>4146</v>
      </c>
      <c r="AA422" s="6"/>
      <c r="AB422" s="7">
        <v>3444</v>
      </c>
      <c r="AC422" s="6" t="s">
        <v>2111</v>
      </c>
      <c r="AD422" s="6" t="s">
        <v>2115</v>
      </c>
      <c r="AE422" s="6"/>
      <c r="AF422" s="6"/>
      <c r="AG422" s="6"/>
      <c r="AH422" s="6"/>
      <c r="AI422" s="6"/>
      <c r="AJ422" s="6"/>
      <c r="AK422" s="6"/>
      <c r="AL422" s="6"/>
      <c r="AM422" s="6"/>
      <c r="AN422" s="6"/>
      <c r="AO422" s="7"/>
      <c r="AP422" s="7"/>
      <c r="AQ422" s="7"/>
      <c r="AR422" s="6"/>
      <c r="AS422" s="6"/>
      <c r="AT422" s="6"/>
      <c r="AU422" s="7">
        <f t="shared" si="33"/>
        <v>0</v>
      </c>
      <c r="AV422" s="7">
        <f t="shared" si="34"/>
        <v>0</v>
      </c>
      <c r="AW422" s="7">
        <v>20000</v>
      </c>
      <c r="AX422" s="7">
        <v>0</v>
      </c>
      <c r="AY422" s="7">
        <v>0</v>
      </c>
      <c r="AZ422" s="7">
        <v>0</v>
      </c>
      <c r="BA422" s="7">
        <v>0</v>
      </c>
      <c r="BB422" s="7">
        <v>0</v>
      </c>
      <c r="BC422" s="7">
        <v>0</v>
      </c>
      <c r="BD422" s="7">
        <v>0</v>
      </c>
      <c r="BE422" s="7">
        <v>0</v>
      </c>
      <c r="BF422" s="7">
        <v>0</v>
      </c>
      <c r="BG422" s="7">
        <v>0</v>
      </c>
      <c r="BH422" s="7">
        <v>0</v>
      </c>
      <c r="BI422" s="7">
        <v>0</v>
      </c>
      <c r="BJ422" s="7">
        <v>0</v>
      </c>
      <c r="BK422" s="7">
        <v>0</v>
      </c>
      <c r="BL422" s="7">
        <v>0</v>
      </c>
      <c r="BM422" s="7">
        <v>0</v>
      </c>
      <c r="BN422" s="7">
        <v>0</v>
      </c>
      <c r="BO422" s="7">
        <v>0</v>
      </c>
      <c r="BP422" s="7">
        <v>0</v>
      </c>
      <c r="BQ422" s="7">
        <v>0</v>
      </c>
    </row>
    <row r="423" spans="1:69" ht="108" x14ac:dyDescent="0.25">
      <c r="A423" s="5">
        <v>418</v>
      </c>
      <c r="B423" s="5" t="s">
        <v>10488</v>
      </c>
      <c r="C423" s="6">
        <v>5</v>
      </c>
      <c r="D423" s="6" t="s">
        <v>527</v>
      </c>
      <c r="E423" s="6" t="s">
        <v>5562</v>
      </c>
      <c r="F423" s="6" t="s">
        <v>264</v>
      </c>
      <c r="G423" s="6"/>
      <c r="H423" s="7">
        <f t="shared" si="30"/>
        <v>20000</v>
      </c>
      <c r="I423" s="7">
        <f t="shared" si="31"/>
        <v>1324</v>
      </c>
      <c r="J423" s="7">
        <f t="shared" si="32"/>
        <v>26480000</v>
      </c>
      <c r="K423" s="6"/>
      <c r="L423" s="32"/>
      <c r="M423" s="25"/>
      <c r="N423" s="25"/>
      <c r="O423" s="6" t="s">
        <v>527</v>
      </c>
      <c r="P423" s="6" t="s">
        <v>5562</v>
      </c>
      <c r="Q423" s="6" t="s">
        <v>5651</v>
      </c>
      <c r="R423" s="6" t="s">
        <v>914</v>
      </c>
      <c r="S423" s="6" t="s">
        <v>5652</v>
      </c>
      <c r="T423" s="6" t="s">
        <v>5686</v>
      </c>
      <c r="U423" s="6" t="s">
        <v>5687</v>
      </c>
      <c r="V423" s="6" t="s">
        <v>908</v>
      </c>
      <c r="W423" s="6" t="s">
        <v>1432</v>
      </c>
      <c r="X423" s="6" t="s">
        <v>5656</v>
      </c>
      <c r="Y423" s="7" t="s">
        <v>2366</v>
      </c>
      <c r="Z423" s="6" t="s">
        <v>3936</v>
      </c>
      <c r="AA423" s="6"/>
      <c r="AB423" s="7">
        <v>1492</v>
      </c>
      <c r="AC423" s="6">
        <v>44926</v>
      </c>
      <c r="AD423" s="6" t="s">
        <v>2113</v>
      </c>
      <c r="AE423" s="6" t="s">
        <v>527</v>
      </c>
      <c r="AF423" s="6"/>
      <c r="AG423" s="6"/>
      <c r="AH423" s="6"/>
      <c r="AI423" s="6"/>
      <c r="AJ423" s="6"/>
      <c r="AK423" s="6"/>
      <c r="AL423" s="6"/>
      <c r="AM423" s="6"/>
      <c r="AN423" s="6"/>
      <c r="AO423" s="7">
        <v>1375</v>
      </c>
      <c r="AP423" s="7">
        <v>1355</v>
      </c>
      <c r="AQ423" s="7">
        <v>1324</v>
      </c>
      <c r="AR423" s="6" t="s">
        <v>5782</v>
      </c>
      <c r="AS423" s="6" t="s">
        <v>5783</v>
      </c>
      <c r="AT423" s="6" t="s">
        <v>5656</v>
      </c>
      <c r="AU423" s="7">
        <f t="shared" si="33"/>
        <v>0</v>
      </c>
      <c r="AV423" s="7">
        <f t="shared" si="34"/>
        <v>1324</v>
      </c>
      <c r="AW423" s="7">
        <v>0</v>
      </c>
      <c r="AX423" s="7">
        <v>0</v>
      </c>
      <c r="AY423" s="7">
        <v>0</v>
      </c>
      <c r="AZ423" s="7">
        <v>20000</v>
      </c>
      <c r="BA423" s="7">
        <v>0</v>
      </c>
      <c r="BB423" s="7">
        <v>0</v>
      </c>
      <c r="BC423" s="7">
        <v>0</v>
      </c>
      <c r="BD423" s="7">
        <v>0</v>
      </c>
      <c r="BE423" s="7">
        <v>0</v>
      </c>
      <c r="BF423" s="7">
        <v>0</v>
      </c>
      <c r="BG423" s="7">
        <v>0</v>
      </c>
      <c r="BH423" s="7">
        <v>0</v>
      </c>
      <c r="BI423" s="7">
        <v>0</v>
      </c>
      <c r="BJ423" s="7">
        <v>0</v>
      </c>
      <c r="BK423" s="7">
        <v>0</v>
      </c>
      <c r="BL423" s="7">
        <v>0</v>
      </c>
      <c r="BM423" s="7">
        <v>0</v>
      </c>
      <c r="BN423" s="7">
        <v>0</v>
      </c>
      <c r="BO423" s="7">
        <v>0</v>
      </c>
      <c r="BP423" s="7">
        <v>0</v>
      </c>
      <c r="BQ423" s="7">
        <v>0</v>
      </c>
    </row>
    <row r="424" spans="1:69" ht="72" x14ac:dyDescent="0.25">
      <c r="A424" s="5">
        <v>419</v>
      </c>
      <c r="B424" s="5" t="s">
        <v>10279</v>
      </c>
      <c r="C424" s="6">
        <v>5</v>
      </c>
      <c r="D424" s="6" t="s">
        <v>527</v>
      </c>
      <c r="E424" s="6" t="s">
        <v>528</v>
      </c>
      <c r="F424" s="6" t="s">
        <v>264</v>
      </c>
      <c r="G424" s="6"/>
      <c r="H424" s="7">
        <f t="shared" si="30"/>
        <v>250000</v>
      </c>
      <c r="I424" s="7">
        <f t="shared" si="31"/>
        <v>0</v>
      </c>
      <c r="J424" s="7">
        <f t="shared" si="32"/>
        <v>0</v>
      </c>
      <c r="K424" s="6"/>
      <c r="L424" s="32" t="s">
        <v>11998</v>
      </c>
      <c r="M424" s="25"/>
      <c r="N424" s="25"/>
      <c r="O424" s="6" t="s">
        <v>527</v>
      </c>
      <c r="P424" s="6" t="s">
        <v>528</v>
      </c>
      <c r="Q424" s="6" t="s">
        <v>1431</v>
      </c>
      <c r="R424" s="6" t="s">
        <v>914</v>
      </c>
      <c r="S424" s="6" t="s">
        <v>1431</v>
      </c>
      <c r="T424" s="6"/>
      <c r="U424" s="6"/>
      <c r="V424" s="6" t="s">
        <v>908</v>
      </c>
      <c r="W424" s="6" t="s">
        <v>1432</v>
      </c>
      <c r="X424" s="6" t="s">
        <v>1431</v>
      </c>
      <c r="Y424" s="7" t="s">
        <v>264</v>
      </c>
      <c r="Z424" s="6" t="s">
        <v>4146</v>
      </c>
      <c r="AA424" s="6"/>
      <c r="AB424" s="7">
        <v>1492</v>
      </c>
      <c r="AC424" s="6" t="s">
        <v>2111</v>
      </c>
      <c r="AD424" s="6" t="s">
        <v>2113</v>
      </c>
      <c r="AE424" s="6"/>
      <c r="AF424" s="6"/>
      <c r="AG424" s="6"/>
      <c r="AH424" s="6"/>
      <c r="AI424" s="6"/>
      <c r="AJ424" s="6"/>
      <c r="AK424" s="6"/>
      <c r="AL424" s="6"/>
      <c r="AM424" s="6"/>
      <c r="AN424" s="6"/>
      <c r="AO424" s="7"/>
      <c r="AP424" s="7"/>
      <c r="AQ424" s="7"/>
      <c r="AR424" s="6"/>
      <c r="AS424" s="6"/>
      <c r="AT424" s="6"/>
      <c r="AU424" s="7">
        <f t="shared" si="33"/>
        <v>0</v>
      </c>
      <c r="AV424" s="7">
        <f t="shared" si="34"/>
        <v>0</v>
      </c>
      <c r="AW424" s="7">
        <v>250000</v>
      </c>
      <c r="AX424" s="7">
        <v>0</v>
      </c>
      <c r="AY424" s="7">
        <v>0</v>
      </c>
      <c r="AZ424" s="7">
        <v>0</v>
      </c>
      <c r="BA424" s="7">
        <v>0</v>
      </c>
      <c r="BB424" s="7">
        <v>0</v>
      </c>
      <c r="BC424" s="7">
        <v>0</v>
      </c>
      <c r="BD424" s="7">
        <v>0</v>
      </c>
      <c r="BE424" s="7">
        <v>0</v>
      </c>
      <c r="BF424" s="7">
        <v>0</v>
      </c>
      <c r="BG424" s="7">
        <v>0</v>
      </c>
      <c r="BH424" s="7">
        <v>0</v>
      </c>
      <c r="BI424" s="7">
        <v>0</v>
      </c>
      <c r="BJ424" s="7">
        <v>0</v>
      </c>
      <c r="BK424" s="7">
        <v>0</v>
      </c>
      <c r="BL424" s="7">
        <v>0</v>
      </c>
      <c r="BM424" s="7">
        <v>0</v>
      </c>
      <c r="BN424" s="7">
        <v>0</v>
      </c>
      <c r="BO424" s="7">
        <v>0</v>
      </c>
      <c r="BP424" s="7">
        <v>0</v>
      </c>
      <c r="BQ424" s="7">
        <v>0</v>
      </c>
    </row>
    <row r="425" spans="1:69" ht="108" x14ac:dyDescent="0.25">
      <c r="A425" s="5">
        <v>420</v>
      </c>
      <c r="B425" s="5" t="s">
        <v>10667</v>
      </c>
      <c r="C425" s="6" t="s">
        <v>4073</v>
      </c>
      <c r="D425" s="6" t="s">
        <v>527</v>
      </c>
      <c r="E425" s="6" t="s">
        <v>8368</v>
      </c>
      <c r="F425" s="6" t="s">
        <v>264</v>
      </c>
      <c r="G425" s="6"/>
      <c r="H425" s="7">
        <f t="shared" si="30"/>
        <v>5000</v>
      </c>
      <c r="I425" s="7">
        <f t="shared" si="31"/>
        <v>0</v>
      </c>
      <c r="J425" s="7">
        <f t="shared" si="32"/>
        <v>0</v>
      </c>
      <c r="K425" s="6"/>
      <c r="L425" s="32" t="s">
        <v>11998</v>
      </c>
      <c r="M425" s="25"/>
      <c r="N425" s="25"/>
      <c r="O425" s="6" t="s">
        <v>8373</v>
      </c>
      <c r="P425" s="6" t="s">
        <v>8368</v>
      </c>
      <c r="Q425" s="6" t="s">
        <v>8374</v>
      </c>
      <c r="R425" s="6" t="s">
        <v>914</v>
      </c>
      <c r="S425" s="6" t="s">
        <v>8375</v>
      </c>
      <c r="T425" s="6" t="s">
        <v>8376</v>
      </c>
      <c r="U425" s="6" t="s">
        <v>8377</v>
      </c>
      <c r="V425" s="6" t="s">
        <v>908</v>
      </c>
      <c r="W425" s="6" t="s">
        <v>8378</v>
      </c>
      <c r="X425" s="6" t="s">
        <v>8379</v>
      </c>
      <c r="Y425" s="7" t="s">
        <v>264</v>
      </c>
      <c r="Z425" s="6" t="s">
        <v>8392</v>
      </c>
      <c r="AA425" s="6"/>
      <c r="AB425" s="7"/>
      <c r="AC425" s="6"/>
      <c r="AD425" s="6"/>
      <c r="AE425" s="6"/>
      <c r="AF425" s="6"/>
      <c r="AG425" s="6"/>
      <c r="AH425" s="6"/>
      <c r="AI425" s="6"/>
      <c r="AJ425" s="6"/>
      <c r="AK425" s="6"/>
      <c r="AL425" s="6"/>
      <c r="AM425" s="6"/>
      <c r="AN425" s="6"/>
      <c r="AO425" s="7"/>
      <c r="AP425" s="7"/>
      <c r="AQ425" s="7"/>
      <c r="AR425" s="6"/>
      <c r="AS425" s="6"/>
      <c r="AT425" s="6"/>
      <c r="AU425" s="7">
        <f t="shared" si="33"/>
        <v>0</v>
      </c>
      <c r="AV425" s="7">
        <f t="shared" si="34"/>
        <v>0</v>
      </c>
      <c r="AW425" s="7">
        <v>0</v>
      </c>
      <c r="AX425" s="7">
        <v>0</v>
      </c>
      <c r="AY425" s="7">
        <v>0</v>
      </c>
      <c r="AZ425" s="7">
        <v>0</v>
      </c>
      <c r="BA425" s="7">
        <v>0</v>
      </c>
      <c r="BB425" s="7">
        <v>0</v>
      </c>
      <c r="BC425" s="7">
        <v>0</v>
      </c>
      <c r="BD425" s="7">
        <v>0</v>
      </c>
      <c r="BE425" s="7">
        <v>0</v>
      </c>
      <c r="BF425" s="7">
        <v>0</v>
      </c>
      <c r="BG425" s="7">
        <v>0</v>
      </c>
      <c r="BH425" s="7">
        <v>0</v>
      </c>
      <c r="BI425" s="7">
        <v>0</v>
      </c>
      <c r="BJ425" s="7">
        <v>0</v>
      </c>
      <c r="BK425" s="7">
        <v>0</v>
      </c>
      <c r="BL425" s="7">
        <v>0</v>
      </c>
      <c r="BM425" s="7">
        <v>0</v>
      </c>
      <c r="BN425" s="7">
        <v>0</v>
      </c>
      <c r="BO425" s="7">
        <v>0</v>
      </c>
      <c r="BP425" s="7">
        <v>0</v>
      </c>
      <c r="BQ425" s="7">
        <v>5000</v>
      </c>
    </row>
    <row r="426" spans="1:69" ht="60" x14ac:dyDescent="0.25">
      <c r="A426" s="5">
        <v>421</v>
      </c>
      <c r="B426" s="5" t="s">
        <v>10778</v>
      </c>
      <c r="C426" s="6">
        <v>5</v>
      </c>
      <c r="D426" s="6" t="s">
        <v>5088</v>
      </c>
      <c r="E426" s="6" t="s">
        <v>9580</v>
      </c>
      <c r="F426" s="6" t="s">
        <v>70</v>
      </c>
      <c r="G426" s="6"/>
      <c r="H426" s="7">
        <f t="shared" si="30"/>
        <v>500</v>
      </c>
      <c r="I426" s="7">
        <f t="shared" si="31"/>
        <v>0</v>
      </c>
      <c r="J426" s="7">
        <f t="shared" si="32"/>
        <v>0</v>
      </c>
      <c r="K426" s="6"/>
      <c r="L426" s="32" t="s">
        <v>11998</v>
      </c>
      <c r="M426" s="25"/>
      <c r="N426" s="25"/>
      <c r="O426" s="6" t="s">
        <v>5088</v>
      </c>
      <c r="P426" s="6" t="s">
        <v>8554</v>
      </c>
      <c r="Q426" s="6" t="s">
        <v>914</v>
      </c>
      <c r="R426" s="6" t="s">
        <v>8555</v>
      </c>
      <c r="S426" s="6" t="s">
        <v>9675</v>
      </c>
      <c r="T426" s="6" t="s">
        <v>8563</v>
      </c>
      <c r="U426" s="6"/>
      <c r="V426" s="6"/>
      <c r="W426" s="6" t="s">
        <v>8564</v>
      </c>
      <c r="X426" s="6"/>
      <c r="Y426" s="7"/>
      <c r="Z426" s="6" t="s">
        <v>9735</v>
      </c>
      <c r="AA426" s="6"/>
      <c r="AB426" s="7"/>
      <c r="AC426" s="6"/>
      <c r="AD426" s="6"/>
      <c r="AE426" s="6"/>
      <c r="AF426" s="6"/>
      <c r="AG426" s="6"/>
      <c r="AH426" s="6"/>
      <c r="AI426" s="6"/>
      <c r="AJ426" s="6"/>
      <c r="AK426" s="6"/>
      <c r="AL426" s="6"/>
      <c r="AM426" s="6"/>
      <c r="AN426" s="6"/>
      <c r="AO426" s="7"/>
      <c r="AP426" s="7"/>
      <c r="AQ426" s="7"/>
      <c r="AR426" s="6"/>
      <c r="AS426" s="6"/>
      <c r="AT426" s="6"/>
      <c r="AU426" s="7">
        <f t="shared" si="33"/>
        <v>0</v>
      </c>
      <c r="AV426" s="7">
        <f t="shared" si="34"/>
        <v>0</v>
      </c>
      <c r="AW426" s="7">
        <v>0</v>
      </c>
      <c r="AX426" s="7">
        <v>0</v>
      </c>
      <c r="AY426" s="7">
        <v>0</v>
      </c>
      <c r="AZ426" s="7">
        <v>0</v>
      </c>
      <c r="BA426" s="7">
        <v>0</v>
      </c>
      <c r="BB426" s="7">
        <v>500</v>
      </c>
      <c r="BC426" s="7">
        <v>0</v>
      </c>
      <c r="BD426" s="7">
        <v>0</v>
      </c>
      <c r="BE426" s="7">
        <v>0</v>
      </c>
      <c r="BF426" s="7">
        <v>0</v>
      </c>
      <c r="BG426" s="7">
        <v>0</v>
      </c>
      <c r="BH426" s="7">
        <v>0</v>
      </c>
      <c r="BI426" s="7">
        <v>0</v>
      </c>
      <c r="BJ426" s="7">
        <v>0</v>
      </c>
      <c r="BK426" s="7">
        <v>0</v>
      </c>
      <c r="BL426" s="7">
        <v>0</v>
      </c>
      <c r="BM426" s="7">
        <v>0</v>
      </c>
      <c r="BN426" s="7">
        <v>0</v>
      </c>
      <c r="BO426" s="7">
        <v>0</v>
      </c>
      <c r="BP426" s="7">
        <v>0</v>
      </c>
      <c r="BQ426" s="7">
        <v>0</v>
      </c>
    </row>
    <row r="427" spans="1:69" ht="72" x14ac:dyDescent="0.25">
      <c r="A427" s="5">
        <v>422</v>
      </c>
      <c r="B427" s="5" t="s">
        <v>10412</v>
      </c>
      <c r="C427" s="6">
        <v>5</v>
      </c>
      <c r="D427" s="6" t="s">
        <v>5088</v>
      </c>
      <c r="E427" s="6" t="s">
        <v>5089</v>
      </c>
      <c r="F427" s="6" t="s">
        <v>264</v>
      </c>
      <c r="G427" s="6"/>
      <c r="H427" s="7">
        <f t="shared" si="30"/>
        <v>20000</v>
      </c>
      <c r="I427" s="7">
        <f t="shared" si="31"/>
        <v>0</v>
      </c>
      <c r="J427" s="7">
        <f t="shared" si="32"/>
        <v>0</v>
      </c>
      <c r="K427" s="6"/>
      <c r="L427" s="32" t="s">
        <v>11998</v>
      </c>
      <c r="M427" s="25"/>
      <c r="N427" s="25"/>
      <c r="O427" s="6" t="s">
        <v>5088</v>
      </c>
      <c r="P427" s="6" t="s">
        <v>5089</v>
      </c>
      <c r="Q427" s="6" t="s">
        <v>1431</v>
      </c>
      <c r="R427" s="6" t="s">
        <v>914</v>
      </c>
      <c r="S427" s="6" t="s">
        <v>1431</v>
      </c>
      <c r="T427" s="6"/>
      <c r="U427" s="6"/>
      <c r="V427" s="6" t="s">
        <v>908</v>
      </c>
      <c r="W427" s="6" t="s">
        <v>1432</v>
      </c>
      <c r="X427" s="6" t="s">
        <v>5287</v>
      </c>
      <c r="Y427" s="7" t="s">
        <v>264</v>
      </c>
      <c r="Z427" s="6" t="s">
        <v>4995</v>
      </c>
      <c r="AA427" s="6"/>
      <c r="AB427" s="7">
        <v>1516</v>
      </c>
      <c r="AC427" s="6" t="s">
        <v>2111</v>
      </c>
      <c r="AD427" s="6" t="s">
        <v>5430</v>
      </c>
      <c r="AE427" s="6"/>
      <c r="AF427" s="6"/>
      <c r="AG427" s="6"/>
      <c r="AH427" s="6"/>
      <c r="AI427" s="6"/>
      <c r="AJ427" s="6"/>
      <c r="AK427" s="6"/>
      <c r="AL427" s="6"/>
      <c r="AM427" s="6"/>
      <c r="AN427" s="6"/>
      <c r="AO427" s="7"/>
      <c r="AP427" s="7"/>
      <c r="AQ427" s="7"/>
      <c r="AR427" s="6"/>
      <c r="AS427" s="6"/>
      <c r="AT427" s="6"/>
      <c r="AU427" s="7">
        <f t="shared" si="33"/>
        <v>0</v>
      </c>
      <c r="AV427" s="7">
        <f t="shared" si="34"/>
        <v>0</v>
      </c>
      <c r="AW427" s="7">
        <v>0</v>
      </c>
      <c r="AX427" s="7">
        <v>0</v>
      </c>
      <c r="AY427" s="7">
        <v>0</v>
      </c>
      <c r="AZ427" s="7">
        <v>0</v>
      </c>
      <c r="BA427" s="7">
        <v>0</v>
      </c>
      <c r="BB427" s="7">
        <v>0</v>
      </c>
      <c r="BC427" s="7">
        <v>0</v>
      </c>
      <c r="BD427" s="7">
        <v>20000</v>
      </c>
      <c r="BE427" s="7">
        <v>0</v>
      </c>
      <c r="BF427" s="7">
        <v>0</v>
      </c>
      <c r="BG427" s="7">
        <v>0</v>
      </c>
      <c r="BH427" s="7">
        <v>0</v>
      </c>
      <c r="BI427" s="7">
        <v>0</v>
      </c>
      <c r="BJ427" s="7">
        <v>0</v>
      </c>
      <c r="BK427" s="7">
        <v>0</v>
      </c>
      <c r="BL427" s="7">
        <v>0</v>
      </c>
      <c r="BM427" s="7">
        <v>0</v>
      </c>
      <c r="BN427" s="7">
        <v>0</v>
      </c>
      <c r="BO427" s="7">
        <v>0</v>
      </c>
      <c r="BP427" s="7">
        <v>0</v>
      </c>
      <c r="BQ427" s="7">
        <v>0</v>
      </c>
    </row>
    <row r="428" spans="1:69" ht="96" x14ac:dyDescent="0.25">
      <c r="A428" s="5">
        <v>423</v>
      </c>
      <c r="B428" s="5" t="s">
        <v>10280</v>
      </c>
      <c r="C428" s="6">
        <v>5</v>
      </c>
      <c r="D428" s="6" t="s">
        <v>529</v>
      </c>
      <c r="E428" s="6" t="s">
        <v>530</v>
      </c>
      <c r="F428" s="6" t="s">
        <v>264</v>
      </c>
      <c r="G428" s="6"/>
      <c r="H428" s="7">
        <f t="shared" si="30"/>
        <v>30000</v>
      </c>
      <c r="I428" s="7">
        <f t="shared" si="31"/>
        <v>0</v>
      </c>
      <c r="J428" s="7">
        <f t="shared" si="32"/>
        <v>0</v>
      </c>
      <c r="K428" s="6"/>
      <c r="L428" s="32" t="s">
        <v>11998</v>
      </c>
      <c r="M428" s="25"/>
      <c r="N428" s="25"/>
      <c r="O428" s="6" t="s">
        <v>529</v>
      </c>
      <c r="P428" s="6" t="s">
        <v>530</v>
      </c>
      <c r="Q428" s="6" t="s">
        <v>1431</v>
      </c>
      <c r="R428" s="6" t="s">
        <v>914</v>
      </c>
      <c r="S428" s="6" t="s">
        <v>1431</v>
      </c>
      <c r="T428" s="6"/>
      <c r="U428" s="6"/>
      <c r="V428" s="6" t="s">
        <v>908</v>
      </c>
      <c r="W428" s="6" t="s">
        <v>1433</v>
      </c>
      <c r="X428" s="6" t="s">
        <v>1431</v>
      </c>
      <c r="Y428" s="7" t="s">
        <v>264</v>
      </c>
      <c r="Z428" s="6" t="s">
        <v>4146</v>
      </c>
      <c r="AA428" s="6"/>
      <c r="AB428" s="7">
        <v>2765</v>
      </c>
      <c r="AC428" s="6" t="s">
        <v>2111</v>
      </c>
      <c r="AD428" s="6" t="s">
        <v>2114</v>
      </c>
      <c r="AE428" s="6"/>
      <c r="AF428" s="6"/>
      <c r="AG428" s="6"/>
      <c r="AH428" s="6"/>
      <c r="AI428" s="6"/>
      <c r="AJ428" s="6"/>
      <c r="AK428" s="6"/>
      <c r="AL428" s="6"/>
      <c r="AM428" s="6"/>
      <c r="AN428" s="6"/>
      <c r="AO428" s="7"/>
      <c r="AP428" s="7"/>
      <c r="AQ428" s="7"/>
      <c r="AR428" s="6"/>
      <c r="AS428" s="6"/>
      <c r="AT428" s="6"/>
      <c r="AU428" s="7">
        <f t="shared" si="33"/>
        <v>0</v>
      </c>
      <c r="AV428" s="7">
        <f t="shared" si="34"/>
        <v>0</v>
      </c>
      <c r="AW428" s="7">
        <v>30000</v>
      </c>
      <c r="AX428" s="7">
        <v>0</v>
      </c>
      <c r="AY428" s="7">
        <v>0</v>
      </c>
      <c r="AZ428" s="7">
        <v>0</v>
      </c>
      <c r="BA428" s="7">
        <v>0</v>
      </c>
      <c r="BB428" s="7">
        <v>0</v>
      </c>
      <c r="BC428" s="7">
        <v>0</v>
      </c>
      <c r="BD428" s="7">
        <v>0</v>
      </c>
      <c r="BE428" s="7">
        <v>0</v>
      </c>
      <c r="BF428" s="7">
        <v>0</v>
      </c>
      <c r="BG428" s="7">
        <v>0</v>
      </c>
      <c r="BH428" s="7">
        <v>0</v>
      </c>
      <c r="BI428" s="7">
        <v>0</v>
      </c>
      <c r="BJ428" s="7">
        <v>0</v>
      </c>
      <c r="BK428" s="7">
        <v>0</v>
      </c>
      <c r="BL428" s="7">
        <v>0</v>
      </c>
      <c r="BM428" s="7">
        <v>0</v>
      </c>
      <c r="BN428" s="7">
        <v>0</v>
      </c>
      <c r="BO428" s="7">
        <v>0</v>
      </c>
      <c r="BP428" s="7">
        <v>0</v>
      </c>
      <c r="BQ428" s="7">
        <v>0</v>
      </c>
    </row>
    <row r="429" spans="1:69" ht="132" x14ac:dyDescent="0.25">
      <c r="A429" s="5">
        <v>424</v>
      </c>
      <c r="B429" s="5" t="s">
        <v>10489</v>
      </c>
      <c r="C429" s="6">
        <v>5</v>
      </c>
      <c r="D429" s="6" t="s">
        <v>529</v>
      </c>
      <c r="E429" s="6" t="s">
        <v>5563</v>
      </c>
      <c r="F429" s="6" t="s">
        <v>264</v>
      </c>
      <c r="G429" s="6"/>
      <c r="H429" s="7">
        <f t="shared" si="30"/>
        <v>26130</v>
      </c>
      <c r="I429" s="7">
        <f t="shared" si="31"/>
        <v>2361</v>
      </c>
      <c r="J429" s="7">
        <f t="shared" si="32"/>
        <v>61692930</v>
      </c>
      <c r="K429" s="6"/>
      <c r="L429" s="32"/>
      <c r="M429" s="25"/>
      <c r="N429" s="25"/>
      <c r="O429" s="6" t="s">
        <v>529</v>
      </c>
      <c r="P429" s="6" t="s">
        <v>5563</v>
      </c>
      <c r="Q429" s="6" t="s">
        <v>5651</v>
      </c>
      <c r="R429" s="6" t="s">
        <v>914</v>
      </c>
      <c r="S429" s="6" t="s">
        <v>5652</v>
      </c>
      <c r="T429" s="6" t="s">
        <v>5688</v>
      </c>
      <c r="U429" s="6" t="s">
        <v>5687</v>
      </c>
      <c r="V429" s="6" t="s">
        <v>908</v>
      </c>
      <c r="W429" s="6" t="s">
        <v>1432</v>
      </c>
      <c r="X429" s="6" t="s">
        <v>5656</v>
      </c>
      <c r="Y429" s="7" t="s">
        <v>264</v>
      </c>
      <c r="Z429" s="6" t="s">
        <v>3936</v>
      </c>
      <c r="AA429" s="6"/>
      <c r="AB429" s="7">
        <v>2765</v>
      </c>
      <c r="AC429" s="6">
        <v>44926</v>
      </c>
      <c r="AD429" s="6" t="s">
        <v>2114</v>
      </c>
      <c r="AE429" s="6" t="s">
        <v>529</v>
      </c>
      <c r="AF429" s="6"/>
      <c r="AG429" s="6"/>
      <c r="AH429" s="6"/>
      <c r="AI429" s="6"/>
      <c r="AJ429" s="6"/>
      <c r="AK429" s="6"/>
      <c r="AL429" s="6"/>
      <c r="AM429" s="6"/>
      <c r="AN429" s="6"/>
      <c r="AO429" s="7">
        <v>2452</v>
      </c>
      <c r="AP429" s="7">
        <v>2416</v>
      </c>
      <c r="AQ429" s="7">
        <v>2361</v>
      </c>
      <c r="AR429" s="6" t="s">
        <v>5782</v>
      </c>
      <c r="AS429" s="6" t="s">
        <v>5783</v>
      </c>
      <c r="AT429" s="6" t="s">
        <v>5656</v>
      </c>
      <c r="AU429" s="7">
        <f t="shared" si="33"/>
        <v>0</v>
      </c>
      <c r="AV429" s="7">
        <f t="shared" si="34"/>
        <v>2361</v>
      </c>
      <c r="AW429" s="7">
        <v>0</v>
      </c>
      <c r="AX429" s="7">
        <v>0</v>
      </c>
      <c r="AY429" s="7">
        <v>0</v>
      </c>
      <c r="AZ429" s="7">
        <v>26130</v>
      </c>
      <c r="BA429" s="7">
        <v>0</v>
      </c>
      <c r="BB429" s="7">
        <v>0</v>
      </c>
      <c r="BC429" s="7">
        <v>0</v>
      </c>
      <c r="BD429" s="7">
        <v>0</v>
      </c>
      <c r="BE429" s="7">
        <v>0</v>
      </c>
      <c r="BF429" s="7">
        <v>0</v>
      </c>
      <c r="BG429" s="7">
        <v>0</v>
      </c>
      <c r="BH429" s="7">
        <v>0</v>
      </c>
      <c r="BI429" s="7">
        <v>0</v>
      </c>
      <c r="BJ429" s="7">
        <v>0</v>
      </c>
      <c r="BK429" s="7">
        <v>0</v>
      </c>
      <c r="BL429" s="7">
        <v>0</v>
      </c>
      <c r="BM429" s="7">
        <v>0</v>
      </c>
      <c r="BN429" s="7">
        <v>0</v>
      </c>
      <c r="BO429" s="7">
        <v>0</v>
      </c>
      <c r="BP429" s="7">
        <v>0</v>
      </c>
      <c r="BQ429" s="7">
        <v>0</v>
      </c>
    </row>
    <row r="430" spans="1:69" ht="120" x14ac:dyDescent="0.25">
      <c r="A430" s="5">
        <v>425</v>
      </c>
      <c r="B430" s="5" t="s">
        <v>10490</v>
      </c>
      <c r="C430" s="6">
        <v>5</v>
      </c>
      <c r="D430" s="6" t="s">
        <v>525</v>
      </c>
      <c r="E430" s="6" t="s">
        <v>5564</v>
      </c>
      <c r="F430" s="6" t="s">
        <v>264</v>
      </c>
      <c r="G430" s="6"/>
      <c r="H430" s="7">
        <f t="shared" si="30"/>
        <v>10140</v>
      </c>
      <c r="I430" s="7">
        <f t="shared" si="31"/>
        <v>2484</v>
      </c>
      <c r="J430" s="7">
        <f t="shared" si="32"/>
        <v>25187760</v>
      </c>
      <c r="K430" s="6"/>
      <c r="L430" s="32"/>
      <c r="M430" s="25"/>
      <c r="N430" s="25"/>
      <c r="O430" s="6" t="s">
        <v>525</v>
      </c>
      <c r="P430" s="6" t="s">
        <v>5564</v>
      </c>
      <c r="Q430" s="6" t="s">
        <v>5651</v>
      </c>
      <c r="R430" s="6" t="s">
        <v>914</v>
      </c>
      <c r="S430" s="6" t="s">
        <v>5652</v>
      </c>
      <c r="T430" s="6" t="s">
        <v>5689</v>
      </c>
      <c r="U430" s="6" t="s">
        <v>5687</v>
      </c>
      <c r="V430" s="6" t="s">
        <v>908</v>
      </c>
      <c r="W430" s="6" t="s">
        <v>1432</v>
      </c>
      <c r="X430" s="6" t="s">
        <v>5656</v>
      </c>
      <c r="Y430" s="7" t="s">
        <v>264</v>
      </c>
      <c r="Z430" s="6" t="s">
        <v>3936</v>
      </c>
      <c r="AA430" s="6"/>
      <c r="AB430" s="7">
        <v>2935</v>
      </c>
      <c r="AC430" s="6">
        <v>44926</v>
      </c>
      <c r="AD430" s="6" t="s">
        <v>2112</v>
      </c>
      <c r="AE430" s="6" t="s">
        <v>525</v>
      </c>
      <c r="AF430" s="6"/>
      <c r="AG430" s="6"/>
      <c r="AH430" s="6"/>
      <c r="AI430" s="6"/>
      <c r="AJ430" s="6"/>
      <c r="AK430" s="6"/>
      <c r="AL430" s="6"/>
      <c r="AM430" s="6"/>
      <c r="AN430" s="6"/>
      <c r="AO430" s="7">
        <v>2580</v>
      </c>
      <c r="AP430" s="7">
        <v>2542</v>
      </c>
      <c r="AQ430" s="7">
        <v>2484</v>
      </c>
      <c r="AR430" s="6" t="s">
        <v>5782</v>
      </c>
      <c r="AS430" s="6" t="s">
        <v>5783</v>
      </c>
      <c r="AT430" s="6" t="s">
        <v>5656</v>
      </c>
      <c r="AU430" s="7">
        <f t="shared" si="33"/>
        <v>0</v>
      </c>
      <c r="AV430" s="7">
        <f t="shared" si="34"/>
        <v>2484</v>
      </c>
      <c r="AW430" s="7">
        <v>0</v>
      </c>
      <c r="AX430" s="7">
        <v>0</v>
      </c>
      <c r="AY430" s="7">
        <v>0</v>
      </c>
      <c r="AZ430" s="7">
        <v>10140</v>
      </c>
      <c r="BA430" s="7">
        <v>0</v>
      </c>
      <c r="BB430" s="7">
        <v>0</v>
      </c>
      <c r="BC430" s="7">
        <v>0</v>
      </c>
      <c r="BD430" s="7">
        <v>0</v>
      </c>
      <c r="BE430" s="7">
        <v>0</v>
      </c>
      <c r="BF430" s="7">
        <v>0</v>
      </c>
      <c r="BG430" s="7">
        <v>0</v>
      </c>
      <c r="BH430" s="7">
        <v>0</v>
      </c>
      <c r="BI430" s="7">
        <v>0</v>
      </c>
      <c r="BJ430" s="7">
        <v>0</v>
      </c>
      <c r="BK430" s="7">
        <v>0</v>
      </c>
      <c r="BL430" s="7">
        <v>0</v>
      </c>
      <c r="BM430" s="7">
        <v>0</v>
      </c>
      <c r="BN430" s="7">
        <v>0</v>
      </c>
      <c r="BO430" s="7">
        <v>0</v>
      </c>
      <c r="BP430" s="7">
        <v>0</v>
      </c>
      <c r="BQ430" s="7">
        <v>0</v>
      </c>
    </row>
    <row r="431" spans="1:69" ht="72" x14ac:dyDescent="0.25">
      <c r="A431" s="5">
        <v>426</v>
      </c>
      <c r="B431" s="5" t="s">
        <v>10677</v>
      </c>
      <c r="C431" s="6">
        <v>5</v>
      </c>
      <c r="D431" s="6" t="s">
        <v>525</v>
      </c>
      <c r="E431" s="6" t="s">
        <v>8514</v>
      </c>
      <c r="F431" s="6" t="s">
        <v>70</v>
      </c>
      <c r="G431" s="6"/>
      <c r="H431" s="7">
        <f t="shared" si="30"/>
        <v>1000</v>
      </c>
      <c r="I431" s="7">
        <f t="shared" si="31"/>
        <v>0</v>
      </c>
      <c r="J431" s="7">
        <f t="shared" si="32"/>
        <v>0</v>
      </c>
      <c r="K431" s="6"/>
      <c r="L431" s="32" t="s">
        <v>11998</v>
      </c>
      <c r="M431" s="25"/>
      <c r="N431" s="25"/>
      <c r="O431" s="6" t="s">
        <v>525</v>
      </c>
      <c r="P431" s="6" t="s">
        <v>8514</v>
      </c>
      <c r="Q431" s="6" t="s">
        <v>8554</v>
      </c>
      <c r="R431" s="6" t="s">
        <v>914</v>
      </c>
      <c r="S431" s="6" t="s">
        <v>8555</v>
      </c>
      <c r="T431" s="6" t="s">
        <v>8562</v>
      </c>
      <c r="U431" s="6" t="s">
        <v>8563</v>
      </c>
      <c r="V431" s="6">
        <v>5</v>
      </c>
      <c r="W431" s="6" t="s">
        <v>8564</v>
      </c>
      <c r="X431" s="6" t="s">
        <v>8559</v>
      </c>
      <c r="Y431" s="7" t="s">
        <v>70</v>
      </c>
      <c r="Z431" s="6" t="s">
        <v>8589</v>
      </c>
      <c r="AA431" s="6"/>
      <c r="AB431" s="7"/>
      <c r="AC431" s="6"/>
      <c r="AD431" s="6"/>
      <c r="AE431" s="6"/>
      <c r="AF431" s="6"/>
      <c r="AG431" s="6"/>
      <c r="AH431" s="6"/>
      <c r="AI431" s="6"/>
      <c r="AJ431" s="6"/>
      <c r="AK431" s="6"/>
      <c r="AL431" s="6"/>
      <c r="AM431" s="6"/>
      <c r="AN431" s="6"/>
      <c r="AO431" s="7"/>
      <c r="AP431" s="7"/>
      <c r="AQ431" s="7"/>
      <c r="AR431" s="6"/>
      <c r="AS431" s="6"/>
      <c r="AT431" s="6"/>
      <c r="AU431" s="7">
        <f t="shared" si="33"/>
        <v>0</v>
      </c>
      <c r="AV431" s="7">
        <f t="shared" si="34"/>
        <v>0</v>
      </c>
      <c r="AW431" s="7">
        <v>0</v>
      </c>
      <c r="AX431" s="7">
        <v>0</v>
      </c>
      <c r="AY431" s="7">
        <v>0</v>
      </c>
      <c r="AZ431" s="7">
        <v>0</v>
      </c>
      <c r="BA431" s="7">
        <v>0</v>
      </c>
      <c r="BB431" s="7">
        <v>0</v>
      </c>
      <c r="BC431" s="7">
        <v>0</v>
      </c>
      <c r="BD431" s="7">
        <v>0</v>
      </c>
      <c r="BE431" s="7">
        <v>0</v>
      </c>
      <c r="BF431" s="7">
        <v>0</v>
      </c>
      <c r="BG431" s="7">
        <v>0</v>
      </c>
      <c r="BH431" s="7">
        <v>0</v>
      </c>
      <c r="BI431" s="7">
        <v>1000</v>
      </c>
      <c r="BJ431" s="7">
        <v>0</v>
      </c>
      <c r="BK431" s="7">
        <v>0</v>
      </c>
      <c r="BL431" s="7">
        <v>0</v>
      </c>
      <c r="BM431" s="7">
        <v>0</v>
      </c>
      <c r="BN431" s="7">
        <v>0</v>
      </c>
      <c r="BO431" s="7">
        <v>0</v>
      </c>
      <c r="BP431" s="7">
        <v>0</v>
      </c>
      <c r="BQ431" s="7">
        <v>0</v>
      </c>
    </row>
    <row r="432" spans="1:69" ht="84" x14ac:dyDescent="0.25">
      <c r="A432" s="5">
        <v>427</v>
      </c>
      <c r="B432" s="5" t="s">
        <v>10278</v>
      </c>
      <c r="C432" s="6">
        <v>5</v>
      </c>
      <c r="D432" s="6" t="s">
        <v>525</v>
      </c>
      <c r="E432" s="6" t="s">
        <v>526</v>
      </c>
      <c r="F432" s="6" t="s">
        <v>264</v>
      </c>
      <c r="G432" s="6"/>
      <c r="H432" s="7">
        <f t="shared" si="30"/>
        <v>3000</v>
      </c>
      <c r="I432" s="7">
        <f t="shared" si="31"/>
        <v>0</v>
      </c>
      <c r="J432" s="7">
        <f t="shared" si="32"/>
        <v>0</v>
      </c>
      <c r="K432" s="6"/>
      <c r="L432" s="32" t="s">
        <v>11998</v>
      </c>
      <c r="M432" s="25"/>
      <c r="N432" s="25"/>
      <c r="O432" s="6" t="s">
        <v>525</v>
      </c>
      <c r="P432" s="6" t="s">
        <v>526</v>
      </c>
      <c r="Q432" s="6" t="s">
        <v>1431</v>
      </c>
      <c r="R432" s="6" t="s">
        <v>914</v>
      </c>
      <c r="S432" s="6" t="s">
        <v>1431</v>
      </c>
      <c r="T432" s="6"/>
      <c r="U432" s="6"/>
      <c r="V432" s="6" t="s">
        <v>908</v>
      </c>
      <c r="W432" s="6" t="s">
        <v>1432</v>
      </c>
      <c r="X432" s="6" t="s">
        <v>1431</v>
      </c>
      <c r="Y432" s="7" t="s">
        <v>264</v>
      </c>
      <c r="Z432" s="6" t="s">
        <v>4146</v>
      </c>
      <c r="AA432" s="6"/>
      <c r="AB432" s="7">
        <v>2935</v>
      </c>
      <c r="AC432" s="6" t="s">
        <v>2111</v>
      </c>
      <c r="AD432" s="6" t="s">
        <v>2112</v>
      </c>
      <c r="AE432" s="6"/>
      <c r="AF432" s="6"/>
      <c r="AG432" s="6"/>
      <c r="AH432" s="6"/>
      <c r="AI432" s="6"/>
      <c r="AJ432" s="6"/>
      <c r="AK432" s="6"/>
      <c r="AL432" s="6"/>
      <c r="AM432" s="6"/>
      <c r="AN432" s="6"/>
      <c r="AO432" s="7"/>
      <c r="AP432" s="7"/>
      <c r="AQ432" s="7"/>
      <c r="AR432" s="6"/>
      <c r="AS432" s="6"/>
      <c r="AT432" s="6"/>
      <c r="AU432" s="7">
        <f t="shared" si="33"/>
        <v>0</v>
      </c>
      <c r="AV432" s="7">
        <f t="shared" si="34"/>
        <v>0</v>
      </c>
      <c r="AW432" s="7">
        <v>3000</v>
      </c>
      <c r="AX432" s="7">
        <v>0</v>
      </c>
      <c r="AY432" s="7">
        <v>0</v>
      </c>
      <c r="AZ432" s="7">
        <v>0</v>
      </c>
      <c r="BA432" s="7">
        <v>0</v>
      </c>
      <c r="BB432" s="7">
        <v>0</v>
      </c>
      <c r="BC432" s="7">
        <v>0</v>
      </c>
      <c r="BD432" s="7">
        <v>0</v>
      </c>
      <c r="BE432" s="7">
        <v>0</v>
      </c>
      <c r="BF432" s="7">
        <v>0</v>
      </c>
      <c r="BG432" s="7">
        <v>0</v>
      </c>
      <c r="BH432" s="7">
        <v>0</v>
      </c>
      <c r="BI432" s="7">
        <v>0</v>
      </c>
      <c r="BJ432" s="7">
        <v>0</v>
      </c>
      <c r="BK432" s="7">
        <v>0</v>
      </c>
      <c r="BL432" s="7">
        <v>0</v>
      </c>
      <c r="BM432" s="7">
        <v>0</v>
      </c>
      <c r="BN432" s="7">
        <v>0</v>
      </c>
      <c r="BO432" s="7">
        <v>0</v>
      </c>
      <c r="BP432" s="7">
        <v>0</v>
      </c>
      <c r="BQ432" s="7">
        <v>0</v>
      </c>
    </row>
    <row r="433" spans="1:69" ht="84" x14ac:dyDescent="0.25">
      <c r="A433" s="5">
        <v>428</v>
      </c>
      <c r="B433" s="5" t="s">
        <v>10413</v>
      </c>
      <c r="C433" s="6">
        <v>5</v>
      </c>
      <c r="D433" s="6" t="s">
        <v>525</v>
      </c>
      <c r="E433" s="6" t="s">
        <v>526</v>
      </c>
      <c r="F433" s="6" t="s">
        <v>264</v>
      </c>
      <c r="G433" s="6"/>
      <c r="H433" s="7">
        <f t="shared" si="30"/>
        <v>6000</v>
      </c>
      <c r="I433" s="7">
        <f t="shared" si="31"/>
        <v>0</v>
      </c>
      <c r="J433" s="7">
        <f t="shared" si="32"/>
        <v>0</v>
      </c>
      <c r="K433" s="6"/>
      <c r="L433" s="32" t="s">
        <v>11998</v>
      </c>
      <c r="M433" s="25"/>
      <c r="N433" s="25"/>
      <c r="O433" s="6" t="s">
        <v>525</v>
      </c>
      <c r="P433" s="6" t="s">
        <v>526</v>
      </c>
      <c r="Q433" s="6" t="s">
        <v>1431</v>
      </c>
      <c r="R433" s="6" t="s">
        <v>914</v>
      </c>
      <c r="S433" s="6" t="s">
        <v>1431</v>
      </c>
      <c r="T433" s="6"/>
      <c r="U433" s="6"/>
      <c r="V433" s="6" t="s">
        <v>908</v>
      </c>
      <c r="W433" s="6" t="s">
        <v>1432</v>
      </c>
      <c r="X433" s="6" t="s">
        <v>5287</v>
      </c>
      <c r="Y433" s="7" t="s">
        <v>264</v>
      </c>
      <c r="Z433" s="6" t="s">
        <v>4995</v>
      </c>
      <c r="AA433" s="6"/>
      <c r="AB433" s="7">
        <v>2935</v>
      </c>
      <c r="AC433" s="6" t="s">
        <v>2111</v>
      </c>
      <c r="AD433" s="6" t="s">
        <v>2112</v>
      </c>
      <c r="AE433" s="6"/>
      <c r="AF433" s="6"/>
      <c r="AG433" s="6"/>
      <c r="AH433" s="6"/>
      <c r="AI433" s="6"/>
      <c r="AJ433" s="6"/>
      <c r="AK433" s="6"/>
      <c r="AL433" s="6"/>
      <c r="AM433" s="6"/>
      <c r="AN433" s="6"/>
      <c r="AO433" s="7"/>
      <c r="AP433" s="7"/>
      <c r="AQ433" s="7"/>
      <c r="AR433" s="6"/>
      <c r="AS433" s="6"/>
      <c r="AT433" s="6"/>
      <c r="AU433" s="7">
        <f t="shared" si="33"/>
        <v>0</v>
      </c>
      <c r="AV433" s="7">
        <f t="shared" si="34"/>
        <v>0</v>
      </c>
      <c r="AW433" s="7">
        <v>0</v>
      </c>
      <c r="AX433" s="7">
        <v>0</v>
      </c>
      <c r="AY433" s="7">
        <v>0</v>
      </c>
      <c r="AZ433" s="7">
        <v>0</v>
      </c>
      <c r="BA433" s="7">
        <v>0</v>
      </c>
      <c r="BB433" s="7">
        <v>0</v>
      </c>
      <c r="BC433" s="7">
        <v>0</v>
      </c>
      <c r="BD433" s="7">
        <v>6000</v>
      </c>
      <c r="BE433" s="7">
        <v>0</v>
      </c>
      <c r="BF433" s="7">
        <v>0</v>
      </c>
      <c r="BG433" s="7">
        <v>0</v>
      </c>
      <c r="BH433" s="7">
        <v>0</v>
      </c>
      <c r="BI433" s="7">
        <v>0</v>
      </c>
      <c r="BJ433" s="7">
        <v>0</v>
      </c>
      <c r="BK433" s="7">
        <v>0</v>
      </c>
      <c r="BL433" s="7">
        <v>0</v>
      </c>
      <c r="BM433" s="7">
        <v>0</v>
      </c>
      <c r="BN433" s="7">
        <v>0</v>
      </c>
      <c r="BO433" s="7">
        <v>0</v>
      </c>
      <c r="BP433" s="7">
        <v>0</v>
      </c>
      <c r="BQ433" s="7">
        <v>0</v>
      </c>
    </row>
    <row r="434" spans="1:69" ht="24" x14ac:dyDescent="0.25">
      <c r="A434" s="5">
        <v>429</v>
      </c>
      <c r="B434" s="5" t="s">
        <v>10354</v>
      </c>
      <c r="C434" s="6"/>
      <c r="D434" s="6" t="s">
        <v>4194</v>
      </c>
      <c r="E434" s="6"/>
      <c r="F434" s="6" t="s">
        <v>4195</v>
      </c>
      <c r="G434" s="6"/>
      <c r="H434" s="7">
        <f t="shared" si="30"/>
        <v>30</v>
      </c>
      <c r="I434" s="7">
        <f t="shared" si="31"/>
        <v>1250000</v>
      </c>
      <c r="J434" s="7">
        <f t="shared" si="32"/>
        <v>37500000</v>
      </c>
      <c r="K434" s="6"/>
      <c r="L434" s="32"/>
      <c r="M434" s="25"/>
      <c r="N434" s="25"/>
      <c r="O434" s="6" t="s">
        <v>4194</v>
      </c>
      <c r="P434" s="6"/>
      <c r="Q434" s="6"/>
      <c r="R434" s="6"/>
      <c r="S434" s="6"/>
      <c r="T434" s="6"/>
      <c r="U434" s="6"/>
      <c r="V434" s="6"/>
      <c r="W434" s="6"/>
      <c r="X434" s="6"/>
      <c r="Y434" s="7" t="s">
        <v>4195</v>
      </c>
      <c r="Z434" s="6" t="s">
        <v>4350</v>
      </c>
      <c r="AA434" s="6"/>
      <c r="AB434" s="7"/>
      <c r="AC434" s="6"/>
      <c r="AD434" s="6"/>
      <c r="AE434" s="6"/>
      <c r="AF434" s="6"/>
      <c r="AG434" s="6">
        <v>1250000</v>
      </c>
      <c r="AH434" s="6" t="s">
        <v>4325</v>
      </c>
      <c r="AI434" s="6">
        <v>44404</v>
      </c>
      <c r="AJ434" s="6" t="s">
        <v>4326</v>
      </c>
      <c r="AK434" s="6"/>
      <c r="AL434" s="6"/>
      <c r="AM434" s="6"/>
      <c r="AN434" s="6"/>
      <c r="AO434" s="7"/>
      <c r="AP434" s="7"/>
      <c r="AQ434" s="7"/>
      <c r="AR434" s="6"/>
      <c r="AS434" s="6"/>
      <c r="AT434" s="6"/>
      <c r="AU434" s="7">
        <f t="shared" si="33"/>
        <v>1250000</v>
      </c>
      <c r="AV434" s="7">
        <f t="shared" si="34"/>
        <v>0</v>
      </c>
      <c r="AW434" s="7">
        <v>0</v>
      </c>
      <c r="AX434" s="7">
        <v>0</v>
      </c>
      <c r="AY434" s="7">
        <v>0</v>
      </c>
      <c r="AZ434" s="7">
        <v>0</v>
      </c>
      <c r="BA434" s="7">
        <v>0</v>
      </c>
      <c r="BB434" s="7">
        <v>0</v>
      </c>
      <c r="BC434" s="7">
        <v>30</v>
      </c>
      <c r="BD434" s="7">
        <v>0</v>
      </c>
      <c r="BE434" s="7">
        <v>0</v>
      </c>
      <c r="BF434" s="7">
        <v>0</v>
      </c>
      <c r="BG434" s="7">
        <v>0</v>
      </c>
      <c r="BH434" s="7">
        <v>0</v>
      </c>
      <c r="BI434" s="7">
        <v>0</v>
      </c>
      <c r="BJ434" s="7">
        <v>0</v>
      </c>
      <c r="BK434" s="7">
        <v>0</v>
      </c>
      <c r="BL434" s="7">
        <v>0</v>
      </c>
      <c r="BM434" s="7">
        <v>0</v>
      </c>
      <c r="BN434" s="7">
        <v>0</v>
      </c>
      <c r="BO434" s="7">
        <v>0</v>
      </c>
      <c r="BP434" s="7">
        <v>0</v>
      </c>
      <c r="BQ434" s="7">
        <v>0</v>
      </c>
    </row>
    <row r="435" spans="1:69" ht="84" x14ac:dyDescent="0.25">
      <c r="A435" s="5">
        <v>430</v>
      </c>
      <c r="B435" s="5" t="s">
        <v>10289</v>
      </c>
      <c r="C435" s="6">
        <v>3</v>
      </c>
      <c r="D435" s="6" t="s">
        <v>547</v>
      </c>
      <c r="E435" s="6" t="s">
        <v>548</v>
      </c>
      <c r="F435" s="6" t="s">
        <v>70</v>
      </c>
      <c r="G435" s="6"/>
      <c r="H435" s="7">
        <f t="shared" si="30"/>
        <v>500</v>
      </c>
      <c r="I435" s="7">
        <f t="shared" si="31"/>
        <v>41790</v>
      </c>
      <c r="J435" s="7">
        <f t="shared" si="32"/>
        <v>20895000</v>
      </c>
      <c r="K435" s="6"/>
      <c r="L435" s="32"/>
      <c r="M435" s="25"/>
      <c r="N435" s="25"/>
      <c r="O435" s="6" t="s">
        <v>547</v>
      </c>
      <c r="P435" s="6" t="s">
        <v>548</v>
      </c>
      <c r="Q435" s="6" t="s">
        <v>1470</v>
      </c>
      <c r="R435" s="6" t="s">
        <v>1471</v>
      </c>
      <c r="S435" s="6" t="s">
        <v>1472</v>
      </c>
      <c r="T435" s="6">
        <v>6241</v>
      </c>
      <c r="U435" s="6" t="s">
        <v>1473</v>
      </c>
      <c r="V435" s="6" t="s">
        <v>730</v>
      </c>
      <c r="W435" s="6" t="s">
        <v>742</v>
      </c>
      <c r="X435" s="6" t="s">
        <v>1463</v>
      </c>
      <c r="Y435" s="7" t="s">
        <v>70</v>
      </c>
      <c r="Z435" s="6" t="s">
        <v>4146</v>
      </c>
      <c r="AA435" s="6"/>
      <c r="AB435" s="7">
        <v>54999</v>
      </c>
      <c r="AC435" s="6" t="s">
        <v>1548</v>
      </c>
      <c r="AD435" s="6" t="s">
        <v>2143</v>
      </c>
      <c r="AE435" s="6" t="s">
        <v>2144</v>
      </c>
      <c r="AF435" s="6"/>
      <c r="AG435" s="6">
        <v>41790</v>
      </c>
      <c r="AH435" s="6" t="s">
        <v>2145</v>
      </c>
      <c r="AI435" s="6" t="s">
        <v>2146</v>
      </c>
      <c r="AJ435" s="6" t="s">
        <v>2025</v>
      </c>
      <c r="AK435" s="6"/>
      <c r="AL435" s="6"/>
      <c r="AM435" s="6"/>
      <c r="AN435" s="6"/>
      <c r="AO435" s="7"/>
      <c r="AP435" s="7"/>
      <c r="AQ435" s="7"/>
      <c r="AR435" s="6"/>
      <c r="AS435" s="6"/>
      <c r="AT435" s="6"/>
      <c r="AU435" s="7">
        <f t="shared" si="33"/>
        <v>41790</v>
      </c>
      <c r="AV435" s="7">
        <f t="shared" si="34"/>
        <v>0</v>
      </c>
      <c r="AW435" s="7">
        <v>500</v>
      </c>
      <c r="AX435" s="7">
        <v>0</v>
      </c>
      <c r="AY435" s="7">
        <v>0</v>
      </c>
      <c r="AZ435" s="7">
        <v>0</v>
      </c>
      <c r="BA435" s="7">
        <v>0</v>
      </c>
      <c r="BB435" s="7">
        <v>0</v>
      </c>
      <c r="BC435" s="7">
        <v>0</v>
      </c>
      <c r="BD435" s="7">
        <v>0</v>
      </c>
      <c r="BE435" s="7">
        <v>0</v>
      </c>
      <c r="BF435" s="7">
        <v>0</v>
      </c>
      <c r="BG435" s="7">
        <v>0</v>
      </c>
      <c r="BH435" s="7">
        <v>0</v>
      </c>
      <c r="BI435" s="7">
        <v>0</v>
      </c>
      <c r="BJ435" s="7">
        <v>0</v>
      </c>
      <c r="BK435" s="7">
        <v>0</v>
      </c>
      <c r="BL435" s="7">
        <v>0</v>
      </c>
      <c r="BM435" s="7">
        <v>0</v>
      </c>
      <c r="BN435" s="7">
        <v>0</v>
      </c>
      <c r="BO435" s="7">
        <v>0</v>
      </c>
      <c r="BP435" s="7">
        <v>0</v>
      </c>
      <c r="BQ435" s="7">
        <v>0</v>
      </c>
    </row>
    <row r="436" spans="1:69" ht="132" x14ac:dyDescent="0.25">
      <c r="A436" s="5">
        <v>431</v>
      </c>
      <c r="B436" s="5" t="s">
        <v>10286</v>
      </c>
      <c r="C436" s="6">
        <v>6</v>
      </c>
      <c r="D436" s="6" t="s">
        <v>541</v>
      </c>
      <c r="E436" s="6" t="s">
        <v>542</v>
      </c>
      <c r="F436" s="6" t="s">
        <v>70</v>
      </c>
      <c r="G436" s="6"/>
      <c r="H436" s="7">
        <f t="shared" si="30"/>
        <v>40000</v>
      </c>
      <c r="I436" s="7">
        <f t="shared" si="31"/>
        <v>18879</v>
      </c>
      <c r="J436" s="7">
        <f t="shared" si="32"/>
        <v>755160000</v>
      </c>
      <c r="K436" s="6"/>
      <c r="L436" s="32"/>
      <c r="M436" s="25"/>
      <c r="N436" s="25"/>
      <c r="O436" s="6" t="s">
        <v>1458</v>
      </c>
      <c r="P436" s="6" t="s">
        <v>542</v>
      </c>
      <c r="Q436" s="6" t="s">
        <v>1459</v>
      </c>
      <c r="R436" s="6" t="s">
        <v>1090</v>
      </c>
      <c r="S436" s="6" t="s">
        <v>1460</v>
      </c>
      <c r="T436" s="6" t="s">
        <v>1461</v>
      </c>
      <c r="U436" s="6" t="s">
        <v>1462</v>
      </c>
      <c r="V436" s="6" t="s">
        <v>730</v>
      </c>
      <c r="W436" s="6" t="s">
        <v>742</v>
      </c>
      <c r="X436" s="6" t="s">
        <v>1463</v>
      </c>
      <c r="Y436" s="7" t="s">
        <v>70</v>
      </c>
      <c r="Z436" s="6" t="s">
        <v>4146</v>
      </c>
      <c r="AA436" s="6"/>
      <c r="AB436" s="7">
        <v>25200</v>
      </c>
      <c r="AC436" s="6" t="s">
        <v>1548</v>
      </c>
      <c r="AD436" s="6" t="s">
        <v>2129</v>
      </c>
      <c r="AE436" s="6" t="s">
        <v>2130</v>
      </c>
      <c r="AF436" s="6"/>
      <c r="AG436" s="6">
        <v>18879</v>
      </c>
      <c r="AH436" s="6" t="s">
        <v>2131</v>
      </c>
      <c r="AI436" s="6" t="s">
        <v>2132</v>
      </c>
      <c r="AJ436" s="6" t="s">
        <v>2133</v>
      </c>
      <c r="AK436" s="6"/>
      <c r="AL436" s="6"/>
      <c r="AM436" s="6"/>
      <c r="AN436" s="6"/>
      <c r="AO436" s="7"/>
      <c r="AP436" s="7"/>
      <c r="AQ436" s="7"/>
      <c r="AR436" s="6"/>
      <c r="AS436" s="6"/>
      <c r="AT436" s="6"/>
      <c r="AU436" s="7">
        <f t="shared" si="33"/>
        <v>18879</v>
      </c>
      <c r="AV436" s="7">
        <f t="shared" si="34"/>
        <v>0</v>
      </c>
      <c r="AW436" s="7">
        <v>40000</v>
      </c>
      <c r="AX436" s="7">
        <v>0</v>
      </c>
      <c r="AY436" s="7">
        <v>0</v>
      </c>
      <c r="AZ436" s="7">
        <v>0</v>
      </c>
      <c r="BA436" s="7">
        <v>0</v>
      </c>
      <c r="BB436" s="7">
        <v>0</v>
      </c>
      <c r="BC436" s="7">
        <v>0</v>
      </c>
      <c r="BD436" s="7">
        <v>0</v>
      </c>
      <c r="BE436" s="7">
        <v>0</v>
      </c>
      <c r="BF436" s="7">
        <v>0</v>
      </c>
      <c r="BG436" s="7">
        <v>0</v>
      </c>
      <c r="BH436" s="7">
        <v>0</v>
      </c>
      <c r="BI436" s="7">
        <v>0</v>
      </c>
      <c r="BJ436" s="7">
        <v>0</v>
      </c>
      <c r="BK436" s="7">
        <v>0</v>
      </c>
      <c r="BL436" s="7">
        <v>0</v>
      </c>
      <c r="BM436" s="7">
        <v>0</v>
      </c>
      <c r="BN436" s="7">
        <v>0</v>
      </c>
      <c r="BO436" s="7">
        <v>0</v>
      </c>
      <c r="BP436" s="7">
        <v>0</v>
      </c>
      <c r="BQ436" s="7">
        <v>0</v>
      </c>
    </row>
    <row r="437" spans="1:69" ht="60" x14ac:dyDescent="0.25">
      <c r="A437" s="5">
        <v>432</v>
      </c>
      <c r="B437" s="5" t="s">
        <v>10495</v>
      </c>
      <c r="C437" s="6">
        <v>6</v>
      </c>
      <c r="D437" s="6" t="s">
        <v>5574</v>
      </c>
      <c r="E437" s="6" t="s">
        <v>5575</v>
      </c>
      <c r="F437" s="6"/>
      <c r="G437" s="6"/>
      <c r="H437" s="7">
        <f t="shared" si="30"/>
        <v>3100</v>
      </c>
      <c r="I437" s="7">
        <f t="shared" si="31"/>
        <v>52500</v>
      </c>
      <c r="J437" s="7">
        <f t="shared" si="32"/>
        <v>162750000</v>
      </c>
      <c r="K437" s="6"/>
      <c r="L437" s="32"/>
      <c r="M437" s="25"/>
      <c r="N437" s="25"/>
      <c r="O437" s="6" t="s">
        <v>5706</v>
      </c>
      <c r="P437" s="6" t="s">
        <v>5575</v>
      </c>
      <c r="Q437" s="6" t="s">
        <v>5707</v>
      </c>
      <c r="R437" s="6" t="s">
        <v>924</v>
      </c>
      <c r="S437" s="6" t="s">
        <v>5708</v>
      </c>
      <c r="T437" s="6" t="s">
        <v>5709</v>
      </c>
      <c r="U437" s="6" t="s">
        <v>5710</v>
      </c>
      <c r="V437" s="6" t="s">
        <v>730</v>
      </c>
      <c r="W437" s="6" t="s">
        <v>5711</v>
      </c>
      <c r="X437" s="6" t="s">
        <v>5712</v>
      </c>
      <c r="Y437" s="7" t="s">
        <v>70</v>
      </c>
      <c r="Z437" s="6" t="s">
        <v>3936</v>
      </c>
      <c r="AA437" s="6"/>
      <c r="AB437" s="7">
        <v>59999</v>
      </c>
      <c r="AC437" s="6" t="s">
        <v>1548</v>
      </c>
      <c r="AD437" s="6" t="s">
        <v>5810</v>
      </c>
      <c r="AE437" s="6" t="s">
        <v>5811</v>
      </c>
      <c r="AF437" s="6"/>
      <c r="AG437" s="6"/>
      <c r="AH437" s="6"/>
      <c r="AI437" s="6"/>
      <c r="AJ437" s="6"/>
      <c r="AK437" s="6"/>
      <c r="AL437" s="6"/>
      <c r="AM437" s="6"/>
      <c r="AN437" s="6"/>
      <c r="AO437" s="7">
        <v>52500</v>
      </c>
      <c r="AP437" s="7">
        <v>56700</v>
      </c>
      <c r="AQ437" s="7">
        <v>54600</v>
      </c>
      <c r="AR437" s="6" t="s">
        <v>5812</v>
      </c>
      <c r="AS437" s="6" t="s">
        <v>5813</v>
      </c>
      <c r="AT437" s="6" t="s">
        <v>5814</v>
      </c>
      <c r="AU437" s="7">
        <f t="shared" si="33"/>
        <v>0</v>
      </c>
      <c r="AV437" s="7">
        <f t="shared" si="34"/>
        <v>52500</v>
      </c>
      <c r="AW437" s="7">
        <v>0</v>
      </c>
      <c r="AX437" s="7">
        <v>0</v>
      </c>
      <c r="AY437" s="7">
        <v>0</v>
      </c>
      <c r="AZ437" s="7">
        <v>3100</v>
      </c>
      <c r="BA437" s="7">
        <v>0</v>
      </c>
      <c r="BB437" s="7">
        <v>0</v>
      </c>
      <c r="BC437" s="7">
        <v>0</v>
      </c>
      <c r="BD437" s="7">
        <v>0</v>
      </c>
      <c r="BE437" s="7">
        <v>0</v>
      </c>
      <c r="BF437" s="7">
        <v>0</v>
      </c>
      <c r="BG437" s="7">
        <v>0</v>
      </c>
      <c r="BH437" s="7">
        <v>0</v>
      </c>
      <c r="BI437" s="7">
        <v>0</v>
      </c>
      <c r="BJ437" s="7">
        <v>0</v>
      </c>
      <c r="BK437" s="7">
        <v>0</v>
      </c>
      <c r="BL437" s="7">
        <v>0</v>
      </c>
      <c r="BM437" s="7">
        <v>0</v>
      </c>
      <c r="BN437" s="7">
        <v>0</v>
      </c>
      <c r="BO437" s="7">
        <v>0</v>
      </c>
      <c r="BP437" s="7">
        <v>0</v>
      </c>
      <c r="BQ437" s="7">
        <v>0</v>
      </c>
    </row>
    <row r="438" spans="1:69" ht="108" x14ac:dyDescent="0.25">
      <c r="A438" s="5">
        <v>433</v>
      </c>
      <c r="B438" s="5" t="s">
        <v>10298</v>
      </c>
      <c r="C438" s="6">
        <v>6</v>
      </c>
      <c r="D438" s="6" t="s">
        <v>565</v>
      </c>
      <c r="E438" s="6" t="s">
        <v>566</v>
      </c>
      <c r="F438" s="6" t="s">
        <v>167</v>
      </c>
      <c r="G438" s="6"/>
      <c r="H438" s="7">
        <f t="shared" si="30"/>
        <v>100</v>
      </c>
      <c r="I438" s="7">
        <f t="shared" si="31"/>
        <v>1700000</v>
      </c>
      <c r="J438" s="7">
        <f t="shared" si="32"/>
        <v>170000000</v>
      </c>
      <c r="K438" s="6"/>
      <c r="L438" s="32"/>
      <c r="M438" s="25"/>
      <c r="N438" s="25"/>
      <c r="O438" s="6" t="s">
        <v>1513</v>
      </c>
      <c r="P438" s="6" t="s">
        <v>566</v>
      </c>
      <c r="Q438" s="6" t="s">
        <v>1514</v>
      </c>
      <c r="R438" s="6" t="s">
        <v>924</v>
      </c>
      <c r="S438" s="6" t="s">
        <v>1515</v>
      </c>
      <c r="T438" s="6" t="s">
        <v>1516</v>
      </c>
      <c r="U438" s="6" t="s">
        <v>1517</v>
      </c>
      <c r="V438" s="6" t="s">
        <v>730</v>
      </c>
      <c r="W438" s="6" t="s">
        <v>1518</v>
      </c>
      <c r="X438" s="6" t="s">
        <v>1503</v>
      </c>
      <c r="Y438" s="7" t="s">
        <v>144</v>
      </c>
      <c r="Z438" s="6" t="s">
        <v>4146</v>
      </c>
      <c r="AA438" s="6"/>
      <c r="AB438" s="7">
        <v>1890000</v>
      </c>
      <c r="AC438" s="6" t="s">
        <v>2170</v>
      </c>
      <c r="AD438" s="6" t="s">
        <v>2171</v>
      </c>
      <c r="AE438" s="6" t="s">
        <v>2172</v>
      </c>
      <c r="AF438" s="6"/>
      <c r="AG438" s="6"/>
      <c r="AH438" s="6"/>
      <c r="AI438" s="6"/>
      <c r="AJ438" s="6"/>
      <c r="AK438" s="6"/>
      <c r="AL438" s="6"/>
      <c r="AM438" s="6"/>
      <c r="AN438" s="6"/>
      <c r="AO438" s="7">
        <v>1700000</v>
      </c>
      <c r="AP438" s="7">
        <v>1800000</v>
      </c>
      <c r="AQ438" s="7">
        <v>1890000</v>
      </c>
      <c r="AR438" s="6" t="s">
        <v>2156</v>
      </c>
      <c r="AS438" s="6" t="s">
        <v>2157</v>
      </c>
      <c r="AT438" s="6" t="s">
        <v>2158</v>
      </c>
      <c r="AU438" s="7">
        <f t="shared" si="33"/>
        <v>0</v>
      </c>
      <c r="AV438" s="7">
        <f t="shared" si="34"/>
        <v>1700000</v>
      </c>
      <c r="AW438" s="7">
        <v>100</v>
      </c>
      <c r="AX438" s="7">
        <v>0</v>
      </c>
      <c r="AY438" s="7">
        <v>0</v>
      </c>
      <c r="AZ438" s="7">
        <v>0</v>
      </c>
      <c r="BA438" s="7">
        <v>0</v>
      </c>
      <c r="BB438" s="7">
        <v>0</v>
      </c>
      <c r="BC438" s="7">
        <v>0</v>
      </c>
      <c r="BD438" s="7">
        <v>0</v>
      </c>
      <c r="BE438" s="7">
        <v>0</v>
      </c>
      <c r="BF438" s="7">
        <v>0</v>
      </c>
      <c r="BG438" s="7">
        <v>0</v>
      </c>
      <c r="BH438" s="7">
        <v>0</v>
      </c>
      <c r="BI438" s="7">
        <v>0</v>
      </c>
      <c r="BJ438" s="7">
        <v>0</v>
      </c>
      <c r="BK438" s="7">
        <v>0</v>
      </c>
      <c r="BL438" s="7">
        <v>0</v>
      </c>
      <c r="BM438" s="7">
        <v>0</v>
      </c>
      <c r="BN438" s="7">
        <v>0</v>
      </c>
      <c r="BO438" s="7">
        <v>0</v>
      </c>
      <c r="BP438" s="7">
        <v>0</v>
      </c>
      <c r="BQ438" s="7">
        <v>0</v>
      </c>
    </row>
    <row r="439" spans="1:69" ht="192" x14ac:dyDescent="0.25">
      <c r="A439" s="5">
        <v>434</v>
      </c>
      <c r="B439" s="5" t="s">
        <v>10076</v>
      </c>
      <c r="C439" s="6">
        <v>5</v>
      </c>
      <c r="D439" s="6" t="s">
        <v>115</v>
      </c>
      <c r="E439" s="6" t="s">
        <v>116</v>
      </c>
      <c r="F439" s="6" t="s">
        <v>70</v>
      </c>
      <c r="G439" s="6"/>
      <c r="H439" s="7">
        <f t="shared" si="30"/>
        <v>10</v>
      </c>
      <c r="I439" s="7">
        <f t="shared" si="31"/>
        <v>12260000</v>
      </c>
      <c r="J439" s="7">
        <f t="shared" si="32"/>
        <v>122600000</v>
      </c>
      <c r="K439" s="6"/>
      <c r="L439" s="32"/>
      <c r="M439" s="25"/>
      <c r="N439" s="25"/>
      <c r="O439" s="6" t="s">
        <v>654</v>
      </c>
      <c r="P439" s="6" t="s">
        <v>116</v>
      </c>
      <c r="Q439" s="6" t="s">
        <v>638</v>
      </c>
      <c r="R439" s="6" t="s">
        <v>639</v>
      </c>
      <c r="S439" s="6" t="s">
        <v>640</v>
      </c>
      <c r="T439" s="6" t="s">
        <v>655</v>
      </c>
      <c r="U439" s="6" t="s">
        <v>642</v>
      </c>
      <c r="V439" s="6" t="s">
        <v>605</v>
      </c>
      <c r="W439" s="6" t="s">
        <v>643</v>
      </c>
      <c r="X439" s="6" t="s">
        <v>638</v>
      </c>
      <c r="Y439" s="6" t="s">
        <v>70</v>
      </c>
      <c r="Z439" s="6" t="s">
        <v>4146</v>
      </c>
      <c r="AA439" s="6"/>
      <c r="AB439" s="7">
        <v>13486000</v>
      </c>
      <c r="AC439" s="6" t="s">
        <v>1548</v>
      </c>
      <c r="AD439" s="6" t="s">
        <v>1614</v>
      </c>
      <c r="AE439" s="6" t="s">
        <v>1615</v>
      </c>
      <c r="AF439" s="6"/>
      <c r="AG439" s="6">
        <v>12260000</v>
      </c>
      <c r="AH439" s="6" t="s">
        <v>1602</v>
      </c>
      <c r="AI439" s="6" t="s">
        <v>1603</v>
      </c>
      <c r="AJ439" s="6" t="s">
        <v>1604</v>
      </c>
      <c r="AK439" s="6"/>
      <c r="AL439" s="6"/>
      <c r="AM439" s="6"/>
      <c r="AN439" s="6"/>
      <c r="AO439" s="7">
        <v>12260000</v>
      </c>
      <c r="AP439" s="7">
        <v>12873000</v>
      </c>
      <c r="AQ439" s="7">
        <v>13486000</v>
      </c>
      <c r="AR439" s="6" t="s">
        <v>1594</v>
      </c>
      <c r="AS439" s="6" t="s">
        <v>1595</v>
      </c>
      <c r="AT439" s="6" t="s">
        <v>1596</v>
      </c>
      <c r="AU439" s="7">
        <f t="shared" si="33"/>
        <v>12260000</v>
      </c>
      <c r="AV439" s="7">
        <f t="shared" si="34"/>
        <v>12260000</v>
      </c>
      <c r="AW439" s="7">
        <v>10</v>
      </c>
      <c r="AX439" s="7">
        <v>0</v>
      </c>
      <c r="AY439" s="7">
        <v>0</v>
      </c>
      <c r="AZ439" s="7">
        <v>0</v>
      </c>
      <c r="BA439" s="7">
        <v>0</v>
      </c>
      <c r="BB439" s="7">
        <v>0</v>
      </c>
      <c r="BC439" s="7">
        <v>0</v>
      </c>
      <c r="BD439" s="7">
        <v>0</v>
      </c>
      <c r="BE439" s="7">
        <v>0</v>
      </c>
      <c r="BF439" s="7">
        <v>0</v>
      </c>
      <c r="BG439" s="7">
        <v>0</v>
      </c>
      <c r="BH439" s="7">
        <v>0</v>
      </c>
      <c r="BI439" s="7">
        <v>0</v>
      </c>
      <c r="BJ439" s="7">
        <v>0</v>
      </c>
      <c r="BK439" s="7">
        <v>0</v>
      </c>
      <c r="BL439" s="7">
        <v>0</v>
      </c>
      <c r="BM439" s="7">
        <v>0</v>
      </c>
      <c r="BN439" s="7">
        <v>0</v>
      </c>
      <c r="BO439" s="7">
        <v>0</v>
      </c>
      <c r="BP439" s="7">
        <v>0</v>
      </c>
      <c r="BQ439" s="7">
        <v>0</v>
      </c>
    </row>
    <row r="440" spans="1:69" ht="192" x14ac:dyDescent="0.25">
      <c r="A440" s="5">
        <v>435</v>
      </c>
      <c r="B440" s="5" t="s">
        <v>10606</v>
      </c>
      <c r="C440" s="6">
        <v>5</v>
      </c>
      <c r="D440" s="6" t="s">
        <v>115</v>
      </c>
      <c r="E440" s="6" t="s">
        <v>116</v>
      </c>
      <c r="F440" s="6" t="s">
        <v>70</v>
      </c>
      <c r="G440" s="6"/>
      <c r="H440" s="7">
        <f t="shared" si="30"/>
        <v>15</v>
      </c>
      <c r="I440" s="7">
        <f t="shared" si="31"/>
        <v>12260000</v>
      </c>
      <c r="J440" s="7">
        <f t="shared" si="32"/>
        <v>183900000</v>
      </c>
      <c r="K440" s="6"/>
      <c r="L440" s="32"/>
      <c r="M440" s="25"/>
      <c r="N440" s="25"/>
      <c r="O440" s="6" t="s">
        <v>654</v>
      </c>
      <c r="P440" s="6" t="s">
        <v>116</v>
      </c>
      <c r="Q440" s="6" t="s">
        <v>638</v>
      </c>
      <c r="R440" s="6" t="s">
        <v>639</v>
      </c>
      <c r="S440" s="6" t="s">
        <v>640</v>
      </c>
      <c r="T440" s="6" t="s">
        <v>655</v>
      </c>
      <c r="U440" s="6" t="s">
        <v>642</v>
      </c>
      <c r="V440" s="6" t="s">
        <v>605</v>
      </c>
      <c r="W440" s="6" t="s">
        <v>643</v>
      </c>
      <c r="X440" s="6" t="s">
        <v>638</v>
      </c>
      <c r="Y440" s="7" t="s">
        <v>70</v>
      </c>
      <c r="Z440" s="6" t="s">
        <v>1754</v>
      </c>
      <c r="AA440" s="6"/>
      <c r="AB440" s="7">
        <v>13486000</v>
      </c>
      <c r="AC440" s="6" t="s">
        <v>7238</v>
      </c>
      <c r="AD440" s="6" t="s">
        <v>1614</v>
      </c>
      <c r="AE440" s="6" t="s">
        <v>1615</v>
      </c>
      <c r="AF440" s="6"/>
      <c r="AG440" s="6">
        <v>12260000</v>
      </c>
      <c r="AH440" s="6" t="s">
        <v>1602</v>
      </c>
      <c r="AI440" s="6" t="s">
        <v>1603</v>
      </c>
      <c r="AJ440" s="6" t="s">
        <v>1604</v>
      </c>
      <c r="AK440" s="6"/>
      <c r="AL440" s="6"/>
      <c r="AM440" s="6"/>
      <c r="AN440" s="6"/>
      <c r="AO440" s="7">
        <v>12260000</v>
      </c>
      <c r="AP440" s="7">
        <v>12873000</v>
      </c>
      <c r="AQ440" s="7">
        <v>13486000</v>
      </c>
      <c r="AR440" s="6" t="s">
        <v>1594</v>
      </c>
      <c r="AS440" s="6" t="s">
        <v>1595</v>
      </c>
      <c r="AT440" s="6" t="s">
        <v>1596</v>
      </c>
      <c r="AU440" s="7">
        <f t="shared" si="33"/>
        <v>12260000</v>
      </c>
      <c r="AV440" s="7">
        <f t="shared" si="34"/>
        <v>12260000</v>
      </c>
      <c r="AW440" s="7">
        <v>0</v>
      </c>
      <c r="AX440" s="7">
        <v>15</v>
      </c>
      <c r="AY440" s="7">
        <v>0</v>
      </c>
      <c r="AZ440" s="7">
        <v>0</v>
      </c>
      <c r="BA440" s="7">
        <v>0</v>
      </c>
      <c r="BB440" s="7">
        <v>0</v>
      </c>
      <c r="BC440" s="7">
        <v>0</v>
      </c>
      <c r="BD440" s="7">
        <v>0</v>
      </c>
      <c r="BE440" s="7">
        <v>0</v>
      </c>
      <c r="BF440" s="7">
        <v>0</v>
      </c>
      <c r="BG440" s="7">
        <v>0</v>
      </c>
      <c r="BH440" s="7">
        <v>0</v>
      </c>
      <c r="BI440" s="7">
        <v>0</v>
      </c>
      <c r="BJ440" s="7">
        <v>0</v>
      </c>
      <c r="BK440" s="7">
        <v>0</v>
      </c>
      <c r="BL440" s="7">
        <v>0</v>
      </c>
      <c r="BM440" s="7">
        <v>0</v>
      </c>
      <c r="BN440" s="7">
        <v>0</v>
      </c>
      <c r="BO440" s="7">
        <v>0</v>
      </c>
      <c r="BP440" s="7">
        <v>0</v>
      </c>
      <c r="BQ440" s="7">
        <v>0</v>
      </c>
    </row>
    <row r="441" spans="1:69" ht="228" x14ac:dyDescent="0.25">
      <c r="A441" s="5">
        <v>436</v>
      </c>
      <c r="B441" s="5" t="s">
        <v>10082</v>
      </c>
      <c r="C441" s="6">
        <v>5</v>
      </c>
      <c r="D441" s="6" t="s">
        <v>126</v>
      </c>
      <c r="E441" s="6" t="s">
        <v>127</v>
      </c>
      <c r="F441" s="6" t="s">
        <v>70</v>
      </c>
      <c r="G441" s="6"/>
      <c r="H441" s="7">
        <f t="shared" si="30"/>
        <v>6</v>
      </c>
      <c r="I441" s="7">
        <f t="shared" si="31"/>
        <v>26550000</v>
      </c>
      <c r="J441" s="7">
        <f t="shared" si="32"/>
        <v>159300000</v>
      </c>
      <c r="K441" s="6"/>
      <c r="L441" s="32"/>
      <c r="M441" s="25"/>
      <c r="N441" s="25"/>
      <c r="O441" s="6" t="s">
        <v>664</v>
      </c>
      <c r="P441" s="6" t="s">
        <v>127</v>
      </c>
      <c r="Q441" s="6" t="s">
        <v>638</v>
      </c>
      <c r="R441" s="6" t="s">
        <v>639</v>
      </c>
      <c r="S441" s="6" t="s">
        <v>640</v>
      </c>
      <c r="T441" s="6" t="s">
        <v>655</v>
      </c>
      <c r="U441" s="6" t="s">
        <v>665</v>
      </c>
      <c r="V441" s="6" t="s">
        <v>605</v>
      </c>
      <c r="W441" s="6" t="s">
        <v>643</v>
      </c>
      <c r="X441" s="6" t="s">
        <v>638</v>
      </c>
      <c r="Y441" s="6" t="s">
        <v>70</v>
      </c>
      <c r="Z441" s="6" t="s">
        <v>4146</v>
      </c>
      <c r="AA441" s="6"/>
      <c r="AB441" s="7">
        <v>27775000</v>
      </c>
      <c r="AC441" s="6" t="s">
        <v>1548</v>
      </c>
      <c r="AD441" s="6" t="s">
        <v>1625</v>
      </c>
      <c r="AE441" s="6" t="s">
        <v>664</v>
      </c>
      <c r="AF441" s="6"/>
      <c r="AG441" s="6">
        <v>26550000</v>
      </c>
      <c r="AH441" s="6" t="s">
        <v>1602</v>
      </c>
      <c r="AI441" s="6" t="s">
        <v>1603</v>
      </c>
      <c r="AJ441" s="6" t="s">
        <v>1604</v>
      </c>
      <c r="AK441" s="6"/>
      <c r="AL441" s="6"/>
      <c r="AM441" s="6"/>
      <c r="AN441" s="6"/>
      <c r="AO441" s="7">
        <v>26550000</v>
      </c>
      <c r="AP441" s="7">
        <v>27081000</v>
      </c>
      <c r="AQ441" s="7">
        <v>27775000</v>
      </c>
      <c r="AR441" s="6" t="s">
        <v>1594</v>
      </c>
      <c r="AS441" s="6" t="s">
        <v>1595</v>
      </c>
      <c r="AT441" s="6" t="s">
        <v>1596</v>
      </c>
      <c r="AU441" s="7">
        <f t="shared" si="33"/>
        <v>26550000</v>
      </c>
      <c r="AV441" s="7">
        <f t="shared" si="34"/>
        <v>26550000</v>
      </c>
      <c r="AW441" s="7">
        <v>6</v>
      </c>
      <c r="AX441" s="7">
        <v>0</v>
      </c>
      <c r="AY441" s="7">
        <v>0</v>
      </c>
      <c r="AZ441" s="7">
        <v>0</v>
      </c>
      <c r="BA441" s="7">
        <v>0</v>
      </c>
      <c r="BB441" s="7">
        <v>0</v>
      </c>
      <c r="BC441" s="7">
        <v>0</v>
      </c>
      <c r="BD441" s="7">
        <v>0</v>
      </c>
      <c r="BE441" s="7">
        <v>0</v>
      </c>
      <c r="BF441" s="7">
        <v>0</v>
      </c>
      <c r="BG441" s="7">
        <v>0</v>
      </c>
      <c r="BH441" s="7">
        <v>0</v>
      </c>
      <c r="BI441" s="7">
        <v>0</v>
      </c>
      <c r="BJ441" s="7">
        <v>0</v>
      </c>
      <c r="BK441" s="7">
        <v>0</v>
      </c>
      <c r="BL441" s="7">
        <v>0</v>
      </c>
      <c r="BM441" s="7">
        <v>0</v>
      </c>
      <c r="BN441" s="7">
        <v>0</v>
      </c>
      <c r="BO441" s="7">
        <v>0</v>
      </c>
      <c r="BP441" s="7">
        <v>0</v>
      </c>
      <c r="BQ441" s="7">
        <v>0</v>
      </c>
    </row>
    <row r="442" spans="1:69" ht="132" x14ac:dyDescent="0.25">
      <c r="A442" s="5">
        <v>437</v>
      </c>
      <c r="B442" s="5" t="s">
        <v>10592</v>
      </c>
      <c r="C442" s="6" t="s">
        <v>5132</v>
      </c>
      <c r="D442" s="6" t="s">
        <v>6533</v>
      </c>
      <c r="E442" s="6" t="s">
        <v>6534</v>
      </c>
      <c r="F442" s="6" t="s">
        <v>70</v>
      </c>
      <c r="G442" s="6"/>
      <c r="H442" s="7">
        <f t="shared" si="30"/>
        <v>70</v>
      </c>
      <c r="I442" s="7">
        <f t="shared" si="31"/>
        <v>6500000</v>
      </c>
      <c r="J442" s="7">
        <f t="shared" si="32"/>
        <v>455000000</v>
      </c>
      <c r="K442" s="6"/>
      <c r="L442" s="32"/>
      <c r="M442" s="25"/>
      <c r="N442" s="25"/>
      <c r="O442" s="6" t="s">
        <v>6884</v>
      </c>
      <c r="P442" s="6" t="s">
        <v>6534</v>
      </c>
      <c r="Q442" s="6" t="s">
        <v>6885</v>
      </c>
      <c r="R442" s="6" t="s">
        <v>1145</v>
      </c>
      <c r="S442" s="6" t="s">
        <v>6880</v>
      </c>
      <c r="T442" s="6" t="s">
        <v>6886</v>
      </c>
      <c r="U442" s="6" t="s">
        <v>6882</v>
      </c>
      <c r="V442" s="6" t="s">
        <v>605</v>
      </c>
      <c r="W442" s="6" t="s">
        <v>6883</v>
      </c>
      <c r="X442" s="6" t="s">
        <v>948</v>
      </c>
      <c r="Y442" s="7" t="s">
        <v>70</v>
      </c>
      <c r="Z442" s="6" t="s">
        <v>1754</v>
      </c>
      <c r="AA442" s="6"/>
      <c r="AB442" s="7">
        <v>8000000</v>
      </c>
      <c r="AC442" s="6">
        <v>45657</v>
      </c>
      <c r="AD442" s="6" t="s">
        <v>7210</v>
      </c>
      <c r="AE442" s="6" t="s">
        <v>7211</v>
      </c>
      <c r="AF442" s="6"/>
      <c r="AG442" s="6">
        <v>6500000</v>
      </c>
      <c r="AH442" s="6" t="s">
        <v>7208</v>
      </c>
      <c r="AI442" s="6">
        <v>44701</v>
      </c>
      <c r="AJ442" s="6" t="s">
        <v>7209</v>
      </c>
      <c r="AK442" s="6"/>
      <c r="AL442" s="6"/>
      <c r="AM442" s="6"/>
      <c r="AN442" s="6"/>
      <c r="AO442" s="7">
        <v>6500000</v>
      </c>
      <c r="AP442" s="7">
        <v>6825000</v>
      </c>
      <c r="AQ442" s="7">
        <v>6955000</v>
      </c>
      <c r="AR442" s="6" t="s">
        <v>948</v>
      </c>
      <c r="AS442" s="6" t="s">
        <v>7194</v>
      </c>
      <c r="AT442" s="6" t="s">
        <v>7195</v>
      </c>
      <c r="AU442" s="7">
        <f t="shared" si="33"/>
        <v>6500000</v>
      </c>
      <c r="AV442" s="7">
        <f t="shared" si="34"/>
        <v>6500000</v>
      </c>
      <c r="AW442" s="7">
        <v>0</v>
      </c>
      <c r="AX442" s="7">
        <v>70</v>
      </c>
      <c r="AY442" s="7">
        <v>0</v>
      </c>
      <c r="AZ442" s="7">
        <v>0</v>
      </c>
      <c r="BA442" s="7">
        <v>0</v>
      </c>
      <c r="BB442" s="7">
        <v>0</v>
      </c>
      <c r="BC442" s="7">
        <v>0</v>
      </c>
      <c r="BD442" s="7">
        <v>0</v>
      </c>
      <c r="BE442" s="7">
        <v>0</v>
      </c>
      <c r="BF442" s="7">
        <v>0</v>
      </c>
      <c r="BG442" s="7">
        <v>0</v>
      </c>
      <c r="BH442" s="7">
        <v>0</v>
      </c>
      <c r="BI442" s="7">
        <v>0</v>
      </c>
      <c r="BJ442" s="7">
        <v>0</v>
      </c>
      <c r="BK442" s="7">
        <v>0</v>
      </c>
      <c r="BL442" s="7">
        <v>0</v>
      </c>
      <c r="BM442" s="7">
        <v>0</v>
      </c>
      <c r="BN442" s="7">
        <v>0</v>
      </c>
      <c r="BO442" s="7">
        <v>0</v>
      </c>
      <c r="BP442" s="7">
        <v>0</v>
      </c>
      <c r="BQ442" s="7">
        <v>0</v>
      </c>
    </row>
    <row r="443" spans="1:69" ht="48" x14ac:dyDescent="0.25">
      <c r="A443" s="5">
        <v>438</v>
      </c>
      <c r="B443" s="5" t="s">
        <v>10257</v>
      </c>
      <c r="C443" s="6">
        <v>3</v>
      </c>
      <c r="D443" s="6" t="s">
        <v>480</v>
      </c>
      <c r="E443" s="6" t="s">
        <v>482</v>
      </c>
      <c r="F443" s="6" t="s">
        <v>70</v>
      </c>
      <c r="G443" s="6"/>
      <c r="H443" s="7">
        <f t="shared" si="30"/>
        <v>25</v>
      </c>
      <c r="I443" s="7">
        <f t="shared" si="31"/>
        <v>4500000</v>
      </c>
      <c r="J443" s="7">
        <f t="shared" si="32"/>
        <v>112500000</v>
      </c>
      <c r="K443" s="6"/>
      <c r="L443" s="32"/>
      <c r="M443" s="25"/>
      <c r="N443" s="25"/>
      <c r="O443" s="6" t="s">
        <v>1346</v>
      </c>
      <c r="P443" s="6" t="s">
        <v>482</v>
      </c>
      <c r="Q443" s="6" t="s">
        <v>1341</v>
      </c>
      <c r="R443" s="6" t="s">
        <v>1342</v>
      </c>
      <c r="S443" s="6" t="s">
        <v>1341</v>
      </c>
      <c r="T443" s="6">
        <v>1884006</v>
      </c>
      <c r="U443" s="6" t="s">
        <v>1347</v>
      </c>
      <c r="V443" s="6" t="s">
        <v>730</v>
      </c>
      <c r="W443" s="6" t="s">
        <v>1344</v>
      </c>
      <c r="X443" s="6" t="s">
        <v>1345</v>
      </c>
      <c r="Y443" s="7" t="s">
        <v>70</v>
      </c>
      <c r="Z443" s="6" t="s">
        <v>4146</v>
      </c>
      <c r="AA443" s="6"/>
      <c r="AB443" s="7" t="s">
        <v>2042</v>
      </c>
      <c r="AC443" s="6" t="s">
        <v>2039</v>
      </c>
      <c r="AD443" s="6" t="s">
        <v>2043</v>
      </c>
      <c r="AE443" s="6" t="s">
        <v>2044</v>
      </c>
      <c r="AF443" s="6"/>
      <c r="AG443" s="6"/>
      <c r="AH443" s="6"/>
      <c r="AI443" s="6"/>
      <c r="AJ443" s="6"/>
      <c r="AK443" s="6"/>
      <c r="AL443" s="6"/>
      <c r="AM443" s="6"/>
      <c r="AN443" s="6"/>
      <c r="AO443" s="7">
        <v>4500000</v>
      </c>
      <c r="AP443" s="7">
        <v>4590000</v>
      </c>
      <c r="AQ443" s="7">
        <v>4635000</v>
      </c>
      <c r="AR443" s="6" t="s">
        <v>1253</v>
      </c>
      <c r="AS443" s="6" t="s">
        <v>2041</v>
      </c>
      <c r="AT443" s="6" t="s">
        <v>1717</v>
      </c>
      <c r="AU443" s="7">
        <f t="shared" si="33"/>
        <v>0</v>
      </c>
      <c r="AV443" s="7">
        <f t="shared" si="34"/>
        <v>4500000</v>
      </c>
      <c r="AW443" s="7">
        <v>25</v>
      </c>
      <c r="AX443" s="7">
        <v>0</v>
      </c>
      <c r="AY443" s="7">
        <v>0</v>
      </c>
      <c r="AZ443" s="7">
        <v>0</v>
      </c>
      <c r="BA443" s="7">
        <v>0</v>
      </c>
      <c r="BB443" s="7">
        <v>0</v>
      </c>
      <c r="BC443" s="7">
        <v>0</v>
      </c>
      <c r="BD443" s="7">
        <v>0</v>
      </c>
      <c r="BE443" s="7">
        <v>0</v>
      </c>
      <c r="BF443" s="7">
        <v>0</v>
      </c>
      <c r="BG443" s="7">
        <v>0</v>
      </c>
      <c r="BH443" s="7">
        <v>0</v>
      </c>
      <c r="BI443" s="7">
        <v>0</v>
      </c>
      <c r="BJ443" s="7">
        <v>0</v>
      </c>
      <c r="BK443" s="7">
        <v>0</v>
      </c>
      <c r="BL443" s="7">
        <v>0</v>
      </c>
      <c r="BM443" s="7">
        <v>0</v>
      </c>
      <c r="BN443" s="7">
        <v>0</v>
      </c>
      <c r="BO443" s="7">
        <v>0</v>
      </c>
      <c r="BP443" s="7">
        <v>0</v>
      </c>
      <c r="BQ443" s="7">
        <v>0</v>
      </c>
    </row>
    <row r="444" spans="1:69" ht="60" x14ac:dyDescent="0.25">
      <c r="A444" s="5">
        <v>439</v>
      </c>
      <c r="B444" s="5" t="s">
        <v>10256</v>
      </c>
      <c r="C444" s="6">
        <v>3</v>
      </c>
      <c r="D444" s="6" t="s">
        <v>480</v>
      </c>
      <c r="E444" s="6" t="s">
        <v>481</v>
      </c>
      <c r="F444" s="6" t="s">
        <v>70</v>
      </c>
      <c r="G444" s="6"/>
      <c r="H444" s="7">
        <f t="shared" si="30"/>
        <v>50</v>
      </c>
      <c r="I444" s="7">
        <f t="shared" si="31"/>
        <v>4500000</v>
      </c>
      <c r="J444" s="7">
        <f t="shared" si="32"/>
        <v>225000000</v>
      </c>
      <c r="K444" s="6"/>
      <c r="L444" s="32"/>
      <c r="M444" s="25"/>
      <c r="N444" s="25"/>
      <c r="O444" s="6" t="s">
        <v>1340</v>
      </c>
      <c r="P444" s="6" t="s">
        <v>481</v>
      </c>
      <c r="Q444" s="6" t="s">
        <v>1341</v>
      </c>
      <c r="R444" s="6" t="s">
        <v>1342</v>
      </c>
      <c r="S444" s="6" t="s">
        <v>1341</v>
      </c>
      <c r="T444" s="6">
        <v>1884004</v>
      </c>
      <c r="U444" s="6" t="s">
        <v>1343</v>
      </c>
      <c r="V444" s="6" t="s">
        <v>730</v>
      </c>
      <c r="W444" s="6" t="s">
        <v>1344</v>
      </c>
      <c r="X444" s="6" t="s">
        <v>1345</v>
      </c>
      <c r="Y444" s="7" t="s">
        <v>70</v>
      </c>
      <c r="Z444" s="6" t="s">
        <v>4146</v>
      </c>
      <c r="AA444" s="6"/>
      <c r="AB444" s="7" t="s">
        <v>2038</v>
      </c>
      <c r="AC444" s="6" t="s">
        <v>2039</v>
      </c>
      <c r="AD444" s="6" t="s">
        <v>2040</v>
      </c>
      <c r="AE444" s="6" t="s">
        <v>1340</v>
      </c>
      <c r="AF444" s="6"/>
      <c r="AG444" s="6"/>
      <c r="AH444" s="6"/>
      <c r="AI444" s="6"/>
      <c r="AJ444" s="6"/>
      <c r="AK444" s="6"/>
      <c r="AL444" s="6"/>
      <c r="AM444" s="6"/>
      <c r="AN444" s="6"/>
      <c r="AO444" s="7">
        <v>4500000</v>
      </c>
      <c r="AP444" s="7">
        <v>4590000</v>
      </c>
      <c r="AQ444" s="7">
        <v>4635000</v>
      </c>
      <c r="AR444" s="6" t="s">
        <v>1253</v>
      </c>
      <c r="AS444" s="6" t="s">
        <v>2041</v>
      </c>
      <c r="AT444" s="6" t="s">
        <v>1717</v>
      </c>
      <c r="AU444" s="7">
        <f t="shared" si="33"/>
        <v>0</v>
      </c>
      <c r="AV444" s="7">
        <f t="shared" si="34"/>
        <v>4500000</v>
      </c>
      <c r="AW444" s="7">
        <v>50</v>
      </c>
      <c r="AX444" s="7">
        <v>0</v>
      </c>
      <c r="AY444" s="7">
        <v>0</v>
      </c>
      <c r="AZ444" s="7">
        <v>0</v>
      </c>
      <c r="BA444" s="7">
        <v>0</v>
      </c>
      <c r="BB444" s="7">
        <v>0</v>
      </c>
      <c r="BC444" s="7">
        <v>0</v>
      </c>
      <c r="BD444" s="7">
        <v>0</v>
      </c>
      <c r="BE444" s="7">
        <v>0</v>
      </c>
      <c r="BF444" s="7">
        <v>0</v>
      </c>
      <c r="BG444" s="7">
        <v>0</v>
      </c>
      <c r="BH444" s="7">
        <v>0</v>
      </c>
      <c r="BI444" s="7">
        <v>0</v>
      </c>
      <c r="BJ444" s="7">
        <v>0</v>
      </c>
      <c r="BK444" s="7">
        <v>0</v>
      </c>
      <c r="BL444" s="7">
        <v>0</v>
      </c>
      <c r="BM444" s="7">
        <v>0</v>
      </c>
      <c r="BN444" s="7">
        <v>0</v>
      </c>
      <c r="BO444" s="7">
        <v>0</v>
      </c>
      <c r="BP444" s="7">
        <v>0</v>
      </c>
      <c r="BQ444" s="7">
        <v>0</v>
      </c>
    </row>
    <row r="445" spans="1:69" ht="36" x14ac:dyDescent="0.25">
      <c r="A445" s="5">
        <v>440</v>
      </c>
      <c r="B445" s="5" t="s">
        <v>10791</v>
      </c>
      <c r="C445" s="6">
        <v>6</v>
      </c>
      <c r="D445" s="6" t="s">
        <v>9596</v>
      </c>
      <c r="E445" s="6" t="s">
        <v>9597</v>
      </c>
      <c r="F445" s="6" t="s">
        <v>5840</v>
      </c>
      <c r="G445" s="6"/>
      <c r="H445" s="7">
        <f t="shared" si="30"/>
        <v>5</v>
      </c>
      <c r="I445" s="7">
        <f t="shared" si="31"/>
        <v>0</v>
      </c>
      <c r="J445" s="7">
        <f t="shared" si="32"/>
        <v>0</v>
      </c>
      <c r="K445" s="6"/>
      <c r="L445" s="32" t="s">
        <v>11998</v>
      </c>
      <c r="M445" s="25"/>
      <c r="N445" s="25"/>
      <c r="O445" s="6" t="s">
        <v>9706</v>
      </c>
      <c r="P445" s="6" t="s">
        <v>9707</v>
      </c>
      <c r="Q445" s="6" t="s">
        <v>904</v>
      </c>
      <c r="R445" s="6" t="s">
        <v>9708</v>
      </c>
      <c r="S445" s="6" t="s">
        <v>9709</v>
      </c>
      <c r="T445" s="6" t="s">
        <v>8568</v>
      </c>
      <c r="U445" s="6"/>
      <c r="V445" s="6"/>
      <c r="W445" s="6" t="s">
        <v>9710</v>
      </c>
      <c r="X445" s="6"/>
      <c r="Y445" s="7"/>
      <c r="Z445" s="6" t="s">
        <v>9735</v>
      </c>
      <c r="AA445" s="6"/>
      <c r="AB445" s="7"/>
      <c r="AC445" s="6"/>
      <c r="AD445" s="6"/>
      <c r="AE445" s="6"/>
      <c r="AF445" s="6"/>
      <c r="AG445" s="6"/>
      <c r="AH445" s="6"/>
      <c r="AI445" s="6"/>
      <c r="AJ445" s="6"/>
      <c r="AK445" s="6"/>
      <c r="AL445" s="6"/>
      <c r="AM445" s="6"/>
      <c r="AN445" s="6"/>
      <c r="AO445" s="7"/>
      <c r="AP445" s="7"/>
      <c r="AQ445" s="7"/>
      <c r="AR445" s="6"/>
      <c r="AS445" s="6"/>
      <c r="AT445" s="6"/>
      <c r="AU445" s="7">
        <f t="shared" si="33"/>
        <v>0</v>
      </c>
      <c r="AV445" s="7">
        <f t="shared" si="34"/>
        <v>0</v>
      </c>
      <c r="AW445" s="7">
        <v>0</v>
      </c>
      <c r="AX445" s="7">
        <v>0</v>
      </c>
      <c r="AY445" s="7">
        <v>0</v>
      </c>
      <c r="AZ445" s="7">
        <v>0</v>
      </c>
      <c r="BA445" s="7">
        <v>0</v>
      </c>
      <c r="BB445" s="7">
        <v>5</v>
      </c>
      <c r="BC445" s="7">
        <v>0</v>
      </c>
      <c r="BD445" s="7">
        <v>0</v>
      </c>
      <c r="BE445" s="7">
        <v>0</v>
      </c>
      <c r="BF445" s="7">
        <v>0</v>
      </c>
      <c r="BG445" s="7">
        <v>0</v>
      </c>
      <c r="BH445" s="7">
        <v>0</v>
      </c>
      <c r="BI445" s="7">
        <v>0</v>
      </c>
      <c r="BJ445" s="7">
        <v>0</v>
      </c>
      <c r="BK445" s="7">
        <v>0</v>
      </c>
      <c r="BL445" s="7">
        <v>0</v>
      </c>
      <c r="BM445" s="7">
        <v>0</v>
      </c>
      <c r="BN445" s="7">
        <v>0</v>
      </c>
      <c r="BO445" s="7">
        <v>0</v>
      </c>
      <c r="BP445" s="7">
        <v>0</v>
      </c>
      <c r="BQ445" s="7">
        <v>0</v>
      </c>
    </row>
    <row r="446" spans="1:69" ht="96" x14ac:dyDescent="0.25">
      <c r="A446" s="5">
        <v>441</v>
      </c>
      <c r="B446" s="5" t="s">
        <v>10591</v>
      </c>
      <c r="C446" s="6" t="s">
        <v>5132</v>
      </c>
      <c r="D446" s="6" t="s">
        <v>6531</v>
      </c>
      <c r="E446" s="6" t="s">
        <v>6532</v>
      </c>
      <c r="F446" s="6" t="s">
        <v>70</v>
      </c>
      <c r="G446" s="6"/>
      <c r="H446" s="7">
        <f t="shared" si="30"/>
        <v>70</v>
      </c>
      <c r="I446" s="7">
        <f t="shared" si="31"/>
        <v>7500000</v>
      </c>
      <c r="J446" s="7">
        <f t="shared" si="32"/>
        <v>525000000</v>
      </c>
      <c r="K446" s="6"/>
      <c r="L446" s="32"/>
      <c r="M446" s="25"/>
      <c r="N446" s="25"/>
      <c r="O446" s="6" t="s">
        <v>6877</v>
      </c>
      <c r="P446" s="6" t="s">
        <v>6532</v>
      </c>
      <c r="Q446" s="6" t="s">
        <v>6878</v>
      </c>
      <c r="R446" s="6" t="s">
        <v>6879</v>
      </c>
      <c r="S446" s="6" t="s">
        <v>6880</v>
      </c>
      <c r="T446" s="6" t="s">
        <v>6881</v>
      </c>
      <c r="U446" s="6" t="s">
        <v>6882</v>
      </c>
      <c r="V446" s="6" t="s">
        <v>605</v>
      </c>
      <c r="W446" s="6" t="s">
        <v>6883</v>
      </c>
      <c r="X446" s="6" t="s">
        <v>948</v>
      </c>
      <c r="Y446" s="7" t="s">
        <v>70</v>
      </c>
      <c r="Z446" s="6" t="s">
        <v>1754</v>
      </c>
      <c r="AA446" s="6"/>
      <c r="AB446" s="7">
        <v>10000000</v>
      </c>
      <c r="AC446" s="6">
        <v>44926</v>
      </c>
      <c r="AD446" s="6" t="s">
        <v>7206</v>
      </c>
      <c r="AE446" s="6" t="s">
        <v>7207</v>
      </c>
      <c r="AF446" s="6"/>
      <c r="AG446" s="6">
        <v>8445000</v>
      </c>
      <c r="AH446" s="6" t="s">
        <v>7208</v>
      </c>
      <c r="AI446" s="6">
        <v>44701</v>
      </c>
      <c r="AJ446" s="6" t="s">
        <v>7209</v>
      </c>
      <c r="AK446" s="6"/>
      <c r="AL446" s="6"/>
      <c r="AM446" s="6"/>
      <c r="AN446" s="6"/>
      <c r="AO446" s="7">
        <v>7500000</v>
      </c>
      <c r="AP446" s="7">
        <v>7875000</v>
      </c>
      <c r="AQ446" s="7">
        <v>8025000.0000000009</v>
      </c>
      <c r="AR446" s="6" t="s">
        <v>948</v>
      </c>
      <c r="AS446" s="6" t="s">
        <v>7194</v>
      </c>
      <c r="AT446" s="6" t="s">
        <v>7195</v>
      </c>
      <c r="AU446" s="7">
        <f t="shared" si="33"/>
        <v>8445000</v>
      </c>
      <c r="AV446" s="7">
        <f t="shared" si="34"/>
        <v>7500000</v>
      </c>
      <c r="AW446" s="7">
        <v>0</v>
      </c>
      <c r="AX446" s="7">
        <v>70</v>
      </c>
      <c r="AY446" s="7">
        <v>0</v>
      </c>
      <c r="AZ446" s="7">
        <v>0</v>
      </c>
      <c r="BA446" s="7">
        <v>0</v>
      </c>
      <c r="BB446" s="7">
        <v>0</v>
      </c>
      <c r="BC446" s="7">
        <v>0</v>
      </c>
      <c r="BD446" s="7">
        <v>0</v>
      </c>
      <c r="BE446" s="7">
        <v>0</v>
      </c>
      <c r="BF446" s="7">
        <v>0</v>
      </c>
      <c r="BG446" s="7">
        <v>0</v>
      </c>
      <c r="BH446" s="7">
        <v>0</v>
      </c>
      <c r="BI446" s="7">
        <v>0</v>
      </c>
      <c r="BJ446" s="7">
        <v>0</v>
      </c>
      <c r="BK446" s="7">
        <v>0</v>
      </c>
      <c r="BL446" s="7">
        <v>0</v>
      </c>
      <c r="BM446" s="7">
        <v>0</v>
      </c>
      <c r="BN446" s="7">
        <v>0</v>
      </c>
      <c r="BO446" s="7">
        <v>0</v>
      </c>
      <c r="BP446" s="7">
        <v>0</v>
      </c>
      <c r="BQ446" s="7">
        <v>0</v>
      </c>
    </row>
    <row r="447" spans="1:69" ht="60" x14ac:dyDescent="0.25">
      <c r="A447" s="5">
        <v>442</v>
      </c>
      <c r="B447" s="5" t="s">
        <v>10721</v>
      </c>
      <c r="C447" s="6">
        <v>6</v>
      </c>
      <c r="D447" s="6" t="s">
        <v>9070</v>
      </c>
      <c r="E447" s="6" t="s">
        <v>9071</v>
      </c>
      <c r="F447" s="6" t="s">
        <v>70</v>
      </c>
      <c r="G447" s="6"/>
      <c r="H447" s="7">
        <f t="shared" si="30"/>
        <v>4000</v>
      </c>
      <c r="I447" s="7">
        <f t="shared" si="31"/>
        <v>0</v>
      </c>
      <c r="J447" s="7">
        <f t="shared" si="32"/>
        <v>0</v>
      </c>
      <c r="K447" s="6"/>
      <c r="L447" s="32" t="s">
        <v>11997</v>
      </c>
      <c r="M447" s="25"/>
      <c r="N447" s="25"/>
      <c r="O447" s="6"/>
      <c r="P447" s="6"/>
      <c r="Q447" s="6"/>
      <c r="R447" s="6"/>
      <c r="S447" s="6"/>
      <c r="T447" s="6"/>
      <c r="U447" s="6"/>
      <c r="V447" s="6"/>
      <c r="W447" s="6"/>
      <c r="X447" s="6"/>
      <c r="Y447" s="7"/>
      <c r="Z447" s="6" t="s">
        <v>9248</v>
      </c>
      <c r="AA447" s="6"/>
      <c r="AB447" s="7"/>
      <c r="AC447" s="6"/>
      <c r="AD447" s="6"/>
      <c r="AE447" s="6"/>
      <c r="AF447" s="6"/>
      <c r="AG447" s="6"/>
      <c r="AH447" s="6"/>
      <c r="AI447" s="6"/>
      <c r="AJ447" s="6"/>
      <c r="AK447" s="6"/>
      <c r="AL447" s="6"/>
      <c r="AM447" s="6"/>
      <c r="AN447" s="6"/>
      <c r="AO447" s="7"/>
      <c r="AP447" s="7"/>
      <c r="AQ447" s="7"/>
      <c r="AR447" s="6"/>
      <c r="AS447" s="6"/>
      <c r="AT447" s="6"/>
      <c r="AU447" s="7">
        <f t="shared" si="33"/>
        <v>0</v>
      </c>
      <c r="AV447" s="7">
        <f t="shared" si="34"/>
        <v>0</v>
      </c>
      <c r="AW447" s="7">
        <v>0</v>
      </c>
      <c r="AX447" s="7">
        <v>0</v>
      </c>
      <c r="AY447" s="7">
        <v>0</v>
      </c>
      <c r="AZ447" s="7">
        <v>0</v>
      </c>
      <c r="BA447" s="7">
        <v>0</v>
      </c>
      <c r="BB447" s="7">
        <v>0</v>
      </c>
      <c r="BC447" s="7">
        <v>0</v>
      </c>
      <c r="BD447" s="7">
        <v>0</v>
      </c>
      <c r="BE447" s="7">
        <v>0</v>
      </c>
      <c r="BF447" s="7">
        <v>0</v>
      </c>
      <c r="BG447" s="7">
        <v>0</v>
      </c>
      <c r="BH447" s="7">
        <v>0</v>
      </c>
      <c r="BI447" s="7">
        <v>0</v>
      </c>
      <c r="BJ447" s="7">
        <v>0</v>
      </c>
      <c r="BK447" s="7">
        <v>0</v>
      </c>
      <c r="BL447" s="7">
        <v>4000</v>
      </c>
      <c r="BM447" s="7">
        <v>0</v>
      </c>
      <c r="BN447" s="7">
        <v>0</v>
      </c>
      <c r="BO447" s="7">
        <v>0</v>
      </c>
      <c r="BP447" s="7">
        <v>0</v>
      </c>
      <c r="BQ447" s="7">
        <v>0</v>
      </c>
    </row>
    <row r="448" spans="1:69" ht="252" x14ac:dyDescent="0.25">
      <c r="A448" s="5">
        <v>443</v>
      </c>
      <c r="B448" s="5" t="s">
        <v>10249</v>
      </c>
      <c r="C448" s="6">
        <v>3</v>
      </c>
      <c r="D448" s="6" t="s">
        <v>465</v>
      </c>
      <c r="E448" s="6" t="s">
        <v>466</v>
      </c>
      <c r="F448" s="6" t="s">
        <v>70</v>
      </c>
      <c r="G448" s="6"/>
      <c r="H448" s="7">
        <f t="shared" si="30"/>
        <v>20</v>
      </c>
      <c r="I448" s="7">
        <f t="shared" si="31"/>
        <v>34990000</v>
      </c>
      <c r="J448" s="7">
        <f t="shared" si="32"/>
        <v>699800000</v>
      </c>
      <c r="K448" s="6"/>
      <c r="L448" s="32"/>
      <c r="M448" s="25"/>
      <c r="N448" s="25"/>
      <c r="O448" s="6" t="s">
        <v>1318</v>
      </c>
      <c r="P448" s="6" t="s">
        <v>466</v>
      </c>
      <c r="Q448" s="6" t="s">
        <v>1319</v>
      </c>
      <c r="R448" s="6" t="s">
        <v>593</v>
      </c>
      <c r="S448" s="6" t="s">
        <v>1048</v>
      </c>
      <c r="T448" s="6" t="s">
        <v>1320</v>
      </c>
      <c r="U448" s="6" t="s">
        <v>1321</v>
      </c>
      <c r="V448" s="6" t="s">
        <v>605</v>
      </c>
      <c r="W448" s="6" t="s">
        <v>1313</v>
      </c>
      <c r="X448" s="6" t="s">
        <v>1304</v>
      </c>
      <c r="Y448" s="7" t="s">
        <v>70</v>
      </c>
      <c r="Z448" s="6" t="s">
        <v>4146</v>
      </c>
      <c r="AA448" s="6"/>
      <c r="AB448" s="7">
        <v>35000000</v>
      </c>
      <c r="AC448" s="6">
        <v>44926</v>
      </c>
      <c r="AD448" s="6" t="s">
        <v>2013</v>
      </c>
      <c r="AE448" s="6" t="s">
        <v>2014</v>
      </c>
      <c r="AF448" s="6"/>
      <c r="AG448" s="6"/>
      <c r="AH448" s="6"/>
      <c r="AI448" s="6"/>
      <c r="AJ448" s="6"/>
      <c r="AK448" s="6"/>
      <c r="AL448" s="6"/>
      <c r="AM448" s="6"/>
      <c r="AN448" s="6"/>
      <c r="AO448" s="7">
        <v>34990000</v>
      </c>
      <c r="AP448" s="7">
        <v>34995000</v>
      </c>
      <c r="AQ448" s="7">
        <v>35000000</v>
      </c>
      <c r="AR448" s="6" t="s">
        <v>1304</v>
      </c>
      <c r="AS448" s="6" t="s">
        <v>2004</v>
      </c>
      <c r="AT448" s="6" t="s">
        <v>2005</v>
      </c>
      <c r="AU448" s="7">
        <f t="shared" si="33"/>
        <v>0</v>
      </c>
      <c r="AV448" s="7">
        <f t="shared" si="34"/>
        <v>34990000</v>
      </c>
      <c r="AW448" s="7">
        <v>20</v>
      </c>
      <c r="AX448" s="7">
        <v>0</v>
      </c>
      <c r="AY448" s="7">
        <v>0</v>
      </c>
      <c r="AZ448" s="7">
        <v>0</v>
      </c>
      <c r="BA448" s="7">
        <v>0</v>
      </c>
      <c r="BB448" s="7">
        <v>0</v>
      </c>
      <c r="BC448" s="7">
        <v>0</v>
      </c>
      <c r="BD448" s="7">
        <v>0</v>
      </c>
      <c r="BE448" s="7">
        <v>0</v>
      </c>
      <c r="BF448" s="7">
        <v>0</v>
      </c>
      <c r="BG448" s="7">
        <v>0</v>
      </c>
      <c r="BH448" s="7">
        <v>0</v>
      </c>
      <c r="BI448" s="7">
        <v>0</v>
      </c>
      <c r="BJ448" s="7">
        <v>0</v>
      </c>
      <c r="BK448" s="7">
        <v>0</v>
      </c>
      <c r="BL448" s="7">
        <v>0</v>
      </c>
      <c r="BM448" s="7">
        <v>0</v>
      </c>
      <c r="BN448" s="7">
        <v>0</v>
      </c>
      <c r="BO448" s="7">
        <v>0</v>
      </c>
      <c r="BP448" s="7">
        <v>0</v>
      </c>
      <c r="BQ448" s="7">
        <v>0</v>
      </c>
    </row>
    <row r="449" spans="1:69" ht="216" x14ac:dyDescent="0.25">
      <c r="A449" s="5">
        <v>444</v>
      </c>
      <c r="B449" s="5" t="s">
        <v>10248</v>
      </c>
      <c r="C449" s="6">
        <v>3</v>
      </c>
      <c r="D449" s="6" t="s">
        <v>463</v>
      </c>
      <c r="E449" s="6" t="s">
        <v>464</v>
      </c>
      <c r="F449" s="6" t="s">
        <v>70</v>
      </c>
      <c r="G449" s="6"/>
      <c r="H449" s="7">
        <f t="shared" si="30"/>
        <v>10</v>
      </c>
      <c r="I449" s="7">
        <f t="shared" si="31"/>
        <v>29567790</v>
      </c>
      <c r="J449" s="7">
        <f t="shared" si="32"/>
        <v>295677900</v>
      </c>
      <c r="K449" s="6"/>
      <c r="L449" s="32" t="s">
        <v>12004</v>
      </c>
      <c r="M449" s="25"/>
      <c r="N449" s="25"/>
      <c r="O449" s="6" t="s">
        <v>1316</v>
      </c>
      <c r="P449" s="6" t="s">
        <v>464</v>
      </c>
      <c r="Q449" s="6" t="s">
        <v>1306</v>
      </c>
      <c r="R449" s="6" t="s">
        <v>1307</v>
      </c>
      <c r="S449" s="6" t="s">
        <v>1308</v>
      </c>
      <c r="T449" s="6" t="s">
        <v>1317</v>
      </c>
      <c r="U449" s="6" t="s">
        <v>1310</v>
      </c>
      <c r="V449" s="6" t="s">
        <v>588</v>
      </c>
      <c r="W449" s="6" t="s">
        <v>1313</v>
      </c>
      <c r="X449" s="6" t="s">
        <v>1304</v>
      </c>
      <c r="Y449" s="7" t="s">
        <v>70</v>
      </c>
      <c r="Z449" s="6" t="s">
        <v>4146</v>
      </c>
      <c r="AA449" s="6"/>
      <c r="AB449" s="7">
        <v>30000000</v>
      </c>
      <c r="AC449" s="6">
        <v>44926</v>
      </c>
      <c r="AD449" s="6" t="s">
        <v>2011</v>
      </c>
      <c r="AE449" s="6" t="s">
        <v>2012</v>
      </c>
      <c r="AF449" s="6"/>
      <c r="AG449" s="6">
        <v>29567790</v>
      </c>
      <c r="AH449" s="6" t="s">
        <v>1888</v>
      </c>
      <c r="AI449" s="6">
        <v>44838</v>
      </c>
      <c r="AJ449" s="6" t="s">
        <v>1889</v>
      </c>
      <c r="AK449" s="6"/>
      <c r="AL449" s="6"/>
      <c r="AM449" s="6"/>
      <c r="AN449" s="6"/>
      <c r="AO449" s="7">
        <v>29900000</v>
      </c>
      <c r="AP449" s="7">
        <v>29950000</v>
      </c>
      <c r="AQ449" s="7">
        <v>30000000</v>
      </c>
      <c r="AR449" s="6" t="s">
        <v>1304</v>
      </c>
      <c r="AS449" s="6" t="s">
        <v>2004</v>
      </c>
      <c r="AT449" s="6" t="s">
        <v>2005</v>
      </c>
      <c r="AU449" s="7">
        <f t="shared" si="33"/>
        <v>29567790</v>
      </c>
      <c r="AV449" s="7">
        <f t="shared" si="34"/>
        <v>29900000</v>
      </c>
      <c r="AW449" s="7">
        <v>10</v>
      </c>
      <c r="AX449" s="7">
        <v>0</v>
      </c>
      <c r="AY449" s="7">
        <v>0</v>
      </c>
      <c r="AZ449" s="7">
        <v>0</v>
      </c>
      <c r="BA449" s="7">
        <v>0</v>
      </c>
      <c r="BB449" s="7">
        <v>0</v>
      </c>
      <c r="BC449" s="7">
        <v>0</v>
      </c>
      <c r="BD449" s="7">
        <v>0</v>
      </c>
      <c r="BE449" s="7">
        <v>0</v>
      </c>
      <c r="BF449" s="7">
        <v>0</v>
      </c>
      <c r="BG449" s="7">
        <v>0</v>
      </c>
      <c r="BH449" s="7">
        <v>0</v>
      </c>
      <c r="BI449" s="7">
        <v>0</v>
      </c>
      <c r="BJ449" s="7">
        <v>0</v>
      </c>
      <c r="BK449" s="7">
        <v>0</v>
      </c>
      <c r="BL449" s="7">
        <v>0</v>
      </c>
      <c r="BM449" s="7">
        <v>0</v>
      </c>
      <c r="BN449" s="7">
        <v>0</v>
      </c>
      <c r="BO449" s="7">
        <v>0</v>
      </c>
      <c r="BP449" s="7">
        <v>0</v>
      </c>
      <c r="BQ449" s="7">
        <v>0</v>
      </c>
    </row>
    <row r="450" spans="1:69" ht="180" x14ac:dyDescent="0.25">
      <c r="A450" s="5">
        <v>445</v>
      </c>
      <c r="B450" s="5" t="s">
        <v>10247</v>
      </c>
      <c r="C450" s="6">
        <v>1</v>
      </c>
      <c r="D450" s="6" t="s">
        <v>461</v>
      </c>
      <c r="E450" s="6" t="s">
        <v>462</v>
      </c>
      <c r="F450" s="6" t="s">
        <v>70</v>
      </c>
      <c r="G450" s="6"/>
      <c r="H450" s="7">
        <f t="shared" si="30"/>
        <v>25</v>
      </c>
      <c r="I450" s="7">
        <f t="shared" si="31"/>
        <v>12783000</v>
      </c>
      <c r="J450" s="7">
        <f t="shared" si="32"/>
        <v>319575000</v>
      </c>
      <c r="K450" s="6"/>
      <c r="L450" s="32" t="s">
        <v>12004</v>
      </c>
      <c r="M450" s="25"/>
      <c r="N450" s="25"/>
      <c r="O450" s="6" t="s">
        <v>1314</v>
      </c>
      <c r="P450" s="6" t="s">
        <v>462</v>
      </c>
      <c r="Q450" s="6" t="s">
        <v>1306</v>
      </c>
      <c r="R450" s="6" t="s">
        <v>1307</v>
      </c>
      <c r="S450" s="6" t="s">
        <v>1308</v>
      </c>
      <c r="T450" s="6" t="s">
        <v>1315</v>
      </c>
      <c r="U450" s="6" t="s">
        <v>1310</v>
      </c>
      <c r="V450" s="6" t="s">
        <v>588</v>
      </c>
      <c r="W450" s="6" t="s">
        <v>1313</v>
      </c>
      <c r="X450" s="6" t="s">
        <v>1304</v>
      </c>
      <c r="Y450" s="7" t="s">
        <v>70</v>
      </c>
      <c r="Z450" s="6" t="s">
        <v>4146</v>
      </c>
      <c r="AA450" s="6"/>
      <c r="AB450" s="7">
        <v>15000000</v>
      </c>
      <c r="AC450" s="6">
        <v>44926</v>
      </c>
      <c r="AD450" s="6" t="s">
        <v>2009</v>
      </c>
      <c r="AE450" s="6" t="s">
        <v>2010</v>
      </c>
      <c r="AF450" s="6"/>
      <c r="AG450" s="6">
        <v>12783000</v>
      </c>
      <c r="AH450" s="6" t="s">
        <v>1888</v>
      </c>
      <c r="AI450" s="6">
        <v>44838</v>
      </c>
      <c r="AJ450" s="6" t="s">
        <v>1889</v>
      </c>
      <c r="AK450" s="6"/>
      <c r="AL450" s="6"/>
      <c r="AM450" s="6"/>
      <c r="AN450" s="6"/>
      <c r="AO450" s="7">
        <v>14500000</v>
      </c>
      <c r="AP450" s="7">
        <v>14750000</v>
      </c>
      <c r="AQ450" s="7">
        <v>15000000</v>
      </c>
      <c r="AR450" s="6" t="s">
        <v>1304</v>
      </c>
      <c r="AS450" s="6" t="s">
        <v>2004</v>
      </c>
      <c r="AT450" s="6" t="s">
        <v>2005</v>
      </c>
      <c r="AU450" s="7">
        <f t="shared" si="33"/>
        <v>12783000</v>
      </c>
      <c r="AV450" s="7">
        <f t="shared" si="34"/>
        <v>14500000</v>
      </c>
      <c r="AW450" s="7">
        <v>25</v>
      </c>
      <c r="AX450" s="7">
        <v>0</v>
      </c>
      <c r="AY450" s="7">
        <v>0</v>
      </c>
      <c r="AZ450" s="7">
        <v>0</v>
      </c>
      <c r="BA450" s="7">
        <v>0</v>
      </c>
      <c r="BB450" s="7">
        <v>0</v>
      </c>
      <c r="BC450" s="7">
        <v>0</v>
      </c>
      <c r="BD450" s="7">
        <v>0</v>
      </c>
      <c r="BE450" s="7">
        <v>0</v>
      </c>
      <c r="BF450" s="7">
        <v>0</v>
      </c>
      <c r="BG450" s="7">
        <v>0</v>
      </c>
      <c r="BH450" s="7">
        <v>0</v>
      </c>
      <c r="BI450" s="7">
        <v>0</v>
      </c>
      <c r="BJ450" s="7">
        <v>0</v>
      </c>
      <c r="BK450" s="7">
        <v>0</v>
      </c>
      <c r="BL450" s="7">
        <v>0</v>
      </c>
      <c r="BM450" s="7">
        <v>0</v>
      </c>
      <c r="BN450" s="7">
        <v>0</v>
      </c>
      <c r="BO450" s="7">
        <v>0</v>
      </c>
      <c r="BP450" s="7">
        <v>0</v>
      </c>
      <c r="BQ450" s="7">
        <v>0</v>
      </c>
    </row>
    <row r="451" spans="1:69" ht="168" x14ac:dyDescent="0.25">
      <c r="A451" s="5">
        <v>446</v>
      </c>
      <c r="B451" s="5" t="s">
        <v>10246</v>
      </c>
      <c r="C451" s="6">
        <v>1</v>
      </c>
      <c r="D451" s="6" t="s">
        <v>459</v>
      </c>
      <c r="E451" s="6" t="s">
        <v>460</v>
      </c>
      <c r="F451" s="6" t="s">
        <v>70</v>
      </c>
      <c r="G451" s="6"/>
      <c r="H451" s="7">
        <f t="shared" si="30"/>
        <v>10</v>
      </c>
      <c r="I451" s="7">
        <f t="shared" si="31"/>
        <v>11200000</v>
      </c>
      <c r="J451" s="7">
        <f t="shared" si="32"/>
        <v>112000000</v>
      </c>
      <c r="K451" s="6"/>
      <c r="L451" s="32"/>
      <c r="M451" s="25"/>
      <c r="N451" s="25"/>
      <c r="O451" s="6" t="s">
        <v>1312</v>
      </c>
      <c r="P451" s="6" t="s">
        <v>460</v>
      </c>
      <c r="Q451" s="6" t="s">
        <v>1306</v>
      </c>
      <c r="R451" s="6" t="s">
        <v>1307</v>
      </c>
      <c r="S451" s="6" t="s">
        <v>1308</v>
      </c>
      <c r="T451" s="6" t="s">
        <v>1309</v>
      </c>
      <c r="U451" s="6" t="s">
        <v>1310</v>
      </c>
      <c r="V451" s="6" t="s">
        <v>588</v>
      </c>
      <c r="W451" s="6" t="s">
        <v>1313</v>
      </c>
      <c r="X451" s="6" t="s">
        <v>1304</v>
      </c>
      <c r="Y451" s="7" t="s">
        <v>70</v>
      </c>
      <c r="Z451" s="6" t="s">
        <v>4146</v>
      </c>
      <c r="AA451" s="6"/>
      <c r="AB451" s="7">
        <v>15000000</v>
      </c>
      <c r="AC451" s="6">
        <v>44926</v>
      </c>
      <c r="AD451" s="6" t="s">
        <v>2006</v>
      </c>
      <c r="AE451" s="6" t="s">
        <v>2007</v>
      </c>
      <c r="AF451" s="6"/>
      <c r="AG451" s="6">
        <v>11200000</v>
      </c>
      <c r="AH451" s="6" t="s">
        <v>1745</v>
      </c>
      <c r="AI451" s="6">
        <v>44743</v>
      </c>
      <c r="AJ451" s="6" t="s">
        <v>2008</v>
      </c>
      <c r="AK451" s="6"/>
      <c r="AL451" s="6"/>
      <c r="AM451" s="6"/>
      <c r="AN451" s="6"/>
      <c r="AO451" s="7">
        <v>14200000</v>
      </c>
      <c r="AP451" s="7">
        <v>14600000</v>
      </c>
      <c r="AQ451" s="7">
        <v>15000000</v>
      </c>
      <c r="AR451" s="6" t="s">
        <v>1304</v>
      </c>
      <c r="AS451" s="6" t="s">
        <v>2004</v>
      </c>
      <c r="AT451" s="6" t="s">
        <v>2005</v>
      </c>
      <c r="AU451" s="7">
        <f t="shared" si="33"/>
        <v>11200000</v>
      </c>
      <c r="AV451" s="7">
        <f t="shared" si="34"/>
        <v>14200000</v>
      </c>
      <c r="AW451" s="7">
        <v>10</v>
      </c>
      <c r="AX451" s="7">
        <v>0</v>
      </c>
      <c r="AY451" s="7">
        <v>0</v>
      </c>
      <c r="AZ451" s="7">
        <v>0</v>
      </c>
      <c r="BA451" s="7">
        <v>0</v>
      </c>
      <c r="BB451" s="7">
        <v>0</v>
      </c>
      <c r="BC451" s="7">
        <v>0</v>
      </c>
      <c r="BD451" s="7">
        <v>0</v>
      </c>
      <c r="BE451" s="7">
        <v>0</v>
      </c>
      <c r="BF451" s="7">
        <v>0</v>
      </c>
      <c r="BG451" s="7">
        <v>0</v>
      </c>
      <c r="BH451" s="7">
        <v>0</v>
      </c>
      <c r="BI451" s="7">
        <v>0</v>
      </c>
      <c r="BJ451" s="7">
        <v>0</v>
      </c>
      <c r="BK451" s="7">
        <v>0</v>
      </c>
      <c r="BL451" s="7">
        <v>0</v>
      </c>
      <c r="BM451" s="7">
        <v>0</v>
      </c>
      <c r="BN451" s="7">
        <v>0</v>
      </c>
      <c r="BO451" s="7">
        <v>0</v>
      </c>
      <c r="BP451" s="7">
        <v>0</v>
      </c>
      <c r="BQ451" s="7">
        <v>0</v>
      </c>
    </row>
    <row r="452" spans="1:69" ht="168" x14ac:dyDescent="0.25">
      <c r="A452" s="5">
        <v>447</v>
      </c>
      <c r="B452" s="5" t="s">
        <v>10245</v>
      </c>
      <c r="C452" s="6">
        <v>1</v>
      </c>
      <c r="D452" s="6" t="s">
        <v>457</v>
      </c>
      <c r="E452" s="6" t="s">
        <v>458</v>
      </c>
      <c r="F452" s="6" t="s">
        <v>70</v>
      </c>
      <c r="G452" s="6"/>
      <c r="H452" s="7">
        <f t="shared" si="30"/>
        <v>10</v>
      </c>
      <c r="I452" s="7">
        <f t="shared" si="31"/>
        <v>11200000</v>
      </c>
      <c r="J452" s="7">
        <f t="shared" si="32"/>
        <v>112000000</v>
      </c>
      <c r="K452" s="6"/>
      <c r="L452" s="32"/>
      <c r="M452" s="25"/>
      <c r="N452" s="25"/>
      <c r="O452" s="6" t="s">
        <v>1305</v>
      </c>
      <c r="P452" s="6" t="s">
        <v>458</v>
      </c>
      <c r="Q452" s="6" t="s">
        <v>1306</v>
      </c>
      <c r="R452" s="6" t="s">
        <v>1307</v>
      </c>
      <c r="S452" s="6" t="s">
        <v>1308</v>
      </c>
      <c r="T452" s="6" t="s">
        <v>1309</v>
      </c>
      <c r="U452" s="6" t="s">
        <v>1310</v>
      </c>
      <c r="V452" s="6" t="s">
        <v>588</v>
      </c>
      <c r="W452" s="6" t="s">
        <v>1311</v>
      </c>
      <c r="X452" s="6" t="s">
        <v>1304</v>
      </c>
      <c r="Y452" s="7" t="s">
        <v>70</v>
      </c>
      <c r="Z452" s="6" t="s">
        <v>4146</v>
      </c>
      <c r="AA452" s="6"/>
      <c r="AB452" s="7">
        <v>11200000</v>
      </c>
      <c r="AC452" s="6">
        <v>44926</v>
      </c>
      <c r="AD452" s="6" t="s">
        <v>2006</v>
      </c>
      <c r="AE452" s="6" t="s">
        <v>2007</v>
      </c>
      <c r="AF452" s="6"/>
      <c r="AG452" s="6">
        <v>11200000</v>
      </c>
      <c r="AH452" s="6" t="s">
        <v>1745</v>
      </c>
      <c r="AI452" s="6">
        <v>44743</v>
      </c>
      <c r="AJ452" s="6" t="s">
        <v>2008</v>
      </c>
      <c r="AK452" s="6"/>
      <c r="AL452" s="6"/>
      <c r="AM452" s="6"/>
      <c r="AN452" s="6"/>
      <c r="AO452" s="7">
        <v>11200000</v>
      </c>
      <c r="AP452" s="7">
        <v>11200000</v>
      </c>
      <c r="AQ452" s="7">
        <v>12000000</v>
      </c>
      <c r="AR452" s="6" t="s">
        <v>1304</v>
      </c>
      <c r="AS452" s="6" t="s">
        <v>2004</v>
      </c>
      <c r="AT452" s="6" t="s">
        <v>2005</v>
      </c>
      <c r="AU452" s="7">
        <f t="shared" si="33"/>
        <v>11200000</v>
      </c>
      <c r="AV452" s="7">
        <f t="shared" si="34"/>
        <v>11200000</v>
      </c>
      <c r="AW452" s="7">
        <v>10</v>
      </c>
      <c r="AX452" s="7">
        <v>0</v>
      </c>
      <c r="AY452" s="7">
        <v>0</v>
      </c>
      <c r="AZ452" s="7">
        <v>0</v>
      </c>
      <c r="BA452" s="7">
        <v>0</v>
      </c>
      <c r="BB452" s="7">
        <v>0</v>
      </c>
      <c r="BC452" s="7">
        <v>0</v>
      </c>
      <c r="BD452" s="7">
        <v>0</v>
      </c>
      <c r="BE452" s="7">
        <v>0</v>
      </c>
      <c r="BF452" s="7">
        <v>0</v>
      </c>
      <c r="BG452" s="7">
        <v>0</v>
      </c>
      <c r="BH452" s="7">
        <v>0</v>
      </c>
      <c r="BI452" s="7">
        <v>0</v>
      </c>
      <c r="BJ452" s="7">
        <v>0</v>
      </c>
      <c r="BK452" s="7">
        <v>0</v>
      </c>
      <c r="BL452" s="7">
        <v>0</v>
      </c>
      <c r="BM452" s="7">
        <v>0</v>
      </c>
      <c r="BN452" s="7">
        <v>0</v>
      </c>
      <c r="BO452" s="7">
        <v>0</v>
      </c>
      <c r="BP452" s="7">
        <v>0</v>
      </c>
      <c r="BQ452" s="7">
        <v>0</v>
      </c>
    </row>
    <row r="453" spans="1:69" ht="48" x14ac:dyDescent="0.25">
      <c r="A453" s="5">
        <v>448</v>
      </c>
      <c r="B453" s="5" t="s">
        <v>10661</v>
      </c>
      <c r="C453" s="6">
        <v>3</v>
      </c>
      <c r="D453" s="6" t="s">
        <v>6629</v>
      </c>
      <c r="E453" s="6"/>
      <c r="F453" s="6" t="s">
        <v>144</v>
      </c>
      <c r="G453" s="6"/>
      <c r="H453" s="7">
        <f t="shared" si="30"/>
        <v>100</v>
      </c>
      <c r="I453" s="7">
        <f t="shared" si="31"/>
        <v>2499000</v>
      </c>
      <c r="J453" s="7">
        <f t="shared" si="32"/>
        <v>249900000</v>
      </c>
      <c r="K453" s="6"/>
      <c r="L453" s="32"/>
      <c r="M453" s="25"/>
      <c r="N453" s="25"/>
      <c r="O453" s="6" t="s">
        <v>7055</v>
      </c>
      <c r="P453" s="6" t="s">
        <v>7056</v>
      </c>
      <c r="Q453" s="6" t="s">
        <v>7057</v>
      </c>
      <c r="R453" s="6" t="s">
        <v>593</v>
      </c>
      <c r="S453" s="6" t="s">
        <v>7058</v>
      </c>
      <c r="T453" s="6">
        <v>7203927</v>
      </c>
      <c r="U453" s="6"/>
      <c r="V453" s="6" t="s">
        <v>605</v>
      </c>
      <c r="W453" s="6" t="s">
        <v>7059</v>
      </c>
      <c r="X453" s="6" t="s">
        <v>7060</v>
      </c>
      <c r="Y453" s="7" t="s">
        <v>70</v>
      </c>
      <c r="Z453" s="6" t="s">
        <v>1754</v>
      </c>
      <c r="AA453" s="6"/>
      <c r="AB453" s="7">
        <v>2925314</v>
      </c>
      <c r="AC453" s="6">
        <v>44926</v>
      </c>
      <c r="AD453" s="6" t="s">
        <v>7310</v>
      </c>
      <c r="AE453" s="6" t="s">
        <v>7311</v>
      </c>
      <c r="AF453" s="6"/>
      <c r="AG453" s="6"/>
      <c r="AH453" s="6"/>
      <c r="AI453" s="6"/>
      <c r="AJ453" s="6"/>
      <c r="AK453" s="6"/>
      <c r="AL453" s="6"/>
      <c r="AM453" s="6"/>
      <c r="AN453" s="6"/>
      <c r="AO453" s="7">
        <v>2499000</v>
      </c>
      <c r="AP453" s="7">
        <v>2850000</v>
      </c>
      <c r="AQ453" s="7">
        <v>2900000</v>
      </c>
      <c r="AR453" s="6" t="s">
        <v>7060</v>
      </c>
      <c r="AS453" s="6" t="s">
        <v>7312</v>
      </c>
      <c r="AT453" s="6" t="s">
        <v>7313</v>
      </c>
      <c r="AU453" s="7">
        <f t="shared" si="33"/>
        <v>0</v>
      </c>
      <c r="AV453" s="7">
        <f t="shared" si="34"/>
        <v>2499000</v>
      </c>
      <c r="AW453" s="7">
        <v>0</v>
      </c>
      <c r="AX453" s="7">
        <v>100</v>
      </c>
      <c r="AY453" s="7">
        <v>0</v>
      </c>
      <c r="AZ453" s="7">
        <v>0</v>
      </c>
      <c r="BA453" s="7">
        <v>0</v>
      </c>
      <c r="BB453" s="7">
        <v>0</v>
      </c>
      <c r="BC453" s="7">
        <v>0</v>
      </c>
      <c r="BD453" s="7">
        <v>0</v>
      </c>
      <c r="BE453" s="7">
        <v>0</v>
      </c>
      <c r="BF453" s="7">
        <v>0</v>
      </c>
      <c r="BG453" s="7">
        <v>0</v>
      </c>
      <c r="BH453" s="7">
        <v>0</v>
      </c>
      <c r="BI453" s="7">
        <v>0</v>
      </c>
      <c r="BJ453" s="7">
        <v>0</v>
      </c>
      <c r="BK453" s="7">
        <v>0</v>
      </c>
      <c r="BL453" s="7">
        <v>0</v>
      </c>
      <c r="BM453" s="7">
        <v>0</v>
      </c>
      <c r="BN453" s="7">
        <v>0</v>
      </c>
      <c r="BO453" s="7">
        <v>0</v>
      </c>
      <c r="BP453" s="7">
        <v>0</v>
      </c>
      <c r="BQ453" s="7">
        <v>0</v>
      </c>
    </row>
    <row r="454" spans="1:69" ht="24" x14ac:dyDescent="0.25">
      <c r="A454" s="5">
        <v>449</v>
      </c>
      <c r="B454" s="5" t="s">
        <v>10355</v>
      </c>
      <c r="C454" s="6"/>
      <c r="D454" s="6" t="s">
        <v>4196</v>
      </c>
      <c r="E454" s="6"/>
      <c r="F454" s="6" t="s">
        <v>4197</v>
      </c>
      <c r="G454" s="6"/>
      <c r="H454" s="7">
        <f t="shared" ref="H454:H517" si="35">SUM(AW454:BQ454)</f>
        <v>10</v>
      </c>
      <c r="I454" s="7">
        <f t="shared" ref="I454:I517" si="36">IF(AU454*AV454=0,MAX(AU454:AV454),MIN(AU454:AV454))</f>
        <v>1200000</v>
      </c>
      <c r="J454" s="7">
        <f t="shared" ref="J454:J517" si="37">I454*H454</f>
        <v>12000000</v>
      </c>
      <c r="K454" s="6"/>
      <c r="L454" s="32"/>
      <c r="M454" s="25"/>
      <c r="N454" s="25"/>
      <c r="O454" s="6" t="s">
        <v>4196</v>
      </c>
      <c r="P454" s="6"/>
      <c r="Q454" s="6"/>
      <c r="R454" s="6"/>
      <c r="S454" s="6"/>
      <c r="T454" s="6"/>
      <c r="U454" s="6"/>
      <c r="V454" s="6"/>
      <c r="W454" s="6"/>
      <c r="X454" s="6"/>
      <c r="Y454" s="7" t="s">
        <v>4197</v>
      </c>
      <c r="Z454" s="6" t="s">
        <v>4350</v>
      </c>
      <c r="AA454" s="6"/>
      <c r="AB454" s="7"/>
      <c r="AC454" s="6"/>
      <c r="AD454" s="6"/>
      <c r="AE454" s="6"/>
      <c r="AF454" s="6"/>
      <c r="AG454" s="6">
        <v>1200000</v>
      </c>
      <c r="AH454" s="6" t="s">
        <v>4327</v>
      </c>
      <c r="AI454" s="6">
        <v>44526</v>
      </c>
      <c r="AJ454" s="6" t="s">
        <v>4328</v>
      </c>
      <c r="AK454" s="6"/>
      <c r="AL454" s="6"/>
      <c r="AM454" s="6"/>
      <c r="AN454" s="6"/>
      <c r="AO454" s="7"/>
      <c r="AP454" s="7"/>
      <c r="AQ454" s="7"/>
      <c r="AR454" s="6"/>
      <c r="AS454" s="6"/>
      <c r="AT454" s="6"/>
      <c r="AU454" s="7">
        <f t="shared" ref="AU454:AU517" si="38">ROUNDUP(MAX(AG454,AK454),0)</f>
        <v>1200000</v>
      </c>
      <c r="AV454" s="7">
        <f t="shared" ref="AV454:AV517" si="39">ROUNDUP(MIN(AO454:AQ454),0)</f>
        <v>0</v>
      </c>
      <c r="AW454" s="7">
        <v>0</v>
      </c>
      <c r="AX454" s="7">
        <v>0</v>
      </c>
      <c r="AY454" s="7">
        <v>0</v>
      </c>
      <c r="AZ454" s="7">
        <v>0</v>
      </c>
      <c r="BA454" s="7">
        <v>0</v>
      </c>
      <c r="BB454" s="7">
        <v>0</v>
      </c>
      <c r="BC454" s="7">
        <v>10</v>
      </c>
      <c r="BD454" s="7">
        <v>0</v>
      </c>
      <c r="BE454" s="7">
        <v>0</v>
      </c>
      <c r="BF454" s="7">
        <v>0</v>
      </c>
      <c r="BG454" s="7">
        <v>0</v>
      </c>
      <c r="BH454" s="7">
        <v>0</v>
      </c>
      <c r="BI454" s="7">
        <v>0</v>
      </c>
      <c r="BJ454" s="7">
        <v>0</v>
      </c>
      <c r="BK454" s="7">
        <v>0</v>
      </c>
      <c r="BL454" s="7">
        <v>0</v>
      </c>
      <c r="BM454" s="7">
        <v>0</v>
      </c>
      <c r="BN454" s="7">
        <v>0</v>
      </c>
      <c r="BO454" s="7">
        <v>0</v>
      </c>
      <c r="BP454" s="7">
        <v>0</v>
      </c>
      <c r="BQ454" s="7">
        <v>0</v>
      </c>
    </row>
    <row r="455" spans="1:69" ht="120" x14ac:dyDescent="0.25">
      <c r="A455" s="5">
        <v>450</v>
      </c>
      <c r="B455" s="5" t="s">
        <v>10722</v>
      </c>
      <c r="C455" s="6">
        <v>6</v>
      </c>
      <c r="D455" s="6" t="s">
        <v>9072</v>
      </c>
      <c r="E455" s="6" t="s">
        <v>9073</v>
      </c>
      <c r="F455" s="6" t="s">
        <v>70</v>
      </c>
      <c r="G455" s="6"/>
      <c r="H455" s="7">
        <f t="shared" si="35"/>
        <v>1500</v>
      </c>
      <c r="I455" s="7">
        <f t="shared" si="36"/>
        <v>0</v>
      </c>
      <c r="J455" s="7">
        <f t="shared" si="37"/>
        <v>0</v>
      </c>
      <c r="K455" s="6"/>
      <c r="L455" s="32" t="s">
        <v>11997</v>
      </c>
      <c r="M455" s="25"/>
      <c r="N455" s="25"/>
      <c r="O455" s="6"/>
      <c r="P455" s="6"/>
      <c r="Q455" s="6"/>
      <c r="R455" s="6"/>
      <c r="S455" s="6"/>
      <c r="T455" s="6"/>
      <c r="U455" s="6"/>
      <c r="V455" s="6"/>
      <c r="W455" s="6"/>
      <c r="X455" s="6"/>
      <c r="Y455" s="7"/>
      <c r="Z455" s="6" t="s">
        <v>9248</v>
      </c>
      <c r="AA455" s="6"/>
      <c r="AB455" s="7"/>
      <c r="AC455" s="6"/>
      <c r="AD455" s="6"/>
      <c r="AE455" s="6"/>
      <c r="AF455" s="6"/>
      <c r="AG455" s="6"/>
      <c r="AH455" s="6"/>
      <c r="AI455" s="6"/>
      <c r="AJ455" s="6"/>
      <c r="AK455" s="6"/>
      <c r="AL455" s="6"/>
      <c r="AM455" s="6"/>
      <c r="AN455" s="6"/>
      <c r="AO455" s="7"/>
      <c r="AP455" s="7"/>
      <c r="AQ455" s="7"/>
      <c r="AR455" s="6"/>
      <c r="AS455" s="6"/>
      <c r="AT455" s="6"/>
      <c r="AU455" s="7">
        <f t="shared" si="38"/>
        <v>0</v>
      </c>
      <c r="AV455" s="7">
        <f t="shared" si="39"/>
        <v>0</v>
      </c>
      <c r="AW455" s="7">
        <v>0</v>
      </c>
      <c r="AX455" s="7">
        <v>0</v>
      </c>
      <c r="AY455" s="7">
        <v>0</v>
      </c>
      <c r="AZ455" s="7">
        <v>0</v>
      </c>
      <c r="BA455" s="7">
        <v>0</v>
      </c>
      <c r="BB455" s="7">
        <v>0</v>
      </c>
      <c r="BC455" s="7">
        <v>0</v>
      </c>
      <c r="BD455" s="7">
        <v>0</v>
      </c>
      <c r="BE455" s="7">
        <v>0</v>
      </c>
      <c r="BF455" s="7">
        <v>0</v>
      </c>
      <c r="BG455" s="7">
        <v>0</v>
      </c>
      <c r="BH455" s="7">
        <v>0</v>
      </c>
      <c r="BI455" s="7">
        <v>0</v>
      </c>
      <c r="BJ455" s="7">
        <v>0</v>
      </c>
      <c r="BK455" s="7">
        <v>0</v>
      </c>
      <c r="BL455" s="7">
        <v>1500</v>
      </c>
      <c r="BM455" s="7">
        <v>0</v>
      </c>
      <c r="BN455" s="7">
        <v>0</v>
      </c>
      <c r="BO455" s="7">
        <v>0</v>
      </c>
      <c r="BP455" s="7">
        <v>0</v>
      </c>
      <c r="BQ455" s="7">
        <v>0</v>
      </c>
    </row>
    <row r="456" spans="1:69" ht="120" x14ac:dyDescent="0.25">
      <c r="A456" s="5">
        <v>451</v>
      </c>
      <c r="B456" s="5" t="s">
        <v>10766</v>
      </c>
      <c r="C456" s="6">
        <v>1</v>
      </c>
      <c r="D456" s="6" t="s">
        <v>9072</v>
      </c>
      <c r="E456" s="6" t="s">
        <v>9073</v>
      </c>
      <c r="F456" s="6" t="s">
        <v>70</v>
      </c>
      <c r="G456" s="6"/>
      <c r="H456" s="7">
        <f t="shared" si="35"/>
        <v>30</v>
      </c>
      <c r="I456" s="7">
        <f t="shared" si="36"/>
        <v>0</v>
      </c>
      <c r="J456" s="7">
        <f t="shared" si="37"/>
        <v>0</v>
      </c>
      <c r="K456" s="6"/>
      <c r="L456" s="32" t="s">
        <v>11998</v>
      </c>
      <c r="M456" s="25"/>
      <c r="N456" s="25"/>
      <c r="O456" s="6" t="s">
        <v>9621</v>
      </c>
      <c r="P456" s="6" t="s">
        <v>9622</v>
      </c>
      <c r="Q456" s="6" t="s">
        <v>924</v>
      </c>
      <c r="R456" s="6" t="s">
        <v>9623</v>
      </c>
      <c r="S456" s="6" t="s">
        <v>9624</v>
      </c>
      <c r="T456" s="6" t="s">
        <v>9625</v>
      </c>
      <c r="U456" s="6"/>
      <c r="V456" s="6"/>
      <c r="W456" s="6" t="s">
        <v>9626</v>
      </c>
      <c r="X456" s="6"/>
      <c r="Y456" s="7"/>
      <c r="Z456" s="6" t="s">
        <v>9735</v>
      </c>
      <c r="AA456" s="6"/>
      <c r="AB456" s="7"/>
      <c r="AC456" s="6"/>
      <c r="AD456" s="6"/>
      <c r="AE456" s="6"/>
      <c r="AF456" s="6"/>
      <c r="AG456" s="6"/>
      <c r="AH456" s="6"/>
      <c r="AI456" s="6"/>
      <c r="AJ456" s="6"/>
      <c r="AK456" s="6"/>
      <c r="AL456" s="6"/>
      <c r="AM456" s="6"/>
      <c r="AN456" s="6"/>
      <c r="AO456" s="7"/>
      <c r="AP456" s="7"/>
      <c r="AQ456" s="7"/>
      <c r="AR456" s="6"/>
      <c r="AS456" s="6"/>
      <c r="AT456" s="6"/>
      <c r="AU456" s="7">
        <f t="shared" si="38"/>
        <v>0</v>
      </c>
      <c r="AV456" s="7">
        <f t="shared" si="39"/>
        <v>0</v>
      </c>
      <c r="AW456" s="7">
        <v>0</v>
      </c>
      <c r="AX456" s="7">
        <v>0</v>
      </c>
      <c r="AY456" s="7">
        <v>0</v>
      </c>
      <c r="AZ456" s="7">
        <v>0</v>
      </c>
      <c r="BA456" s="7">
        <v>0</v>
      </c>
      <c r="BB456" s="7">
        <v>30</v>
      </c>
      <c r="BC456" s="7">
        <v>0</v>
      </c>
      <c r="BD456" s="7">
        <v>0</v>
      </c>
      <c r="BE456" s="7">
        <v>0</v>
      </c>
      <c r="BF456" s="7">
        <v>0</v>
      </c>
      <c r="BG456" s="7">
        <v>0</v>
      </c>
      <c r="BH456" s="7">
        <v>0</v>
      </c>
      <c r="BI456" s="7">
        <v>0</v>
      </c>
      <c r="BJ456" s="7">
        <v>0</v>
      </c>
      <c r="BK456" s="7">
        <v>0</v>
      </c>
      <c r="BL456" s="7">
        <v>0</v>
      </c>
      <c r="BM456" s="7">
        <v>0</v>
      </c>
      <c r="BN456" s="7">
        <v>0</v>
      </c>
      <c r="BO456" s="7">
        <v>0</v>
      </c>
      <c r="BP456" s="7">
        <v>0</v>
      </c>
      <c r="BQ456" s="7">
        <v>0</v>
      </c>
    </row>
    <row r="457" spans="1:69" ht="72" x14ac:dyDescent="0.25">
      <c r="A457" s="5">
        <v>452</v>
      </c>
      <c r="B457" s="5" t="s">
        <v>10414</v>
      </c>
      <c r="C457" s="6">
        <v>6</v>
      </c>
      <c r="D457" s="6" t="s">
        <v>5090</v>
      </c>
      <c r="E457" s="6"/>
      <c r="F457" s="6" t="s">
        <v>70</v>
      </c>
      <c r="G457" s="6"/>
      <c r="H457" s="7">
        <f t="shared" si="35"/>
        <v>20</v>
      </c>
      <c r="I457" s="7">
        <f t="shared" si="36"/>
        <v>231000</v>
      </c>
      <c r="J457" s="7">
        <f t="shared" si="37"/>
        <v>4620000</v>
      </c>
      <c r="K457" s="6"/>
      <c r="L457" s="32"/>
      <c r="M457" s="25"/>
      <c r="N457" s="25"/>
      <c r="O457" s="6" t="s">
        <v>5288</v>
      </c>
      <c r="P457" s="6" t="s">
        <v>5289</v>
      </c>
      <c r="Q457" s="6" t="s">
        <v>5290</v>
      </c>
      <c r="R457" s="6" t="s">
        <v>924</v>
      </c>
      <c r="S457" s="6" t="s">
        <v>5291</v>
      </c>
      <c r="T457" s="6"/>
      <c r="U457" s="6" t="s">
        <v>5292</v>
      </c>
      <c r="V457" s="6" t="s">
        <v>730</v>
      </c>
      <c r="W457" s="6" t="s">
        <v>5293</v>
      </c>
      <c r="X457" s="6" t="s">
        <v>918</v>
      </c>
      <c r="Y457" s="7" t="s">
        <v>70</v>
      </c>
      <c r="Z457" s="6" t="s">
        <v>4995</v>
      </c>
      <c r="AA457" s="6"/>
      <c r="AB457" s="7">
        <v>239999</v>
      </c>
      <c r="AC457" s="6" t="s">
        <v>5431</v>
      </c>
      <c r="AD457" s="6">
        <v>44926</v>
      </c>
      <c r="AE457" s="6"/>
      <c r="AF457" s="6"/>
      <c r="AG457" s="6"/>
      <c r="AH457" s="6"/>
      <c r="AI457" s="6"/>
      <c r="AJ457" s="6"/>
      <c r="AK457" s="6"/>
      <c r="AL457" s="6"/>
      <c r="AM457" s="6"/>
      <c r="AN457" s="6"/>
      <c r="AO457" s="7">
        <v>231000</v>
      </c>
      <c r="AP457" s="7">
        <v>237930</v>
      </c>
      <c r="AQ457" s="7">
        <v>242600</v>
      </c>
      <c r="AR457" s="6" t="s">
        <v>918</v>
      </c>
      <c r="AS457" s="6" t="s">
        <v>2104</v>
      </c>
      <c r="AT457" s="6" t="s">
        <v>1780</v>
      </c>
      <c r="AU457" s="7">
        <f t="shared" si="38"/>
        <v>0</v>
      </c>
      <c r="AV457" s="7">
        <f t="shared" si="39"/>
        <v>231000</v>
      </c>
      <c r="AW457" s="7">
        <v>0</v>
      </c>
      <c r="AX457" s="7">
        <v>0</v>
      </c>
      <c r="AY457" s="7">
        <v>0</v>
      </c>
      <c r="AZ457" s="7">
        <v>0</v>
      </c>
      <c r="BA457" s="7">
        <v>0</v>
      </c>
      <c r="BB457" s="7">
        <v>0</v>
      </c>
      <c r="BC457" s="7">
        <v>0</v>
      </c>
      <c r="BD457" s="7">
        <v>20</v>
      </c>
      <c r="BE457" s="7">
        <v>0</v>
      </c>
      <c r="BF457" s="7">
        <v>0</v>
      </c>
      <c r="BG457" s="7">
        <v>0</v>
      </c>
      <c r="BH457" s="7">
        <v>0</v>
      </c>
      <c r="BI457" s="7">
        <v>0</v>
      </c>
      <c r="BJ457" s="7">
        <v>0</v>
      </c>
      <c r="BK457" s="7">
        <v>0</v>
      </c>
      <c r="BL457" s="7">
        <v>0</v>
      </c>
      <c r="BM457" s="7">
        <v>0</v>
      </c>
      <c r="BN457" s="7">
        <v>0</v>
      </c>
      <c r="BO457" s="7">
        <v>0</v>
      </c>
      <c r="BP457" s="7">
        <v>0</v>
      </c>
      <c r="BQ457" s="7">
        <v>0</v>
      </c>
    </row>
    <row r="458" spans="1:69" ht="96" x14ac:dyDescent="0.25">
      <c r="A458" s="5">
        <v>453</v>
      </c>
      <c r="B458" s="5" t="s">
        <v>10415</v>
      </c>
      <c r="C458" s="6">
        <v>4</v>
      </c>
      <c r="D458" s="6" t="s">
        <v>5091</v>
      </c>
      <c r="E458" s="6" t="s">
        <v>5092</v>
      </c>
      <c r="F458" s="6" t="s">
        <v>5093</v>
      </c>
      <c r="G458" s="6"/>
      <c r="H458" s="7">
        <f t="shared" si="35"/>
        <v>15000</v>
      </c>
      <c r="I458" s="7">
        <f t="shared" si="36"/>
        <v>11970</v>
      </c>
      <c r="J458" s="7">
        <f t="shared" si="37"/>
        <v>179550000</v>
      </c>
      <c r="K458" s="6"/>
      <c r="L458" s="32"/>
      <c r="M458" s="25"/>
      <c r="N458" s="25"/>
      <c r="O458" s="6" t="s">
        <v>5294</v>
      </c>
      <c r="P458" s="6" t="s">
        <v>5092</v>
      </c>
      <c r="Q458" s="6" t="s">
        <v>5295</v>
      </c>
      <c r="R458" s="6" t="s">
        <v>5296</v>
      </c>
      <c r="S458" s="6" t="s">
        <v>5297</v>
      </c>
      <c r="T458" s="6" t="s">
        <v>5298</v>
      </c>
      <c r="U458" s="6" t="s">
        <v>5299</v>
      </c>
      <c r="V458" s="6" t="s">
        <v>908</v>
      </c>
      <c r="W458" s="6" t="s">
        <v>5300</v>
      </c>
      <c r="X458" s="6" t="s">
        <v>5301</v>
      </c>
      <c r="Y458" s="7" t="s">
        <v>5302</v>
      </c>
      <c r="Z458" s="6" t="s">
        <v>4995</v>
      </c>
      <c r="AA458" s="6"/>
      <c r="AB458" s="7">
        <v>16000</v>
      </c>
      <c r="AC458" s="6" t="s">
        <v>5432</v>
      </c>
      <c r="AD458" s="6" t="s">
        <v>5433</v>
      </c>
      <c r="AE458" s="6" t="s">
        <v>5294</v>
      </c>
      <c r="AF458" s="6" t="s">
        <v>5434</v>
      </c>
      <c r="AG458" s="6">
        <v>11970</v>
      </c>
      <c r="AH458" s="6" t="s">
        <v>5435</v>
      </c>
      <c r="AI458" s="6">
        <v>44572</v>
      </c>
      <c r="AJ458" s="6" t="s">
        <v>2183</v>
      </c>
      <c r="AK458" s="6"/>
      <c r="AL458" s="6"/>
      <c r="AM458" s="6"/>
      <c r="AN458" s="6"/>
      <c r="AO458" s="7"/>
      <c r="AP458" s="7"/>
      <c r="AQ458" s="7"/>
      <c r="AR458" s="6"/>
      <c r="AS458" s="6"/>
      <c r="AT458" s="6"/>
      <c r="AU458" s="7">
        <f t="shared" si="38"/>
        <v>11970</v>
      </c>
      <c r="AV458" s="7">
        <f t="shared" si="39"/>
        <v>0</v>
      </c>
      <c r="AW458" s="7">
        <v>0</v>
      </c>
      <c r="AX458" s="7">
        <v>0</v>
      </c>
      <c r="AY458" s="7">
        <v>0</v>
      </c>
      <c r="AZ458" s="7">
        <v>0</v>
      </c>
      <c r="BA458" s="7">
        <v>0</v>
      </c>
      <c r="BB458" s="7">
        <v>0</v>
      </c>
      <c r="BC458" s="7">
        <v>0</v>
      </c>
      <c r="BD458" s="7">
        <v>15000</v>
      </c>
      <c r="BE458" s="7">
        <v>0</v>
      </c>
      <c r="BF458" s="7">
        <v>0</v>
      </c>
      <c r="BG458" s="7">
        <v>0</v>
      </c>
      <c r="BH458" s="7">
        <v>0</v>
      </c>
      <c r="BI458" s="7">
        <v>0</v>
      </c>
      <c r="BJ458" s="7">
        <v>0</v>
      </c>
      <c r="BK458" s="7">
        <v>0</v>
      </c>
      <c r="BL458" s="7">
        <v>0</v>
      </c>
      <c r="BM458" s="7">
        <v>0</v>
      </c>
      <c r="BN458" s="7">
        <v>0</v>
      </c>
      <c r="BO458" s="7">
        <v>0</v>
      </c>
      <c r="BP458" s="7">
        <v>0</v>
      </c>
      <c r="BQ458" s="7">
        <v>0</v>
      </c>
    </row>
    <row r="459" spans="1:69" ht="60" x14ac:dyDescent="0.25">
      <c r="A459" s="5">
        <v>454</v>
      </c>
      <c r="B459" s="5" t="s">
        <v>10723</v>
      </c>
      <c r="C459" s="6">
        <v>3</v>
      </c>
      <c r="D459" s="6" t="s">
        <v>9074</v>
      </c>
      <c r="E459" s="6" t="s">
        <v>9075</v>
      </c>
      <c r="F459" s="6" t="s">
        <v>70</v>
      </c>
      <c r="G459" s="6"/>
      <c r="H459" s="7">
        <f t="shared" si="35"/>
        <v>10</v>
      </c>
      <c r="I459" s="7">
        <f t="shared" si="36"/>
        <v>0</v>
      </c>
      <c r="J459" s="7">
        <f t="shared" si="37"/>
        <v>0</v>
      </c>
      <c r="K459" s="6"/>
      <c r="L459" s="32" t="s">
        <v>11997</v>
      </c>
      <c r="M459" s="25"/>
      <c r="N459" s="25"/>
      <c r="O459" s="6"/>
      <c r="P459" s="6"/>
      <c r="Q459" s="6"/>
      <c r="R459" s="6"/>
      <c r="S459" s="6"/>
      <c r="T459" s="6"/>
      <c r="U459" s="6"/>
      <c r="V459" s="6"/>
      <c r="W459" s="6"/>
      <c r="X459" s="6"/>
      <c r="Y459" s="7"/>
      <c r="Z459" s="6" t="s">
        <v>9248</v>
      </c>
      <c r="AA459" s="6"/>
      <c r="AB459" s="7"/>
      <c r="AC459" s="6"/>
      <c r="AD459" s="6"/>
      <c r="AE459" s="6"/>
      <c r="AF459" s="6"/>
      <c r="AG459" s="6"/>
      <c r="AH459" s="6"/>
      <c r="AI459" s="6"/>
      <c r="AJ459" s="6"/>
      <c r="AK459" s="6"/>
      <c r="AL459" s="6"/>
      <c r="AM459" s="6"/>
      <c r="AN459" s="6"/>
      <c r="AO459" s="7"/>
      <c r="AP459" s="7"/>
      <c r="AQ459" s="7"/>
      <c r="AR459" s="6"/>
      <c r="AS459" s="6"/>
      <c r="AT459" s="6"/>
      <c r="AU459" s="7">
        <f t="shared" si="38"/>
        <v>0</v>
      </c>
      <c r="AV459" s="7">
        <f t="shared" si="39"/>
        <v>0</v>
      </c>
      <c r="AW459" s="7">
        <v>0</v>
      </c>
      <c r="AX459" s="7">
        <v>0</v>
      </c>
      <c r="AY459" s="7">
        <v>0</v>
      </c>
      <c r="AZ459" s="7">
        <v>0</v>
      </c>
      <c r="BA459" s="7">
        <v>0</v>
      </c>
      <c r="BB459" s="7">
        <v>0</v>
      </c>
      <c r="BC459" s="7">
        <v>0</v>
      </c>
      <c r="BD459" s="7">
        <v>0</v>
      </c>
      <c r="BE459" s="7">
        <v>0</v>
      </c>
      <c r="BF459" s="7">
        <v>0</v>
      </c>
      <c r="BG459" s="7">
        <v>0</v>
      </c>
      <c r="BH459" s="7">
        <v>0</v>
      </c>
      <c r="BI459" s="7">
        <v>0</v>
      </c>
      <c r="BJ459" s="7">
        <v>0</v>
      </c>
      <c r="BK459" s="7">
        <v>0</v>
      </c>
      <c r="BL459" s="7">
        <v>10</v>
      </c>
      <c r="BM459" s="7">
        <v>0</v>
      </c>
      <c r="BN459" s="7">
        <v>0</v>
      </c>
      <c r="BO459" s="7">
        <v>0</v>
      </c>
      <c r="BP459" s="7">
        <v>0</v>
      </c>
      <c r="BQ459" s="7">
        <v>0</v>
      </c>
    </row>
    <row r="460" spans="1:69" ht="36" x14ac:dyDescent="0.25">
      <c r="A460" s="5">
        <v>455</v>
      </c>
      <c r="B460" s="5" t="s">
        <v>10770</v>
      </c>
      <c r="C460" s="6">
        <v>3</v>
      </c>
      <c r="D460" s="6" t="s">
        <v>9074</v>
      </c>
      <c r="E460" s="6" t="s">
        <v>9075</v>
      </c>
      <c r="F460" s="6" t="s">
        <v>70</v>
      </c>
      <c r="G460" s="6"/>
      <c r="H460" s="7">
        <f t="shared" si="35"/>
        <v>30</v>
      </c>
      <c r="I460" s="7">
        <f t="shared" si="36"/>
        <v>0</v>
      </c>
      <c r="J460" s="7">
        <f t="shared" si="37"/>
        <v>0</v>
      </c>
      <c r="K460" s="6"/>
      <c r="L460" s="32" t="s">
        <v>11998</v>
      </c>
      <c r="M460" s="25"/>
      <c r="N460" s="25"/>
      <c r="O460" s="6" t="s">
        <v>9644</v>
      </c>
      <c r="P460" s="6" t="s">
        <v>9645</v>
      </c>
      <c r="Q460" s="6" t="s">
        <v>914</v>
      </c>
      <c r="R460" s="6" t="s">
        <v>9646</v>
      </c>
      <c r="S460" s="6" t="s">
        <v>9647</v>
      </c>
      <c r="T460" s="6"/>
      <c r="U460" s="6"/>
      <c r="V460" s="6"/>
      <c r="W460" s="6" t="s">
        <v>9648</v>
      </c>
      <c r="X460" s="6"/>
      <c r="Y460" s="7"/>
      <c r="Z460" s="6" t="s">
        <v>9735</v>
      </c>
      <c r="AA460" s="6"/>
      <c r="AB460" s="7"/>
      <c r="AC460" s="6"/>
      <c r="AD460" s="6"/>
      <c r="AE460" s="6"/>
      <c r="AF460" s="6"/>
      <c r="AG460" s="6"/>
      <c r="AH460" s="6"/>
      <c r="AI460" s="6"/>
      <c r="AJ460" s="6"/>
      <c r="AK460" s="6"/>
      <c r="AL460" s="6"/>
      <c r="AM460" s="6"/>
      <c r="AN460" s="6"/>
      <c r="AO460" s="7"/>
      <c r="AP460" s="7"/>
      <c r="AQ460" s="7"/>
      <c r="AR460" s="6"/>
      <c r="AS460" s="6"/>
      <c r="AT460" s="6"/>
      <c r="AU460" s="7">
        <f t="shared" si="38"/>
        <v>0</v>
      </c>
      <c r="AV460" s="7">
        <f t="shared" si="39"/>
        <v>0</v>
      </c>
      <c r="AW460" s="7">
        <v>0</v>
      </c>
      <c r="AX460" s="7">
        <v>0</v>
      </c>
      <c r="AY460" s="7">
        <v>0</v>
      </c>
      <c r="AZ460" s="7">
        <v>0</v>
      </c>
      <c r="BA460" s="7">
        <v>0</v>
      </c>
      <c r="BB460" s="7">
        <v>30</v>
      </c>
      <c r="BC460" s="7">
        <v>0</v>
      </c>
      <c r="BD460" s="7">
        <v>0</v>
      </c>
      <c r="BE460" s="7">
        <v>0</v>
      </c>
      <c r="BF460" s="7">
        <v>0</v>
      </c>
      <c r="BG460" s="7">
        <v>0</v>
      </c>
      <c r="BH460" s="7">
        <v>0</v>
      </c>
      <c r="BI460" s="7">
        <v>0</v>
      </c>
      <c r="BJ460" s="7">
        <v>0</v>
      </c>
      <c r="BK460" s="7">
        <v>0</v>
      </c>
      <c r="BL460" s="7">
        <v>0</v>
      </c>
      <c r="BM460" s="7">
        <v>0</v>
      </c>
      <c r="BN460" s="7">
        <v>0</v>
      </c>
      <c r="BO460" s="7">
        <v>0</v>
      </c>
      <c r="BP460" s="7">
        <v>0</v>
      </c>
      <c r="BQ460" s="7">
        <v>0</v>
      </c>
    </row>
    <row r="461" spans="1:69" ht="168" x14ac:dyDescent="0.25">
      <c r="A461" s="5">
        <v>456</v>
      </c>
      <c r="B461" s="5" t="s">
        <v>10293</v>
      </c>
      <c r="C461" s="6">
        <v>1</v>
      </c>
      <c r="D461" s="6" t="s">
        <v>555</v>
      </c>
      <c r="E461" s="6" t="s">
        <v>556</v>
      </c>
      <c r="F461" s="6" t="s">
        <v>160</v>
      </c>
      <c r="G461" s="6"/>
      <c r="H461" s="7">
        <f t="shared" si="35"/>
        <v>1150</v>
      </c>
      <c r="I461" s="7">
        <f t="shared" si="36"/>
        <v>1150</v>
      </c>
      <c r="J461" s="7">
        <f t="shared" si="37"/>
        <v>1322500</v>
      </c>
      <c r="K461" s="6"/>
      <c r="L461" s="32"/>
      <c r="M461" s="25"/>
      <c r="N461" s="25"/>
      <c r="O461" s="6" t="s">
        <v>1495</v>
      </c>
      <c r="P461" s="6" t="s">
        <v>556</v>
      </c>
      <c r="Q461" s="6" t="s">
        <v>1489</v>
      </c>
      <c r="R461" s="6" t="s">
        <v>160</v>
      </c>
      <c r="S461" s="6" t="s">
        <v>1490</v>
      </c>
      <c r="T461" s="6" t="s">
        <v>1496</v>
      </c>
      <c r="U461" s="6" t="s">
        <v>1497</v>
      </c>
      <c r="V461" s="6" t="s">
        <v>730</v>
      </c>
      <c r="W461" s="6" t="s">
        <v>1498</v>
      </c>
      <c r="X461" s="6" t="s">
        <v>1494</v>
      </c>
      <c r="Y461" s="7" t="s">
        <v>160</v>
      </c>
      <c r="Z461" s="6" t="s">
        <v>4146</v>
      </c>
      <c r="AA461" s="6"/>
      <c r="AB461" s="7">
        <v>2436</v>
      </c>
      <c r="AC461" s="6" t="s">
        <v>1563</v>
      </c>
      <c r="AD461" s="6" t="s">
        <v>2152</v>
      </c>
      <c r="AE461" s="6" t="s">
        <v>555</v>
      </c>
      <c r="AF461" s="6"/>
      <c r="AG461" s="6"/>
      <c r="AH461" s="6"/>
      <c r="AI461" s="6"/>
      <c r="AJ461" s="6"/>
      <c r="AK461" s="6"/>
      <c r="AL461" s="6"/>
      <c r="AM461" s="6"/>
      <c r="AN461" s="6"/>
      <c r="AO461" s="7">
        <v>1150</v>
      </c>
      <c r="AP461" s="7"/>
      <c r="AQ461" s="7"/>
      <c r="AR461" s="6" t="s">
        <v>1494</v>
      </c>
      <c r="AS461" s="6"/>
      <c r="AT461" s="6"/>
      <c r="AU461" s="7">
        <f t="shared" si="38"/>
        <v>0</v>
      </c>
      <c r="AV461" s="7">
        <f t="shared" si="39"/>
        <v>1150</v>
      </c>
      <c r="AW461" s="7">
        <v>1150</v>
      </c>
      <c r="AX461" s="7">
        <v>0</v>
      </c>
      <c r="AY461" s="7">
        <v>0</v>
      </c>
      <c r="AZ461" s="7">
        <v>0</v>
      </c>
      <c r="BA461" s="7">
        <v>0</v>
      </c>
      <c r="BB461" s="7">
        <v>0</v>
      </c>
      <c r="BC461" s="7">
        <v>0</v>
      </c>
      <c r="BD461" s="7">
        <v>0</v>
      </c>
      <c r="BE461" s="7">
        <v>0</v>
      </c>
      <c r="BF461" s="7">
        <v>0</v>
      </c>
      <c r="BG461" s="7">
        <v>0</v>
      </c>
      <c r="BH461" s="7">
        <v>0</v>
      </c>
      <c r="BI461" s="7">
        <v>0</v>
      </c>
      <c r="BJ461" s="7">
        <v>0</v>
      </c>
      <c r="BK461" s="7">
        <v>0</v>
      </c>
      <c r="BL461" s="7">
        <v>0</v>
      </c>
      <c r="BM461" s="7">
        <v>0</v>
      </c>
      <c r="BN461" s="7">
        <v>0</v>
      </c>
      <c r="BO461" s="7">
        <v>0</v>
      </c>
      <c r="BP461" s="7">
        <v>0</v>
      </c>
      <c r="BQ461" s="7">
        <v>0</v>
      </c>
    </row>
    <row r="462" spans="1:69" ht="72" x14ac:dyDescent="0.25">
      <c r="A462" s="5">
        <v>457</v>
      </c>
      <c r="B462" s="5" t="s">
        <v>10258</v>
      </c>
      <c r="C462" s="6">
        <v>3</v>
      </c>
      <c r="D462" s="6" t="s">
        <v>483</v>
      </c>
      <c r="E462" s="6" t="s">
        <v>484</v>
      </c>
      <c r="F462" s="6" t="s">
        <v>160</v>
      </c>
      <c r="G462" s="6"/>
      <c r="H462" s="7">
        <f t="shared" si="35"/>
        <v>1500</v>
      </c>
      <c r="I462" s="7">
        <f t="shared" si="36"/>
        <v>160000</v>
      </c>
      <c r="J462" s="7">
        <f t="shared" si="37"/>
        <v>240000000</v>
      </c>
      <c r="K462" s="6"/>
      <c r="L462" s="32"/>
      <c r="M462" s="25"/>
      <c r="N462" s="25"/>
      <c r="O462" s="6" t="s">
        <v>1348</v>
      </c>
      <c r="P462" s="6" t="s">
        <v>1349</v>
      </c>
      <c r="Q462" s="6" t="s">
        <v>1350</v>
      </c>
      <c r="R462" s="6" t="s">
        <v>1342</v>
      </c>
      <c r="S462" s="6" t="s">
        <v>1341</v>
      </c>
      <c r="T462" s="6">
        <v>440402</v>
      </c>
      <c r="U462" s="6" t="s">
        <v>1351</v>
      </c>
      <c r="V462" s="6" t="s">
        <v>908</v>
      </c>
      <c r="W462" s="6" t="s">
        <v>1352</v>
      </c>
      <c r="X462" s="6" t="s">
        <v>1345</v>
      </c>
      <c r="Y462" s="7" t="s">
        <v>160</v>
      </c>
      <c r="Z462" s="6" t="s">
        <v>4146</v>
      </c>
      <c r="AA462" s="6"/>
      <c r="AB462" s="7" t="s">
        <v>2045</v>
      </c>
      <c r="AC462" s="6" t="s">
        <v>2039</v>
      </c>
      <c r="AD462" s="6" t="s">
        <v>2046</v>
      </c>
      <c r="AE462" s="6" t="s">
        <v>2047</v>
      </c>
      <c r="AF462" s="6"/>
      <c r="AG462" s="6"/>
      <c r="AH462" s="6"/>
      <c r="AI462" s="6"/>
      <c r="AJ462" s="6"/>
      <c r="AK462" s="6"/>
      <c r="AL462" s="6"/>
      <c r="AM462" s="6"/>
      <c r="AN462" s="6"/>
      <c r="AO462" s="7">
        <v>160000</v>
      </c>
      <c r="AP462" s="7">
        <v>163200</v>
      </c>
      <c r="AQ462" s="7">
        <v>164800</v>
      </c>
      <c r="AR462" s="6" t="s">
        <v>1253</v>
      </c>
      <c r="AS462" s="6" t="s">
        <v>2041</v>
      </c>
      <c r="AT462" s="6" t="s">
        <v>1717</v>
      </c>
      <c r="AU462" s="7">
        <f t="shared" si="38"/>
        <v>0</v>
      </c>
      <c r="AV462" s="7">
        <f t="shared" si="39"/>
        <v>160000</v>
      </c>
      <c r="AW462" s="7">
        <v>1500</v>
      </c>
      <c r="AX462" s="7">
        <v>0</v>
      </c>
      <c r="AY462" s="7">
        <v>0</v>
      </c>
      <c r="AZ462" s="7">
        <v>0</v>
      </c>
      <c r="BA462" s="7">
        <v>0</v>
      </c>
      <c r="BB462" s="7">
        <v>0</v>
      </c>
      <c r="BC462" s="7">
        <v>0</v>
      </c>
      <c r="BD462" s="7">
        <v>0</v>
      </c>
      <c r="BE462" s="7">
        <v>0</v>
      </c>
      <c r="BF462" s="7">
        <v>0</v>
      </c>
      <c r="BG462" s="7">
        <v>0</v>
      </c>
      <c r="BH462" s="7">
        <v>0</v>
      </c>
      <c r="BI462" s="7">
        <v>0</v>
      </c>
      <c r="BJ462" s="7">
        <v>0</v>
      </c>
      <c r="BK462" s="7">
        <v>0</v>
      </c>
      <c r="BL462" s="7">
        <v>0</v>
      </c>
      <c r="BM462" s="7">
        <v>0</v>
      </c>
      <c r="BN462" s="7">
        <v>0</v>
      </c>
      <c r="BO462" s="7">
        <v>0</v>
      </c>
      <c r="BP462" s="7">
        <v>0</v>
      </c>
      <c r="BQ462" s="7">
        <v>0</v>
      </c>
    </row>
    <row r="463" spans="1:69" ht="84" x14ac:dyDescent="0.25">
      <c r="A463" s="5">
        <v>458</v>
      </c>
      <c r="B463" s="5" t="s">
        <v>10129</v>
      </c>
      <c r="C463" s="6">
        <v>2</v>
      </c>
      <c r="D463" s="6" t="s">
        <v>225</v>
      </c>
      <c r="E463" s="6" t="s">
        <v>226</v>
      </c>
      <c r="F463" s="6" t="s">
        <v>70</v>
      </c>
      <c r="G463" s="6"/>
      <c r="H463" s="7">
        <f t="shared" si="35"/>
        <v>30</v>
      </c>
      <c r="I463" s="7">
        <f t="shared" si="36"/>
        <v>9000000</v>
      </c>
      <c r="J463" s="7">
        <f t="shared" si="37"/>
        <v>270000000</v>
      </c>
      <c r="K463" s="6"/>
      <c r="L463" s="32"/>
      <c r="M463" s="25"/>
      <c r="N463" s="25"/>
      <c r="O463" s="6" t="s">
        <v>792</v>
      </c>
      <c r="P463" s="6" t="s">
        <v>226</v>
      </c>
      <c r="Q463" s="6" t="s">
        <v>793</v>
      </c>
      <c r="R463" s="6" t="s">
        <v>584</v>
      </c>
      <c r="S463" s="6" t="s">
        <v>755</v>
      </c>
      <c r="T463" s="6" t="s">
        <v>794</v>
      </c>
      <c r="U463" s="6" t="s">
        <v>757</v>
      </c>
      <c r="V463" s="6" t="s">
        <v>605</v>
      </c>
      <c r="W463" s="6" t="s">
        <v>778</v>
      </c>
      <c r="X463" s="6" t="s">
        <v>759</v>
      </c>
      <c r="Y463" s="7" t="s">
        <v>70</v>
      </c>
      <c r="Z463" s="6" t="s">
        <v>4146</v>
      </c>
      <c r="AA463" s="6"/>
      <c r="AB463" s="7">
        <v>11000000</v>
      </c>
      <c r="AC463" s="6" t="s">
        <v>1548</v>
      </c>
      <c r="AD463" s="6" t="s">
        <v>1703</v>
      </c>
      <c r="AE463" s="6" t="s">
        <v>225</v>
      </c>
      <c r="AF463" s="6"/>
      <c r="AG463" s="6">
        <v>9000000</v>
      </c>
      <c r="AH463" s="6" t="s">
        <v>1555</v>
      </c>
      <c r="AI463" s="6" t="s">
        <v>1673</v>
      </c>
      <c r="AJ463" s="6" t="s">
        <v>1674</v>
      </c>
      <c r="AK463" s="6"/>
      <c r="AL463" s="6"/>
      <c r="AM463" s="6"/>
      <c r="AN463" s="6"/>
      <c r="AO463" s="7">
        <v>9000000</v>
      </c>
      <c r="AP463" s="7"/>
      <c r="AQ463" s="7"/>
      <c r="AR463" s="6" t="s">
        <v>1675</v>
      </c>
      <c r="AS463" s="6"/>
      <c r="AT463" s="6"/>
      <c r="AU463" s="7">
        <f t="shared" si="38"/>
        <v>9000000</v>
      </c>
      <c r="AV463" s="7">
        <f t="shared" si="39"/>
        <v>9000000</v>
      </c>
      <c r="AW463" s="7">
        <v>30</v>
      </c>
      <c r="AX463" s="7">
        <v>0</v>
      </c>
      <c r="AY463" s="7">
        <v>0</v>
      </c>
      <c r="AZ463" s="7">
        <v>0</v>
      </c>
      <c r="BA463" s="7">
        <v>0</v>
      </c>
      <c r="BB463" s="7">
        <v>0</v>
      </c>
      <c r="BC463" s="7">
        <v>0</v>
      </c>
      <c r="BD463" s="7">
        <v>0</v>
      </c>
      <c r="BE463" s="7">
        <v>0</v>
      </c>
      <c r="BF463" s="7">
        <v>0</v>
      </c>
      <c r="BG463" s="7">
        <v>0</v>
      </c>
      <c r="BH463" s="7">
        <v>0</v>
      </c>
      <c r="BI463" s="7">
        <v>0</v>
      </c>
      <c r="BJ463" s="7">
        <v>0</v>
      </c>
      <c r="BK463" s="7">
        <v>0</v>
      </c>
      <c r="BL463" s="7">
        <v>0</v>
      </c>
      <c r="BM463" s="7">
        <v>0</v>
      </c>
      <c r="BN463" s="7">
        <v>0</v>
      </c>
      <c r="BO463" s="7">
        <v>0</v>
      </c>
      <c r="BP463" s="7">
        <v>0</v>
      </c>
      <c r="BQ463" s="7">
        <v>0</v>
      </c>
    </row>
    <row r="464" spans="1:69" ht="168" x14ac:dyDescent="0.25">
      <c r="A464" s="5">
        <v>459</v>
      </c>
      <c r="B464" s="5" t="s">
        <v>10625</v>
      </c>
      <c r="C464" s="6" t="s">
        <v>4841</v>
      </c>
      <c r="D464" s="6" t="s">
        <v>6569</v>
      </c>
      <c r="E464" s="6" t="s">
        <v>6570</v>
      </c>
      <c r="F464" s="6" t="s">
        <v>70</v>
      </c>
      <c r="G464" s="6"/>
      <c r="H464" s="7">
        <f t="shared" si="35"/>
        <v>40</v>
      </c>
      <c r="I464" s="7">
        <f t="shared" si="36"/>
        <v>13000000</v>
      </c>
      <c r="J464" s="7">
        <f t="shared" si="37"/>
        <v>520000000</v>
      </c>
      <c r="K464" s="6"/>
      <c r="L464" s="32"/>
      <c r="M464" s="25"/>
      <c r="N464" s="25"/>
      <c r="O464" s="6" t="s">
        <v>6954</v>
      </c>
      <c r="P464" s="6" t="s">
        <v>6570</v>
      </c>
      <c r="Q464" s="6" t="s">
        <v>617</v>
      </c>
      <c r="R464" s="6" t="s">
        <v>618</v>
      </c>
      <c r="S464" s="6" t="s">
        <v>619</v>
      </c>
      <c r="T464" s="6" t="s">
        <v>6955</v>
      </c>
      <c r="U464" s="6" t="s">
        <v>6956</v>
      </c>
      <c r="V464" s="6" t="s">
        <v>605</v>
      </c>
      <c r="W464" s="6" t="s">
        <v>622</v>
      </c>
      <c r="X464" s="6" t="s">
        <v>623</v>
      </c>
      <c r="Y464" s="7" t="s">
        <v>70</v>
      </c>
      <c r="Z464" s="6" t="s">
        <v>1754</v>
      </c>
      <c r="AA464" s="6"/>
      <c r="AB464" s="7">
        <v>13500000</v>
      </c>
      <c r="AC464" s="6">
        <v>44926</v>
      </c>
      <c r="AD464" s="6" t="s">
        <v>7257</v>
      </c>
      <c r="AE464" s="6" t="s">
        <v>7258</v>
      </c>
      <c r="AF464" s="6"/>
      <c r="AG464" s="6">
        <v>13000000</v>
      </c>
      <c r="AH464" s="6" t="s">
        <v>7259</v>
      </c>
      <c r="AI464" s="6" t="s">
        <v>7260</v>
      </c>
      <c r="AJ464" s="6" t="s">
        <v>7261</v>
      </c>
      <c r="AK464" s="6"/>
      <c r="AL464" s="6"/>
      <c r="AM464" s="6"/>
      <c r="AN464" s="6"/>
      <c r="AO464" s="7">
        <v>13000000</v>
      </c>
      <c r="AP464" s="7"/>
      <c r="AQ464" s="7"/>
      <c r="AR464" s="6" t="s">
        <v>623</v>
      </c>
      <c r="AS464" s="6"/>
      <c r="AT464" s="6"/>
      <c r="AU464" s="7">
        <f t="shared" si="38"/>
        <v>13000000</v>
      </c>
      <c r="AV464" s="7">
        <f t="shared" si="39"/>
        <v>13000000</v>
      </c>
      <c r="AW464" s="7">
        <v>0</v>
      </c>
      <c r="AX464" s="7">
        <v>40</v>
      </c>
      <c r="AY464" s="7">
        <v>0</v>
      </c>
      <c r="AZ464" s="7">
        <v>0</v>
      </c>
      <c r="BA464" s="7">
        <v>0</v>
      </c>
      <c r="BB464" s="7">
        <v>0</v>
      </c>
      <c r="BC464" s="7">
        <v>0</v>
      </c>
      <c r="BD464" s="7">
        <v>0</v>
      </c>
      <c r="BE464" s="7">
        <v>0</v>
      </c>
      <c r="BF464" s="7">
        <v>0</v>
      </c>
      <c r="BG464" s="7">
        <v>0</v>
      </c>
      <c r="BH464" s="7">
        <v>0</v>
      </c>
      <c r="BI464" s="7">
        <v>0</v>
      </c>
      <c r="BJ464" s="7">
        <v>0</v>
      </c>
      <c r="BK464" s="7">
        <v>0</v>
      </c>
      <c r="BL464" s="7">
        <v>0</v>
      </c>
      <c r="BM464" s="7">
        <v>0</v>
      </c>
      <c r="BN464" s="7">
        <v>0</v>
      </c>
      <c r="BO464" s="7">
        <v>0</v>
      </c>
      <c r="BP464" s="7">
        <v>0</v>
      </c>
      <c r="BQ464" s="7">
        <v>0</v>
      </c>
    </row>
    <row r="465" spans="1:69" ht="132" x14ac:dyDescent="0.25">
      <c r="A465" s="5">
        <v>460</v>
      </c>
      <c r="B465" s="5" t="s">
        <v>10069</v>
      </c>
      <c r="C465" s="6">
        <v>1</v>
      </c>
      <c r="D465" s="6" t="s">
        <v>101</v>
      </c>
      <c r="E465" s="6" t="s">
        <v>102</v>
      </c>
      <c r="F465" s="6" t="s">
        <v>70</v>
      </c>
      <c r="G465" s="6"/>
      <c r="H465" s="7">
        <f t="shared" si="35"/>
        <v>30</v>
      </c>
      <c r="I465" s="7">
        <f t="shared" si="36"/>
        <v>10700000</v>
      </c>
      <c r="J465" s="7">
        <f t="shared" si="37"/>
        <v>321000000</v>
      </c>
      <c r="K465" s="6"/>
      <c r="L465" s="32"/>
      <c r="M465" s="25"/>
      <c r="N465" s="25"/>
      <c r="O465" s="6" t="s">
        <v>634</v>
      </c>
      <c r="P465" s="6" t="s">
        <v>102</v>
      </c>
      <c r="Q465" s="6" t="s">
        <v>617</v>
      </c>
      <c r="R465" s="6" t="s">
        <v>618</v>
      </c>
      <c r="S465" s="6" t="s">
        <v>619</v>
      </c>
      <c r="T465" s="6" t="s">
        <v>635</v>
      </c>
      <c r="U465" s="6" t="s">
        <v>636</v>
      </c>
      <c r="V465" s="6" t="s">
        <v>605</v>
      </c>
      <c r="W465" s="6" t="s">
        <v>622</v>
      </c>
      <c r="X465" s="6" t="s">
        <v>623</v>
      </c>
      <c r="Y465" s="6" t="s">
        <v>70</v>
      </c>
      <c r="Z465" s="6" t="s">
        <v>4146</v>
      </c>
      <c r="AA465" s="6"/>
      <c r="AB465" s="7">
        <v>11536000</v>
      </c>
      <c r="AC465" s="6" t="s">
        <v>1548</v>
      </c>
      <c r="AD465" s="6" t="s">
        <v>1588</v>
      </c>
      <c r="AE465" s="6" t="s">
        <v>634</v>
      </c>
      <c r="AF465" s="6"/>
      <c r="AG465" s="6"/>
      <c r="AH465" s="6"/>
      <c r="AI465" s="6"/>
      <c r="AJ465" s="6"/>
      <c r="AK465" s="6"/>
      <c r="AL465" s="6"/>
      <c r="AM465" s="6"/>
      <c r="AN465" s="6"/>
      <c r="AO465" s="7">
        <v>10700000</v>
      </c>
      <c r="AP465" s="7"/>
      <c r="AQ465" s="7"/>
      <c r="AR465" s="6" t="s">
        <v>623</v>
      </c>
      <c r="AS465" s="6"/>
      <c r="AT465" s="6"/>
      <c r="AU465" s="7">
        <f t="shared" si="38"/>
        <v>0</v>
      </c>
      <c r="AV465" s="7">
        <f t="shared" si="39"/>
        <v>10700000</v>
      </c>
      <c r="AW465" s="7">
        <v>30</v>
      </c>
      <c r="AX465" s="7">
        <v>0</v>
      </c>
      <c r="AY465" s="7">
        <v>0</v>
      </c>
      <c r="AZ465" s="7">
        <v>0</v>
      </c>
      <c r="BA465" s="7">
        <v>0</v>
      </c>
      <c r="BB465" s="7">
        <v>0</v>
      </c>
      <c r="BC465" s="7">
        <v>0</v>
      </c>
      <c r="BD465" s="7">
        <v>0</v>
      </c>
      <c r="BE465" s="7">
        <v>0</v>
      </c>
      <c r="BF465" s="7">
        <v>0</v>
      </c>
      <c r="BG465" s="7">
        <v>0</v>
      </c>
      <c r="BH465" s="7">
        <v>0</v>
      </c>
      <c r="BI465" s="7">
        <v>0</v>
      </c>
      <c r="BJ465" s="7">
        <v>0</v>
      </c>
      <c r="BK465" s="7">
        <v>0</v>
      </c>
      <c r="BL465" s="7">
        <v>0</v>
      </c>
      <c r="BM465" s="7">
        <v>0</v>
      </c>
      <c r="BN465" s="7">
        <v>0</v>
      </c>
      <c r="BO465" s="7">
        <v>0</v>
      </c>
      <c r="BP465" s="7">
        <v>0</v>
      </c>
      <c r="BQ465" s="7">
        <v>0</v>
      </c>
    </row>
    <row r="466" spans="1:69" ht="132" x14ac:dyDescent="0.25">
      <c r="A466" s="5">
        <v>461</v>
      </c>
      <c r="B466" s="5" t="s">
        <v>10117</v>
      </c>
      <c r="C466" s="6">
        <v>1</v>
      </c>
      <c r="D466" s="6" t="s">
        <v>200</v>
      </c>
      <c r="E466" s="6" t="s">
        <v>201</v>
      </c>
      <c r="F466" s="6" t="s">
        <v>70</v>
      </c>
      <c r="G466" s="6"/>
      <c r="H466" s="7">
        <f t="shared" si="35"/>
        <v>150</v>
      </c>
      <c r="I466" s="7">
        <f t="shared" si="36"/>
        <v>14000000</v>
      </c>
      <c r="J466" s="7">
        <f t="shared" si="37"/>
        <v>2100000000</v>
      </c>
      <c r="K466" s="6"/>
      <c r="L466" s="32"/>
      <c r="M466" s="25"/>
      <c r="N466" s="25"/>
      <c r="O466" s="6" t="s">
        <v>763</v>
      </c>
      <c r="P466" s="6" t="s">
        <v>201</v>
      </c>
      <c r="Q466" s="6" t="s">
        <v>764</v>
      </c>
      <c r="R466" s="6" t="s">
        <v>765</v>
      </c>
      <c r="S466" s="6" t="s">
        <v>755</v>
      </c>
      <c r="T466" s="6" t="s">
        <v>766</v>
      </c>
      <c r="U466" s="6" t="s">
        <v>757</v>
      </c>
      <c r="V466" s="6" t="s">
        <v>605</v>
      </c>
      <c r="W466" s="6" t="s">
        <v>758</v>
      </c>
      <c r="X466" s="6" t="s">
        <v>759</v>
      </c>
      <c r="Y466" s="7" t="s">
        <v>70</v>
      </c>
      <c r="Z466" s="6" t="s">
        <v>4146</v>
      </c>
      <c r="AA466" s="6"/>
      <c r="AB466" s="7">
        <v>14700000</v>
      </c>
      <c r="AC466" s="6" t="s">
        <v>1548</v>
      </c>
      <c r="AD466" s="6" t="s">
        <v>1682</v>
      </c>
      <c r="AE466" s="6" t="s">
        <v>763</v>
      </c>
      <c r="AF466" s="6"/>
      <c r="AG466" s="6">
        <v>14000000</v>
      </c>
      <c r="AH466" s="6" t="s">
        <v>1679</v>
      </c>
      <c r="AI466" s="6" t="s">
        <v>1680</v>
      </c>
      <c r="AJ466" s="6" t="s">
        <v>1681</v>
      </c>
      <c r="AK466" s="6"/>
      <c r="AL466" s="6"/>
      <c r="AM466" s="6"/>
      <c r="AN466" s="6"/>
      <c r="AO466" s="7">
        <v>14000000</v>
      </c>
      <c r="AP466" s="7"/>
      <c r="AQ466" s="7"/>
      <c r="AR466" s="6" t="s">
        <v>1675</v>
      </c>
      <c r="AS466" s="6"/>
      <c r="AT466" s="6"/>
      <c r="AU466" s="7">
        <f t="shared" si="38"/>
        <v>14000000</v>
      </c>
      <c r="AV466" s="7">
        <f t="shared" si="39"/>
        <v>14000000</v>
      </c>
      <c r="AW466" s="7">
        <v>150</v>
      </c>
      <c r="AX466" s="7">
        <v>0</v>
      </c>
      <c r="AY466" s="7">
        <v>0</v>
      </c>
      <c r="AZ466" s="7">
        <v>0</v>
      </c>
      <c r="BA466" s="7">
        <v>0</v>
      </c>
      <c r="BB466" s="7">
        <v>0</v>
      </c>
      <c r="BC466" s="7">
        <v>0</v>
      </c>
      <c r="BD466" s="7">
        <v>0</v>
      </c>
      <c r="BE466" s="7">
        <v>0</v>
      </c>
      <c r="BF466" s="7">
        <v>0</v>
      </c>
      <c r="BG466" s="7">
        <v>0</v>
      </c>
      <c r="BH466" s="7">
        <v>0</v>
      </c>
      <c r="BI466" s="7">
        <v>0</v>
      </c>
      <c r="BJ466" s="7">
        <v>0</v>
      </c>
      <c r="BK466" s="7">
        <v>0</v>
      </c>
      <c r="BL466" s="7">
        <v>0</v>
      </c>
      <c r="BM466" s="7">
        <v>0</v>
      </c>
      <c r="BN466" s="7">
        <v>0</v>
      </c>
      <c r="BO466" s="7">
        <v>0</v>
      </c>
      <c r="BP466" s="7">
        <v>0</v>
      </c>
      <c r="BQ466" s="7">
        <v>0</v>
      </c>
    </row>
    <row r="467" spans="1:69" ht="216" x14ac:dyDescent="0.25">
      <c r="A467" s="5">
        <v>462</v>
      </c>
      <c r="B467" s="5" t="s">
        <v>10620</v>
      </c>
      <c r="C467" s="6" t="s">
        <v>5132</v>
      </c>
      <c r="D467" s="6" t="s">
        <v>174</v>
      </c>
      <c r="E467" s="6" t="s">
        <v>6566</v>
      </c>
      <c r="F467" s="6" t="s">
        <v>144</v>
      </c>
      <c r="G467" s="6"/>
      <c r="H467" s="7">
        <f t="shared" si="35"/>
        <v>40</v>
      </c>
      <c r="I467" s="7">
        <f t="shared" si="36"/>
        <v>12000000</v>
      </c>
      <c r="J467" s="7">
        <f t="shared" si="37"/>
        <v>480000000</v>
      </c>
      <c r="K467" s="6"/>
      <c r="L467" s="32"/>
      <c r="M467" s="25"/>
      <c r="N467" s="25"/>
      <c r="O467" s="6" t="s">
        <v>6948</v>
      </c>
      <c r="P467" s="6" t="s">
        <v>6949</v>
      </c>
      <c r="Q467" s="6" t="s">
        <v>6933</v>
      </c>
      <c r="R467" s="6" t="s">
        <v>1342</v>
      </c>
      <c r="S467" s="6" t="s">
        <v>6934</v>
      </c>
      <c r="T467" s="6" t="s">
        <v>738</v>
      </c>
      <c r="U467" s="6"/>
      <c r="V467" s="6" t="s">
        <v>6936</v>
      </c>
      <c r="W467" s="6" t="s">
        <v>996</v>
      </c>
      <c r="X467" s="6" t="s">
        <v>6938</v>
      </c>
      <c r="Y467" s="7" t="s">
        <v>144</v>
      </c>
      <c r="Z467" s="6" t="s">
        <v>1754</v>
      </c>
      <c r="AA467" s="6"/>
      <c r="AB467" s="7">
        <v>14400000</v>
      </c>
      <c r="AC467" s="6"/>
      <c r="AD467" s="6" t="s">
        <v>1663</v>
      </c>
      <c r="AE467" s="6" t="s">
        <v>174</v>
      </c>
      <c r="AF467" s="6"/>
      <c r="AG467" s="6"/>
      <c r="AH467" s="6"/>
      <c r="AI467" s="6"/>
      <c r="AJ467" s="6"/>
      <c r="AK467" s="6"/>
      <c r="AL467" s="6"/>
      <c r="AM467" s="6"/>
      <c r="AN467" s="6"/>
      <c r="AO467" s="7">
        <v>12000000</v>
      </c>
      <c r="AP467" s="7"/>
      <c r="AQ467" s="7"/>
      <c r="AR467" s="6" t="s">
        <v>6938</v>
      </c>
      <c r="AS467" s="6"/>
      <c r="AT467" s="6"/>
      <c r="AU467" s="7">
        <f t="shared" si="38"/>
        <v>0</v>
      </c>
      <c r="AV467" s="7">
        <f t="shared" si="39"/>
        <v>12000000</v>
      </c>
      <c r="AW467" s="7">
        <v>0</v>
      </c>
      <c r="AX467" s="7">
        <v>40</v>
      </c>
      <c r="AY467" s="7">
        <v>0</v>
      </c>
      <c r="AZ467" s="7">
        <v>0</v>
      </c>
      <c r="BA467" s="7">
        <v>0</v>
      </c>
      <c r="BB467" s="7">
        <v>0</v>
      </c>
      <c r="BC467" s="7">
        <v>0</v>
      </c>
      <c r="BD467" s="7">
        <v>0</v>
      </c>
      <c r="BE467" s="7">
        <v>0</v>
      </c>
      <c r="BF467" s="7">
        <v>0</v>
      </c>
      <c r="BG467" s="7">
        <v>0</v>
      </c>
      <c r="BH467" s="7">
        <v>0</v>
      </c>
      <c r="BI467" s="7">
        <v>0</v>
      </c>
      <c r="BJ467" s="7">
        <v>0</v>
      </c>
      <c r="BK467" s="7">
        <v>0</v>
      </c>
      <c r="BL467" s="7">
        <v>0</v>
      </c>
      <c r="BM467" s="7">
        <v>0</v>
      </c>
      <c r="BN467" s="7">
        <v>0</v>
      </c>
      <c r="BO467" s="7">
        <v>0</v>
      </c>
      <c r="BP467" s="7">
        <v>0</v>
      </c>
      <c r="BQ467" s="7">
        <v>0</v>
      </c>
    </row>
    <row r="468" spans="1:69" ht="204" x14ac:dyDescent="0.25">
      <c r="A468" s="5">
        <v>463</v>
      </c>
      <c r="B468" s="5" t="s">
        <v>10104</v>
      </c>
      <c r="C468" s="6">
        <v>3</v>
      </c>
      <c r="D468" s="6" t="s">
        <v>174</v>
      </c>
      <c r="E468" s="6" t="s">
        <v>175</v>
      </c>
      <c r="F468" s="6" t="s">
        <v>167</v>
      </c>
      <c r="G468" s="6"/>
      <c r="H468" s="7">
        <f t="shared" si="35"/>
        <v>60</v>
      </c>
      <c r="I468" s="7">
        <f t="shared" si="36"/>
        <v>12000000</v>
      </c>
      <c r="J468" s="7">
        <f t="shared" si="37"/>
        <v>720000000</v>
      </c>
      <c r="K468" s="6"/>
      <c r="L468" s="32"/>
      <c r="M468" s="25"/>
      <c r="N468" s="25"/>
      <c r="O468" s="6" t="s">
        <v>174</v>
      </c>
      <c r="P468" s="6" t="s">
        <v>175</v>
      </c>
      <c r="Q468" s="6" t="s">
        <v>727</v>
      </c>
      <c r="R468" s="6" t="s">
        <v>737</v>
      </c>
      <c r="S468" s="6" t="s">
        <v>727</v>
      </c>
      <c r="T468" s="6" t="s">
        <v>738</v>
      </c>
      <c r="U468" s="6"/>
      <c r="V468" s="6" t="s">
        <v>739</v>
      </c>
      <c r="W468" s="6" t="s">
        <v>731</v>
      </c>
      <c r="X468" s="6" t="s">
        <v>732</v>
      </c>
      <c r="Y468" s="6" t="s">
        <v>167</v>
      </c>
      <c r="Z468" s="6" t="s">
        <v>4146</v>
      </c>
      <c r="AA468" s="6"/>
      <c r="AB468" s="7">
        <v>14400000</v>
      </c>
      <c r="AC468" s="6" t="s">
        <v>1548</v>
      </c>
      <c r="AD468" s="6" t="s">
        <v>1663</v>
      </c>
      <c r="AE468" s="6" t="s">
        <v>174</v>
      </c>
      <c r="AF468" s="6"/>
      <c r="AG468" s="6"/>
      <c r="AH468" s="6"/>
      <c r="AI468" s="6"/>
      <c r="AJ468" s="6"/>
      <c r="AK468" s="6"/>
      <c r="AL468" s="6"/>
      <c r="AM468" s="6"/>
      <c r="AN468" s="6"/>
      <c r="AO468" s="7">
        <v>12000000</v>
      </c>
      <c r="AP468" s="7"/>
      <c r="AQ468" s="7"/>
      <c r="AR468" s="6" t="s">
        <v>732</v>
      </c>
      <c r="AS468" s="6"/>
      <c r="AT468" s="6"/>
      <c r="AU468" s="7">
        <f t="shared" si="38"/>
        <v>0</v>
      </c>
      <c r="AV468" s="7">
        <f t="shared" si="39"/>
        <v>12000000</v>
      </c>
      <c r="AW468" s="7">
        <v>60</v>
      </c>
      <c r="AX468" s="7">
        <v>0</v>
      </c>
      <c r="AY468" s="7">
        <v>0</v>
      </c>
      <c r="AZ468" s="7">
        <v>0</v>
      </c>
      <c r="BA468" s="7">
        <v>0</v>
      </c>
      <c r="BB468" s="7">
        <v>0</v>
      </c>
      <c r="BC468" s="7">
        <v>0</v>
      </c>
      <c r="BD468" s="7">
        <v>0</v>
      </c>
      <c r="BE468" s="7">
        <v>0</v>
      </c>
      <c r="BF468" s="7">
        <v>0</v>
      </c>
      <c r="BG468" s="7">
        <v>0</v>
      </c>
      <c r="BH468" s="7">
        <v>0</v>
      </c>
      <c r="BI468" s="7">
        <v>0</v>
      </c>
      <c r="BJ468" s="7">
        <v>0</v>
      </c>
      <c r="BK468" s="7">
        <v>0</v>
      </c>
      <c r="BL468" s="7">
        <v>0</v>
      </c>
      <c r="BM468" s="7">
        <v>0</v>
      </c>
      <c r="BN468" s="7">
        <v>0</v>
      </c>
      <c r="BO468" s="7">
        <v>0</v>
      </c>
      <c r="BP468" s="7">
        <v>0</v>
      </c>
      <c r="BQ468" s="7">
        <v>0</v>
      </c>
    </row>
    <row r="469" spans="1:69" ht="144" x14ac:dyDescent="0.25">
      <c r="A469" s="5">
        <v>464</v>
      </c>
      <c r="B469" s="5" t="s">
        <v>10619</v>
      </c>
      <c r="C469" s="6" t="s">
        <v>5132</v>
      </c>
      <c r="D469" s="6" t="s">
        <v>174</v>
      </c>
      <c r="E469" s="6" t="s">
        <v>6565</v>
      </c>
      <c r="F469" s="6" t="s">
        <v>144</v>
      </c>
      <c r="G469" s="6"/>
      <c r="H469" s="7">
        <f t="shared" si="35"/>
        <v>40</v>
      </c>
      <c r="I469" s="7">
        <f t="shared" si="36"/>
        <v>12000000</v>
      </c>
      <c r="J469" s="7">
        <f t="shared" si="37"/>
        <v>480000000</v>
      </c>
      <c r="K469" s="6"/>
      <c r="L469" s="32"/>
      <c r="M469" s="25"/>
      <c r="N469" s="25"/>
      <c r="O469" s="6" t="s">
        <v>6944</v>
      </c>
      <c r="P469" s="6" t="s">
        <v>6945</v>
      </c>
      <c r="Q469" s="6" t="s">
        <v>6933</v>
      </c>
      <c r="R469" s="6" t="s">
        <v>1342</v>
      </c>
      <c r="S469" s="6" t="s">
        <v>6946</v>
      </c>
      <c r="T469" s="6" t="s">
        <v>6947</v>
      </c>
      <c r="U469" s="6"/>
      <c r="V469" s="6" t="s">
        <v>6936</v>
      </c>
      <c r="W469" s="6" t="s">
        <v>996</v>
      </c>
      <c r="X469" s="6" t="s">
        <v>6938</v>
      </c>
      <c r="Y469" s="7" t="s">
        <v>144</v>
      </c>
      <c r="Z469" s="6" t="s">
        <v>1754</v>
      </c>
      <c r="AA469" s="6"/>
      <c r="AB469" s="7">
        <v>13125000</v>
      </c>
      <c r="AC469" s="6"/>
      <c r="AD469" s="6" t="s">
        <v>1663</v>
      </c>
      <c r="AE469" s="6" t="s">
        <v>174</v>
      </c>
      <c r="AF469" s="6"/>
      <c r="AG469" s="6"/>
      <c r="AH469" s="6"/>
      <c r="AI469" s="6"/>
      <c r="AJ469" s="6"/>
      <c r="AK469" s="6"/>
      <c r="AL469" s="6"/>
      <c r="AM469" s="6"/>
      <c r="AN469" s="6"/>
      <c r="AO469" s="7">
        <v>12000000</v>
      </c>
      <c r="AP469" s="7"/>
      <c r="AQ469" s="7"/>
      <c r="AR469" s="6" t="s">
        <v>6938</v>
      </c>
      <c r="AS469" s="6"/>
      <c r="AT469" s="6"/>
      <c r="AU469" s="7">
        <f t="shared" si="38"/>
        <v>0</v>
      </c>
      <c r="AV469" s="7">
        <f t="shared" si="39"/>
        <v>12000000</v>
      </c>
      <c r="AW469" s="7">
        <v>0</v>
      </c>
      <c r="AX469" s="7">
        <v>40</v>
      </c>
      <c r="AY469" s="7">
        <v>0</v>
      </c>
      <c r="AZ469" s="7">
        <v>0</v>
      </c>
      <c r="BA469" s="7">
        <v>0</v>
      </c>
      <c r="BB469" s="7">
        <v>0</v>
      </c>
      <c r="BC469" s="7">
        <v>0</v>
      </c>
      <c r="BD469" s="7">
        <v>0</v>
      </c>
      <c r="BE469" s="7">
        <v>0</v>
      </c>
      <c r="BF469" s="7">
        <v>0</v>
      </c>
      <c r="BG469" s="7">
        <v>0</v>
      </c>
      <c r="BH469" s="7">
        <v>0</v>
      </c>
      <c r="BI469" s="7">
        <v>0</v>
      </c>
      <c r="BJ469" s="7">
        <v>0</v>
      </c>
      <c r="BK469" s="7">
        <v>0</v>
      </c>
      <c r="BL469" s="7">
        <v>0</v>
      </c>
      <c r="BM469" s="7">
        <v>0</v>
      </c>
      <c r="BN469" s="7">
        <v>0</v>
      </c>
      <c r="BO469" s="7">
        <v>0</v>
      </c>
      <c r="BP469" s="7">
        <v>0</v>
      </c>
      <c r="BQ469" s="7">
        <v>0</v>
      </c>
    </row>
    <row r="470" spans="1:69" ht="60" x14ac:dyDescent="0.25">
      <c r="A470" s="5">
        <v>465</v>
      </c>
      <c r="B470" s="5" t="s">
        <v>10632</v>
      </c>
      <c r="C470" s="6" t="s">
        <v>6581</v>
      </c>
      <c r="D470" s="6" t="s">
        <v>6582</v>
      </c>
      <c r="E470" s="6" t="s">
        <v>6583</v>
      </c>
      <c r="F470" s="6" t="s">
        <v>144</v>
      </c>
      <c r="G470" s="6"/>
      <c r="H470" s="7">
        <f t="shared" si="35"/>
        <v>15</v>
      </c>
      <c r="I470" s="7">
        <f t="shared" si="36"/>
        <v>0</v>
      </c>
      <c r="J470" s="7">
        <f t="shared" si="37"/>
        <v>0</v>
      </c>
      <c r="K470" s="6"/>
      <c r="L470" s="32" t="s">
        <v>11997</v>
      </c>
      <c r="M470" s="25"/>
      <c r="N470" s="25"/>
      <c r="O470" s="6"/>
      <c r="P470" s="6"/>
      <c r="Q470" s="6" t="s">
        <v>722</v>
      </c>
      <c r="R470" s="6" t="s">
        <v>723</v>
      </c>
      <c r="S470" s="6" t="s">
        <v>724</v>
      </c>
      <c r="T470" s="6"/>
      <c r="U470" s="6"/>
      <c r="V470" s="6"/>
      <c r="W470" s="6" t="s">
        <v>710</v>
      </c>
      <c r="X470" s="6" t="s">
        <v>6969</v>
      </c>
      <c r="Y470" s="7"/>
      <c r="Z470" s="6" t="s">
        <v>1754</v>
      </c>
      <c r="AA470" s="6"/>
      <c r="AB470" s="7"/>
      <c r="AC470" s="6"/>
      <c r="AD470" s="6"/>
      <c r="AE470" s="6"/>
      <c r="AF470" s="6"/>
      <c r="AG470" s="6"/>
      <c r="AH470" s="6"/>
      <c r="AI470" s="6"/>
      <c r="AJ470" s="6"/>
      <c r="AK470" s="6"/>
      <c r="AL470" s="6"/>
      <c r="AM470" s="6"/>
      <c r="AN470" s="6"/>
      <c r="AO470" s="7"/>
      <c r="AP470" s="7"/>
      <c r="AQ470" s="7"/>
      <c r="AR470" s="6"/>
      <c r="AS470" s="6"/>
      <c r="AT470" s="6"/>
      <c r="AU470" s="7">
        <f t="shared" si="38"/>
        <v>0</v>
      </c>
      <c r="AV470" s="7">
        <f t="shared" si="39"/>
        <v>0</v>
      </c>
      <c r="AW470" s="7">
        <v>0</v>
      </c>
      <c r="AX470" s="7">
        <v>15</v>
      </c>
      <c r="AY470" s="7">
        <v>0</v>
      </c>
      <c r="AZ470" s="7">
        <v>0</v>
      </c>
      <c r="BA470" s="7">
        <v>0</v>
      </c>
      <c r="BB470" s="7">
        <v>0</v>
      </c>
      <c r="BC470" s="7">
        <v>0</v>
      </c>
      <c r="BD470" s="7">
        <v>0</v>
      </c>
      <c r="BE470" s="7">
        <v>0</v>
      </c>
      <c r="BF470" s="7">
        <v>0</v>
      </c>
      <c r="BG470" s="7">
        <v>0</v>
      </c>
      <c r="BH470" s="7">
        <v>0</v>
      </c>
      <c r="BI470" s="7">
        <v>0</v>
      </c>
      <c r="BJ470" s="7">
        <v>0</v>
      </c>
      <c r="BK470" s="7">
        <v>0</v>
      </c>
      <c r="BL470" s="7">
        <v>0</v>
      </c>
      <c r="BM470" s="7">
        <v>0</v>
      </c>
      <c r="BN470" s="7">
        <v>0</v>
      </c>
      <c r="BO470" s="7">
        <v>0</v>
      </c>
      <c r="BP470" s="7">
        <v>0</v>
      </c>
      <c r="BQ470" s="7">
        <v>0</v>
      </c>
    </row>
    <row r="471" spans="1:69" ht="60" x14ac:dyDescent="0.25">
      <c r="A471" s="5">
        <v>466</v>
      </c>
      <c r="B471" s="5" t="s">
        <v>10634</v>
      </c>
      <c r="C471" s="6" t="s">
        <v>6581</v>
      </c>
      <c r="D471" s="6" t="s">
        <v>6586</v>
      </c>
      <c r="E471" s="6" t="s">
        <v>6587</v>
      </c>
      <c r="F471" s="6" t="s">
        <v>144</v>
      </c>
      <c r="G471" s="6"/>
      <c r="H471" s="7">
        <f t="shared" si="35"/>
        <v>20</v>
      </c>
      <c r="I471" s="7">
        <f t="shared" si="36"/>
        <v>0</v>
      </c>
      <c r="J471" s="7">
        <f t="shared" si="37"/>
        <v>0</v>
      </c>
      <c r="K471" s="6"/>
      <c r="L471" s="32" t="s">
        <v>11997</v>
      </c>
      <c r="M471" s="25"/>
      <c r="N471" s="25"/>
      <c r="O471" s="6"/>
      <c r="P471" s="6"/>
      <c r="Q471" s="6" t="s">
        <v>722</v>
      </c>
      <c r="R471" s="6" t="s">
        <v>723</v>
      </c>
      <c r="S471" s="6" t="s">
        <v>724</v>
      </c>
      <c r="T471" s="6"/>
      <c r="U471" s="6"/>
      <c r="V471" s="6"/>
      <c r="W471" s="6" t="s">
        <v>710</v>
      </c>
      <c r="X471" s="6" t="s">
        <v>6969</v>
      </c>
      <c r="Y471" s="7"/>
      <c r="Z471" s="6" t="s">
        <v>1754</v>
      </c>
      <c r="AA471" s="6"/>
      <c r="AB471" s="7"/>
      <c r="AC471" s="6"/>
      <c r="AD471" s="6"/>
      <c r="AE471" s="6"/>
      <c r="AF471" s="6"/>
      <c r="AG471" s="6"/>
      <c r="AH471" s="6"/>
      <c r="AI471" s="6"/>
      <c r="AJ471" s="6"/>
      <c r="AK471" s="6"/>
      <c r="AL471" s="6"/>
      <c r="AM471" s="6"/>
      <c r="AN471" s="6"/>
      <c r="AO471" s="7"/>
      <c r="AP471" s="7"/>
      <c r="AQ471" s="7"/>
      <c r="AR471" s="6"/>
      <c r="AS471" s="6"/>
      <c r="AT471" s="6"/>
      <c r="AU471" s="7">
        <f t="shared" si="38"/>
        <v>0</v>
      </c>
      <c r="AV471" s="7">
        <f t="shared" si="39"/>
        <v>0</v>
      </c>
      <c r="AW471" s="7">
        <v>0</v>
      </c>
      <c r="AX471" s="7">
        <v>20</v>
      </c>
      <c r="AY471" s="7">
        <v>0</v>
      </c>
      <c r="AZ471" s="7">
        <v>0</v>
      </c>
      <c r="BA471" s="7">
        <v>0</v>
      </c>
      <c r="BB471" s="7">
        <v>0</v>
      </c>
      <c r="BC471" s="7">
        <v>0</v>
      </c>
      <c r="BD471" s="7">
        <v>0</v>
      </c>
      <c r="BE471" s="7">
        <v>0</v>
      </c>
      <c r="BF471" s="7">
        <v>0</v>
      </c>
      <c r="BG471" s="7">
        <v>0</v>
      </c>
      <c r="BH471" s="7">
        <v>0</v>
      </c>
      <c r="BI471" s="7">
        <v>0</v>
      </c>
      <c r="BJ471" s="7">
        <v>0</v>
      </c>
      <c r="BK471" s="7">
        <v>0</v>
      </c>
      <c r="BL471" s="7">
        <v>0</v>
      </c>
      <c r="BM471" s="7">
        <v>0</v>
      </c>
      <c r="BN471" s="7">
        <v>0</v>
      </c>
      <c r="BO471" s="7">
        <v>0</v>
      </c>
      <c r="BP471" s="7">
        <v>0</v>
      </c>
      <c r="BQ471" s="7">
        <v>0</v>
      </c>
    </row>
    <row r="472" spans="1:69" ht="60" x14ac:dyDescent="0.25">
      <c r="A472" s="5">
        <v>467</v>
      </c>
      <c r="B472" s="5" t="s">
        <v>10633</v>
      </c>
      <c r="C472" s="6" t="s">
        <v>6581</v>
      </c>
      <c r="D472" s="6" t="s">
        <v>6584</v>
      </c>
      <c r="E472" s="6" t="s">
        <v>6585</v>
      </c>
      <c r="F472" s="6" t="s">
        <v>144</v>
      </c>
      <c r="G472" s="6"/>
      <c r="H472" s="7">
        <f t="shared" si="35"/>
        <v>15</v>
      </c>
      <c r="I472" s="7">
        <f t="shared" si="36"/>
        <v>0</v>
      </c>
      <c r="J472" s="7">
        <f t="shared" si="37"/>
        <v>0</v>
      </c>
      <c r="K472" s="6"/>
      <c r="L472" s="32" t="s">
        <v>11997</v>
      </c>
      <c r="M472" s="25"/>
      <c r="N472" s="25"/>
      <c r="O472" s="6"/>
      <c r="P472" s="6"/>
      <c r="Q472" s="6" t="s">
        <v>722</v>
      </c>
      <c r="R472" s="6" t="s">
        <v>723</v>
      </c>
      <c r="S472" s="6" t="s">
        <v>724</v>
      </c>
      <c r="T472" s="6"/>
      <c r="U472" s="6"/>
      <c r="V472" s="6"/>
      <c r="W472" s="6" t="s">
        <v>710</v>
      </c>
      <c r="X472" s="6" t="s">
        <v>6969</v>
      </c>
      <c r="Y472" s="7"/>
      <c r="Z472" s="6" t="s">
        <v>1754</v>
      </c>
      <c r="AA472" s="6"/>
      <c r="AB472" s="7"/>
      <c r="AC472" s="6"/>
      <c r="AD472" s="6"/>
      <c r="AE472" s="6"/>
      <c r="AF472" s="6"/>
      <c r="AG472" s="6"/>
      <c r="AH472" s="6"/>
      <c r="AI472" s="6"/>
      <c r="AJ472" s="6"/>
      <c r="AK472" s="6"/>
      <c r="AL472" s="6"/>
      <c r="AM472" s="6"/>
      <c r="AN472" s="6"/>
      <c r="AO472" s="7"/>
      <c r="AP472" s="7"/>
      <c r="AQ472" s="7"/>
      <c r="AR472" s="6"/>
      <c r="AS472" s="6"/>
      <c r="AT472" s="6"/>
      <c r="AU472" s="7">
        <f t="shared" si="38"/>
        <v>0</v>
      </c>
      <c r="AV472" s="7">
        <f t="shared" si="39"/>
        <v>0</v>
      </c>
      <c r="AW472" s="7">
        <v>0</v>
      </c>
      <c r="AX472" s="7">
        <v>15</v>
      </c>
      <c r="AY472" s="7">
        <v>0</v>
      </c>
      <c r="AZ472" s="7">
        <v>0</v>
      </c>
      <c r="BA472" s="7">
        <v>0</v>
      </c>
      <c r="BB472" s="7">
        <v>0</v>
      </c>
      <c r="BC472" s="7">
        <v>0</v>
      </c>
      <c r="BD472" s="7">
        <v>0</v>
      </c>
      <c r="BE472" s="7">
        <v>0</v>
      </c>
      <c r="BF472" s="7">
        <v>0</v>
      </c>
      <c r="BG472" s="7">
        <v>0</v>
      </c>
      <c r="BH472" s="7">
        <v>0</v>
      </c>
      <c r="BI472" s="7">
        <v>0</v>
      </c>
      <c r="BJ472" s="7">
        <v>0</v>
      </c>
      <c r="BK472" s="7">
        <v>0</v>
      </c>
      <c r="BL472" s="7">
        <v>0</v>
      </c>
      <c r="BM472" s="7">
        <v>0</v>
      </c>
      <c r="BN472" s="7">
        <v>0</v>
      </c>
      <c r="BO472" s="7">
        <v>0</v>
      </c>
      <c r="BP472" s="7">
        <v>0</v>
      </c>
      <c r="BQ472" s="7">
        <v>0</v>
      </c>
    </row>
    <row r="473" spans="1:69" ht="96" x14ac:dyDescent="0.25">
      <c r="A473" s="5">
        <v>468</v>
      </c>
      <c r="B473" s="5" t="s">
        <v>10724</v>
      </c>
      <c r="C473" s="6">
        <v>3</v>
      </c>
      <c r="D473" s="6" t="s">
        <v>9076</v>
      </c>
      <c r="E473" s="6" t="s">
        <v>9077</v>
      </c>
      <c r="F473" s="6" t="s">
        <v>70</v>
      </c>
      <c r="G473" s="6"/>
      <c r="H473" s="7">
        <f t="shared" si="35"/>
        <v>2</v>
      </c>
      <c r="I473" s="7">
        <f t="shared" si="36"/>
        <v>0</v>
      </c>
      <c r="J473" s="7">
        <f t="shared" si="37"/>
        <v>0</v>
      </c>
      <c r="K473" s="6"/>
      <c r="L473" s="32" t="s">
        <v>11997</v>
      </c>
      <c r="M473" s="25"/>
      <c r="N473" s="25"/>
      <c r="O473" s="6"/>
      <c r="P473" s="6"/>
      <c r="Q473" s="6"/>
      <c r="R473" s="6"/>
      <c r="S473" s="6"/>
      <c r="T473" s="6"/>
      <c r="U473" s="6"/>
      <c r="V473" s="6"/>
      <c r="W473" s="6"/>
      <c r="X473" s="6"/>
      <c r="Y473" s="7"/>
      <c r="Z473" s="6" t="s">
        <v>9248</v>
      </c>
      <c r="AA473" s="6"/>
      <c r="AB473" s="7"/>
      <c r="AC473" s="6"/>
      <c r="AD473" s="6"/>
      <c r="AE473" s="6"/>
      <c r="AF473" s="6"/>
      <c r="AG473" s="6"/>
      <c r="AH473" s="6"/>
      <c r="AI473" s="6"/>
      <c r="AJ473" s="6"/>
      <c r="AK473" s="6"/>
      <c r="AL473" s="6"/>
      <c r="AM473" s="6"/>
      <c r="AN473" s="6"/>
      <c r="AO473" s="7"/>
      <c r="AP473" s="7"/>
      <c r="AQ473" s="7"/>
      <c r="AR473" s="6"/>
      <c r="AS473" s="6"/>
      <c r="AT473" s="6"/>
      <c r="AU473" s="7">
        <f t="shared" si="38"/>
        <v>0</v>
      </c>
      <c r="AV473" s="7">
        <f t="shared" si="39"/>
        <v>0</v>
      </c>
      <c r="AW473" s="7">
        <v>0</v>
      </c>
      <c r="AX473" s="7">
        <v>0</v>
      </c>
      <c r="AY473" s="7">
        <v>0</v>
      </c>
      <c r="AZ473" s="7">
        <v>0</v>
      </c>
      <c r="BA473" s="7">
        <v>0</v>
      </c>
      <c r="BB473" s="7">
        <v>0</v>
      </c>
      <c r="BC473" s="7">
        <v>0</v>
      </c>
      <c r="BD473" s="7">
        <v>0</v>
      </c>
      <c r="BE473" s="7">
        <v>0</v>
      </c>
      <c r="BF473" s="7">
        <v>0</v>
      </c>
      <c r="BG473" s="7">
        <v>0</v>
      </c>
      <c r="BH473" s="7">
        <v>0</v>
      </c>
      <c r="BI473" s="7">
        <v>0</v>
      </c>
      <c r="BJ473" s="7">
        <v>0</v>
      </c>
      <c r="BK473" s="7">
        <v>0</v>
      </c>
      <c r="BL473" s="7">
        <v>2</v>
      </c>
      <c r="BM473" s="7">
        <v>0</v>
      </c>
      <c r="BN473" s="7">
        <v>0</v>
      </c>
      <c r="BO473" s="7">
        <v>0</v>
      </c>
      <c r="BP473" s="7">
        <v>0</v>
      </c>
      <c r="BQ473" s="7">
        <v>0</v>
      </c>
    </row>
    <row r="474" spans="1:69" ht="96" x14ac:dyDescent="0.25">
      <c r="A474" s="5">
        <v>469</v>
      </c>
      <c r="B474" s="5" t="s">
        <v>10767</v>
      </c>
      <c r="C474" s="6">
        <v>1</v>
      </c>
      <c r="D474" s="6" t="s">
        <v>9076</v>
      </c>
      <c r="E474" s="6" t="s">
        <v>9077</v>
      </c>
      <c r="F474" s="6" t="s">
        <v>70</v>
      </c>
      <c r="G474" s="6"/>
      <c r="H474" s="7">
        <f t="shared" si="35"/>
        <v>2</v>
      </c>
      <c r="I474" s="7">
        <f t="shared" si="36"/>
        <v>0</v>
      </c>
      <c r="J474" s="7">
        <f t="shared" si="37"/>
        <v>0</v>
      </c>
      <c r="K474" s="6"/>
      <c r="L474" s="32" t="s">
        <v>11998</v>
      </c>
      <c r="M474" s="25"/>
      <c r="N474" s="25"/>
      <c r="O474" s="6" t="s">
        <v>9627</v>
      </c>
      <c r="P474" s="6" t="s">
        <v>9628</v>
      </c>
      <c r="Q474" s="6" t="s">
        <v>618</v>
      </c>
      <c r="R474" s="6" t="s">
        <v>9629</v>
      </c>
      <c r="S474" s="6" t="s">
        <v>9630</v>
      </c>
      <c r="T474" s="6" t="s">
        <v>9631</v>
      </c>
      <c r="U474" s="6"/>
      <c r="V474" s="6"/>
      <c r="W474" s="6" t="s">
        <v>9632</v>
      </c>
      <c r="X474" s="6"/>
      <c r="Y474" s="7"/>
      <c r="Z474" s="6" t="s">
        <v>9735</v>
      </c>
      <c r="AA474" s="6"/>
      <c r="AB474" s="7"/>
      <c r="AC474" s="6"/>
      <c r="AD474" s="6"/>
      <c r="AE474" s="6"/>
      <c r="AF474" s="6"/>
      <c r="AG474" s="6"/>
      <c r="AH474" s="6"/>
      <c r="AI474" s="6"/>
      <c r="AJ474" s="6"/>
      <c r="AK474" s="6"/>
      <c r="AL474" s="6"/>
      <c r="AM474" s="6"/>
      <c r="AN474" s="6"/>
      <c r="AO474" s="7"/>
      <c r="AP474" s="7"/>
      <c r="AQ474" s="7"/>
      <c r="AR474" s="6"/>
      <c r="AS474" s="6"/>
      <c r="AT474" s="6"/>
      <c r="AU474" s="7">
        <f t="shared" si="38"/>
        <v>0</v>
      </c>
      <c r="AV474" s="7">
        <f t="shared" si="39"/>
        <v>0</v>
      </c>
      <c r="AW474" s="7">
        <v>0</v>
      </c>
      <c r="AX474" s="7">
        <v>0</v>
      </c>
      <c r="AY474" s="7">
        <v>0</v>
      </c>
      <c r="AZ474" s="7">
        <v>0</v>
      </c>
      <c r="BA474" s="7">
        <v>0</v>
      </c>
      <c r="BB474" s="7">
        <v>2</v>
      </c>
      <c r="BC474" s="7">
        <v>0</v>
      </c>
      <c r="BD474" s="7">
        <v>0</v>
      </c>
      <c r="BE474" s="7">
        <v>0</v>
      </c>
      <c r="BF474" s="7">
        <v>0</v>
      </c>
      <c r="BG474" s="7">
        <v>0</v>
      </c>
      <c r="BH474" s="7">
        <v>0</v>
      </c>
      <c r="BI474" s="7">
        <v>0</v>
      </c>
      <c r="BJ474" s="7">
        <v>0</v>
      </c>
      <c r="BK474" s="7">
        <v>0</v>
      </c>
      <c r="BL474" s="7">
        <v>0</v>
      </c>
      <c r="BM474" s="7">
        <v>0</v>
      </c>
      <c r="BN474" s="7">
        <v>0</v>
      </c>
      <c r="BO474" s="7">
        <v>0</v>
      </c>
      <c r="BP474" s="7">
        <v>0</v>
      </c>
      <c r="BQ474" s="7">
        <v>0</v>
      </c>
    </row>
    <row r="475" spans="1:69" ht="60" x14ac:dyDescent="0.25">
      <c r="A475" s="5">
        <v>470</v>
      </c>
      <c r="B475" s="5" t="s">
        <v>10725</v>
      </c>
      <c r="C475" s="6">
        <v>6</v>
      </c>
      <c r="D475" s="6" t="s">
        <v>9078</v>
      </c>
      <c r="E475" s="6" t="s">
        <v>9079</v>
      </c>
      <c r="F475" s="6" t="s">
        <v>65</v>
      </c>
      <c r="G475" s="6"/>
      <c r="H475" s="7">
        <f t="shared" si="35"/>
        <v>20</v>
      </c>
      <c r="I475" s="7">
        <f t="shared" si="36"/>
        <v>0</v>
      </c>
      <c r="J475" s="7">
        <f t="shared" si="37"/>
        <v>0</v>
      </c>
      <c r="K475" s="6"/>
      <c r="L475" s="32" t="s">
        <v>11997</v>
      </c>
      <c r="M475" s="25"/>
      <c r="N475" s="25"/>
      <c r="O475" s="6"/>
      <c r="P475" s="6"/>
      <c r="Q475" s="6"/>
      <c r="R475" s="6"/>
      <c r="S475" s="6"/>
      <c r="T475" s="6"/>
      <c r="U475" s="6"/>
      <c r="V475" s="6"/>
      <c r="W475" s="6"/>
      <c r="X475" s="6"/>
      <c r="Y475" s="7"/>
      <c r="Z475" s="6" t="s">
        <v>9248</v>
      </c>
      <c r="AA475" s="6"/>
      <c r="AB475" s="7"/>
      <c r="AC475" s="6"/>
      <c r="AD475" s="6"/>
      <c r="AE475" s="6"/>
      <c r="AF475" s="6"/>
      <c r="AG475" s="6"/>
      <c r="AH475" s="6"/>
      <c r="AI475" s="6"/>
      <c r="AJ475" s="6"/>
      <c r="AK475" s="6"/>
      <c r="AL475" s="6"/>
      <c r="AM475" s="6"/>
      <c r="AN475" s="6"/>
      <c r="AO475" s="7"/>
      <c r="AP475" s="7"/>
      <c r="AQ475" s="7"/>
      <c r="AR475" s="6"/>
      <c r="AS475" s="6"/>
      <c r="AT475" s="6"/>
      <c r="AU475" s="7">
        <f t="shared" si="38"/>
        <v>0</v>
      </c>
      <c r="AV475" s="7">
        <f t="shared" si="39"/>
        <v>0</v>
      </c>
      <c r="AW475" s="7">
        <v>0</v>
      </c>
      <c r="AX475" s="7">
        <v>0</v>
      </c>
      <c r="AY475" s="7">
        <v>0</v>
      </c>
      <c r="AZ475" s="7">
        <v>0</v>
      </c>
      <c r="BA475" s="7">
        <v>0</v>
      </c>
      <c r="BB475" s="7">
        <v>0</v>
      </c>
      <c r="BC475" s="7">
        <v>0</v>
      </c>
      <c r="BD475" s="7">
        <v>0</v>
      </c>
      <c r="BE475" s="7">
        <v>0</v>
      </c>
      <c r="BF475" s="7">
        <v>0</v>
      </c>
      <c r="BG475" s="7">
        <v>0</v>
      </c>
      <c r="BH475" s="7">
        <v>0</v>
      </c>
      <c r="BI475" s="7">
        <v>0</v>
      </c>
      <c r="BJ475" s="7">
        <v>0</v>
      </c>
      <c r="BK475" s="7">
        <v>0</v>
      </c>
      <c r="BL475" s="7">
        <v>20</v>
      </c>
      <c r="BM475" s="7">
        <v>0</v>
      </c>
      <c r="BN475" s="7">
        <v>0</v>
      </c>
      <c r="BO475" s="7">
        <v>0</v>
      </c>
      <c r="BP475" s="7">
        <v>0</v>
      </c>
      <c r="BQ475" s="7">
        <v>0</v>
      </c>
    </row>
    <row r="476" spans="1:69" ht="24" x14ac:dyDescent="0.25">
      <c r="A476" s="5">
        <v>471</v>
      </c>
      <c r="B476" s="5" t="s">
        <v>10356</v>
      </c>
      <c r="C476" s="6"/>
      <c r="D476" s="6" t="s">
        <v>4198</v>
      </c>
      <c r="E476" s="6"/>
      <c r="F476" s="6" t="s">
        <v>144</v>
      </c>
      <c r="G476" s="6"/>
      <c r="H476" s="7">
        <f t="shared" si="35"/>
        <v>300</v>
      </c>
      <c r="I476" s="7">
        <f t="shared" si="36"/>
        <v>60000</v>
      </c>
      <c r="J476" s="7">
        <f t="shared" si="37"/>
        <v>18000000</v>
      </c>
      <c r="K476" s="6"/>
      <c r="L476" s="32"/>
      <c r="M476" s="25"/>
      <c r="N476" s="25"/>
      <c r="O476" s="6" t="s">
        <v>4198</v>
      </c>
      <c r="P476" s="6"/>
      <c r="Q476" s="6"/>
      <c r="R476" s="6"/>
      <c r="S476" s="6"/>
      <c r="T476" s="6"/>
      <c r="U476" s="6"/>
      <c r="V476" s="6"/>
      <c r="W476" s="6"/>
      <c r="X476" s="6"/>
      <c r="Y476" s="7" t="s">
        <v>144</v>
      </c>
      <c r="Z476" s="6" t="s">
        <v>4350</v>
      </c>
      <c r="AA476" s="6"/>
      <c r="AB476" s="7"/>
      <c r="AC476" s="6"/>
      <c r="AD476" s="6"/>
      <c r="AE476" s="6"/>
      <c r="AF476" s="6"/>
      <c r="AG476" s="6">
        <v>60000</v>
      </c>
      <c r="AH476" s="6" t="s">
        <v>1840</v>
      </c>
      <c r="AI476" s="6">
        <v>44725</v>
      </c>
      <c r="AJ476" s="6" t="s">
        <v>1553</v>
      </c>
      <c r="AK476" s="6"/>
      <c r="AL476" s="6"/>
      <c r="AM476" s="6"/>
      <c r="AN476" s="6"/>
      <c r="AO476" s="7"/>
      <c r="AP476" s="7"/>
      <c r="AQ476" s="7"/>
      <c r="AR476" s="6"/>
      <c r="AS476" s="6"/>
      <c r="AT476" s="6"/>
      <c r="AU476" s="7">
        <f t="shared" si="38"/>
        <v>60000</v>
      </c>
      <c r="AV476" s="7">
        <f t="shared" si="39"/>
        <v>0</v>
      </c>
      <c r="AW476" s="7">
        <v>0</v>
      </c>
      <c r="AX476" s="7">
        <v>0</v>
      </c>
      <c r="AY476" s="7">
        <v>0</v>
      </c>
      <c r="AZ476" s="7">
        <v>0</v>
      </c>
      <c r="BA476" s="7">
        <v>0</v>
      </c>
      <c r="BB476" s="7">
        <v>0</v>
      </c>
      <c r="BC476" s="7">
        <v>300</v>
      </c>
      <c r="BD476" s="7">
        <v>0</v>
      </c>
      <c r="BE476" s="7">
        <v>0</v>
      </c>
      <c r="BF476" s="7">
        <v>0</v>
      </c>
      <c r="BG476" s="7">
        <v>0</v>
      </c>
      <c r="BH476" s="7">
        <v>0</v>
      </c>
      <c r="BI476" s="7">
        <v>0</v>
      </c>
      <c r="BJ476" s="7">
        <v>0</v>
      </c>
      <c r="BK476" s="7">
        <v>0</v>
      </c>
      <c r="BL476" s="7">
        <v>0</v>
      </c>
      <c r="BM476" s="7">
        <v>0</v>
      </c>
      <c r="BN476" s="7">
        <v>0</v>
      </c>
      <c r="BO476" s="7">
        <v>0</v>
      </c>
      <c r="BP476" s="7">
        <v>0</v>
      </c>
      <c r="BQ476" s="7">
        <v>0</v>
      </c>
    </row>
    <row r="477" spans="1:69" ht="24" x14ac:dyDescent="0.25">
      <c r="A477" s="5">
        <v>472</v>
      </c>
      <c r="B477" s="5" t="s">
        <v>10334</v>
      </c>
      <c r="C477" s="6"/>
      <c r="D477" s="6" t="s">
        <v>4171</v>
      </c>
      <c r="E477" s="6"/>
      <c r="F477" s="6" t="s">
        <v>70</v>
      </c>
      <c r="G477" s="6"/>
      <c r="H477" s="7">
        <f t="shared" si="35"/>
        <v>500</v>
      </c>
      <c r="I477" s="7">
        <f t="shared" si="36"/>
        <v>10248</v>
      </c>
      <c r="J477" s="7">
        <f t="shared" si="37"/>
        <v>5124000</v>
      </c>
      <c r="K477" s="6"/>
      <c r="L477" s="32"/>
      <c r="M477" s="25"/>
      <c r="N477" s="25"/>
      <c r="O477" s="6" t="s">
        <v>4257</v>
      </c>
      <c r="P477" s="6"/>
      <c r="Q477" s="6"/>
      <c r="R477" s="6"/>
      <c r="S477" s="6"/>
      <c r="T477" s="6"/>
      <c r="U477" s="6"/>
      <c r="V477" s="6"/>
      <c r="W477" s="6"/>
      <c r="X477" s="6"/>
      <c r="Y477" s="7" t="s">
        <v>70</v>
      </c>
      <c r="Z477" s="6" t="s">
        <v>4350</v>
      </c>
      <c r="AA477" s="6"/>
      <c r="AB477" s="7"/>
      <c r="AC477" s="6"/>
      <c r="AD477" s="6"/>
      <c r="AE477" s="6"/>
      <c r="AF477" s="6"/>
      <c r="AG477" s="6">
        <v>10248</v>
      </c>
      <c r="AH477" s="6" t="s">
        <v>4294</v>
      </c>
      <c r="AI477" s="6">
        <v>44725</v>
      </c>
      <c r="AJ477" s="6" t="s">
        <v>1553</v>
      </c>
      <c r="AK477" s="6"/>
      <c r="AL477" s="6"/>
      <c r="AM477" s="6"/>
      <c r="AN477" s="6"/>
      <c r="AO477" s="7"/>
      <c r="AP477" s="7"/>
      <c r="AQ477" s="7"/>
      <c r="AR477" s="6"/>
      <c r="AS477" s="6"/>
      <c r="AT477" s="6"/>
      <c r="AU477" s="7">
        <f t="shared" si="38"/>
        <v>10248</v>
      </c>
      <c r="AV477" s="7">
        <f t="shared" si="39"/>
        <v>0</v>
      </c>
      <c r="AW477" s="7">
        <v>0</v>
      </c>
      <c r="AX477" s="7">
        <v>0</v>
      </c>
      <c r="AY477" s="7">
        <v>0</v>
      </c>
      <c r="AZ477" s="7">
        <v>0</v>
      </c>
      <c r="BA477" s="7">
        <v>0</v>
      </c>
      <c r="BB477" s="7">
        <v>0</v>
      </c>
      <c r="BC477" s="7">
        <v>500</v>
      </c>
      <c r="BD477" s="7">
        <v>0</v>
      </c>
      <c r="BE477" s="7">
        <v>0</v>
      </c>
      <c r="BF477" s="7">
        <v>0</v>
      </c>
      <c r="BG477" s="7">
        <v>0</v>
      </c>
      <c r="BH477" s="7">
        <v>0</v>
      </c>
      <c r="BI477" s="7">
        <v>0</v>
      </c>
      <c r="BJ477" s="7">
        <v>0</v>
      </c>
      <c r="BK477" s="7">
        <v>0</v>
      </c>
      <c r="BL477" s="7">
        <v>0</v>
      </c>
      <c r="BM477" s="7">
        <v>0</v>
      </c>
      <c r="BN477" s="7">
        <v>0</v>
      </c>
      <c r="BO477" s="7">
        <v>0</v>
      </c>
      <c r="BP477" s="7">
        <v>0</v>
      </c>
      <c r="BQ477" s="7">
        <v>0</v>
      </c>
    </row>
    <row r="478" spans="1:69" ht="48" x14ac:dyDescent="0.25">
      <c r="A478" s="5">
        <v>473</v>
      </c>
      <c r="B478" s="5" t="s">
        <v>10416</v>
      </c>
      <c r="C478" s="6">
        <v>5</v>
      </c>
      <c r="D478" s="6" t="s">
        <v>5094</v>
      </c>
      <c r="E478" s="6" t="s">
        <v>5095</v>
      </c>
      <c r="F478" s="6" t="s">
        <v>70</v>
      </c>
      <c r="G478" s="6"/>
      <c r="H478" s="7">
        <f t="shared" si="35"/>
        <v>700</v>
      </c>
      <c r="I478" s="7">
        <f t="shared" si="36"/>
        <v>0</v>
      </c>
      <c r="J478" s="7">
        <f t="shared" si="37"/>
        <v>0</v>
      </c>
      <c r="K478" s="6"/>
      <c r="L478" s="32" t="s">
        <v>11998</v>
      </c>
      <c r="M478" s="25"/>
      <c r="N478" s="25"/>
      <c r="O478" s="6" t="s">
        <v>5094</v>
      </c>
      <c r="P478" s="6" t="s">
        <v>5095</v>
      </c>
      <c r="Q478" s="6" t="s">
        <v>5235</v>
      </c>
      <c r="R478" s="6" t="s">
        <v>914</v>
      </c>
      <c r="S478" s="6" t="s">
        <v>5236</v>
      </c>
      <c r="T478" s="6"/>
      <c r="U478" s="6"/>
      <c r="V478" s="6"/>
      <c r="W478" s="6"/>
      <c r="X478" s="6"/>
      <c r="Y478" s="7"/>
      <c r="Z478" s="6" t="s">
        <v>4995</v>
      </c>
      <c r="AA478" s="6"/>
      <c r="AB478" s="7" t="s">
        <v>5402</v>
      </c>
      <c r="AC478" s="6" t="s">
        <v>5436</v>
      </c>
      <c r="AD478" s="6"/>
      <c r="AE478" s="6"/>
      <c r="AF478" s="6"/>
      <c r="AG478" s="6"/>
      <c r="AH478" s="6"/>
      <c r="AI478" s="6"/>
      <c r="AJ478" s="6"/>
      <c r="AK478" s="6"/>
      <c r="AL478" s="6"/>
      <c r="AM478" s="6"/>
      <c r="AN478" s="6"/>
      <c r="AO478" s="7"/>
      <c r="AP478" s="7"/>
      <c r="AQ478" s="7"/>
      <c r="AR478" s="6"/>
      <c r="AS478" s="6"/>
      <c r="AT478" s="6"/>
      <c r="AU478" s="7">
        <f t="shared" si="38"/>
        <v>0</v>
      </c>
      <c r="AV478" s="7">
        <f t="shared" si="39"/>
        <v>0</v>
      </c>
      <c r="AW478" s="7">
        <v>0</v>
      </c>
      <c r="AX478" s="7">
        <v>0</v>
      </c>
      <c r="AY478" s="7">
        <v>0</v>
      </c>
      <c r="AZ478" s="7">
        <v>0</v>
      </c>
      <c r="BA478" s="7">
        <v>0</v>
      </c>
      <c r="BB478" s="7">
        <v>0</v>
      </c>
      <c r="BC478" s="7">
        <v>0</v>
      </c>
      <c r="BD478" s="7">
        <v>700</v>
      </c>
      <c r="BE478" s="7">
        <v>0</v>
      </c>
      <c r="BF478" s="7">
        <v>0</v>
      </c>
      <c r="BG478" s="7">
        <v>0</v>
      </c>
      <c r="BH478" s="7">
        <v>0</v>
      </c>
      <c r="BI478" s="7">
        <v>0</v>
      </c>
      <c r="BJ478" s="7">
        <v>0</v>
      </c>
      <c r="BK478" s="7">
        <v>0</v>
      </c>
      <c r="BL478" s="7">
        <v>0</v>
      </c>
      <c r="BM478" s="7">
        <v>0</v>
      </c>
      <c r="BN478" s="7">
        <v>0</v>
      </c>
      <c r="BO478" s="7">
        <v>0</v>
      </c>
      <c r="BP478" s="7">
        <v>0</v>
      </c>
      <c r="BQ478" s="7">
        <v>0</v>
      </c>
    </row>
    <row r="479" spans="1:69" ht="48" x14ac:dyDescent="0.25">
      <c r="A479" s="5">
        <v>474</v>
      </c>
      <c r="B479" s="5" t="s">
        <v>10417</v>
      </c>
      <c r="C479" s="6">
        <v>5</v>
      </c>
      <c r="D479" s="6" t="s">
        <v>5096</v>
      </c>
      <c r="E479" s="6" t="s">
        <v>5097</v>
      </c>
      <c r="F479" s="6" t="s">
        <v>70</v>
      </c>
      <c r="G479" s="6"/>
      <c r="H479" s="7">
        <f t="shared" si="35"/>
        <v>300</v>
      </c>
      <c r="I479" s="7">
        <f t="shared" si="36"/>
        <v>0</v>
      </c>
      <c r="J479" s="7">
        <f t="shared" si="37"/>
        <v>0</v>
      </c>
      <c r="K479" s="6"/>
      <c r="L479" s="32" t="s">
        <v>11998</v>
      </c>
      <c r="M479" s="25"/>
      <c r="N479" s="25"/>
      <c r="O479" s="6" t="s">
        <v>5096</v>
      </c>
      <c r="P479" s="6" t="s">
        <v>5097</v>
      </c>
      <c r="Q479" s="6" t="s">
        <v>5235</v>
      </c>
      <c r="R479" s="6" t="s">
        <v>914</v>
      </c>
      <c r="S479" s="6" t="s">
        <v>5236</v>
      </c>
      <c r="T479" s="6"/>
      <c r="U479" s="6"/>
      <c r="V479" s="6"/>
      <c r="W479" s="6"/>
      <c r="X479" s="6"/>
      <c r="Y479" s="7"/>
      <c r="Z479" s="6" t="s">
        <v>4995</v>
      </c>
      <c r="AA479" s="6"/>
      <c r="AB479" s="7" t="s">
        <v>5437</v>
      </c>
      <c r="AC479" s="6" t="s">
        <v>5438</v>
      </c>
      <c r="AD479" s="6"/>
      <c r="AE479" s="6"/>
      <c r="AF479" s="6"/>
      <c r="AG479" s="6"/>
      <c r="AH479" s="6"/>
      <c r="AI479" s="6"/>
      <c r="AJ479" s="6"/>
      <c r="AK479" s="6"/>
      <c r="AL479" s="6"/>
      <c r="AM479" s="6"/>
      <c r="AN479" s="6"/>
      <c r="AO479" s="7"/>
      <c r="AP479" s="7"/>
      <c r="AQ479" s="7"/>
      <c r="AR479" s="6"/>
      <c r="AS479" s="6"/>
      <c r="AT479" s="6"/>
      <c r="AU479" s="7">
        <f t="shared" si="38"/>
        <v>0</v>
      </c>
      <c r="AV479" s="7">
        <f t="shared" si="39"/>
        <v>0</v>
      </c>
      <c r="AW479" s="7">
        <v>0</v>
      </c>
      <c r="AX479" s="7">
        <v>0</v>
      </c>
      <c r="AY479" s="7">
        <v>0</v>
      </c>
      <c r="AZ479" s="7">
        <v>0</v>
      </c>
      <c r="BA479" s="7">
        <v>0</v>
      </c>
      <c r="BB479" s="7">
        <v>0</v>
      </c>
      <c r="BC479" s="7">
        <v>0</v>
      </c>
      <c r="BD479" s="7">
        <v>300</v>
      </c>
      <c r="BE479" s="7">
        <v>0</v>
      </c>
      <c r="BF479" s="7">
        <v>0</v>
      </c>
      <c r="BG479" s="7">
        <v>0</v>
      </c>
      <c r="BH479" s="7">
        <v>0</v>
      </c>
      <c r="BI479" s="7">
        <v>0</v>
      </c>
      <c r="BJ479" s="7">
        <v>0</v>
      </c>
      <c r="BK479" s="7">
        <v>0</v>
      </c>
      <c r="BL479" s="7">
        <v>0</v>
      </c>
      <c r="BM479" s="7">
        <v>0</v>
      </c>
      <c r="BN479" s="7">
        <v>0</v>
      </c>
      <c r="BO479" s="7">
        <v>0</v>
      </c>
      <c r="BP479" s="7">
        <v>0</v>
      </c>
      <c r="BQ479" s="7">
        <v>0</v>
      </c>
    </row>
    <row r="480" spans="1:69" ht="48" x14ac:dyDescent="0.25">
      <c r="A480" s="5">
        <v>475</v>
      </c>
      <c r="B480" s="5" t="s">
        <v>10418</v>
      </c>
      <c r="C480" s="6">
        <v>5</v>
      </c>
      <c r="D480" s="6" t="s">
        <v>5098</v>
      </c>
      <c r="E480" s="6" t="s">
        <v>5099</v>
      </c>
      <c r="F480" s="6" t="s">
        <v>70</v>
      </c>
      <c r="G480" s="6"/>
      <c r="H480" s="7">
        <f t="shared" si="35"/>
        <v>100</v>
      </c>
      <c r="I480" s="7">
        <f t="shared" si="36"/>
        <v>0</v>
      </c>
      <c r="J480" s="7">
        <f t="shared" si="37"/>
        <v>0</v>
      </c>
      <c r="K480" s="6"/>
      <c r="L480" s="32" t="s">
        <v>11998</v>
      </c>
      <c r="M480" s="25"/>
      <c r="N480" s="25"/>
      <c r="O480" s="6" t="s">
        <v>5098</v>
      </c>
      <c r="P480" s="6" t="s">
        <v>5099</v>
      </c>
      <c r="Q480" s="6" t="s">
        <v>5235</v>
      </c>
      <c r="R480" s="6" t="s">
        <v>914</v>
      </c>
      <c r="S480" s="6" t="s">
        <v>5236</v>
      </c>
      <c r="T480" s="6"/>
      <c r="U480" s="6"/>
      <c r="V480" s="6"/>
      <c r="W480" s="6"/>
      <c r="X480" s="6" t="s">
        <v>5303</v>
      </c>
      <c r="Y480" s="7"/>
      <c r="Z480" s="6" t="s">
        <v>4995</v>
      </c>
      <c r="AA480" s="6"/>
      <c r="AB480" s="7" t="s">
        <v>5439</v>
      </c>
      <c r="AC480" s="6" t="s">
        <v>5403</v>
      </c>
      <c r="AD480" s="6"/>
      <c r="AE480" s="6"/>
      <c r="AF480" s="6"/>
      <c r="AG480" s="6"/>
      <c r="AH480" s="6"/>
      <c r="AI480" s="6"/>
      <c r="AJ480" s="6"/>
      <c r="AK480" s="6"/>
      <c r="AL480" s="6"/>
      <c r="AM480" s="6"/>
      <c r="AN480" s="6"/>
      <c r="AO480" s="7"/>
      <c r="AP480" s="7"/>
      <c r="AQ480" s="7"/>
      <c r="AR480" s="6"/>
      <c r="AS480" s="6"/>
      <c r="AT480" s="6"/>
      <c r="AU480" s="7">
        <f t="shared" si="38"/>
        <v>0</v>
      </c>
      <c r="AV480" s="7">
        <f t="shared" si="39"/>
        <v>0</v>
      </c>
      <c r="AW480" s="7">
        <v>0</v>
      </c>
      <c r="AX480" s="7">
        <v>0</v>
      </c>
      <c r="AY480" s="7">
        <v>0</v>
      </c>
      <c r="AZ480" s="7">
        <v>0</v>
      </c>
      <c r="BA480" s="7">
        <v>0</v>
      </c>
      <c r="BB480" s="7">
        <v>0</v>
      </c>
      <c r="BC480" s="7">
        <v>0</v>
      </c>
      <c r="BD480" s="7">
        <v>100</v>
      </c>
      <c r="BE480" s="7">
        <v>0</v>
      </c>
      <c r="BF480" s="7">
        <v>0</v>
      </c>
      <c r="BG480" s="7">
        <v>0</v>
      </c>
      <c r="BH480" s="7">
        <v>0</v>
      </c>
      <c r="BI480" s="7">
        <v>0</v>
      </c>
      <c r="BJ480" s="7">
        <v>0</v>
      </c>
      <c r="BK480" s="7">
        <v>0</v>
      </c>
      <c r="BL480" s="7">
        <v>0</v>
      </c>
      <c r="BM480" s="7">
        <v>0</v>
      </c>
      <c r="BN480" s="7">
        <v>0</v>
      </c>
      <c r="BO480" s="7">
        <v>0</v>
      </c>
      <c r="BP480" s="7">
        <v>0</v>
      </c>
      <c r="BQ480" s="7">
        <v>0</v>
      </c>
    </row>
    <row r="481" spans="1:69" ht="48" x14ac:dyDescent="0.25">
      <c r="A481" s="5">
        <v>476</v>
      </c>
      <c r="B481" s="5" t="s">
        <v>10419</v>
      </c>
      <c r="C481" s="6">
        <v>5</v>
      </c>
      <c r="D481" s="6" t="s">
        <v>5100</v>
      </c>
      <c r="E481" s="6" t="s">
        <v>5101</v>
      </c>
      <c r="F481" s="6" t="s">
        <v>70</v>
      </c>
      <c r="G481" s="6"/>
      <c r="H481" s="7">
        <f t="shared" si="35"/>
        <v>100</v>
      </c>
      <c r="I481" s="7">
        <f t="shared" si="36"/>
        <v>0</v>
      </c>
      <c r="J481" s="7">
        <f t="shared" si="37"/>
        <v>0</v>
      </c>
      <c r="K481" s="6"/>
      <c r="L481" s="32" t="s">
        <v>11998</v>
      </c>
      <c r="M481" s="25"/>
      <c r="N481" s="25"/>
      <c r="O481" s="6" t="s">
        <v>5100</v>
      </c>
      <c r="P481" s="6" t="s">
        <v>5101</v>
      </c>
      <c r="Q481" s="6" t="s">
        <v>5235</v>
      </c>
      <c r="R481" s="6" t="s">
        <v>914</v>
      </c>
      <c r="S481" s="6" t="s">
        <v>5236</v>
      </c>
      <c r="T481" s="6"/>
      <c r="U481" s="6"/>
      <c r="V481" s="6"/>
      <c r="W481" s="6"/>
      <c r="X481" s="6" t="s">
        <v>5303</v>
      </c>
      <c r="Y481" s="7"/>
      <c r="Z481" s="6" t="s">
        <v>4995</v>
      </c>
      <c r="AA481" s="6"/>
      <c r="AB481" s="7" t="s">
        <v>5439</v>
      </c>
      <c r="AC481" s="6" t="s">
        <v>5403</v>
      </c>
      <c r="AD481" s="6"/>
      <c r="AE481" s="6"/>
      <c r="AF481" s="6"/>
      <c r="AG481" s="6"/>
      <c r="AH481" s="6"/>
      <c r="AI481" s="6"/>
      <c r="AJ481" s="6"/>
      <c r="AK481" s="6"/>
      <c r="AL481" s="6"/>
      <c r="AM481" s="6"/>
      <c r="AN481" s="6"/>
      <c r="AO481" s="7"/>
      <c r="AP481" s="7"/>
      <c r="AQ481" s="7"/>
      <c r="AR481" s="6"/>
      <c r="AS481" s="6"/>
      <c r="AT481" s="6"/>
      <c r="AU481" s="7">
        <f t="shared" si="38"/>
        <v>0</v>
      </c>
      <c r="AV481" s="7">
        <f t="shared" si="39"/>
        <v>0</v>
      </c>
      <c r="AW481" s="7">
        <v>0</v>
      </c>
      <c r="AX481" s="7">
        <v>0</v>
      </c>
      <c r="AY481" s="7">
        <v>0</v>
      </c>
      <c r="AZ481" s="7">
        <v>0</v>
      </c>
      <c r="BA481" s="7">
        <v>0</v>
      </c>
      <c r="BB481" s="7">
        <v>0</v>
      </c>
      <c r="BC481" s="7">
        <v>0</v>
      </c>
      <c r="BD481" s="7">
        <v>100</v>
      </c>
      <c r="BE481" s="7">
        <v>0</v>
      </c>
      <c r="BF481" s="7">
        <v>0</v>
      </c>
      <c r="BG481" s="7">
        <v>0</v>
      </c>
      <c r="BH481" s="7">
        <v>0</v>
      </c>
      <c r="BI481" s="7">
        <v>0</v>
      </c>
      <c r="BJ481" s="7">
        <v>0</v>
      </c>
      <c r="BK481" s="7">
        <v>0</v>
      </c>
      <c r="BL481" s="7">
        <v>0</v>
      </c>
      <c r="BM481" s="7">
        <v>0</v>
      </c>
      <c r="BN481" s="7">
        <v>0</v>
      </c>
      <c r="BO481" s="7">
        <v>0</v>
      </c>
      <c r="BP481" s="7">
        <v>0</v>
      </c>
      <c r="BQ481" s="7">
        <v>0</v>
      </c>
    </row>
    <row r="482" spans="1:69" ht="48" x14ac:dyDescent="0.25">
      <c r="A482" s="5">
        <v>477</v>
      </c>
      <c r="B482" s="5" t="s">
        <v>10420</v>
      </c>
      <c r="C482" s="6">
        <v>5</v>
      </c>
      <c r="D482" s="6" t="s">
        <v>5102</v>
      </c>
      <c r="E482" s="6" t="s">
        <v>5103</v>
      </c>
      <c r="F482" s="6" t="s">
        <v>70</v>
      </c>
      <c r="G482" s="6"/>
      <c r="H482" s="7">
        <f t="shared" si="35"/>
        <v>250</v>
      </c>
      <c r="I482" s="7">
        <f t="shared" si="36"/>
        <v>0</v>
      </c>
      <c r="J482" s="7">
        <f t="shared" si="37"/>
        <v>0</v>
      </c>
      <c r="K482" s="6"/>
      <c r="L482" s="32" t="s">
        <v>11998</v>
      </c>
      <c r="M482" s="25"/>
      <c r="N482" s="25"/>
      <c r="O482" s="6" t="s">
        <v>5102</v>
      </c>
      <c r="P482" s="6" t="s">
        <v>5103</v>
      </c>
      <c r="Q482" s="6" t="s">
        <v>5235</v>
      </c>
      <c r="R482" s="6" t="s">
        <v>914</v>
      </c>
      <c r="S482" s="6" t="s">
        <v>5236</v>
      </c>
      <c r="T482" s="6"/>
      <c r="U482" s="6"/>
      <c r="V482" s="6"/>
      <c r="W482" s="6"/>
      <c r="X482" s="6" t="s">
        <v>5303</v>
      </c>
      <c r="Y482" s="7"/>
      <c r="Z482" s="6" t="s">
        <v>4995</v>
      </c>
      <c r="AA482" s="6"/>
      <c r="AB482" s="7" t="s">
        <v>5439</v>
      </c>
      <c r="AC482" s="6" t="s">
        <v>5440</v>
      </c>
      <c r="AD482" s="6"/>
      <c r="AE482" s="6"/>
      <c r="AF482" s="6"/>
      <c r="AG482" s="6"/>
      <c r="AH482" s="6"/>
      <c r="AI482" s="6"/>
      <c r="AJ482" s="6"/>
      <c r="AK482" s="6"/>
      <c r="AL482" s="6"/>
      <c r="AM482" s="6"/>
      <c r="AN482" s="6"/>
      <c r="AO482" s="7"/>
      <c r="AP482" s="7"/>
      <c r="AQ482" s="7"/>
      <c r="AR482" s="6"/>
      <c r="AS482" s="6"/>
      <c r="AT482" s="6"/>
      <c r="AU482" s="7">
        <f t="shared" si="38"/>
        <v>0</v>
      </c>
      <c r="AV482" s="7">
        <f t="shared" si="39"/>
        <v>0</v>
      </c>
      <c r="AW482" s="7">
        <v>0</v>
      </c>
      <c r="AX482" s="7">
        <v>0</v>
      </c>
      <c r="AY482" s="7">
        <v>0</v>
      </c>
      <c r="AZ482" s="7">
        <v>0</v>
      </c>
      <c r="BA482" s="7">
        <v>0</v>
      </c>
      <c r="BB482" s="7">
        <v>0</v>
      </c>
      <c r="BC482" s="7">
        <v>0</v>
      </c>
      <c r="BD482" s="7">
        <v>250</v>
      </c>
      <c r="BE482" s="7">
        <v>0</v>
      </c>
      <c r="BF482" s="7">
        <v>0</v>
      </c>
      <c r="BG482" s="7">
        <v>0</v>
      </c>
      <c r="BH482" s="7">
        <v>0</v>
      </c>
      <c r="BI482" s="7">
        <v>0</v>
      </c>
      <c r="BJ482" s="7">
        <v>0</v>
      </c>
      <c r="BK482" s="7">
        <v>0</v>
      </c>
      <c r="BL482" s="7">
        <v>0</v>
      </c>
      <c r="BM482" s="7">
        <v>0</v>
      </c>
      <c r="BN482" s="7">
        <v>0</v>
      </c>
      <c r="BO482" s="7">
        <v>0</v>
      </c>
      <c r="BP482" s="7">
        <v>0</v>
      </c>
      <c r="BQ482" s="7">
        <v>0</v>
      </c>
    </row>
    <row r="483" spans="1:69" ht="108" x14ac:dyDescent="0.25">
      <c r="A483" s="5">
        <v>478</v>
      </c>
      <c r="B483" s="5" t="s">
        <v>10125</v>
      </c>
      <c r="C483" s="6">
        <v>1</v>
      </c>
      <c r="D483" s="6" t="s">
        <v>217</v>
      </c>
      <c r="E483" s="6" t="s">
        <v>218</v>
      </c>
      <c r="F483" s="6" t="s">
        <v>70</v>
      </c>
      <c r="G483" s="6"/>
      <c r="H483" s="7">
        <f t="shared" si="35"/>
        <v>10</v>
      </c>
      <c r="I483" s="7">
        <f t="shared" si="36"/>
        <v>7300000</v>
      </c>
      <c r="J483" s="7">
        <f t="shared" si="37"/>
        <v>73000000</v>
      </c>
      <c r="K483" s="6"/>
      <c r="L483" s="32"/>
      <c r="M483" s="25"/>
      <c r="N483" s="25"/>
      <c r="O483" s="6" t="s">
        <v>784</v>
      </c>
      <c r="P483" s="6" t="s">
        <v>218</v>
      </c>
      <c r="Q483" s="6" t="s">
        <v>754</v>
      </c>
      <c r="R483" s="6" t="s">
        <v>593</v>
      </c>
      <c r="S483" s="6" t="s">
        <v>785</v>
      </c>
      <c r="T483" s="6" t="s">
        <v>786</v>
      </c>
      <c r="U483" s="6" t="s">
        <v>787</v>
      </c>
      <c r="V483" s="6" t="s">
        <v>605</v>
      </c>
      <c r="W483" s="6" t="s">
        <v>758</v>
      </c>
      <c r="X483" s="6" t="s">
        <v>759</v>
      </c>
      <c r="Y483" s="7" t="s">
        <v>70</v>
      </c>
      <c r="Z483" s="6" t="s">
        <v>4146</v>
      </c>
      <c r="AA483" s="6"/>
      <c r="AB483" s="7">
        <v>8500000</v>
      </c>
      <c r="AC483" s="6" t="s">
        <v>1548</v>
      </c>
      <c r="AD483" s="6" t="s">
        <v>1696</v>
      </c>
      <c r="AE483" s="6" t="s">
        <v>784</v>
      </c>
      <c r="AF483" s="6"/>
      <c r="AG483" s="6">
        <v>7300000</v>
      </c>
      <c r="AH483" s="6" t="s">
        <v>1555</v>
      </c>
      <c r="AI483" s="6" t="s">
        <v>1673</v>
      </c>
      <c r="AJ483" s="6" t="s">
        <v>1674</v>
      </c>
      <c r="AK483" s="6"/>
      <c r="AL483" s="6"/>
      <c r="AM483" s="6"/>
      <c r="AN483" s="6"/>
      <c r="AO483" s="7">
        <v>7300000</v>
      </c>
      <c r="AP483" s="7"/>
      <c r="AQ483" s="7"/>
      <c r="AR483" s="6" t="s">
        <v>1675</v>
      </c>
      <c r="AS483" s="6"/>
      <c r="AT483" s="6"/>
      <c r="AU483" s="7">
        <f t="shared" si="38"/>
        <v>7300000</v>
      </c>
      <c r="AV483" s="7">
        <f t="shared" si="39"/>
        <v>7300000</v>
      </c>
      <c r="AW483" s="7">
        <v>10</v>
      </c>
      <c r="AX483" s="7">
        <v>0</v>
      </c>
      <c r="AY483" s="7">
        <v>0</v>
      </c>
      <c r="AZ483" s="7">
        <v>0</v>
      </c>
      <c r="BA483" s="7">
        <v>0</v>
      </c>
      <c r="BB483" s="7">
        <v>0</v>
      </c>
      <c r="BC483" s="7">
        <v>0</v>
      </c>
      <c r="BD483" s="7">
        <v>0</v>
      </c>
      <c r="BE483" s="7">
        <v>0</v>
      </c>
      <c r="BF483" s="7">
        <v>0</v>
      </c>
      <c r="BG483" s="7">
        <v>0</v>
      </c>
      <c r="BH483" s="7">
        <v>0</v>
      </c>
      <c r="BI483" s="7">
        <v>0</v>
      </c>
      <c r="BJ483" s="7">
        <v>0</v>
      </c>
      <c r="BK483" s="7">
        <v>0</v>
      </c>
      <c r="BL483" s="7">
        <v>0</v>
      </c>
      <c r="BM483" s="7">
        <v>0</v>
      </c>
      <c r="BN483" s="7">
        <v>0</v>
      </c>
      <c r="BO483" s="7">
        <v>0</v>
      </c>
      <c r="BP483" s="7">
        <v>0</v>
      </c>
      <c r="BQ483" s="7">
        <v>0</v>
      </c>
    </row>
    <row r="484" spans="1:69" ht="108" x14ac:dyDescent="0.25">
      <c r="A484" s="5">
        <v>479</v>
      </c>
      <c r="B484" s="5" t="s">
        <v>10126</v>
      </c>
      <c r="C484" s="6">
        <v>1</v>
      </c>
      <c r="D484" s="6" t="s">
        <v>219</v>
      </c>
      <c r="E484" s="6" t="s">
        <v>220</v>
      </c>
      <c r="F484" s="6" t="s">
        <v>70</v>
      </c>
      <c r="G484" s="6"/>
      <c r="H484" s="7">
        <f t="shared" si="35"/>
        <v>10</v>
      </c>
      <c r="I484" s="7">
        <f t="shared" si="36"/>
        <v>9172000</v>
      </c>
      <c r="J484" s="7">
        <f t="shared" si="37"/>
        <v>91720000</v>
      </c>
      <c r="K484" s="6"/>
      <c r="L484" s="32"/>
      <c r="M484" s="25"/>
      <c r="N484" s="25"/>
      <c r="O484" s="6" t="s">
        <v>788</v>
      </c>
      <c r="P484" s="6" t="s">
        <v>220</v>
      </c>
      <c r="Q484" s="6" t="s">
        <v>754</v>
      </c>
      <c r="R484" s="6" t="s">
        <v>593</v>
      </c>
      <c r="S484" s="6" t="s">
        <v>785</v>
      </c>
      <c r="T484" s="6" t="s">
        <v>786</v>
      </c>
      <c r="U484" s="6" t="s">
        <v>787</v>
      </c>
      <c r="V484" s="6" t="s">
        <v>605</v>
      </c>
      <c r="W484" s="6" t="s">
        <v>758</v>
      </c>
      <c r="X484" s="6" t="s">
        <v>759</v>
      </c>
      <c r="Y484" s="7" t="s">
        <v>70</v>
      </c>
      <c r="Z484" s="6" t="s">
        <v>4146</v>
      </c>
      <c r="AA484" s="6"/>
      <c r="AB484" s="7">
        <v>11200000</v>
      </c>
      <c r="AC484" s="6" t="s">
        <v>1548</v>
      </c>
      <c r="AD484" s="6" t="s">
        <v>1697</v>
      </c>
      <c r="AE484" s="6" t="s">
        <v>1698</v>
      </c>
      <c r="AF484" s="6"/>
      <c r="AG484" s="6">
        <v>9172000</v>
      </c>
      <c r="AH484" s="6" t="s">
        <v>1555</v>
      </c>
      <c r="AI484" s="6" t="s">
        <v>1673</v>
      </c>
      <c r="AJ484" s="6" t="s">
        <v>1674</v>
      </c>
      <c r="AK484" s="6"/>
      <c r="AL484" s="6"/>
      <c r="AM484" s="6"/>
      <c r="AN484" s="6"/>
      <c r="AO484" s="7">
        <v>9172000</v>
      </c>
      <c r="AP484" s="7"/>
      <c r="AQ484" s="7"/>
      <c r="AR484" s="6" t="s">
        <v>1675</v>
      </c>
      <c r="AS484" s="6"/>
      <c r="AT484" s="6"/>
      <c r="AU484" s="7">
        <f t="shared" si="38"/>
        <v>9172000</v>
      </c>
      <c r="AV484" s="7">
        <f t="shared" si="39"/>
        <v>9172000</v>
      </c>
      <c r="AW484" s="7">
        <v>10</v>
      </c>
      <c r="AX484" s="7">
        <v>0</v>
      </c>
      <c r="AY484" s="7">
        <v>0</v>
      </c>
      <c r="AZ484" s="7">
        <v>0</v>
      </c>
      <c r="BA484" s="7">
        <v>0</v>
      </c>
      <c r="BB484" s="7">
        <v>0</v>
      </c>
      <c r="BC484" s="7">
        <v>0</v>
      </c>
      <c r="BD484" s="7">
        <v>0</v>
      </c>
      <c r="BE484" s="7">
        <v>0</v>
      </c>
      <c r="BF484" s="7">
        <v>0</v>
      </c>
      <c r="BG484" s="7">
        <v>0</v>
      </c>
      <c r="BH484" s="7">
        <v>0</v>
      </c>
      <c r="BI484" s="7">
        <v>0</v>
      </c>
      <c r="BJ484" s="7">
        <v>0</v>
      </c>
      <c r="BK484" s="7">
        <v>0</v>
      </c>
      <c r="BL484" s="7">
        <v>0</v>
      </c>
      <c r="BM484" s="7">
        <v>0</v>
      </c>
      <c r="BN484" s="7">
        <v>0</v>
      </c>
      <c r="BO484" s="7">
        <v>0</v>
      </c>
      <c r="BP484" s="7">
        <v>0</v>
      </c>
      <c r="BQ484" s="7">
        <v>0</v>
      </c>
    </row>
    <row r="485" spans="1:69" ht="108" x14ac:dyDescent="0.25">
      <c r="A485" s="5">
        <v>480</v>
      </c>
      <c r="B485" s="5" t="s">
        <v>10127</v>
      </c>
      <c r="C485" s="6">
        <v>1</v>
      </c>
      <c r="D485" s="6" t="s">
        <v>221</v>
      </c>
      <c r="E485" s="6" t="s">
        <v>222</v>
      </c>
      <c r="F485" s="6" t="s">
        <v>70</v>
      </c>
      <c r="G485" s="6"/>
      <c r="H485" s="7">
        <f t="shared" si="35"/>
        <v>5</v>
      </c>
      <c r="I485" s="7">
        <f t="shared" si="36"/>
        <v>10700000</v>
      </c>
      <c r="J485" s="7">
        <f t="shared" si="37"/>
        <v>53500000</v>
      </c>
      <c r="K485" s="6"/>
      <c r="L485" s="32"/>
      <c r="M485" s="25"/>
      <c r="N485" s="25"/>
      <c r="O485" s="6" t="s">
        <v>789</v>
      </c>
      <c r="P485" s="6" t="s">
        <v>222</v>
      </c>
      <c r="Q485" s="6" t="s">
        <v>754</v>
      </c>
      <c r="R485" s="6" t="s">
        <v>593</v>
      </c>
      <c r="S485" s="6" t="s">
        <v>785</v>
      </c>
      <c r="T485" s="6" t="s">
        <v>786</v>
      </c>
      <c r="U485" s="6" t="s">
        <v>787</v>
      </c>
      <c r="V485" s="6" t="s">
        <v>605</v>
      </c>
      <c r="W485" s="6" t="s">
        <v>758</v>
      </c>
      <c r="X485" s="6" t="s">
        <v>759</v>
      </c>
      <c r="Y485" s="7" t="s">
        <v>70</v>
      </c>
      <c r="Z485" s="6" t="s">
        <v>4146</v>
      </c>
      <c r="AA485" s="6"/>
      <c r="AB485" s="7">
        <v>12000000</v>
      </c>
      <c r="AC485" s="6" t="s">
        <v>1548</v>
      </c>
      <c r="AD485" s="6" t="s">
        <v>1699</v>
      </c>
      <c r="AE485" s="6" t="s">
        <v>1700</v>
      </c>
      <c r="AF485" s="6"/>
      <c r="AG485" s="6">
        <v>10700000</v>
      </c>
      <c r="AH485" s="6" t="s">
        <v>1555</v>
      </c>
      <c r="AI485" s="6" t="s">
        <v>1673</v>
      </c>
      <c r="AJ485" s="6" t="s">
        <v>1674</v>
      </c>
      <c r="AK485" s="6"/>
      <c r="AL485" s="6"/>
      <c r="AM485" s="6"/>
      <c r="AN485" s="6"/>
      <c r="AO485" s="7">
        <v>10700000</v>
      </c>
      <c r="AP485" s="7"/>
      <c r="AQ485" s="7"/>
      <c r="AR485" s="6" t="s">
        <v>1675</v>
      </c>
      <c r="AS485" s="6"/>
      <c r="AT485" s="6"/>
      <c r="AU485" s="7">
        <f t="shared" si="38"/>
        <v>10700000</v>
      </c>
      <c r="AV485" s="7">
        <f t="shared" si="39"/>
        <v>10700000</v>
      </c>
      <c r="AW485" s="7">
        <v>5</v>
      </c>
      <c r="AX485" s="7">
        <v>0</v>
      </c>
      <c r="AY485" s="7">
        <v>0</v>
      </c>
      <c r="AZ485" s="7">
        <v>0</v>
      </c>
      <c r="BA485" s="7">
        <v>0</v>
      </c>
      <c r="BB485" s="7">
        <v>0</v>
      </c>
      <c r="BC485" s="7">
        <v>0</v>
      </c>
      <c r="BD485" s="7">
        <v>0</v>
      </c>
      <c r="BE485" s="7">
        <v>0</v>
      </c>
      <c r="BF485" s="7">
        <v>0</v>
      </c>
      <c r="BG485" s="7">
        <v>0</v>
      </c>
      <c r="BH485" s="7">
        <v>0</v>
      </c>
      <c r="BI485" s="7">
        <v>0</v>
      </c>
      <c r="BJ485" s="7">
        <v>0</v>
      </c>
      <c r="BK485" s="7">
        <v>0</v>
      </c>
      <c r="BL485" s="7">
        <v>0</v>
      </c>
      <c r="BM485" s="7">
        <v>0</v>
      </c>
      <c r="BN485" s="7">
        <v>0</v>
      </c>
      <c r="BO485" s="7">
        <v>0</v>
      </c>
      <c r="BP485" s="7">
        <v>0</v>
      </c>
      <c r="BQ485" s="7">
        <v>0</v>
      </c>
    </row>
    <row r="486" spans="1:69" ht="216" x14ac:dyDescent="0.25">
      <c r="A486" s="5">
        <v>481</v>
      </c>
      <c r="B486" s="5" t="s">
        <v>10070</v>
      </c>
      <c r="C486" s="6">
        <v>5</v>
      </c>
      <c r="D486" s="6" t="s">
        <v>103</v>
      </c>
      <c r="E486" s="6" t="s">
        <v>104</v>
      </c>
      <c r="F486" s="6" t="s">
        <v>70</v>
      </c>
      <c r="G486" s="6"/>
      <c r="H486" s="7">
        <f t="shared" si="35"/>
        <v>80</v>
      </c>
      <c r="I486" s="7">
        <f t="shared" si="36"/>
        <v>12150000</v>
      </c>
      <c r="J486" s="7">
        <f t="shared" si="37"/>
        <v>972000000</v>
      </c>
      <c r="K486" s="6"/>
      <c r="L486" s="32"/>
      <c r="M486" s="25"/>
      <c r="N486" s="25"/>
      <c r="O486" s="6" t="s">
        <v>637</v>
      </c>
      <c r="P486" s="6" t="s">
        <v>104</v>
      </c>
      <c r="Q486" s="6" t="s">
        <v>638</v>
      </c>
      <c r="R486" s="6" t="s">
        <v>639</v>
      </c>
      <c r="S486" s="6" t="s">
        <v>640</v>
      </c>
      <c r="T486" s="6" t="s">
        <v>641</v>
      </c>
      <c r="U486" s="6" t="s">
        <v>642</v>
      </c>
      <c r="V486" s="6" t="s">
        <v>605</v>
      </c>
      <c r="W486" s="6" t="s">
        <v>643</v>
      </c>
      <c r="X486" s="6" t="s">
        <v>638</v>
      </c>
      <c r="Y486" s="7" t="s">
        <v>70</v>
      </c>
      <c r="Z486" s="6" t="s">
        <v>4146</v>
      </c>
      <c r="AA486" s="6"/>
      <c r="AB486" s="7">
        <v>13365000</v>
      </c>
      <c r="AC486" s="6" t="s">
        <v>1548</v>
      </c>
      <c r="AD486" s="6" t="s">
        <v>1589</v>
      </c>
      <c r="AE486" s="6" t="s">
        <v>1590</v>
      </c>
      <c r="AF486" s="6"/>
      <c r="AG486" s="6">
        <v>12150000</v>
      </c>
      <c r="AH486" s="6" t="s">
        <v>1591</v>
      </c>
      <c r="AI486" s="6" t="s">
        <v>1592</v>
      </c>
      <c r="AJ486" s="6" t="s">
        <v>1593</v>
      </c>
      <c r="AK486" s="6"/>
      <c r="AL486" s="6"/>
      <c r="AM486" s="6"/>
      <c r="AN486" s="6"/>
      <c r="AO486" s="7">
        <v>12150000</v>
      </c>
      <c r="AP486" s="7">
        <v>12757500</v>
      </c>
      <c r="AQ486" s="7">
        <v>13365000</v>
      </c>
      <c r="AR486" s="6" t="s">
        <v>1594</v>
      </c>
      <c r="AS486" s="6" t="s">
        <v>1595</v>
      </c>
      <c r="AT486" s="6" t="s">
        <v>1596</v>
      </c>
      <c r="AU486" s="7">
        <f t="shared" si="38"/>
        <v>12150000</v>
      </c>
      <c r="AV486" s="7">
        <f t="shared" si="39"/>
        <v>12150000</v>
      </c>
      <c r="AW486" s="7">
        <v>80</v>
      </c>
      <c r="AX486" s="7">
        <v>0</v>
      </c>
      <c r="AY486" s="7">
        <v>0</v>
      </c>
      <c r="AZ486" s="7">
        <v>0</v>
      </c>
      <c r="BA486" s="7">
        <v>0</v>
      </c>
      <c r="BB486" s="7">
        <v>0</v>
      </c>
      <c r="BC486" s="7">
        <v>0</v>
      </c>
      <c r="BD486" s="7">
        <v>0</v>
      </c>
      <c r="BE486" s="7">
        <v>0</v>
      </c>
      <c r="BF486" s="7">
        <v>0</v>
      </c>
      <c r="BG486" s="7">
        <v>0</v>
      </c>
      <c r="BH486" s="7">
        <v>0</v>
      </c>
      <c r="BI486" s="7">
        <v>0</v>
      </c>
      <c r="BJ486" s="7">
        <v>0</v>
      </c>
      <c r="BK486" s="7">
        <v>0</v>
      </c>
      <c r="BL486" s="7">
        <v>0</v>
      </c>
      <c r="BM486" s="7">
        <v>0</v>
      </c>
      <c r="BN486" s="7">
        <v>0</v>
      </c>
      <c r="BO486" s="7">
        <v>0</v>
      </c>
      <c r="BP486" s="7">
        <v>0</v>
      </c>
      <c r="BQ486" s="7">
        <v>0</v>
      </c>
    </row>
    <row r="487" spans="1:69" ht="216" x14ac:dyDescent="0.25">
      <c r="A487" s="5">
        <v>482</v>
      </c>
      <c r="B487" s="5" t="s">
        <v>10604</v>
      </c>
      <c r="C487" s="6">
        <v>5</v>
      </c>
      <c r="D487" s="6" t="s">
        <v>103</v>
      </c>
      <c r="E487" s="6" t="s">
        <v>104</v>
      </c>
      <c r="F487" s="6" t="s">
        <v>70</v>
      </c>
      <c r="G487" s="6"/>
      <c r="H487" s="7">
        <f t="shared" si="35"/>
        <v>15</v>
      </c>
      <c r="I487" s="7">
        <f t="shared" si="36"/>
        <v>12150000</v>
      </c>
      <c r="J487" s="7">
        <f t="shared" si="37"/>
        <v>182250000</v>
      </c>
      <c r="K487" s="6"/>
      <c r="L487" s="32"/>
      <c r="M487" s="25"/>
      <c r="N487" s="25"/>
      <c r="O487" s="6" t="s">
        <v>637</v>
      </c>
      <c r="P487" s="6" t="s">
        <v>104</v>
      </c>
      <c r="Q487" s="6" t="s">
        <v>638</v>
      </c>
      <c r="R487" s="6" t="s">
        <v>639</v>
      </c>
      <c r="S487" s="6" t="s">
        <v>640</v>
      </c>
      <c r="T487" s="6" t="s">
        <v>641</v>
      </c>
      <c r="U487" s="6" t="s">
        <v>642</v>
      </c>
      <c r="V487" s="6" t="s">
        <v>605</v>
      </c>
      <c r="W487" s="6" t="s">
        <v>643</v>
      </c>
      <c r="X487" s="6" t="s">
        <v>638</v>
      </c>
      <c r="Y487" s="7" t="s">
        <v>70</v>
      </c>
      <c r="Z487" s="6" t="s">
        <v>1754</v>
      </c>
      <c r="AA487" s="6"/>
      <c r="AB487" s="7">
        <v>13365000</v>
      </c>
      <c r="AC487" s="6" t="s">
        <v>7238</v>
      </c>
      <c r="AD487" s="6" t="s">
        <v>1589</v>
      </c>
      <c r="AE487" s="6" t="s">
        <v>1590</v>
      </c>
      <c r="AF487" s="6"/>
      <c r="AG487" s="6">
        <v>12150000</v>
      </c>
      <c r="AH487" s="6" t="s">
        <v>1591</v>
      </c>
      <c r="AI487" s="6" t="s">
        <v>1592</v>
      </c>
      <c r="AJ487" s="6" t="s">
        <v>1593</v>
      </c>
      <c r="AK487" s="6"/>
      <c r="AL487" s="6"/>
      <c r="AM487" s="6"/>
      <c r="AN487" s="6"/>
      <c r="AO487" s="7">
        <v>12150000</v>
      </c>
      <c r="AP487" s="7">
        <v>12757500</v>
      </c>
      <c r="AQ487" s="7">
        <v>13365000</v>
      </c>
      <c r="AR487" s="6" t="s">
        <v>1594</v>
      </c>
      <c r="AS487" s="6" t="s">
        <v>1595</v>
      </c>
      <c r="AT487" s="6" t="s">
        <v>1596</v>
      </c>
      <c r="AU487" s="7">
        <f t="shared" si="38"/>
        <v>12150000</v>
      </c>
      <c r="AV487" s="7">
        <f t="shared" si="39"/>
        <v>12150000</v>
      </c>
      <c r="AW487" s="7">
        <v>0</v>
      </c>
      <c r="AX487" s="7">
        <v>15</v>
      </c>
      <c r="AY487" s="7">
        <v>0</v>
      </c>
      <c r="AZ487" s="7">
        <v>0</v>
      </c>
      <c r="BA487" s="7">
        <v>0</v>
      </c>
      <c r="BB487" s="7">
        <v>0</v>
      </c>
      <c r="BC487" s="7">
        <v>0</v>
      </c>
      <c r="BD487" s="7">
        <v>0</v>
      </c>
      <c r="BE487" s="7">
        <v>0</v>
      </c>
      <c r="BF487" s="7">
        <v>0</v>
      </c>
      <c r="BG487" s="7">
        <v>0</v>
      </c>
      <c r="BH487" s="7">
        <v>0</v>
      </c>
      <c r="BI487" s="7">
        <v>0</v>
      </c>
      <c r="BJ487" s="7">
        <v>0</v>
      </c>
      <c r="BK487" s="7">
        <v>0</v>
      </c>
      <c r="BL487" s="7">
        <v>0</v>
      </c>
      <c r="BM487" s="7">
        <v>0</v>
      </c>
      <c r="BN487" s="7">
        <v>0</v>
      </c>
      <c r="BO487" s="7">
        <v>0</v>
      </c>
      <c r="BP487" s="7">
        <v>0</v>
      </c>
      <c r="BQ487" s="7">
        <v>0</v>
      </c>
    </row>
    <row r="488" spans="1:69" ht="48" x14ac:dyDescent="0.25">
      <c r="A488" s="5">
        <v>483</v>
      </c>
      <c r="B488" s="5" t="s">
        <v>10421</v>
      </c>
      <c r="C488" s="6">
        <v>5</v>
      </c>
      <c r="D488" s="6" t="s">
        <v>5104</v>
      </c>
      <c r="E488" s="6" t="s">
        <v>5105</v>
      </c>
      <c r="F488" s="6" t="s">
        <v>70</v>
      </c>
      <c r="G488" s="6"/>
      <c r="H488" s="7">
        <f t="shared" si="35"/>
        <v>400</v>
      </c>
      <c r="I488" s="7">
        <f t="shared" si="36"/>
        <v>0</v>
      </c>
      <c r="J488" s="7">
        <f t="shared" si="37"/>
        <v>0</v>
      </c>
      <c r="K488" s="6"/>
      <c r="L488" s="32" t="s">
        <v>11998</v>
      </c>
      <c r="M488" s="25"/>
      <c r="N488" s="25"/>
      <c r="O488" s="6" t="s">
        <v>5104</v>
      </c>
      <c r="P488" s="6" t="s">
        <v>5105</v>
      </c>
      <c r="Q488" s="6" t="s">
        <v>5235</v>
      </c>
      <c r="R488" s="6" t="s">
        <v>914</v>
      </c>
      <c r="S488" s="6" t="s">
        <v>5236</v>
      </c>
      <c r="T488" s="6"/>
      <c r="U488" s="6"/>
      <c r="V488" s="6"/>
      <c r="W488" s="6"/>
      <c r="X488" s="6" t="s">
        <v>5303</v>
      </c>
      <c r="Y488" s="7"/>
      <c r="Z488" s="6" t="s">
        <v>4995</v>
      </c>
      <c r="AA488" s="6"/>
      <c r="AB488" s="7" t="s">
        <v>5439</v>
      </c>
      <c r="AC488" s="6" t="s">
        <v>5441</v>
      </c>
      <c r="AD488" s="6"/>
      <c r="AE488" s="6"/>
      <c r="AF488" s="6"/>
      <c r="AG488" s="6"/>
      <c r="AH488" s="6"/>
      <c r="AI488" s="6"/>
      <c r="AJ488" s="6"/>
      <c r="AK488" s="6"/>
      <c r="AL488" s="6"/>
      <c r="AM488" s="6"/>
      <c r="AN488" s="6"/>
      <c r="AO488" s="7"/>
      <c r="AP488" s="7"/>
      <c r="AQ488" s="7"/>
      <c r="AR488" s="6"/>
      <c r="AS488" s="6"/>
      <c r="AT488" s="6"/>
      <c r="AU488" s="7">
        <f t="shared" si="38"/>
        <v>0</v>
      </c>
      <c r="AV488" s="7">
        <f t="shared" si="39"/>
        <v>0</v>
      </c>
      <c r="AW488" s="7">
        <v>0</v>
      </c>
      <c r="AX488" s="7">
        <v>0</v>
      </c>
      <c r="AY488" s="7">
        <v>0</v>
      </c>
      <c r="AZ488" s="7">
        <v>0</v>
      </c>
      <c r="BA488" s="7">
        <v>0</v>
      </c>
      <c r="BB488" s="7">
        <v>0</v>
      </c>
      <c r="BC488" s="7">
        <v>0</v>
      </c>
      <c r="BD488" s="7">
        <v>400</v>
      </c>
      <c r="BE488" s="7">
        <v>0</v>
      </c>
      <c r="BF488" s="7">
        <v>0</v>
      </c>
      <c r="BG488" s="7">
        <v>0</v>
      </c>
      <c r="BH488" s="7">
        <v>0</v>
      </c>
      <c r="BI488" s="7">
        <v>0</v>
      </c>
      <c r="BJ488" s="7">
        <v>0</v>
      </c>
      <c r="BK488" s="7">
        <v>0</v>
      </c>
      <c r="BL488" s="7">
        <v>0</v>
      </c>
      <c r="BM488" s="7">
        <v>0</v>
      </c>
      <c r="BN488" s="7">
        <v>0</v>
      </c>
      <c r="BO488" s="7">
        <v>0</v>
      </c>
      <c r="BP488" s="7">
        <v>0</v>
      </c>
      <c r="BQ488" s="7">
        <v>0</v>
      </c>
    </row>
    <row r="489" spans="1:69" ht="24" x14ac:dyDescent="0.25">
      <c r="A489" s="5">
        <v>484</v>
      </c>
      <c r="B489" s="5" t="s">
        <v>10357</v>
      </c>
      <c r="C489" s="6"/>
      <c r="D489" s="6" t="s">
        <v>4199</v>
      </c>
      <c r="E489" s="6"/>
      <c r="F489" s="6" t="s">
        <v>70</v>
      </c>
      <c r="G489" s="6"/>
      <c r="H489" s="7">
        <f t="shared" si="35"/>
        <v>30</v>
      </c>
      <c r="I489" s="7">
        <f t="shared" si="36"/>
        <v>1150000</v>
      </c>
      <c r="J489" s="7">
        <f t="shared" si="37"/>
        <v>34500000</v>
      </c>
      <c r="K489" s="6"/>
      <c r="L489" s="32"/>
      <c r="M489" s="25"/>
      <c r="N489" s="25"/>
      <c r="O489" s="6" t="s">
        <v>4199</v>
      </c>
      <c r="P489" s="6"/>
      <c r="Q489" s="6"/>
      <c r="R489" s="6"/>
      <c r="S489" s="6"/>
      <c r="T489" s="6"/>
      <c r="U489" s="6"/>
      <c r="V489" s="6"/>
      <c r="W489" s="6"/>
      <c r="X489" s="6"/>
      <c r="Y489" s="7" t="s">
        <v>70</v>
      </c>
      <c r="Z489" s="6" t="s">
        <v>4350</v>
      </c>
      <c r="AA489" s="6"/>
      <c r="AB489" s="7"/>
      <c r="AC489" s="6"/>
      <c r="AD489" s="6"/>
      <c r="AE489" s="6"/>
      <c r="AF489" s="6"/>
      <c r="AG489" s="6">
        <v>1150000</v>
      </c>
      <c r="AH489" s="6" t="s">
        <v>4329</v>
      </c>
      <c r="AI489" s="6">
        <v>44691</v>
      </c>
      <c r="AJ489" s="6" t="s">
        <v>4324</v>
      </c>
      <c r="AK489" s="6"/>
      <c r="AL489" s="6"/>
      <c r="AM489" s="6"/>
      <c r="AN489" s="6"/>
      <c r="AO489" s="7"/>
      <c r="AP489" s="7"/>
      <c r="AQ489" s="7"/>
      <c r="AR489" s="6"/>
      <c r="AS489" s="6"/>
      <c r="AT489" s="6"/>
      <c r="AU489" s="7">
        <f t="shared" si="38"/>
        <v>1150000</v>
      </c>
      <c r="AV489" s="7">
        <f t="shared" si="39"/>
        <v>0</v>
      </c>
      <c r="AW489" s="7">
        <v>0</v>
      </c>
      <c r="AX489" s="7">
        <v>0</v>
      </c>
      <c r="AY489" s="7">
        <v>0</v>
      </c>
      <c r="AZ489" s="7">
        <v>0</v>
      </c>
      <c r="BA489" s="7">
        <v>0</v>
      </c>
      <c r="BB489" s="7">
        <v>0</v>
      </c>
      <c r="BC489" s="7">
        <v>30</v>
      </c>
      <c r="BD489" s="7">
        <v>0</v>
      </c>
      <c r="BE489" s="7">
        <v>0</v>
      </c>
      <c r="BF489" s="7">
        <v>0</v>
      </c>
      <c r="BG489" s="7">
        <v>0</v>
      </c>
      <c r="BH489" s="7">
        <v>0</v>
      </c>
      <c r="BI489" s="7">
        <v>0</v>
      </c>
      <c r="BJ489" s="7">
        <v>0</v>
      </c>
      <c r="BK489" s="7">
        <v>0</v>
      </c>
      <c r="BL489" s="7">
        <v>0</v>
      </c>
      <c r="BM489" s="7">
        <v>0</v>
      </c>
      <c r="BN489" s="7">
        <v>0</v>
      </c>
      <c r="BO489" s="7">
        <v>0</v>
      </c>
      <c r="BP489" s="7">
        <v>0</v>
      </c>
      <c r="BQ489" s="7">
        <v>0</v>
      </c>
    </row>
    <row r="490" spans="1:69" ht="24" x14ac:dyDescent="0.25">
      <c r="A490" s="5">
        <v>485</v>
      </c>
      <c r="B490" s="5" t="s">
        <v>10358</v>
      </c>
      <c r="C490" s="6"/>
      <c r="D490" s="6" t="s">
        <v>4200</v>
      </c>
      <c r="E490" s="6"/>
      <c r="F490" s="6" t="s">
        <v>70</v>
      </c>
      <c r="G490" s="6"/>
      <c r="H490" s="7">
        <f t="shared" si="35"/>
        <v>5</v>
      </c>
      <c r="I490" s="7">
        <f t="shared" si="36"/>
        <v>1150000</v>
      </c>
      <c r="J490" s="7">
        <f t="shared" si="37"/>
        <v>5750000</v>
      </c>
      <c r="K490" s="6"/>
      <c r="L490" s="32"/>
      <c r="M490" s="25"/>
      <c r="N490" s="25"/>
      <c r="O490" s="6" t="s">
        <v>4260</v>
      </c>
      <c r="P490" s="6"/>
      <c r="Q490" s="6"/>
      <c r="R490" s="6"/>
      <c r="S490" s="6"/>
      <c r="T490" s="6"/>
      <c r="U490" s="6"/>
      <c r="V490" s="6"/>
      <c r="W490" s="6"/>
      <c r="X490" s="6"/>
      <c r="Y490" s="7" t="s">
        <v>70</v>
      </c>
      <c r="Z490" s="6" t="s">
        <v>4350</v>
      </c>
      <c r="AA490" s="6"/>
      <c r="AB490" s="7"/>
      <c r="AC490" s="6"/>
      <c r="AD490" s="6"/>
      <c r="AE490" s="6"/>
      <c r="AF490" s="6"/>
      <c r="AG490" s="6">
        <v>1150000</v>
      </c>
      <c r="AH490" s="6" t="s">
        <v>4330</v>
      </c>
      <c r="AI490" s="6">
        <v>44439</v>
      </c>
      <c r="AJ490" s="6" t="s">
        <v>4299</v>
      </c>
      <c r="AK490" s="6"/>
      <c r="AL490" s="6"/>
      <c r="AM490" s="6"/>
      <c r="AN490" s="6"/>
      <c r="AO490" s="7"/>
      <c r="AP490" s="7"/>
      <c r="AQ490" s="7"/>
      <c r="AR490" s="6"/>
      <c r="AS490" s="6"/>
      <c r="AT490" s="6"/>
      <c r="AU490" s="7">
        <f t="shared" si="38"/>
        <v>1150000</v>
      </c>
      <c r="AV490" s="7">
        <f t="shared" si="39"/>
        <v>0</v>
      </c>
      <c r="AW490" s="7">
        <v>0</v>
      </c>
      <c r="AX490" s="7">
        <v>0</v>
      </c>
      <c r="AY490" s="7">
        <v>0</v>
      </c>
      <c r="AZ490" s="7">
        <v>0</v>
      </c>
      <c r="BA490" s="7">
        <v>0</v>
      </c>
      <c r="BB490" s="7">
        <v>0</v>
      </c>
      <c r="BC490" s="7">
        <v>5</v>
      </c>
      <c r="BD490" s="7">
        <v>0</v>
      </c>
      <c r="BE490" s="7">
        <v>0</v>
      </c>
      <c r="BF490" s="7">
        <v>0</v>
      </c>
      <c r="BG490" s="7">
        <v>0</v>
      </c>
      <c r="BH490" s="7">
        <v>0</v>
      </c>
      <c r="BI490" s="7">
        <v>0</v>
      </c>
      <c r="BJ490" s="7">
        <v>0</v>
      </c>
      <c r="BK490" s="7">
        <v>0</v>
      </c>
      <c r="BL490" s="7">
        <v>0</v>
      </c>
      <c r="BM490" s="7">
        <v>0</v>
      </c>
      <c r="BN490" s="7">
        <v>0</v>
      </c>
      <c r="BO490" s="7">
        <v>0</v>
      </c>
      <c r="BP490" s="7">
        <v>0</v>
      </c>
      <c r="BQ490" s="7">
        <v>0</v>
      </c>
    </row>
    <row r="491" spans="1:69" ht="60" x14ac:dyDescent="0.25">
      <c r="A491" s="5">
        <v>486</v>
      </c>
      <c r="B491" s="5" t="s">
        <v>10122</v>
      </c>
      <c r="C491" s="6">
        <v>1</v>
      </c>
      <c r="D491" s="6" t="s">
        <v>210</v>
      </c>
      <c r="E491" s="6" t="s">
        <v>211</v>
      </c>
      <c r="F491" s="6" t="s">
        <v>70</v>
      </c>
      <c r="G491" s="6"/>
      <c r="H491" s="7">
        <f t="shared" si="35"/>
        <v>20</v>
      </c>
      <c r="I491" s="7">
        <f t="shared" si="36"/>
        <v>3000000</v>
      </c>
      <c r="J491" s="7">
        <f t="shared" si="37"/>
        <v>60000000</v>
      </c>
      <c r="K491" s="6"/>
      <c r="L491" s="32"/>
      <c r="M491" s="25"/>
      <c r="N491" s="25"/>
      <c r="O491" s="6" t="s">
        <v>772</v>
      </c>
      <c r="P491" s="6" t="s">
        <v>211</v>
      </c>
      <c r="Q491" s="6" t="s">
        <v>754</v>
      </c>
      <c r="R491" s="6" t="s">
        <v>593</v>
      </c>
      <c r="S491" s="6" t="s">
        <v>755</v>
      </c>
      <c r="T491" s="6" t="s">
        <v>773</v>
      </c>
      <c r="U491" s="6" t="s">
        <v>757</v>
      </c>
      <c r="V491" s="6" t="s">
        <v>605</v>
      </c>
      <c r="W491" s="6" t="s">
        <v>758</v>
      </c>
      <c r="X491" s="6" t="s">
        <v>759</v>
      </c>
      <c r="Y491" s="6" t="s">
        <v>70</v>
      </c>
      <c r="Z491" s="6" t="s">
        <v>4146</v>
      </c>
      <c r="AA491" s="6"/>
      <c r="AB491" s="7">
        <v>3500000</v>
      </c>
      <c r="AC491" s="6" t="s">
        <v>1548</v>
      </c>
      <c r="AD491" s="6" t="s">
        <v>1689</v>
      </c>
      <c r="AE491" s="6" t="s">
        <v>1690</v>
      </c>
      <c r="AF491" s="6"/>
      <c r="AG491" s="6">
        <v>3150000</v>
      </c>
      <c r="AH491" s="6" t="s">
        <v>1679</v>
      </c>
      <c r="AI491" s="6" t="s">
        <v>1680</v>
      </c>
      <c r="AJ491" s="6" t="s">
        <v>1681</v>
      </c>
      <c r="AK491" s="6"/>
      <c r="AL491" s="6"/>
      <c r="AM491" s="6"/>
      <c r="AN491" s="6"/>
      <c r="AO491" s="7">
        <v>3000000</v>
      </c>
      <c r="AP491" s="7"/>
      <c r="AQ491" s="7"/>
      <c r="AR491" s="6" t="s">
        <v>1675</v>
      </c>
      <c r="AS491" s="6"/>
      <c r="AT491" s="6"/>
      <c r="AU491" s="7">
        <f t="shared" si="38"/>
        <v>3150000</v>
      </c>
      <c r="AV491" s="7">
        <f t="shared" si="39"/>
        <v>3000000</v>
      </c>
      <c r="AW491" s="7">
        <v>20</v>
      </c>
      <c r="AX491" s="7">
        <v>0</v>
      </c>
      <c r="AY491" s="7">
        <v>0</v>
      </c>
      <c r="AZ491" s="7">
        <v>0</v>
      </c>
      <c r="BA491" s="7">
        <v>0</v>
      </c>
      <c r="BB491" s="7">
        <v>0</v>
      </c>
      <c r="BC491" s="7">
        <v>0</v>
      </c>
      <c r="BD491" s="7">
        <v>0</v>
      </c>
      <c r="BE491" s="7">
        <v>0</v>
      </c>
      <c r="BF491" s="7">
        <v>0</v>
      </c>
      <c r="BG491" s="7">
        <v>0</v>
      </c>
      <c r="BH491" s="7">
        <v>0</v>
      </c>
      <c r="BI491" s="7">
        <v>0</v>
      </c>
      <c r="BJ491" s="7">
        <v>0</v>
      </c>
      <c r="BK491" s="7">
        <v>0</v>
      </c>
      <c r="BL491" s="7">
        <v>0</v>
      </c>
      <c r="BM491" s="7">
        <v>0</v>
      </c>
      <c r="BN491" s="7">
        <v>0</v>
      </c>
      <c r="BO491" s="7">
        <v>0</v>
      </c>
      <c r="BP491" s="7">
        <v>0</v>
      </c>
      <c r="BQ491" s="7">
        <v>0</v>
      </c>
    </row>
    <row r="492" spans="1:69" ht="60" x14ac:dyDescent="0.25">
      <c r="A492" s="5">
        <v>487</v>
      </c>
      <c r="B492" s="5" t="s">
        <v>10116</v>
      </c>
      <c r="C492" s="6">
        <v>1</v>
      </c>
      <c r="D492" s="6" t="s">
        <v>198</v>
      </c>
      <c r="E492" s="6" t="s">
        <v>199</v>
      </c>
      <c r="F492" s="6" t="s">
        <v>70</v>
      </c>
      <c r="G492" s="6"/>
      <c r="H492" s="7">
        <f t="shared" si="35"/>
        <v>50</v>
      </c>
      <c r="I492" s="7">
        <f t="shared" si="36"/>
        <v>2100000</v>
      </c>
      <c r="J492" s="7">
        <f t="shared" si="37"/>
        <v>105000000</v>
      </c>
      <c r="K492" s="6"/>
      <c r="L492" s="32"/>
      <c r="M492" s="25"/>
      <c r="N492" s="25"/>
      <c r="O492" s="6" t="s">
        <v>198</v>
      </c>
      <c r="P492" s="6" t="s">
        <v>199</v>
      </c>
      <c r="Q492" s="6" t="s">
        <v>754</v>
      </c>
      <c r="R492" s="6" t="s">
        <v>593</v>
      </c>
      <c r="S492" s="6" t="s">
        <v>755</v>
      </c>
      <c r="T492" s="6" t="s">
        <v>762</v>
      </c>
      <c r="U492" s="6" t="s">
        <v>757</v>
      </c>
      <c r="V492" s="6" t="s">
        <v>605</v>
      </c>
      <c r="W492" s="6" t="s">
        <v>758</v>
      </c>
      <c r="X492" s="6" t="s">
        <v>759</v>
      </c>
      <c r="Y492" s="7" t="s">
        <v>70</v>
      </c>
      <c r="Z492" s="6" t="s">
        <v>4146</v>
      </c>
      <c r="AA492" s="6"/>
      <c r="AB492" s="7">
        <v>3500000</v>
      </c>
      <c r="AC492" s="6" t="s">
        <v>1548</v>
      </c>
      <c r="AD492" s="6" t="s">
        <v>1677</v>
      </c>
      <c r="AE492" s="6" t="s">
        <v>1678</v>
      </c>
      <c r="AF492" s="6"/>
      <c r="AG492" s="6">
        <v>2100000</v>
      </c>
      <c r="AH492" s="6" t="s">
        <v>1555</v>
      </c>
      <c r="AI492" s="6" t="s">
        <v>1673</v>
      </c>
      <c r="AJ492" s="6" t="s">
        <v>1674</v>
      </c>
      <c r="AK492" s="6"/>
      <c r="AL492" s="6"/>
      <c r="AM492" s="6"/>
      <c r="AN492" s="6"/>
      <c r="AO492" s="7">
        <v>2100000</v>
      </c>
      <c r="AP492" s="7"/>
      <c r="AQ492" s="7"/>
      <c r="AR492" s="6" t="s">
        <v>1675</v>
      </c>
      <c r="AS492" s="6"/>
      <c r="AT492" s="6"/>
      <c r="AU492" s="7">
        <f t="shared" si="38"/>
        <v>2100000</v>
      </c>
      <c r="AV492" s="7">
        <f t="shared" si="39"/>
        <v>2100000</v>
      </c>
      <c r="AW492" s="7">
        <v>50</v>
      </c>
      <c r="AX492" s="7">
        <v>0</v>
      </c>
      <c r="AY492" s="7">
        <v>0</v>
      </c>
      <c r="AZ492" s="7">
        <v>0</v>
      </c>
      <c r="BA492" s="7">
        <v>0</v>
      </c>
      <c r="BB492" s="7">
        <v>0</v>
      </c>
      <c r="BC492" s="7">
        <v>0</v>
      </c>
      <c r="BD492" s="7">
        <v>0</v>
      </c>
      <c r="BE492" s="7">
        <v>0</v>
      </c>
      <c r="BF492" s="7">
        <v>0</v>
      </c>
      <c r="BG492" s="7">
        <v>0</v>
      </c>
      <c r="BH492" s="7">
        <v>0</v>
      </c>
      <c r="BI492" s="7">
        <v>0</v>
      </c>
      <c r="BJ492" s="7">
        <v>0</v>
      </c>
      <c r="BK492" s="7">
        <v>0</v>
      </c>
      <c r="BL492" s="7">
        <v>0</v>
      </c>
      <c r="BM492" s="7">
        <v>0</v>
      </c>
      <c r="BN492" s="7">
        <v>0</v>
      </c>
      <c r="BO492" s="7">
        <v>0</v>
      </c>
      <c r="BP492" s="7">
        <v>0</v>
      </c>
      <c r="BQ492" s="7">
        <v>0</v>
      </c>
    </row>
    <row r="493" spans="1:69" ht="60" x14ac:dyDescent="0.25">
      <c r="A493" s="5">
        <v>488</v>
      </c>
      <c r="B493" s="5" t="s">
        <v>10115</v>
      </c>
      <c r="C493" s="6">
        <v>1</v>
      </c>
      <c r="D493" s="6" t="s">
        <v>196</v>
      </c>
      <c r="E493" s="6" t="s">
        <v>197</v>
      </c>
      <c r="F493" s="6" t="s">
        <v>70</v>
      </c>
      <c r="G493" s="6"/>
      <c r="H493" s="7">
        <f t="shared" si="35"/>
        <v>100</v>
      </c>
      <c r="I493" s="7">
        <f t="shared" si="36"/>
        <v>5500000</v>
      </c>
      <c r="J493" s="7">
        <f t="shared" si="37"/>
        <v>550000000</v>
      </c>
      <c r="K493" s="6"/>
      <c r="L493" s="32"/>
      <c r="M493" s="25"/>
      <c r="N493" s="25"/>
      <c r="O493" s="6" t="s">
        <v>196</v>
      </c>
      <c r="P493" s="6" t="s">
        <v>197</v>
      </c>
      <c r="Q493" s="6" t="s">
        <v>754</v>
      </c>
      <c r="R493" s="6" t="s">
        <v>593</v>
      </c>
      <c r="S493" s="6" t="s">
        <v>755</v>
      </c>
      <c r="T493" s="6" t="s">
        <v>762</v>
      </c>
      <c r="U493" s="6" t="s">
        <v>757</v>
      </c>
      <c r="V493" s="6" t="s">
        <v>605</v>
      </c>
      <c r="W493" s="6" t="s">
        <v>758</v>
      </c>
      <c r="X493" s="6" t="s">
        <v>759</v>
      </c>
      <c r="Y493" s="7" t="s">
        <v>70</v>
      </c>
      <c r="Z493" s="6" t="s">
        <v>4146</v>
      </c>
      <c r="AA493" s="6"/>
      <c r="AB493" s="7">
        <v>6500000</v>
      </c>
      <c r="AC493" s="6" t="s">
        <v>1548</v>
      </c>
      <c r="AD493" s="6" t="s">
        <v>1677</v>
      </c>
      <c r="AE493" s="6" t="s">
        <v>1678</v>
      </c>
      <c r="AF493" s="6"/>
      <c r="AG493" s="6">
        <v>5500000</v>
      </c>
      <c r="AH493" s="6" t="s">
        <v>1679</v>
      </c>
      <c r="AI493" s="6" t="s">
        <v>1680</v>
      </c>
      <c r="AJ493" s="6" t="s">
        <v>1681</v>
      </c>
      <c r="AK493" s="6"/>
      <c r="AL493" s="6"/>
      <c r="AM493" s="6"/>
      <c r="AN493" s="6"/>
      <c r="AO493" s="7">
        <v>5500000</v>
      </c>
      <c r="AP493" s="7"/>
      <c r="AQ493" s="7"/>
      <c r="AR493" s="6" t="s">
        <v>1675</v>
      </c>
      <c r="AS493" s="6"/>
      <c r="AT493" s="6"/>
      <c r="AU493" s="7">
        <f t="shared" si="38"/>
        <v>5500000</v>
      </c>
      <c r="AV493" s="7">
        <f t="shared" si="39"/>
        <v>5500000</v>
      </c>
      <c r="AW493" s="7">
        <v>100</v>
      </c>
      <c r="AX493" s="7">
        <v>0</v>
      </c>
      <c r="AY493" s="7">
        <v>0</v>
      </c>
      <c r="AZ493" s="7">
        <v>0</v>
      </c>
      <c r="BA493" s="7">
        <v>0</v>
      </c>
      <c r="BB493" s="7">
        <v>0</v>
      </c>
      <c r="BC493" s="7">
        <v>0</v>
      </c>
      <c r="BD493" s="7">
        <v>0</v>
      </c>
      <c r="BE493" s="7">
        <v>0</v>
      </c>
      <c r="BF493" s="7">
        <v>0</v>
      </c>
      <c r="BG493" s="7">
        <v>0</v>
      </c>
      <c r="BH493" s="7">
        <v>0</v>
      </c>
      <c r="BI493" s="7">
        <v>0</v>
      </c>
      <c r="BJ493" s="7">
        <v>0</v>
      </c>
      <c r="BK493" s="7">
        <v>0</v>
      </c>
      <c r="BL493" s="7">
        <v>0</v>
      </c>
      <c r="BM493" s="7">
        <v>0</v>
      </c>
      <c r="BN493" s="7">
        <v>0</v>
      </c>
      <c r="BO493" s="7">
        <v>0</v>
      </c>
      <c r="BP493" s="7">
        <v>0</v>
      </c>
      <c r="BQ493" s="7">
        <v>0</v>
      </c>
    </row>
    <row r="494" spans="1:69" ht="48" x14ac:dyDescent="0.25">
      <c r="A494" s="5">
        <v>489</v>
      </c>
      <c r="B494" s="5" t="s">
        <v>10628</v>
      </c>
      <c r="C494" s="6">
        <v>1</v>
      </c>
      <c r="D494" s="6" t="s">
        <v>6575</v>
      </c>
      <c r="E494" s="6" t="s">
        <v>6576</v>
      </c>
      <c r="F494" s="6" t="s">
        <v>70</v>
      </c>
      <c r="G494" s="6"/>
      <c r="H494" s="7">
        <f t="shared" si="35"/>
        <v>30</v>
      </c>
      <c r="I494" s="7">
        <f t="shared" si="36"/>
        <v>1750000</v>
      </c>
      <c r="J494" s="7">
        <f t="shared" si="37"/>
        <v>52500000</v>
      </c>
      <c r="K494" s="6"/>
      <c r="L494" s="32" t="s">
        <v>12004</v>
      </c>
      <c r="M494" s="25"/>
      <c r="N494" s="25"/>
      <c r="O494" s="6" t="s">
        <v>6962</v>
      </c>
      <c r="P494" s="6" t="s">
        <v>6576</v>
      </c>
      <c r="Q494" s="6" t="s">
        <v>685</v>
      </c>
      <c r="R494" s="6" t="s">
        <v>686</v>
      </c>
      <c r="S494" s="6" t="s">
        <v>687</v>
      </c>
      <c r="T494" s="6" t="s">
        <v>6963</v>
      </c>
      <c r="U494" s="6" t="s">
        <v>6964</v>
      </c>
      <c r="V494" s="6" t="s">
        <v>605</v>
      </c>
      <c r="W494" s="6" t="s">
        <v>679</v>
      </c>
      <c r="X494" s="6" t="s">
        <v>690</v>
      </c>
      <c r="Y494" s="7" t="s">
        <v>70</v>
      </c>
      <c r="Z494" s="6" t="s">
        <v>1754</v>
      </c>
      <c r="AA494" s="6"/>
      <c r="AB494" s="7">
        <v>3450000</v>
      </c>
      <c r="AC494" s="6">
        <v>44652</v>
      </c>
      <c r="AD494" s="6" t="s">
        <v>7266</v>
      </c>
      <c r="AE494" s="6" t="s">
        <v>7267</v>
      </c>
      <c r="AF494" s="6"/>
      <c r="AG494" s="6">
        <v>1750000</v>
      </c>
      <c r="AH494" s="6" t="s">
        <v>7264</v>
      </c>
      <c r="AI494" s="6">
        <v>44838</v>
      </c>
      <c r="AJ494" s="6" t="s">
        <v>1889</v>
      </c>
      <c r="AK494" s="6"/>
      <c r="AL494" s="6"/>
      <c r="AM494" s="6"/>
      <c r="AN494" s="6"/>
      <c r="AO494" s="7">
        <v>1750000</v>
      </c>
      <c r="AP494" s="7">
        <v>1850000</v>
      </c>
      <c r="AQ494" s="7">
        <v>1900000</v>
      </c>
      <c r="AR494" s="6" t="s">
        <v>690</v>
      </c>
      <c r="AS494" s="6" t="s">
        <v>1631</v>
      </c>
      <c r="AT494" s="6" t="s">
        <v>1632</v>
      </c>
      <c r="AU494" s="7">
        <f t="shared" si="38"/>
        <v>1750000</v>
      </c>
      <c r="AV494" s="7">
        <f t="shared" si="39"/>
        <v>1750000</v>
      </c>
      <c r="AW494" s="7">
        <v>0</v>
      </c>
      <c r="AX494" s="7">
        <v>30</v>
      </c>
      <c r="AY494" s="7">
        <v>0</v>
      </c>
      <c r="AZ494" s="7">
        <v>0</v>
      </c>
      <c r="BA494" s="7">
        <v>0</v>
      </c>
      <c r="BB494" s="7">
        <v>0</v>
      </c>
      <c r="BC494" s="7">
        <v>0</v>
      </c>
      <c r="BD494" s="7">
        <v>0</v>
      </c>
      <c r="BE494" s="7">
        <v>0</v>
      </c>
      <c r="BF494" s="7">
        <v>0</v>
      </c>
      <c r="BG494" s="7">
        <v>0</v>
      </c>
      <c r="BH494" s="7">
        <v>0</v>
      </c>
      <c r="BI494" s="7">
        <v>0</v>
      </c>
      <c r="BJ494" s="7">
        <v>0</v>
      </c>
      <c r="BK494" s="7">
        <v>0</v>
      </c>
      <c r="BL494" s="7">
        <v>0</v>
      </c>
      <c r="BM494" s="7">
        <v>0</v>
      </c>
      <c r="BN494" s="7">
        <v>0</v>
      </c>
      <c r="BO494" s="7">
        <v>0</v>
      </c>
      <c r="BP494" s="7">
        <v>0</v>
      </c>
      <c r="BQ494" s="7">
        <v>0</v>
      </c>
    </row>
    <row r="495" spans="1:69" ht="48" x14ac:dyDescent="0.25">
      <c r="A495" s="5">
        <v>490</v>
      </c>
      <c r="B495" s="5" t="s">
        <v>10088</v>
      </c>
      <c r="C495" s="6">
        <v>4</v>
      </c>
      <c r="D495" s="6" t="s">
        <v>138</v>
      </c>
      <c r="E495" s="6" t="s">
        <v>139</v>
      </c>
      <c r="F495" s="6" t="s">
        <v>70</v>
      </c>
      <c r="G495" s="6"/>
      <c r="H495" s="7">
        <f t="shared" si="35"/>
        <v>120</v>
      </c>
      <c r="I495" s="7">
        <f t="shared" si="36"/>
        <v>690000</v>
      </c>
      <c r="J495" s="7">
        <f t="shared" si="37"/>
        <v>82800000</v>
      </c>
      <c r="K495" s="6"/>
      <c r="L495" s="32"/>
      <c r="M495" s="25"/>
      <c r="N495" s="25"/>
      <c r="O495" s="6" t="s">
        <v>682</v>
      </c>
      <c r="P495" s="6" t="s">
        <v>139</v>
      </c>
      <c r="Q495" s="6" t="s">
        <v>668</v>
      </c>
      <c r="R495" s="6" t="s">
        <v>669</v>
      </c>
      <c r="S495" s="6" t="s">
        <v>670</v>
      </c>
      <c r="T495" s="6" t="s">
        <v>683</v>
      </c>
      <c r="U495" s="6" t="s">
        <v>672</v>
      </c>
      <c r="V495" s="6" t="s">
        <v>605</v>
      </c>
      <c r="W495" s="6" t="s">
        <v>679</v>
      </c>
      <c r="X495" s="6" t="s">
        <v>674</v>
      </c>
      <c r="Y495" s="6" t="s">
        <v>70</v>
      </c>
      <c r="Z495" s="6" t="s">
        <v>4146</v>
      </c>
      <c r="AA495" s="6"/>
      <c r="AB495" s="7">
        <v>900000</v>
      </c>
      <c r="AC495" s="6">
        <v>44652</v>
      </c>
      <c r="AD495" s="6" t="s">
        <v>1638</v>
      </c>
      <c r="AE495" s="6" t="s">
        <v>682</v>
      </c>
      <c r="AF495" s="6"/>
      <c r="AG495" s="6">
        <v>690000</v>
      </c>
      <c r="AH495" s="6" t="s">
        <v>1634</v>
      </c>
      <c r="AI495" s="6">
        <v>44491</v>
      </c>
      <c r="AJ495" s="6" t="s">
        <v>1635</v>
      </c>
      <c r="AK495" s="6"/>
      <c r="AL495" s="6"/>
      <c r="AM495" s="6"/>
      <c r="AN495" s="6"/>
      <c r="AO495" s="7">
        <v>690000</v>
      </c>
      <c r="AP495" s="7">
        <v>730000</v>
      </c>
      <c r="AQ495" s="7">
        <v>760000</v>
      </c>
      <c r="AR495" s="6" t="s">
        <v>674</v>
      </c>
      <c r="AS495" s="6" t="s">
        <v>1631</v>
      </c>
      <c r="AT495" s="6" t="s">
        <v>1632</v>
      </c>
      <c r="AU495" s="7">
        <f t="shared" si="38"/>
        <v>690000</v>
      </c>
      <c r="AV495" s="7">
        <f t="shared" si="39"/>
        <v>690000</v>
      </c>
      <c r="AW495" s="7">
        <v>120</v>
      </c>
      <c r="AX495" s="7">
        <v>0</v>
      </c>
      <c r="AY495" s="7">
        <v>0</v>
      </c>
      <c r="AZ495" s="7">
        <v>0</v>
      </c>
      <c r="BA495" s="7">
        <v>0</v>
      </c>
      <c r="BB495" s="7">
        <v>0</v>
      </c>
      <c r="BC495" s="7">
        <v>0</v>
      </c>
      <c r="BD495" s="7">
        <v>0</v>
      </c>
      <c r="BE495" s="7">
        <v>0</v>
      </c>
      <c r="BF495" s="7">
        <v>0</v>
      </c>
      <c r="BG495" s="7">
        <v>0</v>
      </c>
      <c r="BH495" s="7">
        <v>0</v>
      </c>
      <c r="BI495" s="7">
        <v>0</v>
      </c>
      <c r="BJ495" s="7">
        <v>0</v>
      </c>
      <c r="BK495" s="7">
        <v>0</v>
      </c>
      <c r="BL495" s="7">
        <v>0</v>
      </c>
      <c r="BM495" s="7">
        <v>0</v>
      </c>
      <c r="BN495" s="7">
        <v>0</v>
      </c>
      <c r="BO495" s="7">
        <v>0</v>
      </c>
      <c r="BP495" s="7">
        <v>0</v>
      </c>
      <c r="BQ495" s="7">
        <v>0</v>
      </c>
    </row>
    <row r="496" spans="1:69" ht="84" x14ac:dyDescent="0.25">
      <c r="A496" s="5">
        <v>491</v>
      </c>
      <c r="B496" s="5" t="s">
        <v>10094</v>
      </c>
      <c r="C496" s="6">
        <v>6</v>
      </c>
      <c r="D496" s="6" t="s">
        <v>152</v>
      </c>
      <c r="E496" s="6" t="s">
        <v>153</v>
      </c>
      <c r="F496" s="6" t="s">
        <v>70</v>
      </c>
      <c r="G496" s="6"/>
      <c r="H496" s="7">
        <f t="shared" si="35"/>
        <v>450</v>
      </c>
      <c r="I496" s="7">
        <f t="shared" si="36"/>
        <v>2500000</v>
      </c>
      <c r="J496" s="7">
        <f t="shared" si="37"/>
        <v>1125000000</v>
      </c>
      <c r="K496" s="6"/>
      <c r="L496" s="32"/>
      <c r="M496" s="25"/>
      <c r="N496" s="25"/>
      <c r="O496" s="6" t="s">
        <v>716</v>
      </c>
      <c r="P496" s="6" t="s">
        <v>153</v>
      </c>
      <c r="Q496" s="6" t="s">
        <v>706</v>
      </c>
      <c r="R496" s="6" t="s">
        <v>584</v>
      </c>
      <c r="S496" s="6" t="s">
        <v>707</v>
      </c>
      <c r="T496" s="6" t="s">
        <v>717</v>
      </c>
      <c r="U496" s="6" t="s">
        <v>709</v>
      </c>
      <c r="V496" s="6" t="s">
        <v>605</v>
      </c>
      <c r="W496" s="6" t="s">
        <v>643</v>
      </c>
      <c r="X496" s="6" t="s">
        <v>711</v>
      </c>
      <c r="Y496" s="6" t="s">
        <v>70</v>
      </c>
      <c r="Z496" s="6" t="s">
        <v>4146</v>
      </c>
      <c r="AA496" s="6"/>
      <c r="AB496" s="7">
        <v>2500000</v>
      </c>
      <c r="AC496" s="6">
        <v>45291</v>
      </c>
      <c r="AD496" s="6" t="s">
        <v>1656</v>
      </c>
      <c r="AE496" s="6" t="s">
        <v>716</v>
      </c>
      <c r="AF496" s="6"/>
      <c r="AG496" s="6"/>
      <c r="AH496" s="6"/>
      <c r="AI496" s="6"/>
      <c r="AJ496" s="6"/>
      <c r="AK496" s="6"/>
      <c r="AL496" s="6"/>
      <c r="AM496" s="6"/>
      <c r="AN496" s="6"/>
      <c r="AO496" s="7">
        <v>2500000</v>
      </c>
      <c r="AP496" s="7">
        <v>2575000</v>
      </c>
      <c r="AQ496" s="7">
        <v>2625000</v>
      </c>
      <c r="AR496" s="6" t="s">
        <v>711</v>
      </c>
      <c r="AS496" s="6" t="s">
        <v>1653</v>
      </c>
      <c r="AT496" s="6" t="s">
        <v>1654</v>
      </c>
      <c r="AU496" s="7">
        <f t="shared" si="38"/>
        <v>0</v>
      </c>
      <c r="AV496" s="7">
        <f t="shared" si="39"/>
        <v>2500000</v>
      </c>
      <c r="AW496" s="7">
        <v>450</v>
      </c>
      <c r="AX496" s="7">
        <v>0</v>
      </c>
      <c r="AY496" s="7">
        <v>0</v>
      </c>
      <c r="AZ496" s="7">
        <v>0</v>
      </c>
      <c r="BA496" s="7">
        <v>0</v>
      </c>
      <c r="BB496" s="7">
        <v>0</v>
      </c>
      <c r="BC496" s="7">
        <v>0</v>
      </c>
      <c r="BD496" s="7">
        <v>0</v>
      </c>
      <c r="BE496" s="7">
        <v>0</v>
      </c>
      <c r="BF496" s="7">
        <v>0</v>
      </c>
      <c r="BG496" s="7">
        <v>0</v>
      </c>
      <c r="BH496" s="7">
        <v>0</v>
      </c>
      <c r="BI496" s="7">
        <v>0</v>
      </c>
      <c r="BJ496" s="7">
        <v>0</v>
      </c>
      <c r="BK496" s="7">
        <v>0</v>
      </c>
      <c r="BL496" s="7">
        <v>0</v>
      </c>
      <c r="BM496" s="7">
        <v>0</v>
      </c>
      <c r="BN496" s="7">
        <v>0</v>
      </c>
      <c r="BO496" s="7">
        <v>0</v>
      </c>
      <c r="BP496" s="7">
        <v>0</v>
      </c>
      <c r="BQ496" s="7">
        <v>0</v>
      </c>
    </row>
    <row r="497" spans="1:69" ht="60" x14ac:dyDescent="0.25">
      <c r="A497" s="5">
        <v>492</v>
      </c>
      <c r="B497" s="5" t="s">
        <v>10059</v>
      </c>
      <c r="C497" s="6">
        <v>3</v>
      </c>
      <c r="D497" s="6" t="s">
        <v>81</v>
      </c>
      <c r="E497" s="6" t="s">
        <v>82</v>
      </c>
      <c r="F497" s="6" t="s">
        <v>70</v>
      </c>
      <c r="G497" s="6"/>
      <c r="H497" s="7">
        <f t="shared" si="35"/>
        <v>100</v>
      </c>
      <c r="I497" s="7">
        <f t="shared" si="36"/>
        <v>2000000</v>
      </c>
      <c r="J497" s="7">
        <f t="shared" si="37"/>
        <v>200000000</v>
      </c>
      <c r="K497" s="6"/>
      <c r="L497" s="32"/>
      <c r="M497" s="25"/>
      <c r="N497" s="25"/>
      <c r="O497" s="6" t="s">
        <v>81</v>
      </c>
      <c r="P497" s="6" t="s">
        <v>82</v>
      </c>
      <c r="Q497" s="6" t="s">
        <v>600</v>
      </c>
      <c r="R497" s="6" t="s">
        <v>601</v>
      </c>
      <c r="S497" s="6" t="s">
        <v>602</v>
      </c>
      <c r="T497" s="6" t="s">
        <v>610</v>
      </c>
      <c r="U497" s="6" t="s">
        <v>611</v>
      </c>
      <c r="V497" s="6" t="s">
        <v>605</v>
      </c>
      <c r="W497" s="6" t="s">
        <v>606</v>
      </c>
      <c r="X497" s="6" t="s">
        <v>607</v>
      </c>
      <c r="Y497" s="6" t="s">
        <v>70</v>
      </c>
      <c r="Z497" s="6" t="s">
        <v>4146</v>
      </c>
      <c r="AA497" s="6"/>
      <c r="AB497" s="7">
        <v>2000000</v>
      </c>
      <c r="AC497" s="6" t="s">
        <v>1563</v>
      </c>
      <c r="AD497" s="6" t="s">
        <v>1572</v>
      </c>
      <c r="AE497" s="6" t="s">
        <v>81</v>
      </c>
      <c r="AF497" s="6"/>
      <c r="AG497" s="6">
        <v>2000000</v>
      </c>
      <c r="AH497" s="6" t="s">
        <v>1565</v>
      </c>
      <c r="AI497" s="6" t="s">
        <v>1566</v>
      </c>
      <c r="AJ497" s="6" t="s">
        <v>1567</v>
      </c>
      <c r="AK497" s="6"/>
      <c r="AL497" s="6"/>
      <c r="AM497" s="6"/>
      <c r="AN497" s="6" t="s">
        <v>1568</v>
      </c>
      <c r="AO497" s="7">
        <v>2000000</v>
      </c>
      <c r="AP497" s="7">
        <v>2100000</v>
      </c>
      <c r="AQ497" s="7">
        <v>2140000</v>
      </c>
      <c r="AR497" s="6" t="s">
        <v>607</v>
      </c>
      <c r="AS497" s="6" t="s">
        <v>1569</v>
      </c>
      <c r="AT497" s="6" t="s">
        <v>1570</v>
      </c>
      <c r="AU497" s="7">
        <f t="shared" si="38"/>
        <v>2000000</v>
      </c>
      <c r="AV497" s="7">
        <f t="shared" si="39"/>
        <v>2000000</v>
      </c>
      <c r="AW497" s="7">
        <v>100</v>
      </c>
      <c r="AX497" s="7">
        <v>0</v>
      </c>
      <c r="AY497" s="7">
        <v>0</v>
      </c>
      <c r="AZ497" s="7">
        <v>0</v>
      </c>
      <c r="BA497" s="7">
        <v>0</v>
      </c>
      <c r="BB497" s="7">
        <v>0</v>
      </c>
      <c r="BC497" s="7">
        <v>0</v>
      </c>
      <c r="BD497" s="7">
        <v>0</v>
      </c>
      <c r="BE497" s="7">
        <v>0</v>
      </c>
      <c r="BF497" s="7">
        <v>0</v>
      </c>
      <c r="BG497" s="7">
        <v>0</v>
      </c>
      <c r="BH497" s="7">
        <v>0</v>
      </c>
      <c r="BI497" s="7">
        <v>0</v>
      </c>
      <c r="BJ497" s="7">
        <v>0</v>
      </c>
      <c r="BK497" s="7">
        <v>0</v>
      </c>
      <c r="BL497" s="7">
        <v>0</v>
      </c>
      <c r="BM497" s="7">
        <v>0</v>
      </c>
      <c r="BN497" s="7">
        <v>0</v>
      </c>
      <c r="BO497" s="7">
        <v>0</v>
      </c>
      <c r="BP497" s="7">
        <v>0</v>
      </c>
      <c r="BQ497" s="7">
        <v>0</v>
      </c>
    </row>
    <row r="498" spans="1:69" ht="156" x14ac:dyDescent="0.25">
      <c r="A498" s="5">
        <v>493</v>
      </c>
      <c r="B498" s="5" t="s">
        <v>10107</v>
      </c>
      <c r="C498" s="6">
        <v>1</v>
      </c>
      <c r="D498" s="6" t="s">
        <v>180</v>
      </c>
      <c r="E498" s="14" t="s">
        <v>181</v>
      </c>
      <c r="F498" s="6" t="s">
        <v>70</v>
      </c>
      <c r="G498" s="6"/>
      <c r="H498" s="7">
        <f t="shared" si="35"/>
        <v>70</v>
      </c>
      <c r="I498" s="7">
        <f t="shared" si="36"/>
        <v>3200000</v>
      </c>
      <c r="J498" s="7">
        <f t="shared" si="37"/>
        <v>224000000</v>
      </c>
      <c r="K498" s="6"/>
      <c r="L498" s="32"/>
      <c r="M498" s="25"/>
      <c r="N498" s="25"/>
      <c r="O498" s="6" t="s">
        <v>180</v>
      </c>
      <c r="P498" s="6" t="s">
        <v>181</v>
      </c>
      <c r="Q498" s="6" t="s">
        <v>744</v>
      </c>
      <c r="R498" s="6" t="s">
        <v>618</v>
      </c>
      <c r="S498" s="6" t="s">
        <v>744</v>
      </c>
      <c r="T498" s="6" t="s">
        <v>745</v>
      </c>
      <c r="U498" s="6"/>
      <c r="V498" s="6" t="s">
        <v>739</v>
      </c>
      <c r="W498" s="6" t="s">
        <v>742</v>
      </c>
      <c r="X498" s="6" t="s">
        <v>732</v>
      </c>
      <c r="Y498" s="6" t="s">
        <v>70</v>
      </c>
      <c r="Z498" s="6" t="s">
        <v>4146</v>
      </c>
      <c r="AA498" s="6"/>
      <c r="AB498" s="7">
        <v>7500000</v>
      </c>
      <c r="AC498" s="6" t="s">
        <v>1548</v>
      </c>
      <c r="AD498" s="6" t="s">
        <v>1666</v>
      </c>
      <c r="AE498" s="6" t="s">
        <v>180</v>
      </c>
      <c r="AF498" s="6"/>
      <c r="AG498" s="6"/>
      <c r="AH498" s="6"/>
      <c r="AI498" s="6"/>
      <c r="AJ498" s="6"/>
      <c r="AK498" s="6"/>
      <c r="AL498" s="6"/>
      <c r="AM498" s="6"/>
      <c r="AN498" s="6"/>
      <c r="AO498" s="7">
        <v>3200000</v>
      </c>
      <c r="AP498" s="7"/>
      <c r="AQ498" s="7"/>
      <c r="AR498" s="6" t="s">
        <v>732</v>
      </c>
      <c r="AS498" s="6"/>
      <c r="AT498" s="6"/>
      <c r="AU498" s="7">
        <f t="shared" si="38"/>
        <v>0</v>
      </c>
      <c r="AV498" s="7">
        <f t="shared" si="39"/>
        <v>3200000</v>
      </c>
      <c r="AW498" s="7">
        <v>70</v>
      </c>
      <c r="AX498" s="7">
        <v>0</v>
      </c>
      <c r="AY498" s="7">
        <v>0</v>
      </c>
      <c r="AZ498" s="7">
        <v>0</v>
      </c>
      <c r="BA498" s="7">
        <v>0</v>
      </c>
      <c r="BB498" s="7">
        <v>0</v>
      </c>
      <c r="BC498" s="7">
        <v>0</v>
      </c>
      <c r="BD498" s="7">
        <v>0</v>
      </c>
      <c r="BE498" s="7">
        <v>0</v>
      </c>
      <c r="BF498" s="7">
        <v>0</v>
      </c>
      <c r="BG498" s="7">
        <v>0</v>
      </c>
      <c r="BH498" s="7">
        <v>0</v>
      </c>
      <c r="BI498" s="7">
        <v>0</v>
      </c>
      <c r="BJ498" s="7">
        <v>0</v>
      </c>
      <c r="BK498" s="7">
        <v>0</v>
      </c>
      <c r="BL498" s="7">
        <v>0</v>
      </c>
      <c r="BM498" s="7">
        <v>0</v>
      </c>
      <c r="BN498" s="7">
        <v>0</v>
      </c>
      <c r="BO498" s="7">
        <v>0</v>
      </c>
      <c r="BP498" s="7">
        <v>0</v>
      </c>
      <c r="BQ498" s="7">
        <v>0</v>
      </c>
    </row>
    <row r="499" spans="1:69" ht="72" x14ac:dyDescent="0.25">
      <c r="A499" s="5">
        <v>494</v>
      </c>
      <c r="B499" s="5" t="s">
        <v>10067</v>
      </c>
      <c r="C499" s="6">
        <v>1</v>
      </c>
      <c r="D499" s="6" t="s">
        <v>97</v>
      </c>
      <c r="E499" s="6" t="s">
        <v>98</v>
      </c>
      <c r="F499" s="6" t="s">
        <v>70</v>
      </c>
      <c r="G499" s="6"/>
      <c r="H499" s="7">
        <f t="shared" si="35"/>
        <v>50</v>
      </c>
      <c r="I499" s="7">
        <f t="shared" si="36"/>
        <v>2900000</v>
      </c>
      <c r="J499" s="7">
        <f t="shared" si="37"/>
        <v>145000000</v>
      </c>
      <c r="K499" s="6"/>
      <c r="L499" s="32"/>
      <c r="M499" s="25"/>
      <c r="N499" s="25"/>
      <c r="O499" s="6" t="s">
        <v>631</v>
      </c>
      <c r="P499" s="6" t="s">
        <v>98</v>
      </c>
      <c r="Q499" s="6" t="s">
        <v>617</v>
      </c>
      <c r="R499" s="6" t="s">
        <v>618</v>
      </c>
      <c r="S499" s="6" t="s">
        <v>619</v>
      </c>
      <c r="T499" s="6">
        <v>15355500</v>
      </c>
      <c r="U499" s="6" t="s">
        <v>629</v>
      </c>
      <c r="V499" s="6" t="s">
        <v>605</v>
      </c>
      <c r="W499" s="6" t="s">
        <v>622</v>
      </c>
      <c r="X499" s="6" t="s">
        <v>623</v>
      </c>
      <c r="Y499" s="6" t="s">
        <v>70</v>
      </c>
      <c r="Z499" s="6" t="s">
        <v>4146</v>
      </c>
      <c r="AA499" s="6"/>
      <c r="AB499" s="7">
        <v>3050000</v>
      </c>
      <c r="AC499" s="6" t="s">
        <v>1548</v>
      </c>
      <c r="AD499" s="6" t="s">
        <v>1586</v>
      </c>
      <c r="AE499" s="6" t="s">
        <v>631</v>
      </c>
      <c r="AF499" s="6"/>
      <c r="AG499" s="6">
        <v>2900000</v>
      </c>
      <c r="AH499" s="6" t="s">
        <v>1582</v>
      </c>
      <c r="AI499" s="6" t="s">
        <v>1583</v>
      </c>
      <c r="AJ499" s="6" t="s">
        <v>1584</v>
      </c>
      <c r="AK499" s="6"/>
      <c r="AL499" s="6"/>
      <c r="AM499" s="6"/>
      <c r="AN499" s="6"/>
      <c r="AO499" s="7">
        <v>2900000</v>
      </c>
      <c r="AP499" s="7"/>
      <c r="AQ499" s="7"/>
      <c r="AR499" s="6" t="s">
        <v>623</v>
      </c>
      <c r="AS499" s="6"/>
      <c r="AT499" s="6"/>
      <c r="AU499" s="7">
        <f t="shared" si="38"/>
        <v>2900000</v>
      </c>
      <c r="AV499" s="7">
        <f t="shared" si="39"/>
        <v>2900000</v>
      </c>
      <c r="AW499" s="7">
        <v>50</v>
      </c>
      <c r="AX499" s="7">
        <v>0</v>
      </c>
      <c r="AY499" s="7">
        <v>0</v>
      </c>
      <c r="AZ499" s="7">
        <v>0</v>
      </c>
      <c r="BA499" s="7">
        <v>0</v>
      </c>
      <c r="BB499" s="7">
        <v>0</v>
      </c>
      <c r="BC499" s="7">
        <v>0</v>
      </c>
      <c r="BD499" s="7">
        <v>0</v>
      </c>
      <c r="BE499" s="7">
        <v>0</v>
      </c>
      <c r="BF499" s="7">
        <v>0</v>
      </c>
      <c r="BG499" s="7">
        <v>0</v>
      </c>
      <c r="BH499" s="7">
        <v>0</v>
      </c>
      <c r="BI499" s="7">
        <v>0</v>
      </c>
      <c r="BJ499" s="7">
        <v>0</v>
      </c>
      <c r="BK499" s="7">
        <v>0</v>
      </c>
      <c r="BL499" s="7">
        <v>0</v>
      </c>
      <c r="BM499" s="7">
        <v>0</v>
      </c>
      <c r="BN499" s="7">
        <v>0</v>
      </c>
      <c r="BO499" s="7">
        <v>0</v>
      </c>
      <c r="BP499" s="7">
        <v>0</v>
      </c>
      <c r="BQ499" s="7">
        <v>0</v>
      </c>
    </row>
    <row r="500" spans="1:69" ht="96" x14ac:dyDescent="0.25">
      <c r="A500" s="5">
        <v>495</v>
      </c>
      <c r="B500" s="5" t="s">
        <v>10109</v>
      </c>
      <c r="C500" s="6">
        <v>1</v>
      </c>
      <c r="D500" s="6" t="s">
        <v>184</v>
      </c>
      <c r="E500" s="6" t="s">
        <v>185</v>
      </c>
      <c r="F500" s="6" t="s">
        <v>167</v>
      </c>
      <c r="G500" s="6"/>
      <c r="H500" s="7">
        <f t="shared" si="35"/>
        <v>20</v>
      </c>
      <c r="I500" s="7">
        <f t="shared" si="36"/>
        <v>5000000</v>
      </c>
      <c r="J500" s="7">
        <f t="shared" si="37"/>
        <v>100000000</v>
      </c>
      <c r="K500" s="6"/>
      <c r="L500" s="32"/>
      <c r="M500" s="25"/>
      <c r="N500" s="25"/>
      <c r="O500" s="6" t="s">
        <v>184</v>
      </c>
      <c r="P500" s="6" t="s">
        <v>185</v>
      </c>
      <c r="Q500" s="6" t="s">
        <v>727</v>
      </c>
      <c r="R500" s="6" t="s">
        <v>618</v>
      </c>
      <c r="S500" s="6" t="s">
        <v>727</v>
      </c>
      <c r="T500" s="6" t="s">
        <v>747</v>
      </c>
      <c r="U500" s="6"/>
      <c r="V500" s="6" t="s">
        <v>739</v>
      </c>
      <c r="W500" s="6" t="s">
        <v>742</v>
      </c>
      <c r="X500" s="6" t="s">
        <v>732</v>
      </c>
      <c r="Y500" s="7" t="s">
        <v>167</v>
      </c>
      <c r="Z500" s="6" t="s">
        <v>4146</v>
      </c>
      <c r="AA500" s="6"/>
      <c r="AB500" s="7">
        <v>8000000</v>
      </c>
      <c r="AC500" s="6" t="s">
        <v>1548</v>
      </c>
      <c r="AD500" s="6" t="s">
        <v>1668</v>
      </c>
      <c r="AE500" s="6" t="s">
        <v>184</v>
      </c>
      <c r="AF500" s="6"/>
      <c r="AG500" s="6"/>
      <c r="AH500" s="6"/>
      <c r="AI500" s="6"/>
      <c r="AJ500" s="6"/>
      <c r="AK500" s="6"/>
      <c r="AL500" s="6"/>
      <c r="AM500" s="6"/>
      <c r="AN500" s="6"/>
      <c r="AO500" s="7">
        <v>5000000</v>
      </c>
      <c r="AP500" s="7"/>
      <c r="AQ500" s="7"/>
      <c r="AR500" s="6" t="s">
        <v>732</v>
      </c>
      <c r="AS500" s="6"/>
      <c r="AT500" s="6"/>
      <c r="AU500" s="7">
        <f t="shared" si="38"/>
        <v>0</v>
      </c>
      <c r="AV500" s="7">
        <f t="shared" si="39"/>
        <v>5000000</v>
      </c>
      <c r="AW500" s="7">
        <v>20</v>
      </c>
      <c r="AX500" s="7">
        <v>0</v>
      </c>
      <c r="AY500" s="7">
        <v>0</v>
      </c>
      <c r="AZ500" s="7">
        <v>0</v>
      </c>
      <c r="BA500" s="7">
        <v>0</v>
      </c>
      <c r="BB500" s="7">
        <v>0</v>
      </c>
      <c r="BC500" s="7">
        <v>0</v>
      </c>
      <c r="BD500" s="7">
        <v>0</v>
      </c>
      <c r="BE500" s="7">
        <v>0</v>
      </c>
      <c r="BF500" s="7">
        <v>0</v>
      </c>
      <c r="BG500" s="7">
        <v>0</v>
      </c>
      <c r="BH500" s="7">
        <v>0</v>
      </c>
      <c r="BI500" s="7">
        <v>0</v>
      </c>
      <c r="BJ500" s="7">
        <v>0</v>
      </c>
      <c r="BK500" s="7">
        <v>0</v>
      </c>
      <c r="BL500" s="7">
        <v>0</v>
      </c>
      <c r="BM500" s="7">
        <v>0</v>
      </c>
      <c r="BN500" s="7">
        <v>0</v>
      </c>
      <c r="BO500" s="7">
        <v>0</v>
      </c>
      <c r="BP500" s="7">
        <v>0</v>
      </c>
      <c r="BQ500" s="7">
        <v>0</v>
      </c>
    </row>
    <row r="501" spans="1:69" ht="72" x14ac:dyDescent="0.25">
      <c r="A501" s="5">
        <v>496</v>
      </c>
      <c r="B501" s="5" t="s">
        <v>10064</v>
      </c>
      <c r="C501" s="6">
        <v>1</v>
      </c>
      <c r="D501" s="6" t="s">
        <v>91</v>
      </c>
      <c r="E501" s="6" t="s">
        <v>92</v>
      </c>
      <c r="F501" s="6" t="s">
        <v>70</v>
      </c>
      <c r="G501" s="6"/>
      <c r="H501" s="7">
        <f t="shared" si="35"/>
        <v>30</v>
      </c>
      <c r="I501" s="7">
        <f t="shared" si="36"/>
        <v>4750000</v>
      </c>
      <c r="J501" s="7">
        <f t="shared" si="37"/>
        <v>142500000</v>
      </c>
      <c r="K501" s="6"/>
      <c r="L501" s="32"/>
      <c r="M501" s="25"/>
      <c r="N501" s="25"/>
      <c r="O501" s="6" t="s">
        <v>625</v>
      </c>
      <c r="P501" s="6" t="s">
        <v>92</v>
      </c>
      <c r="Q501" s="6" t="s">
        <v>617</v>
      </c>
      <c r="R501" s="6" t="s">
        <v>618</v>
      </c>
      <c r="S501" s="6" t="s">
        <v>619</v>
      </c>
      <c r="T501" s="6" t="s">
        <v>626</v>
      </c>
      <c r="U501" s="6" t="s">
        <v>621</v>
      </c>
      <c r="V501" s="6" t="s">
        <v>605</v>
      </c>
      <c r="W501" s="6" t="s">
        <v>622</v>
      </c>
      <c r="X501" s="6" t="s">
        <v>623</v>
      </c>
      <c r="Y501" s="7" t="s">
        <v>70</v>
      </c>
      <c r="Z501" s="6" t="s">
        <v>4146</v>
      </c>
      <c r="AA501" s="6"/>
      <c r="AB501" s="7">
        <v>7050000</v>
      </c>
      <c r="AC501" s="6" t="s">
        <v>1548</v>
      </c>
      <c r="AD501" s="6" t="s">
        <v>1580</v>
      </c>
      <c r="AE501" s="6" t="s">
        <v>625</v>
      </c>
      <c r="AF501" s="6"/>
      <c r="AG501" s="6">
        <v>4750000</v>
      </c>
      <c r="AH501" s="6" t="s">
        <v>1576</v>
      </c>
      <c r="AI501" s="6" t="s">
        <v>1577</v>
      </c>
      <c r="AJ501" s="6" t="s">
        <v>1578</v>
      </c>
      <c r="AK501" s="6"/>
      <c r="AL501" s="6"/>
      <c r="AM501" s="6"/>
      <c r="AN501" s="6"/>
      <c r="AO501" s="7">
        <v>4750000</v>
      </c>
      <c r="AP501" s="7"/>
      <c r="AQ501" s="7"/>
      <c r="AR501" s="6" t="s">
        <v>623</v>
      </c>
      <c r="AS501" s="6"/>
      <c r="AT501" s="6"/>
      <c r="AU501" s="7">
        <f t="shared" si="38"/>
        <v>4750000</v>
      </c>
      <c r="AV501" s="7">
        <f t="shared" si="39"/>
        <v>4750000</v>
      </c>
      <c r="AW501" s="7">
        <v>30</v>
      </c>
      <c r="AX501" s="7">
        <v>0</v>
      </c>
      <c r="AY501" s="7">
        <v>0</v>
      </c>
      <c r="AZ501" s="7">
        <v>0</v>
      </c>
      <c r="BA501" s="7">
        <v>0</v>
      </c>
      <c r="BB501" s="7">
        <v>0</v>
      </c>
      <c r="BC501" s="7">
        <v>0</v>
      </c>
      <c r="BD501" s="7">
        <v>0</v>
      </c>
      <c r="BE501" s="7">
        <v>0</v>
      </c>
      <c r="BF501" s="7">
        <v>0</v>
      </c>
      <c r="BG501" s="7">
        <v>0</v>
      </c>
      <c r="BH501" s="7">
        <v>0</v>
      </c>
      <c r="BI501" s="7">
        <v>0</v>
      </c>
      <c r="BJ501" s="7">
        <v>0</v>
      </c>
      <c r="BK501" s="7">
        <v>0</v>
      </c>
      <c r="BL501" s="7">
        <v>0</v>
      </c>
      <c r="BM501" s="7">
        <v>0</v>
      </c>
      <c r="BN501" s="7">
        <v>0</v>
      </c>
      <c r="BO501" s="7">
        <v>0</v>
      </c>
      <c r="BP501" s="7">
        <v>0</v>
      </c>
      <c r="BQ501" s="7">
        <v>0</v>
      </c>
    </row>
    <row r="502" spans="1:69" ht="72" x14ac:dyDescent="0.25">
      <c r="A502" s="5">
        <v>497</v>
      </c>
      <c r="B502" s="5" t="s">
        <v>10623</v>
      </c>
      <c r="C502" s="6" t="s">
        <v>4841</v>
      </c>
      <c r="D502" s="6" t="s">
        <v>91</v>
      </c>
      <c r="E502" s="6" t="s">
        <v>92</v>
      </c>
      <c r="F502" s="6" t="s">
        <v>70</v>
      </c>
      <c r="G502" s="6"/>
      <c r="H502" s="7">
        <f t="shared" si="35"/>
        <v>40</v>
      </c>
      <c r="I502" s="7">
        <f t="shared" si="36"/>
        <v>4750000</v>
      </c>
      <c r="J502" s="7">
        <f t="shared" si="37"/>
        <v>190000000</v>
      </c>
      <c r="K502" s="6"/>
      <c r="L502" s="32"/>
      <c r="M502" s="25"/>
      <c r="N502" s="25"/>
      <c r="O502" s="6" t="s">
        <v>625</v>
      </c>
      <c r="P502" s="6" t="s">
        <v>92</v>
      </c>
      <c r="Q502" s="6" t="s">
        <v>617</v>
      </c>
      <c r="R502" s="6" t="s">
        <v>618</v>
      </c>
      <c r="S502" s="6" t="s">
        <v>619</v>
      </c>
      <c r="T502" s="6" t="s">
        <v>626</v>
      </c>
      <c r="U502" s="6" t="s">
        <v>621</v>
      </c>
      <c r="V502" s="6" t="s">
        <v>605</v>
      </c>
      <c r="W502" s="6" t="s">
        <v>622</v>
      </c>
      <c r="X502" s="6" t="s">
        <v>623</v>
      </c>
      <c r="Y502" s="7" t="s">
        <v>70</v>
      </c>
      <c r="Z502" s="6" t="s">
        <v>1754</v>
      </c>
      <c r="AA502" s="6"/>
      <c r="AB502" s="7">
        <v>7050000</v>
      </c>
      <c r="AC502" s="6">
        <v>44926</v>
      </c>
      <c r="AD502" s="6" t="s">
        <v>1580</v>
      </c>
      <c r="AE502" s="6" t="s">
        <v>625</v>
      </c>
      <c r="AF502" s="6"/>
      <c r="AG502" s="6">
        <v>4750000</v>
      </c>
      <c r="AH502" s="6" t="s">
        <v>1576</v>
      </c>
      <c r="AI502" s="6" t="s">
        <v>1577</v>
      </c>
      <c r="AJ502" s="6" t="s">
        <v>1578</v>
      </c>
      <c r="AK502" s="6"/>
      <c r="AL502" s="6"/>
      <c r="AM502" s="6"/>
      <c r="AN502" s="6"/>
      <c r="AO502" s="7">
        <v>4750000</v>
      </c>
      <c r="AP502" s="7"/>
      <c r="AQ502" s="7"/>
      <c r="AR502" s="6" t="s">
        <v>623</v>
      </c>
      <c r="AS502" s="6"/>
      <c r="AT502" s="6"/>
      <c r="AU502" s="7">
        <f t="shared" si="38"/>
        <v>4750000</v>
      </c>
      <c r="AV502" s="7">
        <f t="shared" si="39"/>
        <v>4750000</v>
      </c>
      <c r="AW502" s="7">
        <v>0</v>
      </c>
      <c r="AX502" s="7">
        <v>40</v>
      </c>
      <c r="AY502" s="7">
        <v>0</v>
      </c>
      <c r="AZ502" s="7">
        <v>0</v>
      </c>
      <c r="BA502" s="7">
        <v>0</v>
      </c>
      <c r="BB502" s="7">
        <v>0</v>
      </c>
      <c r="BC502" s="7">
        <v>0</v>
      </c>
      <c r="BD502" s="7">
        <v>0</v>
      </c>
      <c r="BE502" s="7">
        <v>0</v>
      </c>
      <c r="BF502" s="7">
        <v>0</v>
      </c>
      <c r="BG502" s="7">
        <v>0</v>
      </c>
      <c r="BH502" s="7">
        <v>0</v>
      </c>
      <c r="BI502" s="7">
        <v>0</v>
      </c>
      <c r="BJ502" s="7">
        <v>0</v>
      </c>
      <c r="BK502" s="7">
        <v>0</v>
      </c>
      <c r="BL502" s="7">
        <v>0</v>
      </c>
      <c r="BM502" s="7">
        <v>0</v>
      </c>
      <c r="BN502" s="7">
        <v>0</v>
      </c>
      <c r="BO502" s="7">
        <v>0</v>
      </c>
      <c r="BP502" s="7">
        <v>0</v>
      </c>
      <c r="BQ502" s="7">
        <v>0</v>
      </c>
    </row>
    <row r="503" spans="1:69" ht="108" x14ac:dyDescent="0.25">
      <c r="A503" s="5">
        <v>498</v>
      </c>
      <c r="B503" s="5" t="s">
        <v>10095</v>
      </c>
      <c r="C503" s="6">
        <v>6</v>
      </c>
      <c r="D503" s="6" t="s">
        <v>154</v>
      </c>
      <c r="E503" s="6" t="s">
        <v>155</v>
      </c>
      <c r="F503" s="6" t="s">
        <v>70</v>
      </c>
      <c r="G503" s="6"/>
      <c r="H503" s="7">
        <f t="shared" si="35"/>
        <v>100</v>
      </c>
      <c r="I503" s="7">
        <f t="shared" si="36"/>
        <v>3500000</v>
      </c>
      <c r="J503" s="7">
        <f t="shared" si="37"/>
        <v>350000000</v>
      </c>
      <c r="K503" s="6"/>
      <c r="L503" s="32"/>
      <c r="M503" s="25"/>
      <c r="N503" s="25"/>
      <c r="O503" s="6" t="s">
        <v>718</v>
      </c>
      <c r="P503" s="6" t="s">
        <v>155</v>
      </c>
      <c r="Q503" s="6" t="s">
        <v>706</v>
      </c>
      <c r="R503" s="6" t="s">
        <v>584</v>
      </c>
      <c r="S503" s="6" t="s">
        <v>707</v>
      </c>
      <c r="T503" s="6" t="s">
        <v>719</v>
      </c>
      <c r="U503" s="6" t="s">
        <v>709</v>
      </c>
      <c r="V503" s="6" t="s">
        <v>605</v>
      </c>
      <c r="W503" s="6" t="s">
        <v>643</v>
      </c>
      <c r="X503" s="6" t="s">
        <v>711</v>
      </c>
      <c r="Y503" s="6" t="s">
        <v>70</v>
      </c>
      <c r="Z503" s="6" t="s">
        <v>4146</v>
      </c>
      <c r="AA503" s="6"/>
      <c r="AB503" s="7">
        <v>3500000</v>
      </c>
      <c r="AC503" s="6">
        <v>45291</v>
      </c>
      <c r="AD503" s="6" t="s">
        <v>1657</v>
      </c>
      <c r="AE503" s="6" t="s">
        <v>718</v>
      </c>
      <c r="AF503" s="6"/>
      <c r="AG503" s="6"/>
      <c r="AH503" s="6"/>
      <c r="AI503" s="6"/>
      <c r="AJ503" s="6"/>
      <c r="AK503" s="6"/>
      <c r="AL503" s="6"/>
      <c r="AM503" s="6"/>
      <c r="AN503" s="6"/>
      <c r="AO503" s="7">
        <v>3500000</v>
      </c>
      <c r="AP503" s="7">
        <v>3605000</v>
      </c>
      <c r="AQ503" s="7">
        <v>3675000</v>
      </c>
      <c r="AR503" s="6" t="s">
        <v>711</v>
      </c>
      <c r="AS503" s="6" t="s">
        <v>1653</v>
      </c>
      <c r="AT503" s="6" t="s">
        <v>1654</v>
      </c>
      <c r="AU503" s="7">
        <f t="shared" si="38"/>
        <v>0</v>
      </c>
      <c r="AV503" s="7">
        <f t="shared" si="39"/>
        <v>3500000</v>
      </c>
      <c r="AW503" s="7">
        <v>100</v>
      </c>
      <c r="AX503" s="7">
        <v>0</v>
      </c>
      <c r="AY503" s="7">
        <v>0</v>
      </c>
      <c r="AZ503" s="7">
        <v>0</v>
      </c>
      <c r="BA503" s="7">
        <v>0</v>
      </c>
      <c r="BB503" s="7">
        <v>0</v>
      </c>
      <c r="BC503" s="7">
        <v>0</v>
      </c>
      <c r="BD503" s="7">
        <v>0</v>
      </c>
      <c r="BE503" s="7">
        <v>0</v>
      </c>
      <c r="BF503" s="7">
        <v>0</v>
      </c>
      <c r="BG503" s="7">
        <v>0</v>
      </c>
      <c r="BH503" s="7">
        <v>0</v>
      </c>
      <c r="BI503" s="7">
        <v>0</v>
      </c>
      <c r="BJ503" s="7">
        <v>0</v>
      </c>
      <c r="BK503" s="7">
        <v>0</v>
      </c>
      <c r="BL503" s="7">
        <v>0</v>
      </c>
      <c r="BM503" s="7">
        <v>0</v>
      </c>
      <c r="BN503" s="7">
        <v>0</v>
      </c>
      <c r="BO503" s="7">
        <v>0</v>
      </c>
      <c r="BP503" s="7">
        <v>0</v>
      </c>
      <c r="BQ503" s="7">
        <v>0</v>
      </c>
    </row>
    <row r="504" spans="1:69" ht="96" x14ac:dyDescent="0.25">
      <c r="A504" s="5">
        <v>499</v>
      </c>
      <c r="B504" s="5" t="s">
        <v>10618</v>
      </c>
      <c r="C504" s="6" t="s">
        <v>4841</v>
      </c>
      <c r="D504" s="6" t="s">
        <v>6563</v>
      </c>
      <c r="E504" s="6" t="s">
        <v>6564</v>
      </c>
      <c r="F504" s="6" t="s">
        <v>144</v>
      </c>
      <c r="G504" s="6"/>
      <c r="H504" s="7">
        <f t="shared" si="35"/>
        <v>30</v>
      </c>
      <c r="I504" s="7">
        <f t="shared" si="36"/>
        <v>5500000</v>
      </c>
      <c r="J504" s="7">
        <f t="shared" si="37"/>
        <v>165000000</v>
      </c>
      <c r="K504" s="6"/>
      <c r="L504" s="32"/>
      <c r="M504" s="25"/>
      <c r="N504" s="25"/>
      <c r="O504" s="6" t="s">
        <v>6941</v>
      </c>
      <c r="P504" s="6" t="s">
        <v>6942</v>
      </c>
      <c r="Q504" s="6" t="s">
        <v>6940</v>
      </c>
      <c r="R504" s="6" t="s">
        <v>1342</v>
      </c>
      <c r="S504" s="6" t="s">
        <v>6934</v>
      </c>
      <c r="T504" s="6" t="s">
        <v>6943</v>
      </c>
      <c r="U504" s="6"/>
      <c r="V504" s="6" t="s">
        <v>6936</v>
      </c>
      <c r="W504" s="6" t="s">
        <v>6937</v>
      </c>
      <c r="X504" s="6" t="s">
        <v>6938</v>
      </c>
      <c r="Y504" s="7" t="s">
        <v>144</v>
      </c>
      <c r="Z504" s="6" t="s">
        <v>1754</v>
      </c>
      <c r="AA504" s="6"/>
      <c r="AB504" s="7">
        <v>7350000</v>
      </c>
      <c r="AC504" s="6"/>
      <c r="AD504" s="6" t="s">
        <v>7255</v>
      </c>
      <c r="AE504" s="6"/>
      <c r="AF504" s="6"/>
      <c r="AG504" s="6"/>
      <c r="AH504" s="6"/>
      <c r="AI504" s="6"/>
      <c r="AJ504" s="6"/>
      <c r="AK504" s="6"/>
      <c r="AL504" s="6"/>
      <c r="AM504" s="6"/>
      <c r="AN504" s="6"/>
      <c r="AO504" s="7">
        <v>5500000</v>
      </c>
      <c r="AP504" s="7"/>
      <c r="AQ504" s="7"/>
      <c r="AR504" s="6" t="s">
        <v>6938</v>
      </c>
      <c r="AS504" s="6"/>
      <c r="AT504" s="6"/>
      <c r="AU504" s="7">
        <f t="shared" si="38"/>
        <v>0</v>
      </c>
      <c r="AV504" s="7">
        <f t="shared" si="39"/>
        <v>5500000</v>
      </c>
      <c r="AW504" s="7">
        <v>0</v>
      </c>
      <c r="AX504" s="7">
        <v>30</v>
      </c>
      <c r="AY504" s="7">
        <v>0</v>
      </c>
      <c r="AZ504" s="7">
        <v>0</v>
      </c>
      <c r="BA504" s="7">
        <v>0</v>
      </c>
      <c r="BB504" s="7">
        <v>0</v>
      </c>
      <c r="BC504" s="7">
        <v>0</v>
      </c>
      <c r="BD504" s="7">
        <v>0</v>
      </c>
      <c r="BE504" s="7">
        <v>0</v>
      </c>
      <c r="BF504" s="7">
        <v>0</v>
      </c>
      <c r="BG504" s="7">
        <v>0</v>
      </c>
      <c r="BH504" s="7">
        <v>0</v>
      </c>
      <c r="BI504" s="7">
        <v>0</v>
      </c>
      <c r="BJ504" s="7">
        <v>0</v>
      </c>
      <c r="BK504" s="7">
        <v>0</v>
      </c>
      <c r="BL504" s="7">
        <v>0</v>
      </c>
      <c r="BM504" s="7">
        <v>0</v>
      </c>
      <c r="BN504" s="7">
        <v>0</v>
      </c>
      <c r="BO504" s="7">
        <v>0</v>
      </c>
      <c r="BP504" s="7">
        <v>0</v>
      </c>
      <c r="BQ504" s="7">
        <v>0</v>
      </c>
    </row>
    <row r="505" spans="1:69" ht="24" x14ac:dyDescent="0.25">
      <c r="A505" s="5">
        <v>500</v>
      </c>
      <c r="B505" s="5" t="s">
        <v>10359</v>
      </c>
      <c r="C505" s="6"/>
      <c r="D505" s="6" t="s">
        <v>4201</v>
      </c>
      <c r="E505" s="6"/>
      <c r="F505" s="6" t="s">
        <v>70</v>
      </c>
      <c r="G505" s="6"/>
      <c r="H505" s="7">
        <f t="shared" si="35"/>
        <v>3</v>
      </c>
      <c r="I505" s="7">
        <f t="shared" si="36"/>
        <v>2390000</v>
      </c>
      <c r="J505" s="7">
        <f t="shared" si="37"/>
        <v>7170000</v>
      </c>
      <c r="K505" s="6"/>
      <c r="L505" s="32"/>
      <c r="M505" s="25"/>
      <c r="N505" s="25"/>
      <c r="O505" s="6" t="s">
        <v>4261</v>
      </c>
      <c r="P505" s="6"/>
      <c r="Q505" s="6"/>
      <c r="R505" s="6"/>
      <c r="S505" s="6"/>
      <c r="T505" s="6"/>
      <c r="U505" s="6"/>
      <c r="V505" s="6"/>
      <c r="W505" s="6"/>
      <c r="X505" s="6"/>
      <c r="Y505" s="7" t="s">
        <v>70</v>
      </c>
      <c r="Z505" s="6" t="s">
        <v>4350</v>
      </c>
      <c r="AA505" s="6"/>
      <c r="AB505" s="7"/>
      <c r="AC505" s="6"/>
      <c r="AD505" s="6"/>
      <c r="AE505" s="6"/>
      <c r="AF505" s="6"/>
      <c r="AG505" s="6">
        <v>2390000</v>
      </c>
      <c r="AH505" s="6" t="s">
        <v>1840</v>
      </c>
      <c r="AI505" s="6">
        <v>44725</v>
      </c>
      <c r="AJ505" s="6" t="s">
        <v>1553</v>
      </c>
      <c r="AK505" s="6"/>
      <c r="AL505" s="6"/>
      <c r="AM505" s="6"/>
      <c r="AN505" s="6"/>
      <c r="AO505" s="7"/>
      <c r="AP505" s="7"/>
      <c r="AQ505" s="7"/>
      <c r="AR505" s="6"/>
      <c r="AS505" s="6"/>
      <c r="AT505" s="6"/>
      <c r="AU505" s="7">
        <f t="shared" si="38"/>
        <v>2390000</v>
      </c>
      <c r="AV505" s="7">
        <f t="shared" si="39"/>
        <v>0</v>
      </c>
      <c r="AW505" s="7">
        <v>0</v>
      </c>
      <c r="AX505" s="7">
        <v>0</v>
      </c>
      <c r="AY505" s="7">
        <v>0</v>
      </c>
      <c r="AZ505" s="7">
        <v>0</v>
      </c>
      <c r="BA505" s="7">
        <v>0</v>
      </c>
      <c r="BB505" s="7">
        <v>0</v>
      </c>
      <c r="BC505" s="7">
        <v>3</v>
      </c>
      <c r="BD505" s="7">
        <v>0</v>
      </c>
      <c r="BE505" s="7">
        <v>0</v>
      </c>
      <c r="BF505" s="7">
        <v>0</v>
      </c>
      <c r="BG505" s="7">
        <v>0</v>
      </c>
      <c r="BH505" s="7">
        <v>0</v>
      </c>
      <c r="BI505" s="7">
        <v>0</v>
      </c>
      <c r="BJ505" s="7">
        <v>0</v>
      </c>
      <c r="BK505" s="7">
        <v>0</v>
      </c>
      <c r="BL505" s="7">
        <v>0</v>
      </c>
      <c r="BM505" s="7">
        <v>0</v>
      </c>
      <c r="BN505" s="7">
        <v>0</v>
      </c>
      <c r="BO505" s="7">
        <v>0</v>
      </c>
      <c r="BP505" s="7">
        <v>0</v>
      </c>
      <c r="BQ505" s="7">
        <v>0</v>
      </c>
    </row>
    <row r="506" spans="1:69" ht="60" x14ac:dyDescent="0.25">
      <c r="A506" s="5">
        <v>501</v>
      </c>
      <c r="B506" s="5" t="s">
        <v>10422</v>
      </c>
      <c r="C506" s="6">
        <v>5</v>
      </c>
      <c r="D506" s="6" t="s">
        <v>5106</v>
      </c>
      <c r="E506" s="6" t="s">
        <v>5107</v>
      </c>
      <c r="F506" s="6" t="s">
        <v>70</v>
      </c>
      <c r="G506" s="6"/>
      <c r="H506" s="7">
        <f t="shared" si="35"/>
        <v>500</v>
      </c>
      <c r="I506" s="7">
        <f t="shared" si="36"/>
        <v>0</v>
      </c>
      <c r="J506" s="7">
        <f t="shared" si="37"/>
        <v>0</v>
      </c>
      <c r="K506" s="6"/>
      <c r="L506" s="32" t="s">
        <v>11998</v>
      </c>
      <c r="M506" s="25"/>
      <c r="N506" s="25"/>
      <c r="O506" s="6" t="s">
        <v>5106</v>
      </c>
      <c r="P506" s="6" t="s">
        <v>5107</v>
      </c>
      <c r="Q506" s="6" t="s">
        <v>5235</v>
      </c>
      <c r="R506" s="6" t="s">
        <v>914</v>
      </c>
      <c r="S506" s="6" t="s">
        <v>5236</v>
      </c>
      <c r="T506" s="6"/>
      <c r="U506" s="6"/>
      <c r="V506" s="6"/>
      <c r="W506" s="6"/>
      <c r="X506" s="6" t="s">
        <v>5303</v>
      </c>
      <c r="Y506" s="7"/>
      <c r="Z506" s="6" t="s">
        <v>4995</v>
      </c>
      <c r="AA506" s="6"/>
      <c r="AB506" s="7">
        <v>160000</v>
      </c>
      <c r="AC506" s="6" t="s">
        <v>5442</v>
      </c>
      <c r="AD506" s="6"/>
      <c r="AE506" s="6"/>
      <c r="AF506" s="6"/>
      <c r="AG506" s="6"/>
      <c r="AH506" s="6"/>
      <c r="AI506" s="6"/>
      <c r="AJ506" s="6"/>
      <c r="AK506" s="6"/>
      <c r="AL506" s="6"/>
      <c r="AM506" s="6"/>
      <c r="AN506" s="6"/>
      <c r="AO506" s="7"/>
      <c r="AP506" s="7"/>
      <c r="AQ506" s="7"/>
      <c r="AR506" s="6"/>
      <c r="AS506" s="6"/>
      <c r="AT506" s="6"/>
      <c r="AU506" s="7">
        <f t="shared" si="38"/>
        <v>0</v>
      </c>
      <c r="AV506" s="7">
        <f t="shared" si="39"/>
        <v>0</v>
      </c>
      <c r="AW506" s="7">
        <v>0</v>
      </c>
      <c r="AX506" s="7">
        <v>0</v>
      </c>
      <c r="AY506" s="7">
        <v>0</v>
      </c>
      <c r="AZ506" s="7">
        <v>0</v>
      </c>
      <c r="BA506" s="7">
        <v>0</v>
      </c>
      <c r="BB506" s="7">
        <v>0</v>
      </c>
      <c r="BC506" s="7">
        <v>0</v>
      </c>
      <c r="BD506" s="7">
        <v>500</v>
      </c>
      <c r="BE506" s="7">
        <v>0</v>
      </c>
      <c r="BF506" s="7">
        <v>0</v>
      </c>
      <c r="BG506" s="7">
        <v>0</v>
      </c>
      <c r="BH506" s="7">
        <v>0</v>
      </c>
      <c r="BI506" s="7">
        <v>0</v>
      </c>
      <c r="BJ506" s="7">
        <v>0</v>
      </c>
      <c r="BK506" s="7">
        <v>0</v>
      </c>
      <c r="BL506" s="7">
        <v>0</v>
      </c>
      <c r="BM506" s="7">
        <v>0</v>
      </c>
      <c r="BN506" s="7">
        <v>0</v>
      </c>
      <c r="BO506" s="7">
        <v>0</v>
      </c>
      <c r="BP506" s="7">
        <v>0</v>
      </c>
      <c r="BQ506" s="7">
        <v>0</v>
      </c>
    </row>
    <row r="507" spans="1:69" ht="60" x14ac:dyDescent="0.25">
      <c r="A507" s="5">
        <v>502</v>
      </c>
      <c r="B507" s="5" t="s">
        <v>10726</v>
      </c>
      <c r="C507" s="6">
        <v>6</v>
      </c>
      <c r="D507" s="6" t="s">
        <v>9080</v>
      </c>
      <c r="E507" s="6" t="s">
        <v>9081</v>
      </c>
      <c r="F507" s="6" t="s">
        <v>70</v>
      </c>
      <c r="G507" s="6"/>
      <c r="H507" s="7">
        <f t="shared" si="35"/>
        <v>200</v>
      </c>
      <c r="I507" s="7">
        <f t="shared" si="36"/>
        <v>0</v>
      </c>
      <c r="J507" s="7">
        <f t="shared" si="37"/>
        <v>0</v>
      </c>
      <c r="K507" s="6"/>
      <c r="L507" s="32" t="s">
        <v>11997</v>
      </c>
      <c r="M507" s="25"/>
      <c r="N507" s="25"/>
      <c r="O507" s="6"/>
      <c r="P507" s="6"/>
      <c r="Q507" s="6"/>
      <c r="R507" s="6"/>
      <c r="S507" s="6"/>
      <c r="T507" s="6"/>
      <c r="U507" s="6"/>
      <c r="V507" s="6"/>
      <c r="W507" s="6"/>
      <c r="X507" s="6"/>
      <c r="Y507" s="7"/>
      <c r="Z507" s="6" t="s">
        <v>9248</v>
      </c>
      <c r="AA507" s="6"/>
      <c r="AB507" s="7"/>
      <c r="AC507" s="6"/>
      <c r="AD507" s="6"/>
      <c r="AE507" s="6"/>
      <c r="AF507" s="6"/>
      <c r="AG507" s="6"/>
      <c r="AH507" s="6"/>
      <c r="AI507" s="6"/>
      <c r="AJ507" s="6"/>
      <c r="AK507" s="6"/>
      <c r="AL507" s="6"/>
      <c r="AM507" s="6"/>
      <c r="AN507" s="6"/>
      <c r="AO507" s="7"/>
      <c r="AP507" s="7"/>
      <c r="AQ507" s="7"/>
      <c r="AR507" s="6"/>
      <c r="AS507" s="6"/>
      <c r="AT507" s="6"/>
      <c r="AU507" s="7">
        <f t="shared" si="38"/>
        <v>0</v>
      </c>
      <c r="AV507" s="7">
        <f t="shared" si="39"/>
        <v>0</v>
      </c>
      <c r="AW507" s="7">
        <v>0</v>
      </c>
      <c r="AX507" s="7">
        <v>0</v>
      </c>
      <c r="AY507" s="7">
        <v>0</v>
      </c>
      <c r="AZ507" s="7">
        <v>0</v>
      </c>
      <c r="BA507" s="7">
        <v>0</v>
      </c>
      <c r="BB507" s="7">
        <v>0</v>
      </c>
      <c r="BC507" s="7">
        <v>0</v>
      </c>
      <c r="BD507" s="7">
        <v>0</v>
      </c>
      <c r="BE507" s="7">
        <v>0</v>
      </c>
      <c r="BF507" s="7">
        <v>0</v>
      </c>
      <c r="BG507" s="7">
        <v>0</v>
      </c>
      <c r="BH507" s="7">
        <v>0</v>
      </c>
      <c r="BI507" s="7">
        <v>0</v>
      </c>
      <c r="BJ507" s="7">
        <v>0</v>
      </c>
      <c r="BK507" s="7">
        <v>0</v>
      </c>
      <c r="BL507" s="7">
        <v>200</v>
      </c>
      <c r="BM507" s="7">
        <v>0</v>
      </c>
      <c r="BN507" s="7">
        <v>0</v>
      </c>
      <c r="BO507" s="7">
        <v>0</v>
      </c>
      <c r="BP507" s="7">
        <v>0</v>
      </c>
      <c r="BQ507" s="7">
        <v>0</v>
      </c>
    </row>
    <row r="508" spans="1:69" ht="60" x14ac:dyDescent="0.25">
      <c r="A508" s="5">
        <v>503</v>
      </c>
      <c r="B508" s="5" t="s">
        <v>10727</v>
      </c>
      <c r="C508" s="6">
        <v>6</v>
      </c>
      <c r="D508" s="6" t="s">
        <v>9082</v>
      </c>
      <c r="E508" s="6" t="s">
        <v>9081</v>
      </c>
      <c r="F508" s="6" t="s">
        <v>70</v>
      </c>
      <c r="G508" s="6"/>
      <c r="H508" s="7">
        <f t="shared" si="35"/>
        <v>150</v>
      </c>
      <c r="I508" s="7">
        <f t="shared" si="36"/>
        <v>0</v>
      </c>
      <c r="J508" s="7">
        <f t="shared" si="37"/>
        <v>0</v>
      </c>
      <c r="K508" s="6"/>
      <c r="L508" s="32" t="s">
        <v>11997</v>
      </c>
      <c r="M508" s="25"/>
      <c r="N508" s="25"/>
      <c r="O508" s="6"/>
      <c r="P508" s="6"/>
      <c r="Q508" s="6"/>
      <c r="R508" s="6"/>
      <c r="S508" s="6"/>
      <c r="T508" s="6"/>
      <c r="U508" s="6"/>
      <c r="V508" s="6"/>
      <c r="W508" s="6"/>
      <c r="X508" s="6"/>
      <c r="Y508" s="7"/>
      <c r="Z508" s="6" t="s">
        <v>9248</v>
      </c>
      <c r="AA508" s="6"/>
      <c r="AB508" s="7"/>
      <c r="AC508" s="6"/>
      <c r="AD508" s="6"/>
      <c r="AE508" s="6"/>
      <c r="AF508" s="6"/>
      <c r="AG508" s="6"/>
      <c r="AH508" s="6"/>
      <c r="AI508" s="6"/>
      <c r="AJ508" s="6"/>
      <c r="AK508" s="6"/>
      <c r="AL508" s="6"/>
      <c r="AM508" s="6"/>
      <c r="AN508" s="6"/>
      <c r="AO508" s="7"/>
      <c r="AP508" s="7"/>
      <c r="AQ508" s="7"/>
      <c r="AR508" s="6"/>
      <c r="AS508" s="6"/>
      <c r="AT508" s="6"/>
      <c r="AU508" s="7">
        <f t="shared" si="38"/>
        <v>0</v>
      </c>
      <c r="AV508" s="7">
        <f t="shared" si="39"/>
        <v>0</v>
      </c>
      <c r="AW508" s="7">
        <v>0</v>
      </c>
      <c r="AX508" s="7">
        <v>0</v>
      </c>
      <c r="AY508" s="7">
        <v>0</v>
      </c>
      <c r="AZ508" s="7">
        <v>0</v>
      </c>
      <c r="BA508" s="7">
        <v>0</v>
      </c>
      <c r="BB508" s="7">
        <v>0</v>
      </c>
      <c r="BC508" s="7">
        <v>0</v>
      </c>
      <c r="BD508" s="7">
        <v>0</v>
      </c>
      <c r="BE508" s="7">
        <v>0</v>
      </c>
      <c r="BF508" s="7">
        <v>0</v>
      </c>
      <c r="BG508" s="7">
        <v>0</v>
      </c>
      <c r="BH508" s="7">
        <v>0</v>
      </c>
      <c r="BI508" s="7">
        <v>0</v>
      </c>
      <c r="BJ508" s="7">
        <v>0</v>
      </c>
      <c r="BK508" s="7">
        <v>0</v>
      </c>
      <c r="BL508" s="7">
        <v>150</v>
      </c>
      <c r="BM508" s="7">
        <v>0</v>
      </c>
      <c r="BN508" s="7">
        <v>0</v>
      </c>
      <c r="BO508" s="7">
        <v>0</v>
      </c>
      <c r="BP508" s="7">
        <v>0</v>
      </c>
      <c r="BQ508" s="7">
        <v>0</v>
      </c>
    </row>
    <row r="509" spans="1:69" ht="60" x14ac:dyDescent="0.25">
      <c r="A509" s="5">
        <v>504</v>
      </c>
      <c r="B509" s="5" t="s">
        <v>10728</v>
      </c>
      <c r="C509" s="6">
        <v>6</v>
      </c>
      <c r="D509" s="6" t="s">
        <v>9083</v>
      </c>
      <c r="E509" s="6" t="s">
        <v>9081</v>
      </c>
      <c r="F509" s="6" t="s">
        <v>70</v>
      </c>
      <c r="G509" s="6"/>
      <c r="H509" s="7">
        <f t="shared" si="35"/>
        <v>50</v>
      </c>
      <c r="I509" s="7">
        <f t="shared" si="36"/>
        <v>0</v>
      </c>
      <c r="J509" s="7">
        <f t="shared" si="37"/>
        <v>0</v>
      </c>
      <c r="K509" s="6"/>
      <c r="L509" s="32" t="s">
        <v>11997</v>
      </c>
      <c r="M509" s="25"/>
      <c r="N509" s="25"/>
      <c r="O509" s="6"/>
      <c r="P509" s="6"/>
      <c r="Q509" s="6"/>
      <c r="R509" s="6"/>
      <c r="S509" s="6"/>
      <c r="T509" s="6"/>
      <c r="U509" s="6"/>
      <c r="V509" s="6"/>
      <c r="W509" s="6"/>
      <c r="X509" s="6"/>
      <c r="Y509" s="7"/>
      <c r="Z509" s="6" t="s">
        <v>9248</v>
      </c>
      <c r="AA509" s="6"/>
      <c r="AB509" s="7"/>
      <c r="AC509" s="6"/>
      <c r="AD509" s="6"/>
      <c r="AE509" s="6"/>
      <c r="AF509" s="6"/>
      <c r="AG509" s="6"/>
      <c r="AH509" s="6"/>
      <c r="AI509" s="6"/>
      <c r="AJ509" s="6"/>
      <c r="AK509" s="6"/>
      <c r="AL509" s="6"/>
      <c r="AM509" s="6"/>
      <c r="AN509" s="6"/>
      <c r="AO509" s="7"/>
      <c r="AP509" s="7"/>
      <c r="AQ509" s="7"/>
      <c r="AR509" s="6"/>
      <c r="AS509" s="6"/>
      <c r="AT509" s="6"/>
      <c r="AU509" s="7">
        <f t="shared" si="38"/>
        <v>0</v>
      </c>
      <c r="AV509" s="7">
        <f t="shared" si="39"/>
        <v>0</v>
      </c>
      <c r="AW509" s="7">
        <v>0</v>
      </c>
      <c r="AX509" s="7">
        <v>0</v>
      </c>
      <c r="AY509" s="7">
        <v>0</v>
      </c>
      <c r="AZ509" s="7">
        <v>0</v>
      </c>
      <c r="BA509" s="7">
        <v>0</v>
      </c>
      <c r="BB509" s="7">
        <v>0</v>
      </c>
      <c r="BC509" s="7">
        <v>0</v>
      </c>
      <c r="BD509" s="7">
        <v>0</v>
      </c>
      <c r="BE509" s="7">
        <v>0</v>
      </c>
      <c r="BF509" s="7">
        <v>0</v>
      </c>
      <c r="BG509" s="7">
        <v>0</v>
      </c>
      <c r="BH509" s="7">
        <v>0</v>
      </c>
      <c r="BI509" s="7">
        <v>0</v>
      </c>
      <c r="BJ509" s="7">
        <v>0</v>
      </c>
      <c r="BK509" s="7">
        <v>0</v>
      </c>
      <c r="BL509" s="7">
        <v>50</v>
      </c>
      <c r="BM509" s="7">
        <v>0</v>
      </c>
      <c r="BN509" s="7">
        <v>0</v>
      </c>
      <c r="BO509" s="7">
        <v>0</v>
      </c>
      <c r="BP509" s="7">
        <v>0</v>
      </c>
      <c r="BQ509" s="7">
        <v>0</v>
      </c>
    </row>
    <row r="510" spans="1:69" ht="60" x14ac:dyDescent="0.25">
      <c r="A510" s="5">
        <v>505</v>
      </c>
      <c r="B510" s="5" t="s">
        <v>10729</v>
      </c>
      <c r="C510" s="6">
        <v>6</v>
      </c>
      <c r="D510" s="6" t="s">
        <v>9084</v>
      </c>
      <c r="E510" s="6" t="s">
        <v>9081</v>
      </c>
      <c r="F510" s="6" t="s">
        <v>70</v>
      </c>
      <c r="G510" s="6"/>
      <c r="H510" s="7">
        <f t="shared" si="35"/>
        <v>400</v>
      </c>
      <c r="I510" s="7">
        <f t="shared" si="36"/>
        <v>0</v>
      </c>
      <c r="J510" s="7">
        <f t="shared" si="37"/>
        <v>0</v>
      </c>
      <c r="K510" s="6"/>
      <c r="L510" s="32" t="s">
        <v>11997</v>
      </c>
      <c r="M510" s="25"/>
      <c r="N510" s="25"/>
      <c r="O510" s="6"/>
      <c r="P510" s="6"/>
      <c r="Q510" s="6"/>
      <c r="R510" s="6"/>
      <c r="S510" s="6"/>
      <c r="T510" s="6"/>
      <c r="U510" s="6"/>
      <c r="V510" s="6"/>
      <c r="W510" s="6"/>
      <c r="X510" s="6"/>
      <c r="Y510" s="7"/>
      <c r="Z510" s="6" t="s">
        <v>9248</v>
      </c>
      <c r="AA510" s="6"/>
      <c r="AB510" s="7"/>
      <c r="AC510" s="6"/>
      <c r="AD510" s="6"/>
      <c r="AE510" s="6"/>
      <c r="AF510" s="6"/>
      <c r="AG510" s="6"/>
      <c r="AH510" s="6"/>
      <c r="AI510" s="6"/>
      <c r="AJ510" s="6"/>
      <c r="AK510" s="6"/>
      <c r="AL510" s="6"/>
      <c r="AM510" s="6"/>
      <c r="AN510" s="6"/>
      <c r="AO510" s="7"/>
      <c r="AP510" s="7"/>
      <c r="AQ510" s="7"/>
      <c r="AR510" s="6"/>
      <c r="AS510" s="6"/>
      <c r="AT510" s="6"/>
      <c r="AU510" s="7">
        <f t="shared" si="38"/>
        <v>0</v>
      </c>
      <c r="AV510" s="7">
        <f t="shared" si="39"/>
        <v>0</v>
      </c>
      <c r="AW510" s="7">
        <v>0</v>
      </c>
      <c r="AX510" s="7">
        <v>0</v>
      </c>
      <c r="AY510" s="7">
        <v>0</v>
      </c>
      <c r="AZ510" s="7">
        <v>0</v>
      </c>
      <c r="BA510" s="7">
        <v>0</v>
      </c>
      <c r="BB510" s="7">
        <v>0</v>
      </c>
      <c r="BC510" s="7">
        <v>0</v>
      </c>
      <c r="BD510" s="7">
        <v>0</v>
      </c>
      <c r="BE510" s="7">
        <v>0</v>
      </c>
      <c r="BF510" s="7">
        <v>0</v>
      </c>
      <c r="BG510" s="7">
        <v>0</v>
      </c>
      <c r="BH510" s="7">
        <v>0</v>
      </c>
      <c r="BI510" s="7">
        <v>0</v>
      </c>
      <c r="BJ510" s="7">
        <v>0</v>
      </c>
      <c r="BK510" s="7">
        <v>0</v>
      </c>
      <c r="BL510" s="7">
        <v>400</v>
      </c>
      <c r="BM510" s="7">
        <v>0</v>
      </c>
      <c r="BN510" s="7">
        <v>0</v>
      </c>
      <c r="BO510" s="7">
        <v>0</v>
      </c>
      <c r="BP510" s="7">
        <v>0</v>
      </c>
      <c r="BQ510" s="7">
        <v>0</v>
      </c>
    </row>
    <row r="511" spans="1:69" ht="48" x14ac:dyDescent="0.25">
      <c r="A511" s="5">
        <v>506</v>
      </c>
      <c r="B511" s="5" t="s">
        <v>10423</v>
      </c>
      <c r="C511" s="6">
        <v>5</v>
      </c>
      <c r="D511" s="6" t="s">
        <v>5108</v>
      </c>
      <c r="E511" s="6" t="s">
        <v>5109</v>
      </c>
      <c r="F511" s="6" t="s">
        <v>70</v>
      </c>
      <c r="G511" s="6"/>
      <c r="H511" s="7">
        <f t="shared" si="35"/>
        <v>200</v>
      </c>
      <c r="I511" s="7">
        <f t="shared" si="36"/>
        <v>0</v>
      </c>
      <c r="J511" s="7">
        <f t="shared" si="37"/>
        <v>0</v>
      </c>
      <c r="K511" s="6"/>
      <c r="L511" s="32" t="s">
        <v>11998</v>
      </c>
      <c r="M511" s="25"/>
      <c r="N511" s="25"/>
      <c r="O511" s="6" t="s">
        <v>5108</v>
      </c>
      <c r="P511" s="6" t="s">
        <v>5109</v>
      </c>
      <c r="Q511" s="6" t="s">
        <v>5235</v>
      </c>
      <c r="R511" s="6" t="s">
        <v>914</v>
      </c>
      <c r="S511" s="6" t="s">
        <v>5236</v>
      </c>
      <c r="T511" s="6"/>
      <c r="U511" s="6"/>
      <c r="V511" s="6"/>
      <c r="W511" s="6"/>
      <c r="X511" s="6" t="s">
        <v>5303</v>
      </c>
      <c r="Y511" s="7"/>
      <c r="Z511" s="6" t="s">
        <v>4995</v>
      </c>
      <c r="AA511" s="6"/>
      <c r="AB511" s="7" t="s">
        <v>5443</v>
      </c>
      <c r="AC511" s="6" t="s">
        <v>5444</v>
      </c>
      <c r="AD511" s="6"/>
      <c r="AE511" s="6"/>
      <c r="AF511" s="6"/>
      <c r="AG511" s="6"/>
      <c r="AH511" s="6"/>
      <c r="AI511" s="6"/>
      <c r="AJ511" s="6"/>
      <c r="AK511" s="6"/>
      <c r="AL511" s="6"/>
      <c r="AM511" s="6"/>
      <c r="AN511" s="6"/>
      <c r="AO511" s="7"/>
      <c r="AP511" s="7"/>
      <c r="AQ511" s="7"/>
      <c r="AR511" s="6"/>
      <c r="AS511" s="6"/>
      <c r="AT511" s="6"/>
      <c r="AU511" s="7">
        <f t="shared" si="38"/>
        <v>0</v>
      </c>
      <c r="AV511" s="7">
        <f t="shared" si="39"/>
        <v>0</v>
      </c>
      <c r="AW511" s="7">
        <v>0</v>
      </c>
      <c r="AX511" s="7">
        <v>0</v>
      </c>
      <c r="AY511" s="7">
        <v>0</v>
      </c>
      <c r="AZ511" s="7">
        <v>0</v>
      </c>
      <c r="BA511" s="7">
        <v>0</v>
      </c>
      <c r="BB511" s="7">
        <v>0</v>
      </c>
      <c r="BC511" s="7">
        <v>0</v>
      </c>
      <c r="BD511" s="7">
        <v>200</v>
      </c>
      <c r="BE511" s="7">
        <v>0</v>
      </c>
      <c r="BF511" s="7">
        <v>0</v>
      </c>
      <c r="BG511" s="7">
        <v>0</v>
      </c>
      <c r="BH511" s="7">
        <v>0</v>
      </c>
      <c r="BI511" s="7">
        <v>0</v>
      </c>
      <c r="BJ511" s="7">
        <v>0</v>
      </c>
      <c r="BK511" s="7">
        <v>0</v>
      </c>
      <c r="BL511" s="7">
        <v>0</v>
      </c>
      <c r="BM511" s="7">
        <v>0</v>
      </c>
      <c r="BN511" s="7">
        <v>0</v>
      </c>
      <c r="BO511" s="7">
        <v>0</v>
      </c>
      <c r="BP511" s="7">
        <v>0</v>
      </c>
      <c r="BQ511" s="7">
        <v>0</v>
      </c>
    </row>
    <row r="512" spans="1:69" ht="48" x14ac:dyDescent="0.25">
      <c r="A512" s="5">
        <v>507</v>
      </c>
      <c r="B512" s="5" t="s">
        <v>10424</v>
      </c>
      <c r="C512" s="6">
        <v>5</v>
      </c>
      <c r="D512" s="6" t="s">
        <v>5110</v>
      </c>
      <c r="E512" s="6" t="s">
        <v>5109</v>
      </c>
      <c r="F512" s="6" t="s">
        <v>70</v>
      </c>
      <c r="G512" s="6"/>
      <c r="H512" s="7">
        <f t="shared" si="35"/>
        <v>500</v>
      </c>
      <c r="I512" s="7">
        <f t="shared" si="36"/>
        <v>0</v>
      </c>
      <c r="J512" s="7">
        <f t="shared" si="37"/>
        <v>0</v>
      </c>
      <c r="K512" s="6"/>
      <c r="L512" s="32" t="s">
        <v>11998</v>
      </c>
      <c r="M512" s="25"/>
      <c r="N512" s="25"/>
      <c r="O512" s="6" t="s">
        <v>5110</v>
      </c>
      <c r="P512" s="6" t="s">
        <v>5109</v>
      </c>
      <c r="Q512" s="6" t="s">
        <v>5235</v>
      </c>
      <c r="R512" s="6" t="s">
        <v>914</v>
      </c>
      <c r="S512" s="6" t="s">
        <v>5236</v>
      </c>
      <c r="T512" s="6"/>
      <c r="U512" s="6"/>
      <c r="V512" s="6"/>
      <c r="W512" s="6"/>
      <c r="X512" s="6" t="s">
        <v>5303</v>
      </c>
      <c r="Y512" s="7"/>
      <c r="Z512" s="6" t="s">
        <v>4995</v>
      </c>
      <c r="AA512" s="6"/>
      <c r="AB512" s="7" t="s">
        <v>5445</v>
      </c>
      <c r="AC512" s="6" t="s">
        <v>5446</v>
      </c>
      <c r="AD512" s="6"/>
      <c r="AE512" s="6"/>
      <c r="AF512" s="6"/>
      <c r="AG512" s="6"/>
      <c r="AH512" s="6"/>
      <c r="AI512" s="6"/>
      <c r="AJ512" s="6"/>
      <c r="AK512" s="6"/>
      <c r="AL512" s="6"/>
      <c r="AM512" s="6"/>
      <c r="AN512" s="6"/>
      <c r="AO512" s="7"/>
      <c r="AP512" s="7"/>
      <c r="AQ512" s="7"/>
      <c r="AR512" s="6"/>
      <c r="AS512" s="6"/>
      <c r="AT512" s="6"/>
      <c r="AU512" s="7">
        <f t="shared" si="38"/>
        <v>0</v>
      </c>
      <c r="AV512" s="7">
        <f t="shared" si="39"/>
        <v>0</v>
      </c>
      <c r="AW512" s="7">
        <v>0</v>
      </c>
      <c r="AX512" s="7">
        <v>0</v>
      </c>
      <c r="AY512" s="7">
        <v>0</v>
      </c>
      <c r="AZ512" s="7">
        <v>0</v>
      </c>
      <c r="BA512" s="7">
        <v>0</v>
      </c>
      <c r="BB512" s="7">
        <v>0</v>
      </c>
      <c r="BC512" s="7">
        <v>0</v>
      </c>
      <c r="BD512" s="7">
        <v>500</v>
      </c>
      <c r="BE512" s="7">
        <v>0</v>
      </c>
      <c r="BF512" s="7">
        <v>0</v>
      </c>
      <c r="BG512" s="7">
        <v>0</v>
      </c>
      <c r="BH512" s="7">
        <v>0</v>
      </c>
      <c r="BI512" s="7">
        <v>0</v>
      </c>
      <c r="BJ512" s="7">
        <v>0</v>
      </c>
      <c r="BK512" s="7">
        <v>0</v>
      </c>
      <c r="BL512" s="7">
        <v>0</v>
      </c>
      <c r="BM512" s="7">
        <v>0</v>
      </c>
      <c r="BN512" s="7">
        <v>0</v>
      </c>
      <c r="BO512" s="7">
        <v>0</v>
      </c>
      <c r="BP512" s="7">
        <v>0</v>
      </c>
      <c r="BQ512" s="7">
        <v>0</v>
      </c>
    </row>
    <row r="513" spans="1:69" ht="48" x14ac:dyDescent="0.25">
      <c r="A513" s="5">
        <v>508</v>
      </c>
      <c r="B513" s="5" t="s">
        <v>10425</v>
      </c>
      <c r="C513" s="6">
        <v>5</v>
      </c>
      <c r="D513" s="6" t="s">
        <v>5111</v>
      </c>
      <c r="E513" s="6" t="s">
        <v>5109</v>
      </c>
      <c r="F513" s="6" t="s">
        <v>70</v>
      </c>
      <c r="G513" s="6"/>
      <c r="H513" s="7">
        <f t="shared" si="35"/>
        <v>300</v>
      </c>
      <c r="I513" s="7">
        <f t="shared" si="36"/>
        <v>0</v>
      </c>
      <c r="J513" s="7">
        <f t="shared" si="37"/>
        <v>0</v>
      </c>
      <c r="K513" s="6"/>
      <c r="L513" s="32" t="s">
        <v>11998</v>
      </c>
      <c r="M513" s="25"/>
      <c r="N513" s="25"/>
      <c r="O513" s="6" t="s">
        <v>5111</v>
      </c>
      <c r="P513" s="6" t="s">
        <v>5109</v>
      </c>
      <c r="Q513" s="6" t="s">
        <v>5235</v>
      </c>
      <c r="R513" s="6" t="s">
        <v>914</v>
      </c>
      <c r="S513" s="6" t="s">
        <v>5236</v>
      </c>
      <c r="T513" s="6"/>
      <c r="U513" s="6"/>
      <c r="V513" s="6"/>
      <c r="W513" s="6"/>
      <c r="X513" s="6" t="s">
        <v>5303</v>
      </c>
      <c r="Y513" s="7"/>
      <c r="Z513" s="6" t="s">
        <v>4995</v>
      </c>
      <c r="AA513" s="6"/>
      <c r="AB513" s="7" t="s">
        <v>5447</v>
      </c>
      <c r="AC513" s="6" t="s">
        <v>5448</v>
      </c>
      <c r="AD513" s="6"/>
      <c r="AE513" s="6"/>
      <c r="AF513" s="6"/>
      <c r="AG513" s="6"/>
      <c r="AH513" s="6"/>
      <c r="AI513" s="6"/>
      <c r="AJ513" s="6"/>
      <c r="AK513" s="6"/>
      <c r="AL513" s="6"/>
      <c r="AM513" s="6"/>
      <c r="AN513" s="6"/>
      <c r="AO513" s="7"/>
      <c r="AP513" s="7"/>
      <c r="AQ513" s="7"/>
      <c r="AR513" s="6"/>
      <c r="AS513" s="6"/>
      <c r="AT513" s="6"/>
      <c r="AU513" s="7">
        <f t="shared" si="38"/>
        <v>0</v>
      </c>
      <c r="AV513" s="7">
        <f t="shared" si="39"/>
        <v>0</v>
      </c>
      <c r="AW513" s="7">
        <v>0</v>
      </c>
      <c r="AX513" s="7">
        <v>0</v>
      </c>
      <c r="AY513" s="7">
        <v>0</v>
      </c>
      <c r="AZ513" s="7">
        <v>0</v>
      </c>
      <c r="BA513" s="7">
        <v>0</v>
      </c>
      <c r="BB513" s="7">
        <v>0</v>
      </c>
      <c r="BC513" s="7">
        <v>0</v>
      </c>
      <c r="BD513" s="7">
        <v>300</v>
      </c>
      <c r="BE513" s="7">
        <v>0</v>
      </c>
      <c r="BF513" s="7">
        <v>0</v>
      </c>
      <c r="BG513" s="7">
        <v>0</v>
      </c>
      <c r="BH513" s="7">
        <v>0</v>
      </c>
      <c r="BI513" s="7">
        <v>0</v>
      </c>
      <c r="BJ513" s="7">
        <v>0</v>
      </c>
      <c r="BK513" s="7">
        <v>0</v>
      </c>
      <c r="BL513" s="7">
        <v>0</v>
      </c>
      <c r="BM513" s="7">
        <v>0</v>
      </c>
      <c r="BN513" s="7">
        <v>0</v>
      </c>
      <c r="BO513" s="7">
        <v>0</v>
      </c>
      <c r="BP513" s="7">
        <v>0</v>
      </c>
      <c r="BQ513" s="7">
        <v>0</v>
      </c>
    </row>
    <row r="514" spans="1:69" ht="48" x14ac:dyDescent="0.25">
      <c r="A514" s="5">
        <v>509</v>
      </c>
      <c r="B514" s="5" t="s">
        <v>10426</v>
      </c>
      <c r="C514" s="6">
        <v>5</v>
      </c>
      <c r="D514" s="6" t="s">
        <v>5112</v>
      </c>
      <c r="E514" s="6" t="s">
        <v>5109</v>
      </c>
      <c r="F514" s="6" t="s">
        <v>70</v>
      </c>
      <c r="G514" s="6"/>
      <c r="H514" s="7">
        <f t="shared" si="35"/>
        <v>1000</v>
      </c>
      <c r="I514" s="7">
        <f t="shared" si="36"/>
        <v>0</v>
      </c>
      <c r="J514" s="7">
        <f t="shared" si="37"/>
        <v>0</v>
      </c>
      <c r="K514" s="6"/>
      <c r="L514" s="32" t="s">
        <v>11998</v>
      </c>
      <c r="M514" s="25"/>
      <c r="N514" s="25"/>
      <c r="O514" s="6" t="s">
        <v>5112</v>
      </c>
      <c r="P514" s="6" t="s">
        <v>5109</v>
      </c>
      <c r="Q514" s="6" t="s">
        <v>5235</v>
      </c>
      <c r="R514" s="6" t="s">
        <v>914</v>
      </c>
      <c r="S514" s="6" t="s">
        <v>5236</v>
      </c>
      <c r="T514" s="6"/>
      <c r="U514" s="6"/>
      <c r="V514" s="6"/>
      <c r="W514" s="6"/>
      <c r="X514" s="6" t="s">
        <v>5303</v>
      </c>
      <c r="Y514" s="7"/>
      <c r="Z514" s="6" t="s">
        <v>4995</v>
      </c>
      <c r="AA514" s="6"/>
      <c r="AB514" s="7" t="s">
        <v>5449</v>
      </c>
      <c r="AC514" s="6" t="s">
        <v>5448</v>
      </c>
      <c r="AD514" s="6"/>
      <c r="AE514" s="6"/>
      <c r="AF514" s="6"/>
      <c r="AG514" s="6"/>
      <c r="AH514" s="6"/>
      <c r="AI514" s="6"/>
      <c r="AJ514" s="6"/>
      <c r="AK514" s="6"/>
      <c r="AL514" s="6"/>
      <c r="AM514" s="6"/>
      <c r="AN514" s="6"/>
      <c r="AO514" s="7"/>
      <c r="AP514" s="7"/>
      <c r="AQ514" s="7"/>
      <c r="AR514" s="6"/>
      <c r="AS514" s="6"/>
      <c r="AT514" s="6"/>
      <c r="AU514" s="7">
        <f t="shared" si="38"/>
        <v>0</v>
      </c>
      <c r="AV514" s="7">
        <f t="shared" si="39"/>
        <v>0</v>
      </c>
      <c r="AW514" s="7">
        <v>0</v>
      </c>
      <c r="AX514" s="7">
        <v>0</v>
      </c>
      <c r="AY514" s="7">
        <v>0</v>
      </c>
      <c r="AZ514" s="7">
        <v>0</v>
      </c>
      <c r="BA514" s="7">
        <v>0</v>
      </c>
      <c r="BB514" s="7">
        <v>0</v>
      </c>
      <c r="BC514" s="7">
        <v>0</v>
      </c>
      <c r="BD514" s="7">
        <v>1000</v>
      </c>
      <c r="BE514" s="7">
        <v>0</v>
      </c>
      <c r="BF514" s="7">
        <v>0</v>
      </c>
      <c r="BG514" s="7">
        <v>0</v>
      </c>
      <c r="BH514" s="7">
        <v>0</v>
      </c>
      <c r="BI514" s="7">
        <v>0</v>
      </c>
      <c r="BJ514" s="7">
        <v>0</v>
      </c>
      <c r="BK514" s="7">
        <v>0</v>
      </c>
      <c r="BL514" s="7">
        <v>0</v>
      </c>
      <c r="BM514" s="7">
        <v>0</v>
      </c>
      <c r="BN514" s="7">
        <v>0</v>
      </c>
      <c r="BO514" s="7">
        <v>0</v>
      </c>
      <c r="BP514" s="7">
        <v>0</v>
      </c>
      <c r="BQ514" s="7">
        <v>0</v>
      </c>
    </row>
    <row r="515" spans="1:69" ht="48" x14ac:dyDescent="0.25">
      <c r="A515" s="5">
        <v>510</v>
      </c>
      <c r="B515" s="5" t="s">
        <v>10427</v>
      </c>
      <c r="C515" s="6">
        <v>5</v>
      </c>
      <c r="D515" s="6" t="s">
        <v>5113</v>
      </c>
      <c r="E515" s="6" t="s">
        <v>5109</v>
      </c>
      <c r="F515" s="6" t="s">
        <v>70</v>
      </c>
      <c r="G515" s="6"/>
      <c r="H515" s="7">
        <f t="shared" si="35"/>
        <v>200</v>
      </c>
      <c r="I515" s="7">
        <f t="shared" si="36"/>
        <v>0</v>
      </c>
      <c r="J515" s="7">
        <f t="shared" si="37"/>
        <v>0</v>
      </c>
      <c r="K515" s="6"/>
      <c r="L515" s="32" t="s">
        <v>11998</v>
      </c>
      <c r="M515" s="25"/>
      <c r="N515" s="25"/>
      <c r="O515" s="6" t="s">
        <v>5113</v>
      </c>
      <c r="P515" s="6" t="s">
        <v>5109</v>
      </c>
      <c r="Q515" s="6" t="s">
        <v>5235</v>
      </c>
      <c r="R515" s="6" t="s">
        <v>914</v>
      </c>
      <c r="S515" s="6" t="s">
        <v>5236</v>
      </c>
      <c r="T515" s="6"/>
      <c r="U515" s="6"/>
      <c r="V515" s="6"/>
      <c r="W515" s="6"/>
      <c r="X515" s="6" t="s">
        <v>5303</v>
      </c>
      <c r="Y515" s="7"/>
      <c r="Z515" s="6" t="s">
        <v>4995</v>
      </c>
      <c r="AA515" s="6"/>
      <c r="AB515" s="7" t="s">
        <v>5450</v>
      </c>
      <c r="AC515" s="6" t="s">
        <v>5446</v>
      </c>
      <c r="AD515" s="6"/>
      <c r="AE515" s="6"/>
      <c r="AF515" s="6"/>
      <c r="AG515" s="6"/>
      <c r="AH515" s="6"/>
      <c r="AI515" s="6"/>
      <c r="AJ515" s="6"/>
      <c r="AK515" s="6"/>
      <c r="AL515" s="6"/>
      <c r="AM515" s="6"/>
      <c r="AN515" s="6"/>
      <c r="AO515" s="7"/>
      <c r="AP515" s="7"/>
      <c r="AQ515" s="7"/>
      <c r="AR515" s="6"/>
      <c r="AS515" s="6"/>
      <c r="AT515" s="6"/>
      <c r="AU515" s="7">
        <f t="shared" si="38"/>
        <v>0</v>
      </c>
      <c r="AV515" s="7">
        <f t="shared" si="39"/>
        <v>0</v>
      </c>
      <c r="AW515" s="7">
        <v>0</v>
      </c>
      <c r="AX515" s="7">
        <v>0</v>
      </c>
      <c r="AY515" s="7">
        <v>0</v>
      </c>
      <c r="AZ515" s="7">
        <v>0</v>
      </c>
      <c r="BA515" s="7">
        <v>0</v>
      </c>
      <c r="BB515" s="7">
        <v>0</v>
      </c>
      <c r="BC515" s="7">
        <v>0</v>
      </c>
      <c r="BD515" s="7">
        <v>200</v>
      </c>
      <c r="BE515" s="7">
        <v>0</v>
      </c>
      <c r="BF515" s="7">
        <v>0</v>
      </c>
      <c r="BG515" s="7">
        <v>0</v>
      </c>
      <c r="BH515" s="7">
        <v>0</v>
      </c>
      <c r="BI515" s="7">
        <v>0</v>
      </c>
      <c r="BJ515" s="7">
        <v>0</v>
      </c>
      <c r="BK515" s="7">
        <v>0</v>
      </c>
      <c r="BL515" s="7">
        <v>0</v>
      </c>
      <c r="BM515" s="7">
        <v>0</v>
      </c>
      <c r="BN515" s="7">
        <v>0</v>
      </c>
      <c r="BO515" s="7">
        <v>0</v>
      </c>
      <c r="BP515" s="7">
        <v>0</v>
      </c>
      <c r="BQ515" s="7">
        <v>0</v>
      </c>
    </row>
    <row r="516" spans="1:69" ht="48" x14ac:dyDescent="0.25">
      <c r="A516" s="5">
        <v>511</v>
      </c>
      <c r="B516" s="5" t="s">
        <v>10428</v>
      </c>
      <c r="C516" s="6">
        <v>5</v>
      </c>
      <c r="D516" s="6" t="s">
        <v>5114</v>
      </c>
      <c r="E516" s="6" t="s">
        <v>5109</v>
      </c>
      <c r="F516" s="6" t="s">
        <v>70</v>
      </c>
      <c r="G516" s="6"/>
      <c r="H516" s="7">
        <f t="shared" si="35"/>
        <v>1000</v>
      </c>
      <c r="I516" s="7">
        <f t="shared" si="36"/>
        <v>0</v>
      </c>
      <c r="J516" s="7">
        <f t="shared" si="37"/>
        <v>0</v>
      </c>
      <c r="K516" s="6"/>
      <c r="L516" s="32" t="s">
        <v>11998</v>
      </c>
      <c r="M516" s="25"/>
      <c r="N516" s="25"/>
      <c r="O516" s="6" t="s">
        <v>5114</v>
      </c>
      <c r="P516" s="6" t="s">
        <v>5109</v>
      </c>
      <c r="Q516" s="6" t="s">
        <v>5235</v>
      </c>
      <c r="R516" s="6" t="s">
        <v>914</v>
      </c>
      <c r="S516" s="6" t="s">
        <v>5236</v>
      </c>
      <c r="T516" s="6"/>
      <c r="U516" s="6"/>
      <c r="V516" s="6"/>
      <c r="W516" s="6"/>
      <c r="X516" s="6" t="s">
        <v>5303</v>
      </c>
      <c r="Y516" s="7"/>
      <c r="Z516" s="6" t="s">
        <v>4995</v>
      </c>
      <c r="AA516" s="6"/>
      <c r="AB516" s="7" t="s">
        <v>5451</v>
      </c>
      <c r="AC516" s="6" t="s">
        <v>5452</v>
      </c>
      <c r="AD516" s="6"/>
      <c r="AE516" s="6"/>
      <c r="AF516" s="6"/>
      <c r="AG516" s="6"/>
      <c r="AH516" s="6"/>
      <c r="AI516" s="6"/>
      <c r="AJ516" s="6"/>
      <c r="AK516" s="6"/>
      <c r="AL516" s="6"/>
      <c r="AM516" s="6"/>
      <c r="AN516" s="6"/>
      <c r="AO516" s="7"/>
      <c r="AP516" s="7"/>
      <c r="AQ516" s="7"/>
      <c r="AR516" s="6"/>
      <c r="AS516" s="6"/>
      <c r="AT516" s="6"/>
      <c r="AU516" s="7">
        <f t="shared" si="38"/>
        <v>0</v>
      </c>
      <c r="AV516" s="7">
        <f t="shared" si="39"/>
        <v>0</v>
      </c>
      <c r="AW516" s="7">
        <v>0</v>
      </c>
      <c r="AX516" s="7">
        <v>0</v>
      </c>
      <c r="AY516" s="7">
        <v>0</v>
      </c>
      <c r="AZ516" s="7">
        <v>0</v>
      </c>
      <c r="BA516" s="7">
        <v>0</v>
      </c>
      <c r="BB516" s="7">
        <v>0</v>
      </c>
      <c r="BC516" s="7">
        <v>0</v>
      </c>
      <c r="BD516" s="7">
        <v>1000</v>
      </c>
      <c r="BE516" s="7">
        <v>0</v>
      </c>
      <c r="BF516" s="7">
        <v>0</v>
      </c>
      <c r="BG516" s="7">
        <v>0</v>
      </c>
      <c r="BH516" s="7">
        <v>0</v>
      </c>
      <c r="BI516" s="7">
        <v>0</v>
      </c>
      <c r="BJ516" s="7">
        <v>0</v>
      </c>
      <c r="BK516" s="7">
        <v>0</v>
      </c>
      <c r="BL516" s="7">
        <v>0</v>
      </c>
      <c r="BM516" s="7">
        <v>0</v>
      </c>
      <c r="BN516" s="7">
        <v>0</v>
      </c>
      <c r="BO516" s="7">
        <v>0</v>
      </c>
      <c r="BP516" s="7">
        <v>0</v>
      </c>
      <c r="BQ516" s="7">
        <v>0</v>
      </c>
    </row>
    <row r="517" spans="1:69" ht="48" x14ac:dyDescent="0.25">
      <c r="A517" s="5">
        <v>512</v>
      </c>
      <c r="B517" s="5" t="s">
        <v>10429</v>
      </c>
      <c r="C517" s="6">
        <v>5</v>
      </c>
      <c r="D517" s="6" t="s">
        <v>5115</v>
      </c>
      <c r="E517" s="6" t="s">
        <v>5109</v>
      </c>
      <c r="F517" s="6" t="s">
        <v>70</v>
      </c>
      <c r="G517" s="6"/>
      <c r="H517" s="7">
        <f t="shared" si="35"/>
        <v>500</v>
      </c>
      <c r="I517" s="7">
        <f t="shared" si="36"/>
        <v>0</v>
      </c>
      <c r="J517" s="7">
        <f t="shared" si="37"/>
        <v>0</v>
      </c>
      <c r="K517" s="6"/>
      <c r="L517" s="32" t="s">
        <v>11998</v>
      </c>
      <c r="M517" s="25"/>
      <c r="N517" s="25"/>
      <c r="O517" s="6" t="s">
        <v>5115</v>
      </c>
      <c r="P517" s="6" t="s">
        <v>5109</v>
      </c>
      <c r="Q517" s="6" t="s">
        <v>5235</v>
      </c>
      <c r="R517" s="6" t="s">
        <v>914</v>
      </c>
      <c r="S517" s="6" t="s">
        <v>5236</v>
      </c>
      <c r="T517" s="6"/>
      <c r="U517" s="6"/>
      <c r="V517" s="6"/>
      <c r="W517" s="6"/>
      <c r="X517" s="6" t="s">
        <v>5303</v>
      </c>
      <c r="Y517" s="7"/>
      <c r="Z517" s="6" t="s">
        <v>4995</v>
      </c>
      <c r="AA517" s="6"/>
      <c r="AB517" s="7" t="s">
        <v>5453</v>
      </c>
      <c r="AC517" s="6" t="s">
        <v>5448</v>
      </c>
      <c r="AD517" s="6"/>
      <c r="AE517" s="6"/>
      <c r="AF517" s="6"/>
      <c r="AG517" s="6"/>
      <c r="AH517" s="6"/>
      <c r="AI517" s="6"/>
      <c r="AJ517" s="6"/>
      <c r="AK517" s="6"/>
      <c r="AL517" s="6"/>
      <c r="AM517" s="6"/>
      <c r="AN517" s="6"/>
      <c r="AO517" s="7"/>
      <c r="AP517" s="7"/>
      <c r="AQ517" s="7"/>
      <c r="AR517" s="6"/>
      <c r="AS517" s="6"/>
      <c r="AT517" s="6"/>
      <c r="AU517" s="7">
        <f t="shared" si="38"/>
        <v>0</v>
      </c>
      <c r="AV517" s="7">
        <f t="shared" si="39"/>
        <v>0</v>
      </c>
      <c r="AW517" s="7">
        <v>0</v>
      </c>
      <c r="AX517" s="7">
        <v>0</v>
      </c>
      <c r="AY517" s="7">
        <v>0</v>
      </c>
      <c r="AZ517" s="7">
        <v>0</v>
      </c>
      <c r="BA517" s="7">
        <v>0</v>
      </c>
      <c r="BB517" s="7">
        <v>0</v>
      </c>
      <c r="BC517" s="7">
        <v>0</v>
      </c>
      <c r="BD517" s="7">
        <v>500</v>
      </c>
      <c r="BE517" s="7">
        <v>0</v>
      </c>
      <c r="BF517" s="7">
        <v>0</v>
      </c>
      <c r="BG517" s="7">
        <v>0</v>
      </c>
      <c r="BH517" s="7">
        <v>0</v>
      </c>
      <c r="BI517" s="7">
        <v>0</v>
      </c>
      <c r="BJ517" s="7">
        <v>0</v>
      </c>
      <c r="BK517" s="7">
        <v>0</v>
      </c>
      <c r="BL517" s="7">
        <v>0</v>
      </c>
      <c r="BM517" s="7">
        <v>0</v>
      </c>
      <c r="BN517" s="7">
        <v>0</v>
      </c>
      <c r="BO517" s="7">
        <v>0</v>
      </c>
      <c r="BP517" s="7">
        <v>0</v>
      </c>
      <c r="BQ517" s="7">
        <v>0</v>
      </c>
    </row>
    <row r="518" spans="1:69" ht="48" x14ac:dyDescent="0.25">
      <c r="A518" s="5">
        <v>513</v>
      </c>
      <c r="B518" s="5" t="s">
        <v>10430</v>
      </c>
      <c r="C518" s="6">
        <v>5</v>
      </c>
      <c r="D518" s="6" t="s">
        <v>5116</v>
      </c>
      <c r="E518" s="6" t="s">
        <v>5109</v>
      </c>
      <c r="F518" s="6" t="s">
        <v>70</v>
      </c>
      <c r="G518" s="6"/>
      <c r="H518" s="7">
        <f t="shared" ref="H518:H581" si="40">SUM(AW518:BQ518)</f>
        <v>500</v>
      </c>
      <c r="I518" s="7">
        <f t="shared" ref="I518:I581" si="41">IF(AU518*AV518=0,MAX(AU518:AV518),MIN(AU518:AV518))</f>
        <v>0</v>
      </c>
      <c r="J518" s="7">
        <f t="shared" ref="J518:J581" si="42">I518*H518</f>
        <v>0</v>
      </c>
      <c r="K518" s="6"/>
      <c r="L518" s="32" t="s">
        <v>11998</v>
      </c>
      <c r="M518" s="25"/>
      <c r="N518" s="25"/>
      <c r="O518" s="6" t="s">
        <v>5116</v>
      </c>
      <c r="P518" s="6" t="s">
        <v>5109</v>
      </c>
      <c r="Q518" s="6" t="s">
        <v>5235</v>
      </c>
      <c r="R518" s="6" t="s">
        <v>914</v>
      </c>
      <c r="S518" s="6" t="s">
        <v>5236</v>
      </c>
      <c r="T518" s="6"/>
      <c r="U518" s="6"/>
      <c r="V518" s="6"/>
      <c r="W518" s="6"/>
      <c r="X518" s="6" t="s">
        <v>5303</v>
      </c>
      <c r="Y518" s="7"/>
      <c r="Z518" s="6" t="s">
        <v>4995</v>
      </c>
      <c r="AA518" s="6"/>
      <c r="AB518" s="7" t="s">
        <v>5454</v>
      </c>
      <c r="AC518" s="6" t="s">
        <v>5446</v>
      </c>
      <c r="AD518" s="6"/>
      <c r="AE518" s="6"/>
      <c r="AF518" s="6"/>
      <c r="AG518" s="6"/>
      <c r="AH518" s="6"/>
      <c r="AI518" s="6"/>
      <c r="AJ518" s="6"/>
      <c r="AK518" s="6"/>
      <c r="AL518" s="6"/>
      <c r="AM518" s="6"/>
      <c r="AN518" s="6"/>
      <c r="AO518" s="7"/>
      <c r="AP518" s="7"/>
      <c r="AQ518" s="7"/>
      <c r="AR518" s="6"/>
      <c r="AS518" s="6"/>
      <c r="AT518" s="6"/>
      <c r="AU518" s="7">
        <f t="shared" ref="AU518:AU581" si="43">ROUNDUP(MAX(AG518,AK518),0)</f>
        <v>0</v>
      </c>
      <c r="AV518" s="7">
        <f t="shared" ref="AV518:AV581" si="44">ROUNDUP(MIN(AO518:AQ518),0)</f>
        <v>0</v>
      </c>
      <c r="AW518" s="7">
        <v>0</v>
      </c>
      <c r="AX518" s="7">
        <v>0</v>
      </c>
      <c r="AY518" s="7">
        <v>0</v>
      </c>
      <c r="AZ518" s="7">
        <v>0</v>
      </c>
      <c r="BA518" s="7">
        <v>0</v>
      </c>
      <c r="BB518" s="7">
        <v>0</v>
      </c>
      <c r="BC518" s="7">
        <v>0</v>
      </c>
      <c r="BD518" s="7">
        <v>500</v>
      </c>
      <c r="BE518" s="7">
        <v>0</v>
      </c>
      <c r="BF518" s="7">
        <v>0</v>
      </c>
      <c r="BG518" s="7">
        <v>0</v>
      </c>
      <c r="BH518" s="7">
        <v>0</v>
      </c>
      <c r="BI518" s="7">
        <v>0</v>
      </c>
      <c r="BJ518" s="7">
        <v>0</v>
      </c>
      <c r="BK518" s="7">
        <v>0</v>
      </c>
      <c r="BL518" s="7">
        <v>0</v>
      </c>
      <c r="BM518" s="7">
        <v>0</v>
      </c>
      <c r="BN518" s="7">
        <v>0</v>
      </c>
      <c r="BO518" s="7">
        <v>0</v>
      </c>
      <c r="BP518" s="7">
        <v>0</v>
      </c>
      <c r="BQ518" s="7">
        <v>0</v>
      </c>
    </row>
    <row r="519" spans="1:69" ht="204" x14ac:dyDescent="0.25">
      <c r="A519" s="5">
        <v>514</v>
      </c>
      <c r="B519" s="5" t="s">
        <v>10558</v>
      </c>
      <c r="C519" s="6">
        <v>2</v>
      </c>
      <c r="D519" s="6" t="s">
        <v>6477</v>
      </c>
      <c r="E519" s="6" t="s">
        <v>6478</v>
      </c>
      <c r="F519" s="6" t="s">
        <v>70</v>
      </c>
      <c r="G519" s="6"/>
      <c r="H519" s="7">
        <f t="shared" si="40"/>
        <v>80</v>
      </c>
      <c r="I519" s="7">
        <f t="shared" si="41"/>
        <v>4000000</v>
      </c>
      <c r="J519" s="7">
        <f t="shared" si="42"/>
        <v>320000000</v>
      </c>
      <c r="K519" s="6"/>
      <c r="L519" s="32"/>
      <c r="M519" s="25"/>
      <c r="N519" s="25"/>
      <c r="O519" s="6" t="s">
        <v>6792</v>
      </c>
      <c r="P519" s="6" t="s">
        <v>6478</v>
      </c>
      <c r="Q519" s="6" t="s">
        <v>6793</v>
      </c>
      <c r="R519" s="6" t="s">
        <v>924</v>
      </c>
      <c r="S519" s="6" t="s">
        <v>6794</v>
      </c>
      <c r="T519" s="6" t="s">
        <v>6795</v>
      </c>
      <c r="U519" s="6" t="s">
        <v>6796</v>
      </c>
      <c r="V519" s="6" t="s">
        <v>605</v>
      </c>
      <c r="W519" s="6" t="s">
        <v>6797</v>
      </c>
      <c r="X519" s="6" t="s">
        <v>6798</v>
      </c>
      <c r="Y519" s="7" t="s">
        <v>70</v>
      </c>
      <c r="Z519" s="6" t="s">
        <v>1754</v>
      </c>
      <c r="AA519" s="6"/>
      <c r="AB519" s="7">
        <v>4800000</v>
      </c>
      <c r="AC519" s="6">
        <v>45383</v>
      </c>
      <c r="AD519" s="6" t="s">
        <v>7152</v>
      </c>
      <c r="AE519" s="6" t="s">
        <v>6792</v>
      </c>
      <c r="AF519" s="6"/>
      <c r="AG519" s="6">
        <v>4000000</v>
      </c>
      <c r="AH519" s="6" t="s">
        <v>1745</v>
      </c>
      <c r="AI519" s="6">
        <v>44743</v>
      </c>
      <c r="AJ519" s="6" t="s">
        <v>7153</v>
      </c>
      <c r="AK519" s="6"/>
      <c r="AL519" s="6"/>
      <c r="AM519" s="6"/>
      <c r="AN519" s="6"/>
      <c r="AO519" s="7">
        <v>4000000</v>
      </c>
      <c r="AP519" s="7">
        <v>4200000</v>
      </c>
      <c r="AQ519" s="7">
        <v>4500000</v>
      </c>
      <c r="AR519" s="6" t="s">
        <v>6798</v>
      </c>
      <c r="AS519" s="6" t="s">
        <v>7154</v>
      </c>
      <c r="AT519" s="6" t="s">
        <v>7155</v>
      </c>
      <c r="AU519" s="7">
        <f t="shared" si="43"/>
        <v>4000000</v>
      </c>
      <c r="AV519" s="7">
        <f t="shared" si="44"/>
        <v>4000000</v>
      </c>
      <c r="AW519" s="7">
        <v>0</v>
      </c>
      <c r="AX519" s="7">
        <v>80</v>
      </c>
      <c r="AY519" s="7">
        <v>0</v>
      </c>
      <c r="AZ519" s="7">
        <v>0</v>
      </c>
      <c r="BA519" s="7">
        <v>0</v>
      </c>
      <c r="BB519" s="7">
        <v>0</v>
      </c>
      <c r="BC519" s="7">
        <v>0</v>
      </c>
      <c r="BD519" s="7">
        <v>0</v>
      </c>
      <c r="BE519" s="7">
        <v>0</v>
      </c>
      <c r="BF519" s="7">
        <v>0</v>
      </c>
      <c r="BG519" s="7">
        <v>0</v>
      </c>
      <c r="BH519" s="7">
        <v>0</v>
      </c>
      <c r="BI519" s="7">
        <v>0</v>
      </c>
      <c r="BJ519" s="7">
        <v>0</v>
      </c>
      <c r="BK519" s="7">
        <v>0</v>
      </c>
      <c r="BL519" s="7">
        <v>0</v>
      </c>
      <c r="BM519" s="7">
        <v>0</v>
      </c>
      <c r="BN519" s="7">
        <v>0</v>
      </c>
      <c r="BO519" s="7">
        <v>0</v>
      </c>
      <c r="BP519" s="7">
        <v>0</v>
      </c>
      <c r="BQ519" s="7">
        <v>0</v>
      </c>
    </row>
    <row r="520" spans="1:69" ht="108" x14ac:dyDescent="0.25">
      <c r="A520" s="5">
        <v>515</v>
      </c>
      <c r="B520" s="5" t="s">
        <v>10559</v>
      </c>
      <c r="C520" s="6">
        <v>2</v>
      </c>
      <c r="D520" s="6" t="s">
        <v>6479</v>
      </c>
      <c r="E520" s="6" t="s">
        <v>6480</v>
      </c>
      <c r="F520" s="6" t="s">
        <v>70</v>
      </c>
      <c r="G520" s="6"/>
      <c r="H520" s="7">
        <f t="shared" si="40"/>
        <v>50</v>
      </c>
      <c r="I520" s="7">
        <f t="shared" si="41"/>
        <v>4500000</v>
      </c>
      <c r="J520" s="7">
        <f t="shared" si="42"/>
        <v>225000000</v>
      </c>
      <c r="K520" s="6"/>
      <c r="L520" s="32"/>
      <c r="M520" s="25"/>
      <c r="N520" s="25"/>
      <c r="O520" s="6" t="s">
        <v>6799</v>
      </c>
      <c r="P520" s="6" t="s">
        <v>6480</v>
      </c>
      <c r="Q520" s="6" t="s">
        <v>6793</v>
      </c>
      <c r="R520" s="6" t="s">
        <v>924</v>
      </c>
      <c r="S520" s="6" t="s">
        <v>6794</v>
      </c>
      <c r="T520" s="6" t="s">
        <v>6800</v>
      </c>
      <c r="U520" s="6" t="s">
        <v>6796</v>
      </c>
      <c r="V520" s="6" t="s">
        <v>605</v>
      </c>
      <c r="W520" s="6" t="s">
        <v>6797</v>
      </c>
      <c r="X520" s="6" t="s">
        <v>6798</v>
      </c>
      <c r="Y520" s="7" t="s">
        <v>70</v>
      </c>
      <c r="Z520" s="6" t="s">
        <v>1754</v>
      </c>
      <c r="AA520" s="6"/>
      <c r="AB520" s="7">
        <v>5400000</v>
      </c>
      <c r="AC520" s="6">
        <v>45383</v>
      </c>
      <c r="AD520" s="6" t="s">
        <v>7156</v>
      </c>
      <c r="AE520" s="6" t="s">
        <v>6799</v>
      </c>
      <c r="AF520" s="6"/>
      <c r="AG520" s="6">
        <v>4500000</v>
      </c>
      <c r="AH520" s="6" t="s">
        <v>1745</v>
      </c>
      <c r="AI520" s="6">
        <v>44743</v>
      </c>
      <c r="AJ520" s="6" t="s">
        <v>7153</v>
      </c>
      <c r="AK520" s="6"/>
      <c r="AL520" s="6"/>
      <c r="AM520" s="6"/>
      <c r="AN520" s="6"/>
      <c r="AO520" s="7">
        <v>4500000</v>
      </c>
      <c r="AP520" s="7">
        <v>5000000</v>
      </c>
      <c r="AQ520" s="7">
        <v>5200000</v>
      </c>
      <c r="AR520" s="6" t="s">
        <v>6798</v>
      </c>
      <c r="AS520" s="6" t="s">
        <v>7154</v>
      </c>
      <c r="AT520" s="6" t="s">
        <v>7155</v>
      </c>
      <c r="AU520" s="7">
        <f t="shared" si="43"/>
        <v>4500000</v>
      </c>
      <c r="AV520" s="7">
        <f t="shared" si="44"/>
        <v>4500000</v>
      </c>
      <c r="AW520" s="7">
        <v>0</v>
      </c>
      <c r="AX520" s="7">
        <v>50</v>
      </c>
      <c r="AY520" s="7">
        <v>0</v>
      </c>
      <c r="AZ520" s="7">
        <v>0</v>
      </c>
      <c r="BA520" s="7">
        <v>0</v>
      </c>
      <c r="BB520" s="7">
        <v>0</v>
      </c>
      <c r="BC520" s="7">
        <v>0</v>
      </c>
      <c r="BD520" s="7">
        <v>0</v>
      </c>
      <c r="BE520" s="7">
        <v>0</v>
      </c>
      <c r="BF520" s="7">
        <v>0</v>
      </c>
      <c r="BG520" s="7">
        <v>0</v>
      </c>
      <c r="BH520" s="7">
        <v>0</v>
      </c>
      <c r="BI520" s="7">
        <v>0</v>
      </c>
      <c r="BJ520" s="7">
        <v>0</v>
      </c>
      <c r="BK520" s="7">
        <v>0</v>
      </c>
      <c r="BL520" s="7">
        <v>0</v>
      </c>
      <c r="BM520" s="7">
        <v>0</v>
      </c>
      <c r="BN520" s="7">
        <v>0</v>
      </c>
      <c r="BO520" s="7">
        <v>0</v>
      </c>
      <c r="BP520" s="7">
        <v>0</v>
      </c>
      <c r="BQ520" s="7">
        <v>0</v>
      </c>
    </row>
    <row r="521" spans="1:69" ht="252" x14ac:dyDescent="0.25">
      <c r="A521" s="5">
        <v>516</v>
      </c>
      <c r="B521" s="5" t="s">
        <v>10562</v>
      </c>
      <c r="C521" s="6">
        <v>2</v>
      </c>
      <c r="D521" s="6" t="s">
        <v>6485</v>
      </c>
      <c r="E521" s="6" t="s">
        <v>6486</v>
      </c>
      <c r="F521" s="6" t="s">
        <v>70</v>
      </c>
      <c r="G521" s="6"/>
      <c r="H521" s="7">
        <f t="shared" si="40"/>
        <v>40</v>
      </c>
      <c r="I521" s="7">
        <f t="shared" si="41"/>
        <v>4000000</v>
      </c>
      <c r="J521" s="7">
        <f t="shared" si="42"/>
        <v>160000000</v>
      </c>
      <c r="K521" s="6"/>
      <c r="L521" s="32"/>
      <c r="M521" s="25"/>
      <c r="N521" s="25"/>
      <c r="O521" s="6" t="s">
        <v>6805</v>
      </c>
      <c r="P521" s="6" t="s">
        <v>6486</v>
      </c>
      <c r="Q521" s="6" t="s">
        <v>6793</v>
      </c>
      <c r="R521" s="6" t="s">
        <v>924</v>
      </c>
      <c r="S521" s="6" t="s">
        <v>6794</v>
      </c>
      <c r="T521" s="6" t="s">
        <v>6806</v>
      </c>
      <c r="U521" s="6" t="s">
        <v>6796</v>
      </c>
      <c r="V521" s="6" t="s">
        <v>605</v>
      </c>
      <c r="W521" s="6" t="s">
        <v>6797</v>
      </c>
      <c r="X521" s="6" t="s">
        <v>6798</v>
      </c>
      <c r="Y521" s="7" t="s">
        <v>70</v>
      </c>
      <c r="Z521" s="6" t="s">
        <v>1754</v>
      </c>
      <c r="AA521" s="6"/>
      <c r="AB521" s="7">
        <v>5000000</v>
      </c>
      <c r="AC521" s="6">
        <v>45383</v>
      </c>
      <c r="AD521" s="6" t="s">
        <v>7159</v>
      </c>
      <c r="AE521" s="6" t="s">
        <v>6805</v>
      </c>
      <c r="AF521" s="6"/>
      <c r="AG521" s="6">
        <v>4000000</v>
      </c>
      <c r="AH521" s="6" t="s">
        <v>7160</v>
      </c>
      <c r="AI521" s="6">
        <v>44860</v>
      </c>
      <c r="AJ521" s="6" t="s">
        <v>7161</v>
      </c>
      <c r="AK521" s="6"/>
      <c r="AL521" s="6"/>
      <c r="AM521" s="6"/>
      <c r="AN521" s="6"/>
      <c r="AO521" s="7">
        <v>4000000</v>
      </c>
      <c r="AP521" s="7">
        <v>4500000</v>
      </c>
      <c r="AQ521" s="7">
        <v>4700000</v>
      </c>
      <c r="AR521" s="6" t="s">
        <v>6798</v>
      </c>
      <c r="AS521" s="6" t="s">
        <v>7154</v>
      </c>
      <c r="AT521" s="6" t="s">
        <v>7155</v>
      </c>
      <c r="AU521" s="7">
        <f t="shared" si="43"/>
        <v>4000000</v>
      </c>
      <c r="AV521" s="7">
        <f t="shared" si="44"/>
        <v>4000000</v>
      </c>
      <c r="AW521" s="7">
        <v>0</v>
      </c>
      <c r="AX521" s="7">
        <v>40</v>
      </c>
      <c r="AY521" s="7">
        <v>0</v>
      </c>
      <c r="AZ521" s="7">
        <v>0</v>
      </c>
      <c r="BA521" s="7">
        <v>0</v>
      </c>
      <c r="BB521" s="7">
        <v>0</v>
      </c>
      <c r="BC521" s="7">
        <v>0</v>
      </c>
      <c r="BD521" s="7">
        <v>0</v>
      </c>
      <c r="BE521" s="7">
        <v>0</v>
      </c>
      <c r="BF521" s="7">
        <v>0</v>
      </c>
      <c r="BG521" s="7">
        <v>0</v>
      </c>
      <c r="BH521" s="7">
        <v>0</v>
      </c>
      <c r="BI521" s="7">
        <v>0</v>
      </c>
      <c r="BJ521" s="7">
        <v>0</v>
      </c>
      <c r="BK521" s="7">
        <v>0</v>
      </c>
      <c r="BL521" s="7">
        <v>0</v>
      </c>
      <c r="BM521" s="7">
        <v>0</v>
      </c>
      <c r="BN521" s="7">
        <v>0</v>
      </c>
      <c r="BO521" s="7">
        <v>0</v>
      </c>
      <c r="BP521" s="7">
        <v>0</v>
      </c>
      <c r="BQ521" s="7">
        <v>0</v>
      </c>
    </row>
    <row r="522" spans="1:69" ht="192" x14ac:dyDescent="0.25">
      <c r="A522" s="5">
        <v>517</v>
      </c>
      <c r="B522" s="5" t="s">
        <v>10169</v>
      </c>
      <c r="C522" s="6">
        <v>6</v>
      </c>
      <c r="D522" s="6" t="s">
        <v>308</v>
      </c>
      <c r="E522" s="6" t="s">
        <v>309</v>
      </c>
      <c r="F522" s="6" t="s">
        <v>70</v>
      </c>
      <c r="G522" s="6"/>
      <c r="H522" s="7">
        <f t="shared" si="40"/>
        <v>30</v>
      </c>
      <c r="I522" s="7">
        <f t="shared" si="41"/>
        <v>12500000</v>
      </c>
      <c r="J522" s="7">
        <f t="shared" si="42"/>
        <v>375000000</v>
      </c>
      <c r="K522" s="6"/>
      <c r="L522" s="32"/>
      <c r="M522" s="25"/>
      <c r="N522" s="25"/>
      <c r="O522" s="6" t="s">
        <v>955</v>
      </c>
      <c r="P522" s="6" t="s">
        <v>309</v>
      </c>
      <c r="Q522" s="6" t="s">
        <v>956</v>
      </c>
      <c r="R522" s="6" t="s">
        <v>584</v>
      </c>
      <c r="S522" s="6" t="s">
        <v>957</v>
      </c>
      <c r="T522" s="6" t="s">
        <v>958</v>
      </c>
      <c r="U522" s="6" t="s">
        <v>959</v>
      </c>
      <c r="V522" s="6" t="s">
        <v>605</v>
      </c>
      <c r="W522" s="6" t="s">
        <v>643</v>
      </c>
      <c r="X522" s="6" t="s">
        <v>711</v>
      </c>
      <c r="Y522" s="7" t="s">
        <v>70</v>
      </c>
      <c r="Z522" s="6" t="s">
        <v>4146</v>
      </c>
      <c r="AA522" s="6"/>
      <c r="AB522" s="7">
        <v>12500000</v>
      </c>
      <c r="AC522" s="6">
        <v>45291</v>
      </c>
      <c r="AD522" s="6" t="s">
        <v>1820</v>
      </c>
      <c r="AE522" s="6" t="s">
        <v>955</v>
      </c>
      <c r="AF522" s="6"/>
      <c r="AG522" s="6"/>
      <c r="AH522" s="6"/>
      <c r="AI522" s="6"/>
      <c r="AJ522" s="6"/>
      <c r="AK522" s="6"/>
      <c r="AL522" s="6"/>
      <c r="AM522" s="6"/>
      <c r="AN522" s="6"/>
      <c r="AO522" s="7">
        <v>12500000</v>
      </c>
      <c r="AP522" s="7">
        <v>12875000</v>
      </c>
      <c r="AQ522" s="7">
        <v>13125000</v>
      </c>
      <c r="AR522" s="6" t="s">
        <v>711</v>
      </c>
      <c r="AS522" s="6" t="s">
        <v>1653</v>
      </c>
      <c r="AT522" s="6" t="s">
        <v>1654</v>
      </c>
      <c r="AU522" s="7">
        <f t="shared" si="43"/>
        <v>0</v>
      </c>
      <c r="AV522" s="7">
        <f t="shared" si="44"/>
        <v>12500000</v>
      </c>
      <c r="AW522" s="7">
        <v>30</v>
      </c>
      <c r="AX522" s="7">
        <v>0</v>
      </c>
      <c r="AY522" s="7">
        <v>0</v>
      </c>
      <c r="AZ522" s="7">
        <v>0</v>
      </c>
      <c r="BA522" s="7">
        <v>0</v>
      </c>
      <c r="BB522" s="7">
        <v>0</v>
      </c>
      <c r="BC522" s="7">
        <v>0</v>
      </c>
      <c r="BD522" s="7">
        <v>0</v>
      </c>
      <c r="BE522" s="7">
        <v>0</v>
      </c>
      <c r="BF522" s="7">
        <v>0</v>
      </c>
      <c r="BG522" s="7">
        <v>0</v>
      </c>
      <c r="BH522" s="7">
        <v>0</v>
      </c>
      <c r="BI522" s="7">
        <v>0</v>
      </c>
      <c r="BJ522" s="7">
        <v>0</v>
      </c>
      <c r="BK522" s="7">
        <v>0</v>
      </c>
      <c r="BL522" s="7">
        <v>0</v>
      </c>
      <c r="BM522" s="7">
        <v>0</v>
      </c>
      <c r="BN522" s="7">
        <v>0</v>
      </c>
      <c r="BO522" s="7">
        <v>0</v>
      </c>
      <c r="BP522" s="7">
        <v>0</v>
      </c>
      <c r="BQ522" s="7">
        <v>0</v>
      </c>
    </row>
    <row r="523" spans="1:69" ht="192" x14ac:dyDescent="0.25">
      <c r="A523" s="5">
        <v>518</v>
      </c>
      <c r="B523" s="5" t="s">
        <v>10567</v>
      </c>
      <c r="C523" s="6">
        <v>6</v>
      </c>
      <c r="D523" s="6" t="s">
        <v>308</v>
      </c>
      <c r="E523" s="6" t="s">
        <v>309</v>
      </c>
      <c r="F523" s="6" t="s">
        <v>70</v>
      </c>
      <c r="G523" s="6"/>
      <c r="H523" s="7">
        <f t="shared" si="40"/>
        <v>30</v>
      </c>
      <c r="I523" s="7">
        <f t="shared" si="41"/>
        <v>12500000</v>
      </c>
      <c r="J523" s="7">
        <f t="shared" si="42"/>
        <v>375000000</v>
      </c>
      <c r="K523" s="6"/>
      <c r="L523" s="32"/>
      <c r="M523" s="25"/>
      <c r="N523" s="25"/>
      <c r="O523" s="6" t="s">
        <v>955</v>
      </c>
      <c r="P523" s="6" t="s">
        <v>309</v>
      </c>
      <c r="Q523" s="6" t="s">
        <v>956</v>
      </c>
      <c r="R523" s="6" t="s">
        <v>584</v>
      </c>
      <c r="S523" s="6" t="s">
        <v>957</v>
      </c>
      <c r="T523" s="6" t="s">
        <v>958</v>
      </c>
      <c r="U523" s="6" t="s">
        <v>959</v>
      </c>
      <c r="V523" s="6" t="s">
        <v>605</v>
      </c>
      <c r="W523" s="6" t="s">
        <v>643</v>
      </c>
      <c r="X523" s="6" t="s">
        <v>711</v>
      </c>
      <c r="Y523" s="7" t="s">
        <v>70</v>
      </c>
      <c r="Z523" s="6" t="s">
        <v>1754</v>
      </c>
      <c r="AA523" s="6"/>
      <c r="AB523" s="7">
        <v>12500000</v>
      </c>
      <c r="AC523" s="6">
        <v>45291</v>
      </c>
      <c r="AD523" s="6" t="s">
        <v>1820</v>
      </c>
      <c r="AE523" s="6" t="s">
        <v>955</v>
      </c>
      <c r="AF523" s="6"/>
      <c r="AG523" s="6"/>
      <c r="AH523" s="6"/>
      <c r="AI523" s="6"/>
      <c r="AJ523" s="6"/>
      <c r="AK523" s="6"/>
      <c r="AL523" s="6"/>
      <c r="AM523" s="6"/>
      <c r="AN523" s="6"/>
      <c r="AO523" s="7">
        <v>12500000</v>
      </c>
      <c r="AP523" s="7">
        <v>12875000</v>
      </c>
      <c r="AQ523" s="7">
        <v>13125000</v>
      </c>
      <c r="AR523" s="6" t="s">
        <v>711</v>
      </c>
      <c r="AS523" s="6" t="s">
        <v>1653</v>
      </c>
      <c r="AT523" s="6" t="s">
        <v>1654</v>
      </c>
      <c r="AU523" s="7">
        <f t="shared" si="43"/>
        <v>0</v>
      </c>
      <c r="AV523" s="7">
        <f t="shared" si="44"/>
        <v>12500000</v>
      </c>
      <c r="AW523" s="7">
        <v>0</v>
      </c>
      <c r="AX523" s="7">
        <v>30</v>
      </c>
      <c r="AY523" s="7">
        <v>0</v>
      </c>
      <c r="AZ523" s="7">
        <v>0</v>
      </c>
      <c r="BA523" s="7">
        <v>0</v>
      </c>
      <c r="BB523" s="7">
        <v>0</v>
      </c>
      <c r="BC523" s="7">
        <v>0</v>
      </c>
      <c r="BD523" s="7">
        <v>0</v>
      </c>
      <c r="BE523" s="7">
        <v>0</v>
      </c>
      <c r="BF523" s="7">
        <v>0</v>
      </c>
      <c r="BG523" s="7">
        <v>0</v>
      </c>
      <c r="BH523" s="7">
        <v>0</v>
      </c>
      <c r="BI523" s="7">
        <v>0</v>
      </c>
      <c r="BJ523" s="7">
        <v>0</v>
      </c>
      <c r="BK523" s="7">
        <v>0</v>
      </c>
      <c r="BL523" s="7">
        <v>0</v>
      </c>
      <c r="BM523" s="7">
        <v>0</v>
      </c>
      <c r="BN523" s="7">
        <v>0</v>
      </c>
      <c r="BO523" s="7">
        <v>0</v>
      </c>
      <c r="BP523" s="7">
        <v>0</v>
      </c>
      <c r="BQ523" s="7">
        <v>0</v>
      </c>
    </row>
    <row r="524" spans="1:69" ht="156" x14ac:dyDescent="0.25">
      <c r="A524" s="5">
        <v>519</v>
      </c>
      <c r="B524" s="5" t="s">
        <v>10175</v>
      </c>
      <c r="C524" s="6">
        <v>6</v>
      </c>
      <c r="D524" s="6" t="s">
        <v>320</v>
      </c>
      <c r="E524" s="6" t="s">
        <v>321</v>
      </c>
      <c r="F524" s="6" t="s">
        <v>279</v>
      </c>
      <c r="G524" s="6"/>
      <c r="H524" s="7">
        <f t="shared" si="40"/>
        <v>20</v>
      </c>
      <c r="I524" s="7">
        <f t="shared" si="41"/>
        <v>8500000</v>
      </c>
      <c r="J524" s="7">
        <f t="shared" si="42"/>
        <v>170000000</v>
      </c>
      <c r="K524" s="6"/>
      <c r="L524" s="32"/>
      <c r="M524" s="25"/>
      <c r="N524" s="25"/>
      <c r="O524" s="6" t="s">
        <v>975</v>
      </c>
      <c r="P524" s="6" t="s">
        <v>321</v>
      </c>
      <c r="Q524" s="6" t="s">
        <v>971</v>
      </c>
      <c r="R524" s="6" t="s">
        <v>584</v>
      </c>
      <c r="S524" s="6" t="s">
        <v>972</v>
      </c>
      <c r="T524" s="6" t="s">
        <v>976</v>
      </c>
      <c r="U524" s="6" t="s">
        <v>974</v>
      </c>
      <c r="V524" s="6" t="s">
        <v>605</v>
      </c>
      <c r="W524" s="6" t="s">
        <v>643</v>
      </c>
      <c r="X524" s="6" t="s">
        <v>711</v>
      </c>
      <c r="Y524" s="7" t="s">
        <v>70</v>
      </c>
      <c r="Z524" s="6" t="s">
        <v>4146</v>
      </c>
      <c r="AA524" s="6"/>
      <c r="AB524" s="7">
        <v>8500000</v>
      </c>
      <c r="AC524" s="6">
        <v>45291</v>
      </c>
      <c r="AD524" s="6" t="s">
        <v>1826</v>
      </c>
      <c r="AE524" s="6" t="s">
        <v>975</v>
      </c>
      <c r="AF524" s="6"/>
      <c r="AG524" s="6"/>
      <c r="AH524" s="6"/>
      <c r="AI524" s="6"/>
      <c r="AJ524" s="6"/>
      <c r="AK524" s="6"/>
      <c r="AL524" s="6"/>
      <c r="AM524" s="6"/>
      <c r="AN524" s="6"/>
      <c r="AO524" s="7">
        <v>8500000</v>
      </c>
      <c r="AP524" s="7">
        <v>8755000</v>
      </c>
      <c r="AQ524" s="7">
        <v>8925000</v>
      </c>
      <c r="AR524" s="6" t="s">
        <v>711</v>
      </c>
      <c r="AS524" s="6" t="s">
        <v>1653</v>
      </c>
      <c r="AT524" s="6" t="s">
        <v>1654</v>
      </c>
      <c r="AU524" s="7">
        <f t="shared" si="43"/>
        <v>0</v>
      </c>
      <c r="AV524" s="7">
        <f t="shared" si="44"/>
        <v>8500000</v>
      </c>
      <c r="AW524" s="7">
        <v>20</v>
      </c>
      <c r="AX524" s="7">
        <v>0</v>
      </c>
      <c r="AY524" s="7">
        <v>0</v>
      </c>
      <c r="AZ524" s="7">
        <v>0</v>
      </c>
      <c r="BA524" s="7">
        <v>0</v>
      </c>
      <c r="BB524" s="7">
        <v>0</v>
      </c>
      <c r="BC524" s="7">
        <v>0</v>
      </c>
      <c r="BD524" s="7">
        <v>0</v>
      </c>
      <c r="BE524" s="7">
        <v>0</v>
      </c>
      <c r="BF524" s="7">
        <v>0</v>
      </c>
      <c r="BG524" s="7">
        <v>0</v>
      </c>
      <c r="BH524" s="7">
        <v>0</v>
      </c>
      <c r="BI524" s="7">
        <v>0</v>
      </c>
      <c r="BJ524" s="7">
        <v>0</v>
      </c>
      <c r="BK524" s="7">
        <v>0</v>
      </c>
      <c r="BL524" s="7">
        <v>0</v>
      </c>
      <c r="BM524" s="7">
        <v>0</v>
      </c>
      <c r="BN524" s="7">
        <v>0</v>
      </c>
      <c r="BO524" s="7">
        <v>0</v>
      </c>
      <c r="BP524" s="7">
        <v>0</v>
      </c>
      <c r="BQ524" s="7">
        <v>0</v>
      </c>
    </row>
    <row r="525" spans="1:69" ht="156" x14ac:dyDescent="0.25">
      <c r="A525" s="5">
        <v>520</v>
      </c>
      <c r="B525" s="5" t="s">
        <v>10575</v>
      </c>
      <c r="C525" s="6">
        <v>6</v>
      </c>
      <c r="D525" s="6" t="s">
        <v>6500</v>
      </c>
      <c r="E525" s="6" t="s">
        <v>6501</v>
      </c>
      <c r="F525" s="6" t="s">
        <v>70</v>
      </c>
      <c r="G525" s="6"/>
      <c r="H525" s="7">
        <f t="shared" si="40"/>
        <v>30</v>
      </c>
      <c r="I525" s="7">
        <f t="shared" si="41"/>
        <v>7500000</v>
      </c>
      <c r="J525" s="7">
        <f t="shared" si="42"/>
        <v>225000000</v>
      </c>
      <c r="K525" s="6"/>
      <c r="L525" s="32"/>
      <c r="M525" s="25"/>
      <c r="N525" s="25"/>
      <c r="O525" s="6" t="s">
        <v>6831</v>
      </c>
      <c r="P525" s="6" t="s">
        <v>6501</v>
      </c>
      <c r="Q525" s="6" t="s">
        <v>971</v>
      </c>
      <c r="R525" s="6" t="s">
        <v>584</v>
      </c>
      <c r="S525" s="6" t="s">
        <v>972</v>
      </c>
      <c r="T525" s="6" t="s">
        <v>6832</v>
      </c>
      <c r="U525" s="6" t="s">
        <v>6830</v>
      </c>
      <c r="V525" s="6" t="s">
        <v>605</v>
      </c>
      <c r="W525" s="6" t="s">
        <v>643</v>
      </c>
      <c r="X525" s="6" t="s">
        <v>711</v>
      </c>
      <c r="Y525" s="7" t="s">
        <v>70</v>
      </c>
      <c r="Z525" s="6" t="s">
        <v>1754</v>
      </c>
      <c r="AA525" s="6"/>
      <c r="AB525" s="7">
        <v>7500000</v>
      </c>
      <c r="AC525" s="6">
        <v>45291</v>
      </c>
      <c r="AD525" s="6" t="s">
        <v>7171</v>
      </c>
      <c r="AE525" s="6" t="s">
        <v>6831</v>
      </c>
      <c r="AF525" s="6"/>
      <c r="AG525" s="6"/>
      <c r="AH525" s="6"/>
      <c r="AI525" s="6"/>
      <c r="AJ525" s="6"/>
      <c r="AK525" s="6"/>
      <c r="AL525" s="6"/>
      <c r="AM525" s="6"/>
      <c r="AN525" s="6"/>
      <c r="AO525" s="7">
        <v>7500000</v>
      </c>
      <c r="AP525" s="7">
        <v>7725000</v>
      </c>
      <c r="AQ525" s="7">
        <v>7875000</v>
      </c>
      <c r="AR525" s="6" t="s">
        <v>711</v>
      </c>
      <c r="AS525" s="6" t="s">
        <v>1653</v>
      </c>
      <c r="AT525" s="6" t="s">
        <v>1654</v>
      </c>
      <c r="AU525" s="7">
        <f t="shared" si="43"/>
        <v>0</v>
      </c>
      <c r="AV525" s="7">
        <f t="shared" si="44"/>
        <v>7500000</v>
      </c>
      <c r="AW525" s="7">
        <v>0</v>
      </c>
      <c r="AX525" s="7">
        <v>30</v>
      </c>
      <c r="AY525" s="7">
        <v>0</v>
      </c>
      <c r="AZ525" s="7">
        <v>0</v>
      </c>
      <c r="BA525" s="7">
        <v>0</v>
      </c>
      <c r="BB525" s="7">
        <v>0</v>
      </c>
      <c r="BC525" s="7">
        <v>0</v>
      </c>
      <c r="BD525" s="7">
        <v>0</v>
      </c>
      <c r="BE525" s="7">
        <v>0</v>
      </c>
      <c r="BF525" s="7">
        <v>0</v>
      </c>
      <c r="BG525" s="7">
        <v>0</v>
      </c>
      <c r="BH525" s="7">
        <v>0</v>
      </c>
      <c r="BI525" s="7">
        <v>0</v>
      </c>
      <c r="BJ525" s="7">
        <v>0</v>
      </c>
      <c r="BK525" s="7">
        <v>0</v>
      </c>
      <c r="BL525" s="7">
        <v>0</v>
      </c>
      <c r="BM525" s="7">
        <v>0</v>
      </c>
      <c r="BN525" s="7">
        <v>0</v>
      </c>
      <c r="BO525" s="7">
        <v>0</v>
      </c>
      <c r="BP525" s="7">
        <v>0</v>
      </c>
      <c r="BQ525" s="7">
        <v>0</v>
      </c>
    </row>
    <row r="526" spans="1:69" ht="24" x14ac:dyDescent="0.25">
      <c r="A526" s="5">
        <v>521</v>
      </c>
      <c r="B526" s="5" t="s">
        <v>10360</v>
      </c>
      <c r="C526" s="6"/>
      <c r="D526" s="6" t="s">
        <v>4202</v>
      </c>
      <c r="E526" s="6"/>
      <c r="F526" s="6" t="s">
        <v>70</v>
      </c>
      <c r="G526" s="6"/>
      <c r="H526" s="7">
        <f t="shared" si="40"/>
        <v>30</v>
      </c>
      <c r="I526" s="7">
        <f t="shared" si="41"/>
        <v>8000000</v>
      </c>
      <c r="J526" s="7">
        <f t="shared" si="42"/>
        <v>240000000</v>
      </c>
      <c r="K526" s="6"/>
      <c r="L526" s="32"/>
      <c r="M526" s="25"/>
      <c r="N526" s="25"/>
      <c r="O526" s="6" t="s">
        <v>4202</v>
      </c>
      <c r="P526" s="6"/>
      <c r="Q526" s="6"/>
      <c r="R526" s="6"/>
      <c r="S526" s="6"/>
      <c r="T526" s="6"/>
      <c r="U526" s="6"/>
      <c r="V526" s="6"/>
      <c r="W526" s="6"/>
      <c r="X526" s="6"/>
      <c r="Y526" s="7" t="s">
        <v>70</v>
      </c>
      <c r="Z526" s="6" t="s">
        <v>4350</v>
      </c>
      <c r="AA526" s="6"/>
      <c r="AB526" s="7"/>
      <c r="AC526" s="6"/>
      <c r="AD526" s="6"/>
      <c r="AE526" s="6"/>
      <c r="AF526" s="6"/>
      <c r="AG526" s="6">
        <v>8000000</v>
      </c>
      <c r="AH526" s="6" t="s">
        <v>4311</v>
      </c>
      <c r="AI526" s="6">
        <v>44776</v>
      </c>
      <c r="AJ526" s="6" t="s">
        <v>4312</v>
      </c>
      <c r="AK526" s="6"/>
      <c r="AL526" s="6"/>
      <c r="AM526" s="6"/>
      <c r="AN526" s="6"/>
      <c r="AO526" s="7"/>
      <c r="AP526" s="7"/>
      <c r="AQ526" s="7"/>
      <c r="AR526" s="6"/>
      <c r="AS526" s="6"/>
      <c r="AT526" s="6"/>
      <c r="AU526" s="7">
        <f t="shared" si="43"/>
        <v>8000000</v>
      </c>
      <c r="AV526" s="7">
        <f t="shared" si="44"/>
        <v>0</v>
      </c>
      <c r="AW526" s="7">
        <v>0</v>
      </c>
      <c r="AX526" s="7">
        <v>0</v>
      </c>
      <c r="AY526" s="7">
        <v>0</v>
      </c>
      <c r="AZ526" s="7">
        <v>0</v>
      </c>
      <c r="BA526" s="7">
        <v>0</v>
      </c>
      <c r="BB526" s="7">
        <v>0</v>
      </c>
      <c r="BC526" s="7">
        <v>30</v>
      </c>
      <c r="BD526" s="7">
        <v>0</v>
      </c>
      <c r="BE526" s="7">
        <v>0</v>
      </c>
      <c r="BF526" s="7">
        <v>0</v>
      </c>
      <c r="BG526" s="7">
        <v>0</v>
      </c>
      <c r="BH526" s="7">
        <v>0</v>
      </c>
      <c r="BI526" s="7">
        <v>0</v>
      </c>
      <c r="BJ526" s="7">
        <v>0</v>
      </c>
      <c r="BK526" s="7">
        <v>0</v>
      </c>
      <c r="BL526" s="7">
        <v>0</v>
      </c>
      <c r="BM526" s="7">
        <v>0</v>
      </c>
      <c r="BN526" s="7">
        <v>0</v>
      </c>
      <c r="BO526" s="7">
        <v>0</v>
      </c>
      <c r="BP526" s="7">
        <v>0</v>
      </c>
      <c r="BQ526" s="7">
        <v>0</v>
      </c>
    </row>
    <row r="527" spans="1:69" ht="168" x14ac:dyDescent="0.25">
      <c r="A527" s="5">
        <v>522</v>
      </c>
      <c r="B527" s="5" t="s">
        <v>10568</v>
      </c>
      <c r="C527" s="6">
        <v>6</v>
      </c>
      <c r="D527" s="6" t="s">
        <v>6495</v>
      </c>
      <c r="E527" s="6" t="s">
        <v>6496</v>
      </c>
      <c r="F527" s="6" t="s">
        <v>70</v>
      </c>
      <c r="G527" s="6"/>
      <c r="H527" s="7">
        <f t="shared" si="40"/>
        <v>30</v>
      </c>
      <c r="I527" s="7">
        <f t="shared" si="41"/>
        <v>11000000</v>
      </c>
      <c r="J527" s="7">
        <f t="shared" si="42"/>
        <v>330000000</v>
      </c>
      <c r="K527" s="6"/>
      <c r="L527" s="32"/>
      <c r="M527" s="25"/>
      <c r="N527" s="25"/>
      <c r="O527" s="6" t="s">
        <v>6824</v>
      </c>
      <c r="P527" s="6" t="s">
        <v>6496</v>
      </c>
      <c r="Q527" s="6" t="s">
        <v>956</v>
      </c>
      <c r="R527" s="6" t="s">
        <v>584</v>
      </c>
      <c r="S527" s="6" t="s">
        <v>957</v>
      </c>
      <c r="T527" s="6" t="s">
        <v>6825</v>
      </c>
      <c r="U527" s="6" t="s">
        <v>959</v>
      </c>
      <c r="V527" s="6" t="s">
        <v>605</v>
      </c>
      <c r="W527" s="6" t="s">
        <v>643</v>
      </c>
      <c r="X527" s="6" t="s">
        <v>711</v>
      </c>
      <c r="Y527" s="7" t="s">
        <v>70</v>
      </c>
      <c r="Z527" s="6" t="s">
        <v>1754</v>
      </c>
      <c r="AA527" s="6"/>
      <c r="AB527" s="7">
        <v>11000000</v>
      </c>
      <c r="AC527" s="6">
        <v>45291</v>
      </c>
      <c r="AD527" s="6" t="s">
        <v>7168</v>
      </c>
      <c r="AE527" s="6" t="s">
        <v>6824</v>
      </c>
      <c r="AF527" s="6"/>
      <c r="AG527" s="6"/>
      <c r="AH527" s="6"/>
      <c r="AI527" s="6"/>
      <c r="AJ527" s="6"/>
      <c r="AK527" s="6"/>
      <c r="AL527" s="6"/>
      <c r="AM527" s="6"/>
      <c r="AN527" s="6"/>
      <c r="AO527" s="7">
        <v>11000000</v>
      </c>
      <c r="AP527" s="7">
        <v>11330000</v>
      </c>
      <c r="AQ527" s="7">
        <v>11550000</v>
      </c>
      <c r="AR527" s="6" t="s">
        <v>711</v>
      </c>
      <c r="AS527" s="6" t="s">
        <v>1653</v>
      </c>
      <c r="AT527" s="6" t="s">
        <v>1654</v>
      </c>
      <c r="AU527" s="7">
        <f t="shared" si="43"/>
        <v>0</v>
      </c>
      <c r="AV527" s="7">
        <f t="shared" si="44"/>
        <v>11000000</v>
      </c>
      <c r="AW527" s="7">
        <v>0</v>
      </c>
      <c r="AX527" s="7">
        <v>30</v>
      </c>
      <c r="AY527" s="7">
        <v>0</v>
      </c>
      <c r="AZ527" s="7">
        <v>0</v>
      </c>
      <c r="BA527" s="7">
        <v>0</v>
      </c>
      <c r="BB527" s="7">
        <v>0</v>
      </c>
      <c r="BC527" s="7">
        <v>0</v>
      </c>
      <c r="BD527" s="7">
        <v>0</v>
      </c>
      <c r="BE527" s="7">
        <v>0</v>
      </c>
      <c r="BF527" s="7">
        <v>0</v>
      </c>
      <c r="BG527" s="7">
        <v>0</v>
      </c>
      <c r="BH527" s="7">
        <v>0</v>
      </c>
      <c r="BI527" s="7">
        <v>0</v>
      </c>
      <c r="BJ527" s="7">
        <v>0</v>
      </c>
      <c r="BK527" s="7">
        <v>0</v>
      </c>
      <c r="BL527" s="7">
        <v>0</v>
      </c>
      <c r="BM527" s="7">
        <v>0</v>
      </c>
      <c r="BN527" s="7">
        <v>0</v>
      </c>
      <c r="BO527" s="7">
        <v>0</v>
      </c>
      <c r="BP527" s="7">
        <v>0</v>
      </c>
      <c r="BQ527" s="7">
        <v>0</v>
      </c>
    </row>
    <row r="528" spans="1:69" ht="180" x14ac:dyDescent="0.25">
      <c r="A528" s="5">
        <v>523</v>
      </c>
      <c r="B528" s="5" t="s">
        <v>10170</v>
      </c>
      <c r="C528" s="6">
        <v>6</v>
      </c>
      <c r="D528" s="6" t="s">
        <v>310</v>
      </c>
      <c r="E528" s="6" t="s">
        <v>311</v>
      </c>
      <c r="F528" s="6" t="s">
        <v>70</v>
      </c>
      <c r="G528" s="6"/>
      <c r="H528" s="7">
        <f t="shared" si="40"/>
        <v>40</v>
      </c>
      <c r="I528" s="7">
        <f t="shared" si="41"/>
        <v>14500000</v>
      </c>
      <c r="J528" s="7">
        <f t="shared" si="42"/>
        <v>580000000</v>
      </c>
      <c r="K528" s="6"/>
      <c r="L528" s="32"/>
      <c r="M528" s="25"/>
      <c r="N528" s="25"/>
      <c r="O528" s="6" t="s">
        <v>960</v>
      </c>
      <c r="P528" s="6" t="s">
        <v>311</v>
      </c>
      <c r="Q528" s="6" t="s">
        <v>956</v>
      </c>
      <c r="R528" s="6" t="s">
        <v>584</v>
      </c>
      <c r="S528" s="6" t="s">
        <v>957</v>
      </c>
      <c r="T528" s="6" t="s">
        <v>961</v>
      </c>
      <c r="U528" s="6" t="s">
        <v>959</v>
      </c>
      <c r="V528" s="6" t="s">
        <v>605</v>
      </c>
      <c r="W528" s="6" t="s">
        <v>643</v>
      </c>
      <c r="X528" s="6" t="s">
        <v>711</v>
      </c>
      <c r="Y528" s="7" t="s">
        <v>70</v>
      </c>
      <c r="Z528" s="6" t="s">
        <v>4146</v>
      </c>
      <c r="AA528" s="6"/>
      <c r="AB528" s="7">
        <v>14500000</v>
      </c>
      <c r="AC528" s="6">
        <v>45291</v>
      </c>
      <c r="AD528" s="6" t="s">
        <v>1821</v>
      </c>
      <c r="AE528" s="6" t="s">
        <v>960</v>
      </c>
      <c r="AF528" s="6"/>
      <c r="AG528" s="6"/>
      <c r="AH528" s="6"/>
      <c r="AI528" s="6"/>
      <c r="AJ528" s="6"/>
      <c r="AK528" s="6"/>
      <c r="AL528" s="6"/>
      <c r="AM528" s="6"/>
      <c r="AN528" s="6"/>
      <c r="AO528" s="7">
        <v>14500000</v>
      </c>
      <c r="AP528" s="7">
        <v>14935000</v>
      </c>
      <c r="AQ528" s="7">
        <v>15225000</v>
      </c>
      <c r="AR528" s="6" t="s">
        <v>711</v>
      </c>
      <c r="AS528" s="6" t="s">
        <v>1653</v>
      </c>
      <c r="AT528" s="6" t="s">
        <v>1654</v>
      </c>
      <c r="AU528" s="7">
        <f t="shared" si="43"/>
        <v>0</v>
      </c>
      <c r="AV528" s="7">
        <f t="shared" si="44"/>
        <v>14500000</v>
      </c>
      <c r="AW528" s="7">
        <v>40</v>
      </c>
      <c r="AX528" s="7">
        <v>0</v>
      </c>
      <c r="AY528" s="7">
        <v>0</v>
      </c>
      <c r="AZ528" s="7">
        <v>0</v>
      </c>
      <c r="BA528" s="7">
        <v>0</v>
      </c>
      <c r="BB528" s="7">
        <v>0</v>
      </c>
      <c r="BC528" s="7">
        <v>0</v>
      </c>
      <c r="BD528" s="7">
        <v>0</v>
      </c>
      <c r="BE528" s="7">
        <v>0</v>
      </c>
      <c r="BF528" s="7">
        <v>0</v>
      </c>
      <c r="BG528" s="7">
        <v>0</v>
      </c>
      <c r="BH528" s="7">
        <v>0</v>
      </c>
      <c r="BI528" s="7">
        <v>0</v>
      </c>
      <c r="BJ528" s="7">
        <v>0</v>
      </c>
      <c r="BK528" s="7">
        <v>0</v>
      </c>
      <c r="BL528" s="7">
        <v>0</v>
      </c>
      <c r="BM528" s="7">
        <v>0</v>
      </c>
      <c r="BN528" s="7">
        <v>0</v>
      </c>
      <c r="BO528" s="7">
        <v>0</v>
      </c>
      <c r="BP528" s="7">
        <v>0</v>
      </c>
      <c r="BQ528" s="7">
        <v>0</v>
      </c>
    </row>
    <row r="529" spans="1:69" ht="48" x14ac:dyDescent="0.25">
      <c r="A529" s="5">
        <v>524</v>
      </c>
      <c r="B529" s="5" t="s">
        <v>10431</v>
      </c>
      <c r="C529" s="6">
        <v>5</v>
      </c>
      <c r="D529" s="6" t="s">
        <v>5117</v>
      </c>
      <c r="E529" s="6" t="s">
        <v>5118</v>
      </c>
      <c r="F529" s="6" t="s">
        <v>70</v>
      </c>
      <c r="G529" s="6"/>
      <c r="H529" s="7">
        <f t="shared" si="40"/>
        <v>150</v>
      </c>
      <c r="I529" s="7">
        <f t="shared" si="41"/>
        <v>0</v>
      </c>
      <c r="J529" s="7">
        <f t="shared" si="42"/>
        <v>0</v>
      </c>
      <c r="K529" s="6"/>
      <c r="L529" s="32" t="s">
        <v>11998</v>
      </c>
      <c r="M529" s="25"/>
      <c r="N529" s="25"/>
      <c r="O529" s="6" t="s">
        <v>5117</v>
      </c>
      <c r="P529" s="6" t="s">
        <v>5118</v>
      </c>
      <c r="Q529" s="6" t="s">
        <v>5235</v>
      </c>
      <c r="R529" s="6" t="s">
        <v>914</v>
      </c>
      <c r="S529" s="6" t="s">
        <v>5236</v>
      </c>
      <c r="T529" s="6"/>
      <c r="U529" s="6"/>
      <c r="V529" s="6"/>
      <c r="W529" s="6"/>
      <c r="X529" s="6" t="s">
        <v>5303</v>
      </c>
      <c r="Y529" s="7"/>
      <c r="Z529" s="6" t="s">
        <v>4995</v>
      </c>
      <c r="AA529" s="6"/>
      <c r="AB529" s="7" t="s">
        <v>5455</v>
      </c>
      <c r="AC529" s="6" t="s">
        <v>5446</v>
      </c>
      <c r="AD529" s="6"/>
      <c r="AE529" s="6"/>
      <c r="AF529" s="6"/>
      <c r="AG529" s="6"/>
      <c r="AH529" s="6"/>
      <c r="AI529" s="6"/>
      <c r="AJ529" s="6"/>
      <c r="AK529" s="6"/>
      <c r="AL529" s="6"/>
      <c r="AM529" s="6"/>
      <c r="AN529" s="6"/>
      <c r="AO529" s="7"/>
      <c r="AP529" s="7"/>
      <c r="AQ529" s="7"/>
      <c r="AR529" s="6"/>
      <c r="AS529" s="6"/>
      <c r="AT529" s="6"/>
      <c r="AU529" s="7">
        <f t="shared" si="43"/>
        <v>0</v>
      </c>
      <c r="AV529" s="7">
        <f t="shared" si="44"/>
        <v>0</v>
      </c>
      <c r="AW529" s="7">
        <v>0</v>
      </c>
      <c r="AX529" s="7">
        <v>0</v>
      </c>
      <c r="AY529" s="7">
        <v>0</v>
      </c>
      <c r="AZ529" s="7">
        <v>0</v>
      </c>
      <c r="BA529" s="7">
        <v>0</v>
      </c>
      <c r="BB529" s="7">
        <v>0</v>
      </c>
      <c r="BC529" s="7">
        <v>0</v>
      </c>
      <c r="BD529" s="7">
        <v>150</v>
      </c>
      <c r="BE529" s="7">
        <v>0</v>
      </c>
      <c r="BF529" s="7">
        <v>0</v>
      </c>
      <c r="BG529" s="7">
        <v>0</v>
      </c>
      <c r="BH529" s="7">
        <v>0</v>
      </c>
      <c r="BI529" s="7">
        <v>0</v>
      </c>
      <c r="BJ529" s="7">
        <v>0</v>
      </c>
      <c r="BK529" s="7">
        <v>0</v>
      </c>
      <c r="BL529" s="7">
        <v>0</v>
      </c>
      <c r="BM529" s="7">
        <v>0</v>
      </c>
      <c r="BN529" s="7">
        <v>0</v>
      </c>
      <c r="BO529" s="7">
        <v>0</v>
      </c>
      <c r="BP529" s="7">
        <v>0</v>
      </c>
      <c r="BQ529" s="7">
        <v>0</v>
      </c>
    </row>
    <row r="530" spans="1:69" ht="24" x14ac:dyDescent="0.25">
      <c r="A530" s="5">
        <v>525</v>
      </c>
      <c r="B530" s="5" t="s">
        <v>10361</v>
      </c>
      <c r="C530" s="6"/>
      <c r="D530" s="6" t="s">
        <v>4203</v>
      </c>
      <c r="E530" s="6"/>
      <c r="F530" s="6" t="s">
        <v>70</v>
      </c>
      <c r="G530" s="6"/>
      <c r="H530" s="7">
        <f t="shared" si="40"/>
        <v>20</v>
      </c>
      <c r="I530" s="7">
        <f t="shared" si="41"/>
        <v>545000</v>
      </c>
      <c r="J530" s="7">
        <f t="shared" si="42"/>
        <v>10900000</v>
      </c>
      <c r="K530" s="6"/>
      <c r="L530" s="32"/>
      <c r="M530" s="25"/>
      <c r="N530" s="25"/>
      <c r="O530" s="6" t="s">
        <v>4203</v>
      </c>
      <c r="P530" s="6"/>
      <c r="Q530" s="6"/>
      <c r="R530" s="6"/>
      <c r="S530" s="6"/>
      <c r="T530" s="6"/>
      <c r="U530" s="6"/>
      <c r="V530" s="6"/>
      <c r="W530" s="6"/>
      <c r="X530" s="6"/>
      <c r="Y530" s="7" t="s">
        <v>70</v>
      </c>
      <c r="Z530" s="6" t="s">
        <v>4350</v>
      </c>
      <c r="AA530" s="6"/>
      <c r="AB530" s="7"/>
      <c r="AC530" s="6"/>
      <c r="AD530" s="6"/>
      <c r="AE530" s="6"/>
      <c r="AF530" s="6"/>
      <c r="AG530" s="6">
        <v>545000</v>
      </c>
      <c r="AH530" s="6" t="s">
        <v>4331</v>
      </c>
      <c r="AI530" s="6">
        <v>44370</v>
      </c>
      <c r="AJ530" s="6" t="s">
        <v>4332</v>
      </c>
      <c r="AK530" s="6"/>
      <c r="AL530" s="6"/>
      <c r="AM530" s="6"/>
      <c r="AN530" s="6"/>
      <c r="AO530" s="7"/>
      <c r="AP530" s="7"/>
      <c r="AQ530" s="7"/>
      <c r="AR530" s="6"/>
      <c r="AS530" s="6"/>
      <c r="AT530" s="6"/>
      <c r="AU530" s="7">
        <f t="shared" si="43"/>
        <v>545000</v>
      </c>
      <c r="AV530" s="7">
        <f t="shared" si="44"/>
        <v>0</v>
      </c>
      <c r="AW530" s="7">
        <v>0</v>
      </c>
      <c r="AX530" s="7">
        <v>0</v>
      </c>
      <c r="AY530" s="7">
        <v>0</v>
      </c>
      <c r="AZ530" s="7">
        <v>0</v>
      </c>
      <c r="BA530" s="7">
        <v>0</v>
      </c>
      <c r="BB530" s="7">
        <v>0</v>
      </c>
      <c r="BC530" s="7">
        <v>20</v>
      </c>
      <c r="BD530" s="7">
        <v>0</v>
      </c>
      <c r="BE530" s="7">
        <v>0</v>
      </c>
      <c r="BF530" s="7">
        <v>0</v>
      </c>
      <c r="BG530" s="7">
        <v>0</v>
      </c>
      <c r="BH530" s="7">
        <v>0</v>
      </c>
      <c r="BI530" s="7">
        <v>0</v>
      </c>
      <c r="BJ530" s="7">
        <v>0</v>
      </c>
      <c r="BK530" s="7">
        <v>0</v>
      </c>
      <c r="BL530" s="7">
        <v>0</v>
      </c>
      <c r="BM530" s="7">
        <v>0</v>
      </c>
      <c r="BN530" s="7">
        <v>0</v>
      </c>
      <c r="BO530" s="7">
        <v>0</v>
      </c>
      <c r="BP530" s="7">
        <v>0</v>
      </c>
      <c r="BQ530" s="7">
        <v>0</v>
      </c>
    </row>
    <row r="531" spans="1:69" ht="48" x14ac:dyDescent="0.25">
      <c r="A531" s="5">
        <v>526</v>
      </c>
      <c r="B531" s="5" t="s">
        <v>10432</v>
      </c>
      <c r="C531" s="6">
        <v>5</v>
      </c>
      <c r="D531" s="6" t="s">
        <v>5119</v>
      </c>
      <c r="E531" s="6" t="s">
        <v>5120</v>
      </c>
      <c r="F531" s="6" t="s">
        <v>70</v>
      </c>
      <c r="G531" s="6"/>
      <c r="H531" s="7">
        <f t="shared" si="40"/>
        <v>150</v>
      </c>
      <c r="I531" s="7">
        <f t="shared" si="41"/>
        <v>0</v>
      </c>
      <c r="J531" s="7">
        <f t="shared" si="42"/>
        <v>0</v>
      </c>
      <c r="K531" s="6"/>
      <c r="L531" s="32" t="s">
        <v>11998</v>
      </c>
      <c r="M531" s="25"/>
      <c r="N531" s="25"/>
      <c r="O531" s="6" t="s">
        <v>5119</v>
      </c>
      <c r="P531" s="6" t="s">
        <v>5120</v>
      </c>
      <c r="Q531" s="6" t="s">
        <v>5235</v>
      </c>
      <c r="R531" s="6" t="s">
        <v>914</v>
      </c>
      <c r="S531" s="6" t="s">
        <v>5236</v>
      </c>
      <c r="T531" s="6"/>
      <c r="U531" s="6"/>
      <c r="V531" s="6"/>
      <c r="W531" s="6"/>
      <c r="X531" s="6" t="s">
        <v>5303</v>
      </c>
      <c r="Y531" s="7"/>
      <c r="Z531" s="6" t="s">
        <v>4995</v>
      </c>
      <c r="AA531" s="6"/>
      <c r="AB531" s="7" t="s">
        <v>5456</v>
      </c>
      <c r="AC531" s="6" t="s">
        <v>5452</v>
      </c>
      <c r="AD531" s="6"/>
      <c r="AE531" s="6"/>
      <c r="AF531" s="6"/>
      <c r="AG531" s="6"/>
      <c r="AH531" s="6"/>
      <c r="AI531" s="6"/>
      <c r="AJ531" s="6"/>
      <c r="AK531" s="6"/>
      <c r="AL531" s="6"/>
      <c r="AM531" s="6"/>
      <c r="AN531" s="6"/>
      <c r="AO531" s="7"/>
      <c r="AP531" s="7"/>
      <c r="AQ531" s="7"/>
      <c r="AR531" s="6"/>
      <c r="AS531" s="6"/>
      <c r="AT531" s="6"/>
      <c r="AU531" s="7">
        <f t="shared" si="43"/>
        <v>0</v>
      </c>
      <c r="AV531" s="7">
        <f t="shared" si="44"/>
        <v>0</v>
      </c>
      <c r="AW531" s="7">
        <v>0</v>
      </c>
      <c r="AX531" s="7">
        <v>0</v>
      </c>
      <c r="AY531" s="7">
        <v>0</v>
      </c>
      <c r="AZ531" s="7">
        <v>0</v>
      </c>
      <c r="BA531" s="7">
        <v>0</v>
      </c>
      <c r="BB531" s="7">
        <v>0</v>
      </c>
      <c r="BC531" s="7">
        <v>0</v>
      </c>
      <c r="BD531" s="7">
        <v>150</v>
      </c>
      <c r="BE531" s="7">
        <v>0</v>
      </c>
      <c r="BF531" s="7">
        <v>0</v>
      </c>
      <c r="BG531" s="7">
        <v>0</v>
      </c>
      <c r="BH531" s="7">
        <v>0</v>
      </c>
      <c r="BI531" s="7">
        <v>0</v>
      </c>
      <c r="BJ531" s="7">
        <v>0</v>
      </c>
      <c r="BK531" s="7">
        <v>0</v>
      </c>
      <c r="BL531" s="7">
        <v>0</v>
      </c>
      <c r="BM531" s="7">
        <v>0</v>
      </c>
      <c r="BN531" s="7">
        <v>0</v>
      </c>
      <c r="BO531" s="7">
        <v>0</v>
      </c>
      <c r="BP531" s="7">
        <v>0</v>
      </c>
      <c r="BQ531" s="7">
        <v>0</v>
      </c>
    </row>
    <row r="532" spans="1:69" ht="48" x14ac:dyDescent="0.25">
      <c r="A532" s="5">
        <v>527</v>
      </c>
      <c r="B532" s="5" t="s">
        <v>10087</v>
      </c>
      <c r="C532" s="6">
        <v>4</v>
      </c>
      <c r="D532" s="6" t="s">
        <v>136</v>
      </c>
      <c r="E532" s="6" t="s">
        <v>137</v>
      </c>
      <c r="F532" s="6" t="s">
        <v>70</v>
      </c>
      <c r="G532" s="6"/>
      <c r="H532" s="7">
        <f t="shared" si="40"/>
        <v>20</v>
      </c>
      <c r="I532" s="7">
        <f t="shared" si="41"/>
        <v>6500000</v>
      </c>
      <c r="J532" s="7">
        <f t="shared" si="42"/>
        <v>130000000</v>
      </c>
      <c r="K532" s="6"/>
      <c r="L532" s="32"/>
      <c r="M532" s="25"/>
      <c r="N532" s="25"/>
      <c r="O532" s="6" t="s">
        <v>680</v>
      </c>
      <c r="P532" s="6" t="s">
        <v>137</v>
      </c>
      <c r="Q532" s="6" t="s">
        <v>668</v>
      </c>
      <c r="R532" s="6" t="s">
        <v>669</v>
      </c>
      <c r="S532" s="6" t="s">
        <v>670</v>
      </c>
      <c r="T532" s="6" t="s">
        <v>681</v>
      </c>
      <c r="U532" s="6" t="s">
        <v>672</v>
      </c>
      <c r="V532" s="6" t="s">
        <v>605</v>
      </c>
      <c r="W532" s="6" t="s">
        <v>679</v>
      </c>
      <c r="X532" s="6" t="s">
        <v>674</v>
      </c>
      <c r="Y532" s="6" t="s">
        <v>70</v>
      </c>
      <c r="Z532" s="6" t="s">
        <v>4146</v>
      </c>
      <c r="AA532" s="6"/>
      <c r="AB532" s="7">
        <v>7150000</v>
      </c>
      <c r="AC532" s="6">
        <v>44652</v>
      </c>
      <c r="AD532" s="6" t="s">
        <v>1637</v>
      </c>
      <c r="AE532" s="6" t="s">
        <v>680</v>
      </c>
      <c r="AF532" s="6"/>
      <c r="AG532" s="6"/>
      <c r="AH532" s="6"/>
      <c r="AI532" s="6"/>
      <c r="AJ532" s="6"/>
      <c r="AK532" s="6"/>
      <c r="AL532" s="6"/>
      <c r="AM532" s="6"/>
      <c r="AN532" s="6"/>
      <c r="AO532" s="7">
        <v>6500000</v>
      </c>
      <c r="AP532" s="7">
        <v>6800000</v>
      </c>
      <c r="AQ532" s="7">
        <v>7100000</v>
      </c>
      <c r="AR532" s="6" t="s">
        <v>674</v>
      </c>
      <c r="AS532" s="6" t="s">
        <v>1631</v>
      </c>
      <c r="AT532" s="6" t="s">
        <v>1632</v>
      </c>
      <c r="AU532" s="7">
        <f t="shared" si="43"/>
        <v>0</v>
      </c>
      <c r="AV532" s="7">
        <f t="shared" si="44"/>
        <v>6500000</v>
      </c>
      <c r="AW532" s="7">
        <v>20</v>
      </c>
      <c r="AX532" s="7">
        <v>0</v>
      </c>
      <c r="AY532" s="7">
        <v>0</v>
      </c>
      <c r="AZ532" s="7">
        <v>0</v>
      </c>
      <c r="BA532" s="7">
        <v>0</v>
      </c>
      <c r="BB532" s="7">
        <v>0</v>
      </c>
      <c r="BC532" s="7">
        <v>0</v>
      </c>
      <c r="BD532" s="7">
        <v>0</v>
      </c>
      <c r="BE532" s="7">
        <v>0</v>
      </c>
      <c r="BF532" s="7">
        <v>0</v>
      </c>
      <c r="BG532" s="7">
        <v>0</v>
      </c>
      <c r="BH532" s="7">
        <v>0</v>
      </c>
      <c r="BI532" s="7">
        <v>0</v>
      </c>
      <c r="BJ532" s="7">
        <v>0</v>
      </c>
      <c r="BK532" s="7">
        <v>0</v>
      </c>
      <c r="BL532" s="7">
        <v>0</v>
      </c>
      <c r="BM532" s="7">
        <v>0</v>
      </c>
      <c r="BN532" s="7">
        <v>0</v>
      </c>
      <c r="BO532" s="7">
        <v>0</v>
      </c>
      <c r="BP532" s="7">
        <v>0</v>
      </c>
      <c r="BQ532" s="7">
        <v>0</v>
      </c>
    </row>
    <row r="533" spans="1:69" ht="72" x14ac:dyDescent="0.25">
      <c r="A533" s="5">
        <v>528</v>
      </c>
      <c r="B533" s="5" t="s">
        <v>10118</v>
      </c>
      <c r="C533" s="6">
        <v>1</v>
      </c>
      <c r="D533" s="6" t="s">
        <v>202</v>
      </c>
      <c r="E533" s="6" t="s">
        <v>203</v>
      </c>
      <c r="F533" s="6" t="s">
        <v>70</v>
      </c>
      <c r="G533" s="6"/>
      <c r="H533" s="7">
        <f t="shared" si="40"/>
        <v>5</v>
      </c>
      <c r="I533" s="7">
        <f t="shared" si="41"/>
        <v>8500000</v>
      </c>
      <c r="J533" s="7">
        <f t="shared" si="42"/>
        <v>42500000</v>
      </c>
      <c r="K533" s="6"/>
      <c r="L533" s="32"/>
      <c r="M533" s="25"/>
      <c r="N533" s="25"/>
      <c r="O533" s="6" t="s">
        <v>202</v>
      </c>
      <c r="P533" s="6" t="s">
        <v>203</v>
      </c>
      <c r="Q533" s="6" t="s">
        <v>754</v>
      </c>
      <c r="R533" s="6" t="s">
        <v>593</v>
      </c>
      <c r="S533" s="6" t="s">
        <v>755</v>
      </c>
      <c r="T533" s="6" t="s">
        <v>767</v>
      </c>
      <c r="U533" s="6" t="s">
        <v>757</v>
      </c>
      <c r="V533" s="6" t="s">
        <v>605</v>
      </c>
      <c r="W533" s="6" t="s">
        <v>758</v>
      </c>
      <c r="X533" s="6" t="s">
        <v>759</v>
      </c>
      <c r="Y533" s="7" t="s">
        <v>70</v>
      </c>
      <c r="Z533" s="6" t="s">
        <v>4146</v>
      </c>
      <c r="AA533" s="6"/>
      <c r="AB533" s="7">
        <v>9500000</v>
      </c>
      <c r="AC533" s="6" t="s">
        <v>1548</v>
      </c>
      <c r="AD533" s="6" t="s">
        <v>1683</v>
      </c>
      <c r="AE533" s="6" t="s">
        <v>202</v>
      </c>
      <c r="AF533" s="6"/>
      <c r="AG533" s="6">
        <v>8500000</v>
      </c>
      <c r="AH533" s="6" t="s">
        <v>1555</v>
      </c>
      <c r="AI533" s="6" t="s">
        <v>1673</v>
      </c>
      <c r="AJ533" s="6" t="s">
        <v>1684</v>
      </c>
      <c r="AK533" s="6"/>
      <c r="AL533" s="6"/>
      <c r="AM533" s="6"/>
      <c r="AN533" s="6"/>
      <c r="AO533" s="7">
        <v>8500000</v>
      </c>
      <c r="AP533" s="7"/>
      <c r="AQ533" s="7"/>
      <c r="AR533" s="6" t="s">
        <v>1675</v>
      </c>
      <c r="AS533" s="6"/>
      <c r="AT533" s="6"/>
      <c r="AU533" s="7">
        <f t="shared" si="43"/>
        <v>8500000</v>
      </c>
      <c r="AV533" s="7">
        <f t="shared" si="44"/>
        <v>8500000</v>
      </c>
      <c r="AW533" s="7">
        <v>5</v>
      </c>
      <c r="AX533" s="7">
        <v>0</v>
      </c>
      <c r="AY533" s="7">
        <v>0</v>
      </c>
      <c r="AZ533" s="7">
        <v>0</v>
      </c>
      <c r="BA533" s="7">
        <v>0</v>
      </c>
      <c r="BB533" s="7">
        <v>0</v>
      </c>
      <c r="BC533" s="7">
        <v>0</v>
      </c>
      <c r="BD533" s="7">
        <v>0</v>
      </c>
      <c r="BE533" s="7">
        <v>0</v>
      </c>
      <c r="BF533" s="7">
        <v>0</v>
      </c>
      <c r="BG533" s="7">
        <v>0</v>
      </c>
      <c r="BH533" s="7">
        <v>0</v>
      </c>
      <c r="BI533" s="7">
        <v>0</v>
      </c>
      <c r="BJ533" s="7">
        <v>0</v>
      </c>
      <c r="BK533" s="7">
        <v>0</v>
      </c>
      <c r="BL533" s="7">
        <v>0</v>
      </c>
      <c r="BM533" s="7">
        <v>0</v>
      </c>
      <c r="BN533" s="7">
        <v>0</v>
      </c>
      <c r="BO533" s="7">
        <v>0</v>
      </c>
      <c r="BP533" s="7">
        <v>0</v>
      </c>
      <c r="BQ533" s="7">
        <v>0</v>
      </c>
    </row>
    <row r="534" spans="1:69" ht="24" x14ac:dyDescent="0.25">
      <c r="A534" s="5">
        <v>529</v>
      </c>
      <c r="B534" s="5" t="s">
        <v>10362</v>
      </c>
      <c r="C534" s="6"/>
      <c r="D534" s="6" t="s">
        <v>4204</v>
      </c>
      <c r="E534" s="6"/>
      <c r="F534" s="6" t="s">
        <v>70</v>
      </c>
      <c r="G534" s="6"/>
      <c r="H534" s="7">
        <f t="shared" si="40"/>
        <v>6</v>
      </c>
      <c r="I534" s="7">
        <f t="shared" si="41"/>
        <v>1350000</v>
      </c>
      <c r="J534" s="7">
        <f t="shared" si="42"/>
        <v>8100000</v>
      </c>
      <c r="K534" s="6"/>
      <c r="L534" s="32"/>
      <c r="M534" s="25"/>
      <c r="N534" s="25"/>
      <c r="O534" s="6" t="s">
        <v>4204</v>
      </c>
      <c r="P534" s="6"/>
      <c r="Q534" s="6"/>
      <c r="R534" s="6"/>
      <c r="S534" s="6"/>
      <c r="T534" s="6"/>
      <c r="U534" s="6"/>
      <c r="V534" s="6"/>
      <c r="W534" s="6"/>
      <c r="X534" s="6"/>
      <c r="Y534" s="7" t="s">
        <v>70</v>
      </c>
      <c r="Z534" s="6" t="s">
        <v>4350</v>
      </c>
      <c r="AA534" s="6"/>
      <c r="AB534" s="7"/>
      <c r="AC534" s="6"/>
      <c r="AD534" s="6"/>
      <c r="AE534" s="6"/>
      <c r="AF534" s="6"/>
      <c r="AG534" s="6">
        <v>1350000</v>
      </c>
      <c r="AH534" s="6" t="s">
        <v>4333</v>
      </c>
      <c r="AI534" s="6">
        <v>44650</v>
      </c>
      <c r="AJ534" s="6" t="s">
        <v>4334</v>
      </c>
      <c r="AK534" s="6"/>
      <c r="AL534" s="6"/>
      <c r="AM534" s="6"/>
      <c r="AN534" s="6"/>
      <c r="AO534" s="7"/>
      <c r="AP534" s="7"/>
      <c r="AQ534" s="7"/>
      <c r="AR534" s="6"/>
      <c r="AS534" s="6"/>
      <c r="AT534" s="6"/>
      <c r="AU534" s="7">
        <f t="shared" si="43"/>
        <v>1350000</v>
      </c>
      <c r="AV534" s="7">
        <f t="shared" si="44"/>
        <v>0</v>
      </c>
      <c r="AW534" s="7">
        <v>0</v>
      </c>
      <c r="AX534" s="7">
        <v>0</v>
      </c>
      <c r="AY534" s="7">
        <v>0</v>
      </c>
      <c r="AZ534" s="7">
        <v>0</v>
      </c>
      <c r="BA534" s="7">
        <v>0</v>
      </c>
      <c r="BB534" s="7">
        <v>0</v>
      </c>
      <c r="BC534" s="7">
        <v>6</v>
      </c>
      <c r="BD534" s="7">
        <v>0</v>
      </c>
      <c r="BE534" s="7">
        <v>0</v>
      </c>
      <c r="BF534" s="7">
        <v>0</v>
      </c>
      <c r="BG534" s="7">
        <v>0</v>
      </c>
      <c r="BH534" s="7">
        <v>0</v>
      </c>
      <c r="BI534" s="7">
        <v>0</v>
      </c>
      <c r="BJ534" s="7">
        <v>0</v>
      </c>
      <c r="BK534" s="7">
        <v>0</v>
      </c>
      <c r="BL534" s="7">
        <v>0</v>
      </c>
      <c r="BM534" s="7">
        <v>0</v>
      </c>
      <c r="BN534" s="7">
        <v>0</v>
      </c>
      <c r="BO534" s="7">
        <v>0</v>
      </c>
      <c r="BP534" s="7">
        <v>0</v>
      </c>
      <c r="BQ534" s="7">
        <v>0</v>
      </c>
    </row>
    <row r="535" spans="1:69" ht="24" x14ac:dyDescent="0.25">
      <c r="A535" s="5">
        <v>530</v>
      </c>
      <c r="B535" s="5" t="s">
        <v>10363</v>
      </c>
      <c r="C535" s="6"/>
      <c r="D535" s="6" t="s">
        <v>4205</v>
      </c>
      <c r="E535" s="6"/>
      <c r="F535" s="6" t="s">
        <v>70</v>
      </c>
      <c r="G535" s="6"/>
      <c r="H535" s="7">
        <f t="shared" si="40"/>
        <v>10</v>
      </c>
      <c r="I535" s="7">
        <f t="shared" si="41"/>
        <v>605000</v>
      </c>
      <c r="J535" s="7">
        <f t="shared" si="42"/>
        <v>6050000</v>
      </c>
      <c r="K535" s="6"/>
      <c r="L535" s="32"/>
      <c r="M535" s="25"/>
      <c r="N535" s="25"/>
      <c r="O535" s="6" t="s">
        <v>4205</v>
      </c>
      <c r="P535" s="6"/>
      <c r="Q535" s="6"/>
      <c r="R535" s="6"/>
      <c r="S535" s="6"/>
      <c r="T535" s="6"/>
      <c r="U535" s="6"/>
      <c r="V535" s="6"/>
      <c r="W535" s="6"/>
      <c r="X535" s="6"/>
      <c r="Y535" s="7" t="s">
        <v>70</v>
      </c>
      <c r="Z535" s="6" t="s">
        <v>4350</v>
      </c>
      <c r="AA535" s="6"/>
      <c r="AB535" s="7"/>
      <c r="AC535" s="6"/>
      <c r="AD535" s="6"/>
      <c r="AE535" s="6"/>
      <c r="AF535" s="6"/>
      <c r="AG535" s="6">
        <v>605000</v>
      </c>
      <c r="AH535" s="6" t="s">
        <v>4330</v>
      </c>
      <c r="AI535" s="6">
        <v>44439</v>
      </c>
      <c r="AJ535" s="6" t="s">
        <v>4299</v>
      </c>
      <c r="AK535" s="6"/>
      <c r="AL535" s="6"/>
      <c r="AM535" s="6"/>
      <c r="AN535" s="6"/>
      <c r="AO535" s="7"/>
      <c r="AP535" s="7"/>
      <c r="AQ535" s="7"/>
      <c r="AR535" s="6"/>
      <c r="AS535" s="6"/>
      <c r="AT535" s="6"/>
      <c r="AU535" s="7">
        <f t="shared" si="43"/>
        <v>605000</v>
      </c>
      <c r="AV535" s="7">
        <f t="shared" si="44"/>
        <v>0</v>
      </c>
      <c r="AW535" s="7">
        <v>0</v>
      </c>
      <c r="AX535" s="7">
        <v>0</v>
      </c>
      <c r="AY535" s="7">
        <v>0</v>
      </c>
      <c r="AZ535" s="7">
        <v>0</v>
      </c>
      <c r="BA535" s="7">
        <v>0</v>
      </c>
      <c r="BB535" s="7">
        <v>0</v>
      </c>
      <c r="BC535" s="7">
        <v>10</v>
      </c>
      <c r="BD535" s="7">
        <v>0</v>
      </c>
      <c r="BE535" s="7">
        <v>0</v>
      </c>
      <c r="BF535" s="7">
        <v>0</v>
      </c>
      <c r="BG535" s="7">
        <v>0</v>
      </c>
      <c r="BH535" s="7">
        <v>0</v>
      </c>
      <c r="BI535" s="7">
        <v>0</v>
      </c>
      <c r="BJ535" s="7">
        <v>0</v>
      </c>
      <c r="BK535" s="7">
        <v>0</v>
      </c>
      <c r="BL535" s="7">
        <v>0</v>
      </c>
      <c r="BM535" s="7">
        <v>0</v>
      </c>
      <c r="BN535" s="7">
        <v>0</v>
      </c>
      <c r="BO535" s="7">
        <v>0</v>
      </c>
      <c r="BP535" s="7">
        <v>0</v>
      </c>
      <c r="BQ535" s="7">
        <v>0</v>
      </c>
    </row>
    <row r="536" spans="1:69" ht="60" x14ac:dyDescent="0.25">
      <c r="A536" s="5">
        <v>531</v>
      </c>
      <c r="B536" s="5" t="s">
        <v>10433</v>
      </c>
      <c r="C536" s="6">
        <v>5</v>
      </c>
      <c r="D536" s="6" t="s">
        <v>5121</v>
      </c>
      <c r="E536" s="6" t="s">
        <v>5122</v>
      </c>
      <c r="F536" s="6" t="s">
        <v>70</v>
      </c>
      <c r="G536" s="6"/>
      <c r="H536" s="7">
        <f t="shared" si="40"/>
        <v>500</v>
      </c>
      <c r="I536" s="7">
        <f t="shared" si="41"/>
        <v>0</v>
      </c>
      <c r="J536" s="7">
        <f t="shared" si="42"/>
        <v>0</v>
      </c>
      <c r="K536" s="6"/>
      <c r="L536" s="32" t="s">
        <v>11998</v>
      </c>
      <c r="M536" s="25"/>
      <c r="N536" s="25"/>
      <c r="O536" s="6" t="s">
        <v>5121</v>
      </c>
      <c r="P536" s="6" t="s">
        <v>5122</v>
      </c>
      <c r="Q536" s="6" t="s">
        <v>5235</v>
      </c>
      <c r="R536" s="6" t="s">
        <v>914</v>
      </c>
      <c r="S536" s="6" t="s">
        <v>5236</v>
      </c>
      <c r="T536" s="6"/>
      <c r="U536" s="6"/>
      <c r="V536" s="6"/>
      <c r="W536" s="6"/>
      <c r="X536" s="6" t="s">
        <v>5303</v>
      </c>
      <c r="Y536" s="7"/>
      <c r="Z536" s="6" t="s">
        <v>4995</v>
      </c>
      <c r="AA536" s="6"/>
      <c r="AB536" s="7" t="s">
        <v>5404</v>
      </c>
      <c r="AC536" s="6" t="s">
        <v>5446</v>
      </c>
      <c r="AD536" s="6"/>
      <c r="AE536" s="6"/>
      <c r="AF536" s="6"/>
      <c r="AG536" s="6"/>
      <c r="AH536" s="6"/>
      <c r="AI536" s="6"/>
      <c r="AJ536" s="6"/>
      <c r="AK536" s="6"/>
      <c r="AL536" s="6"/>
      <c r="AM536" s="6"/>
      <c r="AN536" s="6"/>
      <c r="AO536" s="7"/>
      <c r="AP536" s="7"/>
      <c r="AQ536" s="7"/>
      <c r="AR536" s="6"/>
      <c r="AS536" s="6"/>
      <c r="AT536" s="6"/>
      <c r="AU536" s="7">
        <f t="shared" si="43"/>
        <v>0</v>
      </c>
      <c r="AV536" s="7">
        <f t="shared" si="44"/>
        <v>0</v>
      </c>
      <c r="AW536" s="7">
        <v>0</v>
      </c>
      <c r="AX536" s="7">
        <v>0</v>
      </c>
      <c r="AY536" s="7">
        <v>0</v>
      </c>
      <c r="AZ536" s="7">
        <v>0</v>
      </c>
      <c r="BA536" s="7">
        <v>0</v>
      </c>
      <c r="BB536" s="7">
        <v>0</v>
      </c>
      <c r="BC536" s="7">
        <v>0</v>
      </c>
      <c r="BD536" s="7">
        <v>500</v>
      </c>
      <c r="BE536" s="7">
        <v>0</v>
      </c>
      <c r="BF536" s="7">
        <v>0</v>
      </c>
      <c r="BG536" s="7">
        <v>0</v>
      </c>
      <c r="BH536" s="7">
        <v>0</v>
      </c>
      <c r="BI536" s="7">
        <v>0</v>
      </c>
      <c r="BJ536" s="7">
        <v>0</v>
      </c>
      <c r="BK536" s="7">
        <v>0</v>
      </c>
      <c r="BL536" s="7">
        <v>0</v>
      </c>
      <c r="BM536" s="7">
        <v>0</v>
      </c>
      <c r="BN536" s="7">
        <v>0</v>
      </c>
      <c r="BO536" s="7">
        <v>0</v>
      </c>
      <c r="BP536" s="7">
        <v>0</v>
      </c>
      <c r="BQ536" s="7">
        <v>0</v>
      </c>
    </row>
    <row r="537" spans="1:69" ht="60" x14ac:dyDescent="0.25">
      <c r="A537" s="5">
        <v>532</v>
      </c>
      <c r="B537" s="5" t="s">
        <v>10232</v>
      </c>
      <c r="C537" s="6">
        <v>3</v>
      </c>
      <c r="D537" s="6" t="s">
        <v>431</v>
      </c>
      <c r="E537" s="6" t="s">
        <v>432</v>
      </c>
      <c r="F537" s="6" t="s">
        <v>70</v>
      </c>
      <c r="G537" s="6"/>
      <c r="H537" s="7">
        <f t="shared" si="40"/>
        <v>100</v>
      </c>
      <c r="I537" s="7">
        <f t="shared" si="41"/>
        <v>6300000</v>
      </c>
      <c r="J537" s="7">
        <f t="shared" si="42"/>
        <v>630000000</v>
      </c>
      <c r="K537" s="6"/>
      <c r="L537" s="32"/>
      <c r="M537" s="25"/>
      <c r="N537" s="25"/>
      <c r="O537" s="6" t="s">
        <v>1232</v>
      </c>
      <c r="P537" s="6" t="s">
        <v>1233</v>
      </c>
      <c r="Q537" s="6" t="s">
        <v>1234</v>
      </c>
      <c r="R537" s="6" t="s">
        <v>618</v>
      </c>
      <c r="S537" s="6" t="s">
        <v>1235</v>
      </c>
      <c r="T537" s="6" t="s">
        <v>1236</v>
      </c>
      <c r="U537" s="6" t="s">
        <v>1237</v>
      </c>
      <c r="V537" s="6" t="s">
        <v>588</v>
      </c>
      <c r="W537" s="6" t="s">
        <v>1238</v>
      </c>
      <c r="X537" s="6" t="s">
        <v>1239</v>
      </c>
      <c r="Y537" s="7" t="s">
        <v>70</v>
      </c>
      <c r="Z537" s="6" t="s">
        <v>4146</v>
      </c>
      <c r="AA537" s="6"/>
      <c r="AB537" s="7">
        <v>6500000</v>
      </c>
      <c r="AC537" s="6" t="s">
        <v>1972</v>
      </c>
      <c r="AD537" s="6" t="s">
        <v>1973</v>
      </c>
      <c r="AE537" s="6" t="s">
        <v>1974</v>
      </c>
      <c r="AF537" s="6"/>
      <c r="AG537" s="6">
        <v>6300000</v>
      </c>
      <c r="AH537" s="6" t="s">
        <v>1975</v>
      </c>
      <c r="AI537" s="6">
        <v>44833</v>
      </c>
      <c r="AJ537" s="6" t="s">
        <v>1567</v>
      </c>
      <c r="AK537" s="6"/>
      <c r="AL537" s="6"/>
      <c r="AM537" s="6"/>
      <c r="AN537" s="6"/>
      <c r="AO537" s="7"/>
      <c r="AP537" s="7"/>
      <c r="AQ537" s="7"/>
      <c r="AR537" s="6"/>
      <c r="AS537" s="6"/>
      <c r="AT537" s="6"/>
      <c r="AU537" s="7">
        <f t="shared" si="43"/>
        <v>6300000</v>
      </c>
      <c r="AV537" s="7">
        <f t="shared" si="44"/>
        <v>0</v>
      </c>
      <c r="AW537" s="7">
        <v>100</v>
      </c>
      <c r="AX537" s="7">
        <v>0</v>
      </c>
      <c r="AY537" s="7">
        <v>0</v>
      </c>
      <c r="AZ537" s="7">
        <v>0</v>
      </c>
      <c r="BA537" s="7">
        <v>0</v>
      </c>
      <c r="BB537" s="7">
        <v>0</v>
      </c>
      <c r="BC537" s="7">
        <v>0</v>
      </c>
      <c r="BD537" s="7">
        <v>0</v>
      </c>
      <c r="BE537" s="7">
        <v>0</v>
      </c>
      <c r="BF537" s="7">
        <v>0</v>
      </c>
      <c r="BG537" s="7">
        <v>0</v>
      </c>
      <c r="BH537" s="7">
        <v>0</v>
      </c>
      <c r="BI537" s="7">
        <v>0</v>
      </c>
      <c r="BJ537" s="7">
        <v>0</v>
      </c>
      <c r="BK537" s="7">
        <v>0</v>
      </c>
      <c r="BL537" s="7">
        <v>0</v>
      </c>
      <c r="BM537" s="7">
        <v>0</v>
      </c>
      <c r="BN537" s="7">
        <v>0</v>
      </c>
      <c r="BO537" s="7">
        <v>0</v>
      </c>
      <c r="BP537" s="7">
        <v>0</v>
      </c>
      <c r="BQ537" s="7">
        <v>0</v>
      </c>
    </row>
    <row r="538" spans="1:69" ht="72" x14ac:dyDescent="0.25">
      <c r="A538" s="5">
        <v>533</v>
      </c>
      <c r="B538" s="5" t="s">
        <v>10548</v>
      </c>
      <c r="C538" s="6" t="s">
        <v>6456</v>
      </c>
      <c r="D538" s="6" t="s">
        <v>6457</v>
      </c>
      <c r="E538" s="6" t="s">
        <v>6458</v>
      </c>
      <c r="F538" s="6" t="s">
        <v>151</v>
      </c>
      <c r="G538" s="6"/>
      <c r="H538" s="7">
        <f t="shared" si="40"/>
        <v>1</v>
      </c>
      <c r="I538" s="7">
        <f t="shared" si="41"/>
        <v>18329112</v>
      </c>
      <c r="J538" s="7">
        <f t="shared" si="42"/>
        <v>18329112</v>
      </c>
      <c r="K538" s="6"/>
      <c r="L538" s="32"/>
      <c r="M538" s="25"/>
      <c r="N538" s="25"/>
      <c r="O538" s="6" t="s">
        <v>6759</v>
      </c>
      <c r="P538" s="6" t="s">
        <v>6458</v>
      </c>
      <c r="Q538" s="6" t="s">
        <v>6760</v>
      </c>
      <c r="R538" s="6" t="s">
        <v>2887</v>
      </c>
      <c r="S538" s="6" t="s">
        <v>6761</v>
      </c>
      <c r="T538" s="6" t="s">
        <v>6762</v>
      </c>
      <c r="U538" s="6"/>
      <c r="V538" s="6"/>
      <c r="W538" s="6" t="s">
        <v>6763</v>
      </c>
      <c r="X538" s="6" t="s">
        <v>4042</v>
      </c>
      <c r="Y538" s="7" t="s">
        <v>151</v>
      </c>
      <c r="Z538" s="6" t="s">
        <v>1754</v>
      </c>
      <c r="AA538" s="6"/>
      <c r="AB538" s="7"/>
      <c r="AC538" s="6"/>
      <c r="AD538" s="6"/>
      <c r="AE538" s="6"/>
      <c r="AF538" s="6"/>
      <c r="AG538" s="6">
        <v>18668540</v>
      </c>
      <c r="AH538" s="6" t="s">
        <v>7131</v>
      </c>
      <c r="AI538" s="6" t="s">
        <v>7132</v>
      </c>
      <c r="AJ538" s="6" t="s">
        <v>1776</v>
      </c>
      <c r="AK538" s="6">
        <v>18668540</v>
      </c>
      <c r="AL538" s="6" t="s">
        <v>7133</v>
      </c>
      <c r="AM538" s="6" t="s">
        <v>7134</v>
      </c>
      <c r="AN538" s="6" t="s">
        <v>4015</v>
      </c>
      <c r="AO538" s="7">
        <v>18329112</v>
      </c>
      <c r="AP538" s="7">
        <v>18695694</v>
      </c>
      <c r="AQ538" s="7">
        <v>19443520</v>
      </c>
      <c r="AR538" s="6" t="s">
        <v>4042</v>
      </c>
      <c r="AS538" s="6" t="s">
        <v>4043</v>
      </c>
      <c r="AT538" s="6" t="s">
        <v>4044</v>
      </c>
      <c r="AU538" s="7">
        <f t="shared" si="43"/>
        <v>18668540</v>
      </c>
      <c r="AV538" s="7">
        <f t="shared" si="44"/>
        <v>18329112</v>
      </c>
      <c r="AW538" s="7">
        <v>0</v>
      </c>
      <c r="AX538" s="7">
        <v>1</v>
      </c>
      <c r="AY538" s="7">
        <v>0</v>
      </c>
      <c r="AZ538" s="7">
        <v>0</v>
      </c>
      <c r="BA538" s="7">
        <v>0</v>
      </c>
      <c r="BB538" s="7">
        <v>0</v>
      </c>
      <c r="BC538" s="7">
        <v>0</v>
      </c>
      <c r="BD538" s="7">
        <v>0</v>
      </c>
      <c r="BE538" s="7">
        <v>0</v>
      </c>
      <c r="BF538" s="7">
        <v>0</v>
      </c>
      <c r="BG538" s="7">
        <v>0</v>
      </c>
      <c r="BH538" s="7">
        <v>0</v>
      </c>
      <c r="BI538" s="7">
        <v>0</v>
      </c>
      <c r="BJ538" s="7">
        <v>0</v>
      </c>
      <c r="BK538" s="7">
        <v>0</v>
      </c>
      <c r="BL538" s="7">
        <v>0</v>
      </c>
      <c r="BM538" s="7">
        <v>0</v>
      </c>
      <c r="BN538" s="7">
        <v>0</v>
      </c>
      <c r="BO538" s="7">
        <v>0</v>
      </c>
      <c r="BP538" s="7">
        <v>0</v>
      </c>
      <c r="BQ538" s="7">
        <v>0</v>
      </c>
    </row>
    <row r="539" spans="1:69" ht="60" x14ac:dyDescent="0.25">
      <c r="A539" s="5">
        <v>534</v>
      </c>
      <c r="B539" s="5" t="s">
        <v>10800</v>
      </c>
      <c r="C539" s="6"/>
      <c r="D539" s="6" t="s">
        <v>9726</v>
      </c>
      <c r="E539" s="6"/>
      <c r="F539" s="6" t="s">
        <v>4197</v>
      </c>
      <c r="G539" s="6"/>
      <c r="H539" s="7">
        <f t="shared" si="40"/>
        <v>1000</v>
      </c>
      <c r="I539" s="7">
        <f t="shared" si="41"/>
        <v>0</v>
      </c>
      <c r="J539" s="7">
        <f t="shared" si="42"/>
        <v>0</v>
      </c>
      <c r="K539" s="6"/>
      <c r="L539" s="32" t="s">
        <v>11997</v>
      </c>
      <c r="M539" s="25"/>
      <c r="N539" s="25"/>
      <c r="O539" s="6"/>
      <c r="P539" s="6"/>
      <c r="Q539" s="6"/>
      <c r="R539" s="6"/>
      <c r="S539" s="6"/>
      <c r="T539" s="6"/>
      <c r="U539" s="6"/>
      <c r="V539" s="6"/>
      <c r="W539" s="6"/>
      <c r="X539" s="6"/>
      <c r="Y539" s="7"/>
      <c r="Z539" s="6" t="s">
        <v>9735</v>
      </c>
      <c r="AA539" s="6"/>
      <c r="AB539" s="7"/>
      <c r="AC539" s="6"/>
      <c r="AD539" s="6"/>
      <c r="AE539" s="6"/>
      <c r="AF539" s="6"/>
      <c r="AG539" s="6"/>
      <c r="AH539" s="6"/>
      <c r="AI539" s="6"/>
      <c r="AJ539" s="6"/>
      <c r="AK539" s="6"/>
      <c r="AL539" s="6"/>
      <c r="AM539" s="6"/>
      <c r="AN539" s="6"/>
      <c r="AO539" s="7"/>
      <c r="AP539" s="7"/>
      <c r="AQ539" s="7"/>
      <c r="AR539" s="6"/>
      <c r="AS539" s="6"/>
      <c r="AT539" s="6"/>
      <c r="AU539" s="7">
        <f t="shared" si="43"/>
        <v>0</v>
      </c>
      <c r="AV539" s="7">
        <f t="shared" si="44"/>
        <v>0</v>
      </c>
      <c r="AW539" s="7">
        <v>0</v>
      </c>
      <c r="AX539" s="7">
        <v>0</v>
      </c>
      <c r="AY539" s="7">
        <v>0</v>
      </c>
      <c r="AZ539" s="7">
        <v>0</v>
      </c>
      <c r="BA539" s="7">
        <v>0</v>
      </c>
      <c r="BB539" s="7">
        <v>1000</v>
      </c>
      <c r="BC539" s="7">
        <v>0</v>
      </c>
      <c r="BD539" s="7">
        <v>0</v>
      </c>
      <c r="BE539" s="7">
        <v>0</v>
      </c>
      <c r="BF539" s="7">
        <v>0</v>
      </c>
      <c r="BG539" s="7">
        <v>0</v>
      </c>
      <c r="BH539" s="7">
        <v>0</v>
      </c>
      <c r="BI539" s="7">
        <v>0</v>
      </c>
      <c r="BJ539" s="7">
        <v>0</v>
      </c>
      <c r="BK539" s="7">
        <v>0</v>
      </c>
      <c r="BL539" s="7">
        <v>0</v>
      </c>
      <c r="BM539" s="7">
        <v>0</v>
      </c>
      <c r="BN539" s="7">
        <v>0</v>
      </c>
      <c r="BO539" s="7">
        <v>0</v>
      </c>
      <c r="BP539" s="7">
        <v>0</v>
      </c>
      <c r="BQ539" s="7">
        <v>0</v>
      </c>
    </row>
    <row r="540" spans="1:69" ht="60" x14ac:dyDescent="0.25">
      <c r="A540" s="5">
        <v>535</v>
      </c>
      <c r="B540" s="5" t="s">
        <v>10730</v>
      </c>
      <c r="C540" s="6">
        <v>3</v>
      </c>
      <c r="D540" s="6" t="s">
        <v>9085</v>
      </c>
      <c r="E540" s="6"/>
      <c r="F540" s="6" t="s">
        <v>70</v>
      </c>
      <c r="G540" s="6"/>
      <c r="H540" s="7">
        <f t="shared" si="40"/>
        <v>50</v>
      </c>
      <c r="I540" s="7">
        <f t="shared" si="41"/>
        <v>0</v>
      </c>
      <c r="J540" s="7">
        <f t="shared" si="42"/>
        <v>0</v>
      </c>
      <c r="K540" s="6"/>
      <c r="L540" s="32" t="s">
        <v>11997</v>
      </c>
      <c r="M540" s="25"/>
      <c r="N540" s="25"/>
      <c r="O540" s="6"/>
      <c r="P540" s="6"/>
      <c r="Q540" s="6"/>
      <c r="R540" s="6"/>
      <c r="S540" s="6"/>
      <c r="T540" s="6"/>
      <c r="U540" s="6"/>
      <c r="V540" s="6"/>
      <c r="W540" s="6"/>
      <c r="X540" s="6"/>
      <c r="Y540" s="7"/>
      <c r="Z540" s="6" t="s">
        <v>9248</v>
      </c>
      <c r="AA540" s="6"/>
      <c r="AB540" s="7"/>
      <c r="AC540" s="6"/>
      <c r="AD540" s="6"/>
      <c r="AE540" s="6"/>
      <c r="AF540" s="6"/>
      <c r="AG540" s="6"/>
      <c r="AH540" s="6"/>
      <c r="AI540" s="6"/>
      <c r="AJ540" s="6"/>
      <c r="AK540" s="6"/>
      <c r="AL540" s="6"/>
      <c r="AM540" s="6"/>
      <c r="AN540" s="6"/>
      <c r="AO540" s="7"/>
      <c r="AP540" s="7"/>
      <c r="AQ540" s="7"/>
      <c r="AR540" s="6"/>
      <c r="AS540" s="6"/>
      <c r="AT540" s="6"/>
      <c r="AU540" s="7">
        <f t="shared" si="43"/>
        <v>0</v>
      </c>
      <c r="AV540" s="7">
        <f t="shared" si="44"/>
        <v>0</v>
      </c>
      <c r="AW540" s="7">
        <v>0</v>
      </c>
      <c r="AX540" s="7">
        <v>0</v>
      </c>
      <c r="AY540" s="7">
        <v>0</v>
      </c>
      <c r="AZ540" s="7">
        <v>0</v>
      </c>
      <c r="BA540" s="7">
        <v>0</v>
      </c>
      <c r="BB540" s="7">
        <v>0</v>
      </c>
      <c r="BC540" s="7">
        <v>0</v>
      </c>
      <c r="BD540" s="7">
        <v>0</v>
      </c>
      <c r="BE540" s="7">
        <v>0</v>
      </c>
      <c r="BF540" s="7">
        <v>0</v>
      </c>
      <c r="BG540" s="7">
        <v>0</v>
      </c>
      <c r="BH540" s="7">
        <v>0</v>
      </c>
      <c r="BI540" s="7">
        <v>0</v>
      </c>
      <c r="BJ540" s="7">
        <v>0</v>
      </c>
      <c r="BK540" s="7">
        <v>0</v>
      </c>
      <c r="BL540" s="7">
        <v>50</v>
      </c>
      <c r="BM540" s="7">
        <v>0</v>
      </c>
      <c r="BN540" s="7">
        <v>0</v>
      </c>
      <c r="BO540" s="7">
        <v>0</v>
      </c>
      <c r="BP540" s="7">
        <v>0</v>
      </c>
      <c r="BQ540" s="7">
        <v>0</v>
      </c>
    </row>
    <row r="541" spans="1:69" ht="24" x14ac:dyDescent="0.25">
      <c r="A541" s="5">
        <v>536</v>
      </c>
      <c r="B541" s="5" t="s">
        <v>10364</v>
      </c>
      <c r="C541" s="6"/>
      <c r="D541" s="6" t="s">
        <v>4206</v>
      </c>
      <c r="E541" s="6"/>
      <c r="F541" s="6" t="s">
        <v>70</v>
      </c>
      <c r="G541" s="6"/>
      <c r="H541" s="7">
        <f t="shared" si="40"/>
        <v>100</v>
      </c>
      <c r="I541" s="7">
        <f t="shared" si="41"/>
        <v>14900</v>
      </c>
      <c r="J541" s="7">
        <f t="shared" si="42"/>
        <v>1490000</v>
      </c>
      <c r="K541" s="6"/>
      <c r="L541" s="32"/>
      <c r="M541" s="25"/>
      <c r="N541" s="25"/>
      <c r="O541" s="6" t="s">
        <v>4206</v>
      </c>
      <c r="P541" s="6"/>
      <c r="Q541" s="6"/>
      <c r="R541" s="6"/>
      <c r="S541" s="6"/>
      <c r="T541" s="6"/>
      <c r="U541" s="6"/>
      <c r="V541" s="6"/>
      <c r="W541" s="6"/>
      <c r="X541" s="6"/>
      <c r="Y541" s="7" t="s">
        <v>70</v>
      </c>
      <c r="Z541" s="6" t="s">
        <v>4350</v>
      </c>
      <c r="AA541" s="6"/>
      <c r="AB541" s="7"/>
      <c r="AC541" s="6"/>
      <c r="AD541" s="6"/>
      <c r="AE541" s="6"/>
      <c r="AF541" s="6"/>
      <c r="AG541" s="6">
        <v>14900</v>
      </c>
      <c r="AH541" s="6" t="s">
        <v>4318</v>
      </c>
      <c r="AI541" s="6">
        <v>44678</v>
      </c>
      <c r="AJ541" s="6" t="s">
        <v>4319</v>
      </c>
      <c r="AK541" s="6"/>
      <c r="AL541" s="6"/>
      <c r="AM541" s="6"/>
      <c r="AN541" s="6"/>
      <c r="AO541" s="7"/>
      <c r="AP541" s="7"/>
      <c r="AQ541" s="7"/>
      <c r="AR541" s="6"/>
      <c r="AS541" s="6"/>
      <c r="AT541" s="6"/>
      <c r="AU541" s="7">
        <f t="shared" si="43"/>
        <v>14900</v>
      </c>
      <c r="AV541" s="7">
        <f t="shared" si="44"/>
        <v>0</v>
      </c>
      <c r="AW541" s="7">
        <v>0</v>
      </c>
      <c r="AX541" s="7">
        <v>0</v>
      </c>
      <c r="AY541" s="7">
        <v>0</v>
      </c>
      <c r="AZ541" s="7">
        <v>0</v>
      </c>
      <c r="BA541" s="7">
        <v>0</v>
      </c>
      <c r="BB541" s="7">
        <v>0</v>
      </c>
      <c r="BC541" s="7">
        <v>100</v>
      </c>
      <c r="BD541" s="7">
        <v>0</v>
      </c>
      <c r="BE541" s="7">
        <v>0</v>
      </c>
      <c r="BF541" s="7">
        <v>0</v>
      </c>
      <c r="BG541" s="7">
        <v>0</v>
      </c>
      <c r="BH541" s="7">
        <v>0</v>
      </c>
      <c r="BI541" s="7">
        <v>0</v>
      </c>
      <c r="BJ541" s="7">
        <v>0</v>
      </c>
      <c r="BK541" s="7">
        <v>0</v>
      </c>
      <c r="BL541" s="7">
        <v>0</v>
      </c>
      <c r="BM541" s="7">
        <v>0</v>
      </c>
      <c r="BN541" s="7">
        <v>0</v>
      </c>
      <c r="BO541" s="7">
        <v>0</v>
      </c>
      <c r="BP541" s="7">
        <v>0</v>
      </c>
      <c r="BQ541" s="7">
        <v>0</v>
      </c>
    </row>
    <row r="542" spans="1:69" ht="48" x14ac:dyDescent="0.25">
      <c r="A542" s="5">
        <v>537</v>
      </c>
      <c r="B542" s="5" t="s">
        <v>10282</v>
      </c>
      <c r="C542" s="6">
        <v>4</v>
      </c>
      <c r="D542" s="6" t="s">
        <v>533</v>
      </c>
      <c r="E542" s="6" t="s">
        <v>534</v>
      </c>
      <c r="F542" s="6" t="s">
        <v>70</v>
      </c>
      <c r="G542" s="6"/>
      <c r="H542" s="7">
        <f t="shared" si="40"/>
        <v>80</v>
      </c>
      <c r="I542" s="7">
        <f t="shared" si="41"/>
        <v>110000</v>
      </c>
      <c r="J542" s="7">
        <f t="shared" si="42"/>
        <v>8800000</v>
      </c>
      <c r="K542" s="6"/>
      <c r="L542" s="32"/>
      <c r="M542" s="25"/>
      <c r="N542" s="25"/>
      <c r="O542" s="6" t="s">
        <v>1435</v>
      </c>
      <c r="P542" s="6" t="s">
        <v>534</v>
      </c>
      <c r="Q542" s="6" t="s">
        <v>1436</v>
      </c>
      <c r="R542" s="6" t="s">
        <v>924</v>
      </c>
      <c r="S542" s="6" t="s">
        <v>1437</v>
      </c>
      <c r="T542" s="6" t="s">
        <v>1438</v>
      </c>
      <c r="U542" s="6" t="s">
        <v>1439</v>
      </c>
      <c r="V542" s="6" t="s">
        <v>730</v>
      </c>
      <c r="W542" s="6" t="s">
        <v>1440</v>
      </c>
      <c r="X542" s="6" t="s">
        <v>1069</v>
      </c>
      <c r="Y542" s="7" t="s">
        <v>70</v>
      </c>
      <c r="Z542" s="6" t="s">
        <v>4146</v>
      </c>
      <c r="AA542" s="6"/>
      <c r="AB542" s="7">
        <v>140800</v>
      </c>
      <c r="AC542" s="6">
        <v>44926</v>
      </c>
      <c r="AD542" s="6" t="s">
        <v>2116</v>
      </c>
      <c r="AE542" s="6" t="s">
        <v>2117</v>
      </c>
      <c r="AF542" s="6"/>
      <c r="AG542" s="6"/>
      <c r="AH542" s="6"/>
      <c r="AI542" s="6"/>
      <c r="AJ542" s="6"/>
      <c r="AK542" s="6"/>
      <c r="AL542" s="6"/>
      <c r="AM542" s="6"/>
      <c r="AN542" s="6"/>
      <c r="AO542" s="7">
        <v>110000</v>
      </c>
      <c r="AP542" s="7">
        <v>115000</v>
      </c>
      <c r="AQ542" s="7">
        <v>119000</v>
      </c>
      <c r="AR542" s="6" t="s">
        <v>1069</v>
      </c>
      <c r="AS542" s="6" t="s">
        <v>1895</v>
      </c>
      <c r="AT542" s="6" t="s">
        <v>2118</v>
      </c>
      <c r="AU542" s="7">
        <f t="shared" si="43"/>
        <v>0</v>
      </c>
      <c r="AV542" s="7">
        <f t="shared" si="44"/>
        <v>110000</v>
      </c>
      <c r="AW542" s="7">
        <v>80</v>
      </c>
      <c r="AX542" s="7">
        <v>0</v>
      </c>
      <c r="AY542" s="7">
        <v>0</v>
      </c>
      <c r="AZ542" s="7">
        <v>0</v>
      </c>
      <c r="BA542" s="7">
        <v>0</v>
      </c>
      <c r="BB542" s="7">
        <v>0</v>
      </c>
      <c r="BC542" s="7">
        <v>0</v>
      </c>
      <c r="BD542" s="7">
        <v>0</v>
      </c>
      <c r="BE542" s="7">
        <v>0</v>
      </c>
      <c r="BF542" s="7">
        <v>0</v>
      </c>
      <c r="BG542" s="7">
        <v>0</v>
      </c>
      <c r="BH542" s="7">
        <v>0</v>
      </c>
      <c r="BI542" s="7">
        <v>0</v>
      </c>
      <c r="BJ542" s="7">
        <v>0</v>
      </c>
      <c r="BK542" s="7">
        <v>0</v>
      </c>
      <c r="BL542" s="7">
        <v>0</v>
      </c>
      <c r="BM542" s="7">
        <v>0</v>
      </c>
      <c r="BN542" s="7">
        <v>0</v>
      </c>
      <c r="BO542" s="7">
        <v>0</v>
      </c>
      <c r="BP542" s="7">
        <v>0</v>
      </c>
      <c r="BQ542" s="7">
        <v>0</v>
      </c>
    </row>
    <row r="543" spans="1:69" ht="24" x14ac:dyDescent="0.25">
      <c r="A543" s="5">
        <v>538</v>
      </c>
      <c r="B543" s="5" t="s">
        <v>10338</v>
      </c>
      <c r="C543" s="6"/>
      <c r="D543" s="6" t="s">
        <v>4176</v>
      </c>
      <c r="E543" s="6"/>
      <c r="F543" s="6" t="s">
        <v>70</v>
      </c>
      <c r="G543" s="6"/>
      <c r="H543" s="7">
        <f t="shared" si="40"/>
        <v>15</v>
      </c>
      <c r="I543" s="7">
        <f t="shared" si="41"/>
        <v>95000</v>
      </c>
      <c r="J543" s="7">
        <f t="shared" si="42"/>
        <v>1425000</v>
      </c>
      <c r="K543" s="6"/>
      <c r="L543" s="32"/>
      <c r="M543" s="25"/>
      <c r="N543" s="25"/>
      <c r="O543" s="6" t="s">
        <v>4258</v>
      </c>
      <c r="P543" s="6"/>
      <c r="Q543" s="6"/>
      <c r="R543" s="6"/>
      <c r="S543" s="6"/>
      <c r="T543" s="6"/>
      <c r="U543" s="6"/>
      <c r="V543" s="6"/>
      <c r="W543" s="6"/>
      <c r="X543" s="6"/>
      <c r="Y543" s="7" t="s">
        <v>70</v>
      </c>
      <c r="Z543" s="6" t="s">
        <v>4350</v>
      </c>
      <c r="AA543" s="6"/>
      <c r="AB543" s="7"/>
      <c r="AC543" s="6"/>
      <c r="AD543" s="6"/>
      <c r="AE543" s="6"/>
      <c r="AF543" s="6"/>
      <c r="AG543" s="6">
        <v>95000</v>
      </c>
      <c r="AH543" s="6" t="s">
        <v>4302</v>
      </c>
      <c r="AI543" s="6">
        <v>44641</v>
      </c>
      <c r="AJ543" s="6" t="s">
        <v>4303</v>
      </c>
      <c r="AK543" s="6"/>
      <c r="AL543" s="6"/>
      <c r="AM543" s="6"/>
      <c r="AN543" s="6"/>
      <c r="AO543" s="7"/>
      <c r="AP543" s="7"/>
      <c r="AQ543" s="7"/>
      <c r="AR543" s="6"/>
      <c r="AS543" s="6"/>
      <c r="AT543" s="6"/>
      <c r="AU543" s="7">
        <f t="shared" si="43"/>
        <v>95000</v>
      </c>
      <c r="AV543" s="7">
        <f t="shared" si="44"/>
        <v>0</v>
      </c>
      <c r="AW543" s="7">
        <v>0</v>
      </c>
      <c r="AX543" s="7">
        <v>0</v>
      </c>
      <c r="AY543" s="7">
        <v>0</v>
      </c>
      <c r="AZ543" s="7">
        <v>0</v>
      </c>
      <c r="BA543" s="7">
        <v>0</v>
      </c>
      <c r="BB543" s="7">
        <v>0</v>
      </c>
      <c r="BC543" s="7">
        <v>15</v>
      </c>
      <c r="BD543" s="7">
        <v>0</v>
      </c>
      <c r="BE543" s="7">
        <v>0</v>
      </c>
      <c r="BF543" s="7">
        <v>0</v>
      </c>
      <c r="BG543" s="7">
        <v>0</v>
      </c>
      <c r="BH543" s="7">
        <v>0</v>
      </c>
      <c r="BI543" s="7">
        <v>0</v>
      </c>
      <c r="BJ543" s="7">
        <v>0</v>
      </c>
      <c r="BK543" s="7">
        <v>0</v>
      </c>
      <c r="BL543" s="7">
        <v>0</v>
      </c>
      <c r="BM543" s="7">
        <v>0</v>
      </c>
      <c r="BN543" s="7">
        <v>0</v>
      </c>
      <c r="BO543" s="7">
        <v>0</v>
      </c>
      <c r="BP543" s="7">
        <v>0</v>
      </c>
      <c r="BQ543" s="7">
        <v>0</v>
      </c>
    </row>
    <row r="544" spans="1:69" ht="60" x14ac:dyDescent="0.25">
      <c r="A544" s="5">
        <v>539</v>
      </c>
      <c r="B544" s="5" t="s">
        <v>10803</v>
      </c>
      <c r="C544" s="6"/>
      <c r="D544" s="6" t="s">
        <v>9729</v>
      </c>
      <c r="E544" s="6"/>
      <c r="F544" s="6" t="s">
        <v>9734</v>
      </c>
      <c r="G544" s="6"/>
      <c r="H544" s="7">
        <f t="shared" si="40"/>
        <v>20</v>
      </c>
      <c r="I544" s="7">
        <f t="shared" si="41"/>
        <v>0</v>
      </c>
      <c r="J544" s="7">
        <f t="shared" si="42"/>
        <v>0</v>
      </c>
      <c r="K544" s="6"/>
      <c r="L544" s="32" t="s">
        <v>11997</v>
      </c>
      <c r="M544" s="25"/>
      <c r="N544" s="25"/>
      <c r="O544" s="6"/>
      <c r="P544" s="6"/>
      <c r="Q544" s="6"/>
      <c r="R544" s="6"/>
      <c r="S544" s="6"/>
      <c r="T544" s="6"/>
      <c r="U544" s="6"/>
      <c r="V544" s="6"/>
      <c r="W544" s="6"/>
      <c r="X544" s="6"/>
      <c r="Y544" s="7"/>
      <c r="Z544" s="6" t="s">
        <v>9735</v>
      </c>
      <c r="AA544" s="6"/>
      <c r="AB544" s="7"/>
      <c r="AC544" s="6"/>
      <c r="AD544" s="6"/>
      <c r="AE544" s="6"/>
      <c r="AF544" s="6"/>
      <c r="AG544" s="6"/>
      <c r="AH544" s="6"/>
      <c r="AI544" s="6"/>
      <c r="AJ544" s="6"/>
      <c r="AK544" s="6"/>
      <c r="AL544" s="6"/>
      <c r="AM544" s="6"/>
      <c r="AN544" s="6"/>
      <c r="AO544" s="7"/>
      <c r="AP544" s="7"/>
      <c r="AQ544" s="7"/>
      <c r="AR544" s="6"/>
      <c r="AS544" s="6"/>
      <c r="AT544" s="6"/>
      <c r="AU544" s="7">
        <f t="shared" si="43"/>
        <v>0</v>
      </c>
      <c r="AV544" s="7">
        <f t="shared" si="44"/>
        <v>0</v>
      </c>
      <c r="AW544" s="7">
        <v>0</v>
      </c>
      <c r="AX544" s="7">
        <v>0</v>
      </c>
      <c r="AY544" s="7">
        <v>0</v>
      </c>
      <c r="AZ544" s="7">
        <v>0</v>
      </c>
      <c r="BA544" s="7">
        <v>0</v>
      </c>
      <c r="BB544" s="7">
        <v>20</v>
      </c>
      <c r="BC544" s="7">
        <v>0</v>
      </c>
      <c r="BD544" s="7">
        <v>0</v>
      </c>
      <c r="BE544" s="7">
        <v>0</v>
      </c>
      <c r="BF544" s="7">
        <v>0</v>
      </c>
      <c r="BG544" s="7">
        <v>0</v>
      </c>
      <c r="BH544" s="7">
        <v>0</v>
      </c>
      <c r="BI544" s="7">
        <v>0</v>
      </c>
      <c r="BJ544" s="7">
        <v>0</v>
      </c>
      <c r="BK544" s="7">
        <v>0</v>
      </c>
      <c r="BL544" s="7">
        <v>0</v>
      </c>
      <c r="BM544" s="7">
        <v>0</v>
      </c>
      <c r="BN544" s="7">
        <v>0</v>
      </c>
      <c r="BO544" s="7">
        <v>0</v>
      </c>
      <c r="BP544" s="7">
        <v>0</v>
      </c>
      <c r="BQ544" s="7">
        <v>0</v>
      </c>
    </row>
    <row r="545" spans="1:69" ht="204" x14ac:dyDescent="0.25">
      <c r="A545" s="5">
        <v>540</v>
      </c>
      <c r="B545" s="5" t="s">
        <v>10106</v>
      </c>
      <c r="C545" s="6">
        <v>1</v>
      </c>
      <c r="D545" s="6" t="s">
        <v>178</v>
      </c>
      <c r="E545" s="6" t="s">
        <v>179</v>
      </c>
      <c r="F545" s="6" t="s">
        <v>70</v>
      </c>
      <c r="G545" s="6"/>
      <c r="H545" s="7">
        <f t="shared" si="40"/>
        <v>300</v>
      </c>
      <c r="I545" s="7">
        <f t="shared" si="41"/>
        <v>2000000</v>
      </c>
      <c r="J545" s="7">
        <f t="shared" si="42"/>
        <v>600000000</v>
      </c>
      <c r="K545" s="6"/>
      <c r="L545" s="32"/>
      <c r="M545" s="25"/>
      <c r="N545" s="25"/>
      <c r="O545" s="6" t="s">
        <v>178</v>
      </c>
      <c r="P545" s="6" t="s">
        <v>179</v>
      </c>
      <c r="Q545" s="6" t="s">
        <v>743</v>
      </c>
      <c r="R545" s="6" t="s">
        <v>618</v>
      </c>
      <c r="S545" s="6" t="s">
        <v>743</v>
      </c>
      <c r="T545" s="6">
        <v>5440030</v>
      </c>
      <c r="U545" s="6"/>
      <c r="V545" s="6" t="s">
        <v>739</v>
      </c>
      <c r="W545" s="6" t="s">
        <v>742</v>
      </c>
      <c r="X545" s="6" t="s">
        <v>732</v>
      </c>
      <c r="Y545" s="7" t="s">
        <v>70</v>
      </c>
      <c r="Z545" s="6" t="s">
        <v>4146</v>
      </c>
      <c r="AA545" s="6"/>
      <c r="AB545" s="7">
        <v>2500000</v>
      </c>
      <c r="AC545" s="6" t="s">
        <v>1548</v>
      </c>
      <c r="AD545" s="6" t="s">
        <v>1665</v>
      </c>
      <c r="AE545" s="6" t="s">
        <v>178</v>
      </c>
      <c r="AF545" s="6"/>
      <c r="AG545" s="6"/>
      <c r="AH545" s="6"/>
      <c r="AI545" s="6"/>
      <c r="AJ545" s="6"/>
      <c r="AK545" s="6"/>
      <c r="AL545" s="6"/>
      <c r="AM545" s="6"/>
      <c r="AN545" s="6"/>
      <c r="AO545" s="7">
        <v>2000000</v>
      </c>
      <c r="AP545" s="7"/>
      <c r="AQ545" s="7"/>
      <c r="AR545" s="6" t="s">
        <v>732</v>
      </c>
      <c r="AS545" s="6"/>
      <c r="AT545" s="6"/>
      <c r="AU545" s="7">
        <f t="shared" si="43"/>
        <v>0</v>
      </c>
      <c r="AV545" s="7">
        <f t="shared" si="44"/>
        <v>2000000</v>
      </c>
      <c r="AW545" s="7">
        <v>300</v>
      </c>
      <c r="AX545" s="7">
        <v>0</v>
      </c>
      <c r="AY545" s="7">
        <v>0</v>
      </c>
      <c r="AZ545" s="7">
        <v>0</v>
      </c>
      <c r="BA545" s="7">
        <v>0</v>
      </c>
      <c r="BB545" s="7">
        <v>0</v>
      </c>
      <c r="BC545" s="7">
        <v>0</v>
      </c>
      <c r="BD545" s="7">
        <v>0</v>
      </c>
      <c r="BE545" s="7">
        <v>0</v>
      </c>
      <c r="BF545" s="7">
        <v>0</v>
      </c>
      <c r="BG545" s="7">
        <v>0</v>
      </c>
      <c r="BH545" s="7">
        <v>0</v>
      </c>
      <c r="BI545" s="7">
        <v>0</v>
      </c>
      <c r="BJ545" s="7">
        <v>0</v>
      </c>
      <c r="BK545" s="7">
        <v>0</v>
      </c>
      <c r="BL545" s="7">
        <v>0</v>
      </c>
      <c r="BM545" s="7">
        <v>0</v>
      </c>
      <c r="BN545" s="7">
        <v>0</v>
      </c>
      <c r="BO545" s="7">
        <v>0</v>
      </c>
      <c r="BP545" s="7">
        <v>0</v>
      </c>
      <c r="BQ545" s="7">
        <v>0</v>
      </c>
    </row>
    <row r="546" spans="1:69" ht="60" x14ac:dyDescent="0.25">
      <c r="A546" s="5">
        <v>541</v>
      </c>
      <c r="B546" s="5" t="s">
        <v>10114</v>
      </c>
      <c r="C546" s="6">
        <v>1</v>
      </c>
      <c r="D546" s="6" t="s">
        <v>194</v>
      </c>
      <c r="E546" s="6" t="s">
        <v>195</v>
      </c>
      <c r="F546" s="6" t="s">
        <v>70</v>
      </c>
      <c r="G546" s="6"/>
      <c r="H546" s="7">
        <f t="shared" si="40"/>
        <v>500</v>
      </c>
      <c r="I546" s="7">
        <f t="shared" si="41"/>
        <v>1000000</v>
      </c>
      <c r="J546" s="7">
        <f t="shared" si="42"/>
        <v>500000000</v>
      </c>
      <c r="K546" s="6"/>
      <c r="L546" s="32"/>
      <c r="M546" s="25"/>
      <c r="N546" s="25"/>
      <c r="O546" s="6" t="s">
        <v>760</v>
      </c>
      <c r="P546" s="6" t="s">
        <v>195</v>
      </c>
      <c r="Q546" s="6" t="s">
        <v>754</v>
      </c>
      <c r="R546" s="6" t="s">
        <v>593</v>
      </c>
      <c r="S546" s="6" t="s">
        <v>755</v>
      </c>
      <c r="T546" s="6" t="s">
        <v>761</v>
      </c>
      <c r="U546" s="6" t="s">
        <v>757</v>
      </c>
      <c r="V546" s="6" t="s">
        <v>605</v>
      </c>
      <c r="W546" s="6" t="s">
        <v>758</v>
      </c>
      <c r="X546" s="6" t="s">
        <v>759</v>
      </c>
      <c r="Y546" s="7" t="s">
        <v>70</v>
      </c>
      <c r="Z546" s="6" t="s">
        <v>4146</v>
      </c>
      <c r="AA546" s="6"/>
      <c r="AB546" s="7">
        <v>1200000</v>
      </c>
      <c r="AC546" s="6" t="s">
        <v>1548</v>
      </c>
      <c r="AD546" s="6" t="s">
        <v>1676</v>
      </c>
      <c r="AE546" s="6" t="s">
        <v>760</v>
      </c>
      <c r="AF546" s="6"/>
      <c r="AG546" s="6">
        <v>1000000</v>
      </c>
      <c r="AH546" s="6" t="s">
        <v>1555</v>
      </c>
      <c r="AI546" s="6" t="s">
        <v>1673</v>
      </c>
      <c r="AJ546" s="6" t="s">
        <v>1674</v>
      </c>
      <c r="AK546" s="6"/>
      <c r="AL546" s="6"/>
      <c r="AM546" s="6"/>
      <c r="AN546" s="6"/>
      <c r="AO546" s="7">
        <v>1000000</v>
      </c>
      <c r="AP546" s="7"/>
      <c r="AQ546" s="7"/>
      <c r="AR546" s="6" t="s">
        <v>1675</v>
      </c>
      <c r="AS546" s="6"/>
      <c r="AT546" s="6"/>
      <c r="AU546" s="7">
        <f t="shared" si="43"/>
        <v>1000000</v>
      </c>
      <c r="AV546" s="7">
        <f t="shared" si="44"/>
        <v>1000000</v>
      </c>
      <c r="AW546" s="7">
        <v>500</v>
      </c>
      <c r="AX546" s="7">
        <v>0</v>
      </c>
      <c r="AY546" s="7">
        <v>0</v>
      </c>
      <c r="AZ546" s="7">
        <v>0</v>
      </c>
      <c r="BA546" s="7">
        <v>0</v>
      </c>
      <c r="BB546" s="7">
        <v>0</v>
      </c>
      <c r="BC546" s="7">
        <v>0</v>
      </c>
      <c r="BD546" s="7">
        <v>0</v>
      </c>
      <c r="BE546" s="7">
        <v>0</v>
      </c>
      <c r="BF546" s="7">
        <v>0</v>
      </c>
      <c r="BG546" s="7">
        <v>0</v>
      </c>
      <c r="BH546" s="7">
        <v>0</v>
      </c>
      <c r="BI546" s="7">
        <v>0</v>
      </c>
      <c r="BJ546" s="7">
        <v>0</v>
      </c>
      <c r="BK546" s="7">
        <v>0</v>
      </c>
      <c r="BL546" s="7">
        <v>0</v>
      </c>
      <c r="BM546" s="7">
        <v>0</v>
      </c>
      <c r="BN546" s="7">
        <v>0</v>
      </c>
      <c r="BO546" s="7">
        <v>0</v>
      </c>
      <c r="BP546" s="7">
        <v>0</v>
      </c>
      <c r="BQ546" s="7">
        <v>0</v>
      </c>
    </row>
    <row r="547" spans="1:69" ht="60" x14ac:dyDescent="0.25">
      <c r="A547" s="5">
        <v>542</v>
      </c>
      <c r="B547" s="5" t="s">
        <v>10120</v>
      </c>
      <c r="C547" s="6">
        <v>1</v>
      </c>
      <c r="D547" s="6" t="s">
        <v>206</v>
      </c>
      <c r="E547" s="6" t="s">
        <v>207</v>
      </c>
      <c r="F547" s="6" t="s">
        <v>70</v>
      </c>
      <c r="G547" s="6"/>
      <c r="H547" s="7">
        <f t="shared" si="40"/>
        <v>50</v>
      </c>
      <c r="I547" s="7">
        <f t="shared" si="41"/>
        <v>1000000</v>
      </c>
      <c r="J547" s="7">
        <f t="shared" si="42"/>
        <v>50000000</v>
      </c>
      <c r="K547" s="6"/>
      <c r="L547" s="32"/>
      <c r="M547" s="25"/>
      <c r="N547" s="25"/>
      <c r="O547" s="6" t="s">
        <v>206</v>
      </c>
      <c r="P547" s="6" t="s">
        <v>207</v>
      </c>
      <c r="Q547" s="6" t="s">
        <v>754</v>
      </c>
      <c r="R547" s="6" t="s">
        <v>593</v>
      </c>
      <c r="S547" s="6" t="s">
        <v>755</v>
      </c>
      <c r="T547" s="6" t="s">
        <v>761</v>
      </c>
      <c r="U547" s="6" t="s">
        <v>757</v>
      </c>
      <c r="V547" s="6" t="s">
        <v>605</v>
      </c>
      <c r="W547" s="6" t="s">
        <v>758</v>
      </c>
      <c r="X547" s="6" t="s">
        <v>759</v>
      </c>
      <c r="Y547" s="7" t="s">
        <v>70</v>
      </c>
      <c r="Z547" s="6" t="s">
        <v>4146</v>
      </c>
      <c r="AA547" s="6"/>
      <c r="AB547" s="7">
        <v>1200000</v>
      </c>
      <c r="AC547" s="6" t="s">
        <v>1548</v>
      </c>
      <c r="AD547" s="6" t="s">
        <v>1676</v>
      </c>
      <c r="AE547" s="6" t="s">
        <v>760</v>
      </c>
      <c r="AF547" s="6"/>
      <c r="AG547" s="6">
        <v>1000000</v>
      </c>
      <c r="AH547" s="6" t="s">
        <v>1679</v>
      </c>
      <c r="AI547" s="6" t="s">
        <v>1680</v>
      </c>
      <c r="AJ547" s="6" t="s">
        <v>1681</v>
      </c>
      <c r="AK547" s="6"/>
      <c r="AL547" s="6"/>
      <c r="AM547" s="6"/>
      <c r="AN547" s="6"/>
      <c r="AO547" s="7">
        <v>1000000</v>
      </c>
      <c r="AP547" s="7"/>
      <c r="AQ547" s="7"/>
      <c r="AR547" s="6" t="s">
        <v>1675</v>
      </c>
      <c r="AS547" s="6"/>
      <c r="AT547" s="6"/>
      <c r="AU547" s="7">
        <f t="shared" si="43"/>
        <v>1000000</v>
      </c>
      <c r="AV547" s="7">
        <f t="shared" si="44"/>
        <v>1000000</v>
      </c>
      <c r="AW547" s="7">
        <v>50</v>
      </c>
      <c r="AX547" s="7">
        <v>0</v>
      </c>
      <c r="AY547" s="7">
        <v>0</v>
      </c>
      <c r="AZ547" s="7">
        <v>0</v>
      </c>
      <c r="BA547" s="7">
        <v>0</v>
      </c>
      <c r="BB547" s="7">
        <v>0</v>
      </c>
      <c r="BC547" s="7">
        <v>0</v>
      </c>
      <c r="BD547" s="7">
        <v>0</v>
      </c>
      <c r="BE547" s="7">
        <v>0</v>
      </c>
      <c r="BF547" s="7">
        <v>0</v>
      </c>
      <c r="BG547" s="7">
        <v>0</v>
      </c>
      <c r="BH547" s="7">
        <v>0</v>
      </c>
      <c r="BI547" s="7">
        <v>0</v>
      </c>
      <c r="BJ547" s="7">
        <v>0</v>
      </c>
      <c r="BK547" s="7">
        <v>0</v>
      </c>
      <c r="BL547" s="7">
        <v>0</v>
      </c>
      <c r="BM547" s="7">
        <v>0</v>
      </c>
      <c r="BN547" s="7">
        <v>0</v>
      </c>
      <c r="BO547" s="7">
        <v>0</v>
      </c>
      <c r="BP547" s="7">
        <v>0</v>
      </c>
      <c r="BQ547" s="7">
        <v>0</v>
      </c>
    </row>
    <row r="548" spans="1:69" ht="108" x14ac:dyDescent="0.25">
      <c r="A548" s="5">
        <v>543</v>
      </c>
      <c r="B548" s="5" t="s">
        <v>10617</v>
      </c>
      <c r="C548" s="6" t="s">
        <v>4841</v>
      </c>
      <c r="D548" s="6" t="s">
        <v>6561</v>
      </c>
      <c r="E548" s="6" t="s">
        <v>6562</v>
      </c>
      <c r="F548" s="6" t="s">
        <v>144</v>
      </c>
      <c r="G548" s="6"/>
      <c r="H548" s="7">
        <f t="shared" si="40"/>
        <v>60</v>
      </c>
      <c r="I548" s="7">
        <f t="shared" si="41"/>
        <v>1500000</v>
      </c>
      <c r="J548" s="7">
        <f t="shared" si="42"/>
        <v>90000000</v>
      </c>
      <c r="K548" s="6"/>
      <c r="L548" s="32"/>
      <c r="M548" s="25"/>
      <c r="N548" s="25"/>
      <c r="O548" s="6" t="s">
        <v>178</v>
      </c>
      <c r="P548" s="6" t="s">
        <v>6939</v>
      </c>
      <c r="Q548" s="6" t="s">
        <v>6940</v>
      </c>
      <c r="R548" s="6" t="s">
        <v>1342</v>
      </c>
      <c r="S548" s="6" t="s">
        <v>6934</v>
      </c>
      <c r="T548" s="6">
        <v>6440530</v>
      </c>
      <c r="U548" s="6"/>
      <c r="V548" s="6" t="s">
        <v>6936</v>
      </c>
      <c r="W548" s="6" t="s">
        <v>6937</v>
      </c>
      <c r="X548" s="6" t="s">
        <v>6938</v>
      </c>
      <c r="Y548" s="7" t="s">
        <v>144</v>
      </c>
      <c r="Z548" s="6" t="s">
        <v>1754</v>
      </c>
      <c r="AA548" s="6"/>
      <c r="AB548" s="7">
        <v>7000000</v>
      </c>
      <c r="AC548" s="6"/>
      <c r="AD548" s="6" t="s">
        <v>1665</v>
      </c>
      <c r="AE548" s="6"/>
      <c r="AF548" s="6"/>
      <c r="AG548" s="6"/>
      <c r="AH548" s="6"/>
      <c r="AI548" s="6"/>
      <c r="AJ548" s="6"/>
      <c r="AK548" s="6"/>
      <c r="AL548" s="6"/>
      <c r="AM548" s="6"/>
      <c r="AN548" s="6"/>
      <c r="AO548" s="7">
        <v>1500000</v>
      </c>
      <c r="AP548" s="7"/>
      <c r="AQ548" s="7"/>
      <c r="AR548" s="6" t="s">
        <v>6938</v>
      </c>
      <c r="AS548" s="6"/>
      <c r="AT548" s="6"/>
      <c r="AU548" s="7">
        <f t="shared" si="43"/>
        <v>0</v>
      </c>
      <c r="AV548" s="7">
        <f t="shared" si="44"/>
        <v>1500000</v>
      </c>
      <c r="AW548" s="7">
        <v>0</v>
      </c>
      <c r="AX548" s="7">
        <v>60</v>
      </c>
      <c r="AY548" s="7">
        <v>0</v>
      </c>
      <c r="AZ548" s="7">
        <v>0</v>
      </c>
      <c r="BA548" s="7">
        <v>0</v>
      </c>
      <c r="BB548" s="7">
        <v>0</v>
      </c>
      <c r="BC548" s="7">
        <v>0</v>
      </c>
      <c r="BD548" s="7">
        <v>0</v>
      </c>
      <c r="BE548" s="7">
        <v>0</v>
      </c>
      <c r="BF548" s="7">
        <v>0</v>
      </c>
      <c r="BG548" s="7">
        <v>0</v>
      </c>
      <c r="BH548" s="7">
        <v>0</v>
      </c>
      <c r="BI548" s="7">
        <v>0</v>
      </c>
      <c r="BJ548" s="7">
        <v>0</v>
      </c>
      <c r="BK548" s="7">
        <v>0</v>
      </c>
      <c r="BL548" s="7">
        <v>0</v>
      </c>
      <c r="BM548" s="7">
        <v>0</v>
      </c>
      <c r="BN548" s="7">
        <v>0</v>
      </c>
      <c r="BO548" s="7">
        <v>0</v>
      </c>
      <c r="BP548" s="7">
        <v>0</v>
      </c>
      <c r="BQ548" s="7">
        <v>0</v>
      </c>
    </row>
    <row r="549" spans="1:69" ht="84" x14ac:dyDescent="0.25">
      <c r="A549" s="5">
        <v>544</v>
      </c>
      <c r="B549" s="5" t="s">
        <v>10066</v>
      </c>
      <c r="C549" s="6">
        <v>1</v>
      </c>
      <c r="D549" s="6" t="s">
        <v>95</v>
      </c>
      <c r="E549" s="6" t="s">
        <v>96</v>
      </c>
      <c r="F549" s="6" t="s">
        <v>70</v>
      </c>
      <c r="G549" s="6"/>
      <c r="H549" s="7">
        <f t="shared" si="40"/>
        <v>100</v>
      </c>
      <c r="I549" s="7">
        <f t="shared" si="41"/>
        <v>1350000</v>
      </c>
      <c r="J549" s="7">
        <f t="shared" si="42"/>
        <v>135000000</v>
      </c>
      <c r="K549" s="6"/>
      <c r="L549" s="32"/>
      <c r="M549" s="25"/>
      <c r="N549" s="25"/>
      <c r="O549" s="6" t="s">
        <v>630</v>
      </c>
      <c r="P549" s="6" t="s">
        <v>96</v>
      </c>
      <c r="Q549" s="6" t="s">
        <v>617</v>
      </c>
      <c r="R549" s="6" t="s">
        <v>618</v>
      </c>
      <c r="S549" s="6" t="s">
        <v>619</v>
      </c>
      <c r="T549" s="6">
        <v>13550000</v>
      </c>
      <c r="U549" s="6" t="s">
        <v>629</v>
      </c>
      <c r="V549" s="6" t="s">
        <v>605</v>
      </c>
      <c r="W549" s="6" t="s">
        <v>622</v>
      </c>
      <c r="X549" s="6" t="s">
        <v>623</v>
      </c>
      <c r="Y549" s="7" t="s">
        <v>70</v>
      </c>
      <c r="Z549" s="6" t="s">
        <v>4146</v>
      </c>
      <c r="AA549" s="6"/>
      <c r="AB549" s="7">
        <v>1800000</v>
      </c>
      <c r="AC549" s="6" t="s">
        <v>1548</v>
      </c>
      <c r="AD549" s="6" t="s">
        <v>1585</v>
      </c>
      <c r="AE549" s="6" t="s">
        <v>630</v>
      </c>
      <c r="AF549" s="6"/>
      <c r="AG549" s="6">
        <v>1350000</v>
      </c>
      <c r="AH549" s="6" t="s">
        <v>1582</v>
      </c>
      <c r="AI549" s="6" t="s">
        <v>1583</v>
      </c>
      <c r="AJ549" s="6" t="s">
        <v>1584</v>
      </c>
      <c r="AK549" s="6"/>
      <c r="AL549" s="6"/>
      <c r="AM549" s="6"/>
      <c r="AN549" s="6"/>
      <c r="AO549" s="7">
        <v>1350000</v>
      </c>
      <c r="AP549" s="7"/>
      <c r="AQ549" s="7"/>
      <c r="AR549" s="6" t="s">
        <v>623</v>
      </c>
      <c r="AS549" s="6"/>
      <c r="AT549" s="6"/>
      <c r="AU549" s="7">
        <f t="shared" si="43"/>
        <v>1350000</v>
      </c>
      <c r="AV549" s="7">
        <f t="shared" si="44"/>
        <v>1350000</v>
      </c>
      <c r="AW549" s="7">
        <v>100</v>
      </c>
      <c r="AX549" s="7">
        <v>0</v>
      </c>
      <c r="AY549" s="7">
        <v>0</v>
      </c>
      <c r="AZ549" s="7">
        <v>0</v>
      </c>
      <c r="BA549" s="7">
        <v>0</v>
      </c>
      <c r="BB549" s="7">
        <v>0</v>
      </c>
      <c r="BC549" s="7">
        <v>0</v>
      </c>
      <c r="BD549" s="7">
        <v>0</v>
      </c>
      <c r="BE549" s="7">
        <v>0</v>
      </c>
      <c r="BF549" s="7">
        <v>0</v>
      </c>
      <c r="BG549" s="7">
        <v>0</v>
      </c>
      <c r="BH549" s="7">
        <v>0</v>
      </c>
      <c r="BI549" s="7">
        <v>0</v>
      </c>
      <c r="BJ549" s="7">
        <v>0</v>
      </c>
      <c r="BK549" s="7">
        <v>0</v>
      </c>
      <c r="BL549" s="7">
        <v>0</v>
      </c>
      <c r="BM549" s="7">
        <v>0</v>
      </c>
      <c r="BN549" s="7">
        <v>0</v>
      </c>
      <c r="BO549" s="7">
        <v>0</v>
      </c>
      <c r="BP549" s="7">
        <v>0</v>
      </c>
      <c r="BQ549" s="7">
        <v>0</v>
      </c>
    </row>
    <row r="550" spans="1:69" ht="72" x14ac:dyDescent="0.25">
      <c r="A550" s="5">
        <v>545</v>
      </c>
      <c r="B550" s="5" t="s">
        <v>10063</v>
      </c>
      <c r="C550" s="6">
        <v>1</v>
      </c>
      <c r="D550" s="6" t="s">
        <v>89</v>
      </c>
      <c r="E550" s="6" t="s">
        <v>90</v>
      </c>
      <c r="F550" s="6" t="s">
        <v>70</v>
      </c>
      <c r="G550" s="6"/>
      <c r="H550" s="7">
        <f t="shared" si="40"/>
        <v>50</v>
      </c>
      <c r="I550" s="7">
        <f t="shared" si="41"/>
        <v>1350000</v>
      </c>
      <c r="J550" s="7">
        <f t="shared" si="42"/>
        <v>67500000</v>
      </c>
      <c r="K550" s="6"/>
      <c r="L550" s="32"/>
      <c r="M550" s="25"/>
      <c r="N550" s="25"/>
      <c r="O550" s="6" t="s">
        <v>624</v>
      </c>
      <c r="P550" s="6" t="s">
        <v>90</v>
      </c>
      <c r="Q550" s="6" t="s">
        <v>617</v>
      </c>
      <c r="R550" s="6" t="s">
        <v>618</v>
      </c>
      <c r="S550" s="6" t="s">
        <v>619</v>
      </c>
      <c r="T550" s="6">
        <v>8800000</v>
      </c>
      <c r="U550" s="6" t="s">
        <v>621</v>
      </c>
      <c r="V550" s="6" t="s">
        <v>605</v>
      </c>
      <c r="W550" s="6" t="s">
        <v>622</v>
      </c>
      <c r="X550" s="6" t="s">
        <v>623</v>
      </c>
      <c r="Y550" s="6" t="s">
        <v>70</v>
      </c>
      <c r="Z550" s="6" t="s">
        <v>4146</v>
      </c>
      <c r="AA550" s="6"/>
      <c r="AB550" s="7">
        <v>2550000</v>
      </c>
      <c r="AC550" s="6" t="s">
        <v>1548</v>
      </c>
      <c r="AD550" s="6" t="s">
        <v>1579</v>
      </c>
      <c r="AE550" s="6" t="s">
        <v>624</v>
      </c>
      <c r="AF550" s="6"/>
      <c r="AG550" s="6">
        <v>1350000</v>
      </c>
      <c r="AH550" s="6" t="s">
        <v>1576</v>
      </c>
      <c r="AI550" s="6" t="s">
        <v>1577</v>
      </c>
      <c r="AJ550" s="6" t="s">
        <v>1578</v>
      </c>
      <c r="AK550" s="6"/>
      <c r="AL550" s="6"/>
      <c r="AM550" s="6"/>
      <c r="AN550" s="6"/>
      <c r="AO550" s="7">
        <v>1350000</v>
      </c>
      <c r="AP550" s="7"/>
      <c r="AQ550" s="7"/>
      <c r="AR550" s="6" t="s">
        <v>623</v>
      </c>
      <c r="AS550" s="6"/>
      <c r="AT550" s="6"/>
      <c r="AU550" s="7">
        <f t="shared" si="43"/>
        <v>1350000</v>
      </c>
      <c r="AV550" s="7">
        <f t="shared" si="44"/>
        <v>1350000</v>
      </c>
      <c r="AW550" s="7">
        <v>50</v>
      </c>
      <c r="AX550" s="7">
        <v>0</v>
      </c>
      <c r="AY550" s="7">
        <v>0</v>
      </c>
      <c r="AZ550" s="7">
        <v>0</v>
      </c>
      <c r="BA550" s="7">
        <v>0</v>
      </c>
      <c r="BB550" s="7">
        <v>0</v>
      </c>
      <c r="BC550" s="7">
        <v>0</v>
      </c>
      <c r="BD550" s="7">
        <v>0</v>
      </c>
      <c r="BE550" s="7">
        <v>0</v>
      </c>
      <c r="BF550" s="7">
        <v>0</v>
      </c>
      <c r="BG550" s="7">
        <v>0</v>
      </c>
      <c r="BH550" s="7">
        <v>0</v>
      </c>
      <c r="BI550" s="7">
        <v>0</v>
      </c>
      <c r="BJ550" s="7">
        <v>0</v>
      </c>
      <c r="BK550" s="7">
        <v>0</v>
      </c>
      <c r="BL550" s="7">
        <v>0</v>
      </c>
      <c r="BM550" s="7">
        <v>0</v>
      </c>
      <c r="BN550" s="7">
        <v>0</v>
      </c>
      <c r="BO550" s="7">
        <v>0</v>
      </c>
      <c r="BP550" s="7">
        <v>0</v>
      </c>
      <c r="BQ550" s="7">
        <v>0</v>
      </c>
    </row>
    <row r="551" spans="1:69" ht="72" x14ac:dyDescent="0.25">
      <c r="A551" s="5">
        <v>546</v>
      </c>
      <c r="B551" s="5" t="s">
        <v>10622</v>
      </c>
      <c r="C551" s="6" t="s">
        <v>4841</v>
      </c>
      <c r="D551" s="6" t="s">
        <v>89</v>
      </c>
      <c r="E551" s="6" t="s">
        <v>90</v>
      </c>
      <c r="F551" s="6" t="s">
        <v>70</v>
      </c>
      <c r="G551" s="6"/>
      <c r="H551" s="7">
        <f t="shared" si="40"/>
        <v>120</v>
      </c>
      <c r="I551" s="7">
        <f t="shared" si="41"/>
        <v>1350000</v>
      </c>
      <c r="J551" s="7">
        <f t="shared" si="42"/>
        <v>162000000</v>
      </c>
      <c r="K551" s="6"/>
      <c r="L551" s="32"/>
      <c r="M551" s="25"/>
      <c r="N551" s="25"/>
      <c r="O551" s="6" t="s">
        <v>624</v>
      </c>
      <c r="P551" s="6" t="s">
        <v>90</v>
      </c>
      <c r="Q551" s="6" t="s">
        <v>617</v>
      </c>
      <c r="R551" s="6" t="s">
        <v>618</v>
      </c>
      <c r="S551" s="6" t="s">
        <v>619</v>
      </c>
      <c r="T551" s="6">
        <v>8800000</v>
      </c>
      <c r="U551" s="6" t="s">
        <v>621</v>
      </c>
      <c r="V551" s="6" t="s">
        <v>605</v>
      </c>
      <c r="W551" s="6" t="s">
        <v>622</v>
      </c>
      <c r="X551" s="6" t="s">
        <v>623</v>
      </c>
      <c r="Y551" s="7" t="s">
        <v>70</v>
      </c>
      <c r="Z551" s="6" t="s">
        <v>1754</v>
      </c>
      <c r="AA551" s="6"/>
      <c r="AB551" s="7">
        <v>2550000</v>
      </c>
      <c r="AC551" s="6">
        <v>44926</v>
      </c>
      <c r="AD551" s="6" t="s">
        <v>1579</v>
      </c>
      <c r="AE551" s="6" t="s">
        <v>624</v>
      </c>
      <c r="AF551" s="6"/>
      <c r="AG551" s="6">
        <v>1350000</v>
      </c>
      <c r="AH551" s="6" t="s">
        <v>1576</v>
      </c>
      <c r="AI551" s="6" t="s">
        <v>1577</v>
      </c>
      <c r="AJ551" s="6" t="s">
        <v>1578</v>
      </c>
      <c r="AK551" s="6"/>
      <c r="AL551" s="6"/>
      <c r="AM551" s="6"/>
      <c r="AN551" s="6"/>
      <c r="AO551" s="7">
        <v>1350000</v>
      </c>
      <c r="AP551" s="7"/>
      <c r="AQ551" s="7"/>
      <c r="AR551" s="6" t="s">
        <v>623</v>
      </c>
      <c r="AS551" s="6"/>
      <c r="AT551" s="6"/>
      <c r="AU551" s="7">
        <f t="shared" si="43"/>
        <v>1350000</v>
      </c>
      <c r="AV551" s="7">
        <f t="shared" si="44"/>
        <v>1350000</v>
      </c>
      <c r="AW551" s="7">
        <v>0</v>
      </c>
      <c r="AX551" s="7">
        <v>120</v>
      </c>
      <c r="AY551" s="7">
        <v>0</v>
      </c>
      <c r="AZ551" s="7">
        <v>0</v>
      </c>
      <c r="BA551" s="7">
        <v>0</v>
      </c>
      <c r="BB551" s="7">
        <v>0</v>
      </c>
      <c r="BC551" s="7">
        <v>0</v>
      </c>
      <c r="BD551" s="7">
        <v>0</v>
      </c>
      <c r="BE551" s="7">
        <v>0</v>
      </c>
      <c r="BF551" s="7">
        <v>0</v>
      </c>
      <c r="BG551" s="7">
        <v>0</v>
      </c>
      <c r="BH551" s="7">
        <v>0</v>
      </c>
      <c r="BI551" s="7">
        <v>0</v>
      </c>
      <c r="BJ551" s="7">
        <v>0</v>
      </c>
      <c r="BK551" s="7">
        <v>0</v>
      </c>
      <c r="BL551" s="7">
        <v>0</v>
      </c>
      <c r="BM551" s="7">
        <v>0</v>
      </c>
      <c r="BN551" s="7">
        <v>0</v>
      </c>
      <c r="BO551" s="7">
        <v>0</v>
      </c>
      <c r="BP551" s="7">
        <v>0</v>
      </c>
      <c r="BQ551" s="7">
        <v>0</v>
      </c>
    </row>
    <row r="552" spans="1:69" ht="36" x14ac:dyDescent="0.25">
      <c r="A552" s="5">
        <v>547</v>
      </c>
      <c r="B552" s="5" t="s">
        <v>10493</v>
      </c>
      <c r="C552" s="6">
        <v>1</v>
      </c>
      <c r="D552" s="6" t="s">
        <v>5569</v>
      </c>
      <c r="E552" s="6" t="s">
        <v>5570</v>
      </c>
      <c r="F552" s="6" t="s">
        <v>5571</v>
      </c>
      <c r="G552" s="6"/>
      <c r="H552" s="7">
        <f t="shared" si="40"/>
        <v>2500</v>
      </c>
      <c r="I552" s="7">
        <f t="shared" si="41"/>
        <v>94000</v>
      </c>
      <c r="J552" s="7">
        <f t="shared" si="42"/>
        <v>235000000</v>
      </c>
      <c r="K552" s="6"/>
      <c r="L552" s="32"/>
      <c r="M552" s="25"/>
      <c r="N552" s="25"/>
      <c r="O552" s="6" t="s">
        <v>5700</v>
      </c>
      <c r="P552" s="6" t="s">
        <v>5570</v>
      </c>
      <c r="Q552" s="6" t="s">
        <v>5694</v>
      </c>
      <c r="R552" s="6" t="s">
        <v>618</v>
      </c>
      <c r="S552" s="6" t="s">
        <v>5695</v>
      </c>
      <c r="T552" s="6" t="s">
        <v>5701</v>
      </c>
      <c r="U552" s="6" t="s">
        <v>5702</v>
      </c>
      <c r="V552" s="6" t="s">
        <v>908</v>
      </c>
      <c r="W552" s="6" t="s">
        <v>5703</v>
      </c>
      <c r="X552" s="6" t="s">
        <v>5699</v>
      </c>
      <c r="Y552" s="7" t="s">
        <v>5571</v>
      </c>
      <c r="Z552" s="6" t="s">
        <v>3936</v>
      </c>
      <c r="AA552" s="6"/>
      <c r="AB552" s="7">
        <v>116572</v>
      </c>
      <c r="AC552" s="6">
        <v>45291</v>
      </c>
      <c r="AD552" s="6" t="s">
        <v>5806</v>
      </c>
      <c r="AE552" s="6" t="s">
        <v>5807</v>
      </c>
      <c r="AF552" s="6"/>
      <c r="AG552" s="6"/>
      <c r="AH552" s="6"/>
      <c r="AI552" s="6"/>
      <c r="AJ552" s="6"/>
      <c r="AK552" s="6"/>
      <c r="AL552" s="6"/>
      <c r="AM552" s="6"/>
      <c r="AN552" s="6"/>
      <c r="AO552" s="7">
        <v>94000</v>
      </c>
      <c r="AP552" s="7"/>
      <c r="AQ552" s="7"/>
      <c r="AR552" s="6" t="s">
        <v>5699</v>
      </c>
      <c r="AS552" s="6"/>
      <c r="AT552" s="6"/>
      <c r="AU552" s="7">
        <f t="shared" si="43"/>
        <v>0</v>
      </c>
      <c r="AV552" s="7">
        <f t="shared" si="44"/>
        <v>94000</v>
      </c>
      <c r="AW552" s="7">
        <v>0</v>
      </c>
      <c r="AX552" s="7">
        <v>0</v>
      </c>
      <c r="AY552" s="7">
        <v>0</v>
      </c>
      <c r="AZ552" s="7">
        <v>2500</v>
      </c>
      <c r="BA552" s="7">
        <v>0</v>
      </c>
      <c r="BB552" s="7">
        <v>0</v>
      </c>
      <c r="BC552" s="7">
        <v>0</v>
      </c>
      <c r="BD552" s="7">
        <v>0</v>
      </c>
      <c r="BE552" s="7">
        <v>0</v>
      </c>
      <c r="BF552" s="7">
        <v>0</v>
      </c>
      <c r="BG552" s="7">
        <v>0</v>
      </c>
      <c r="BH552" s="7">
        <v>0</v>
      </c>
      <c r="BI552" s="7">
        <v>0</v>
      </c>
      <c r="BJ552" s="7">
        <v>0</v>
      </c>
      <c r="BK552" s="7">
        <v>0</v>
      </c>
      <c r="BL552" s="7">
        <v>0</v>
      </c>
      <c r="BM552" s="7">
        <v>0</v>
      </c>
      <c r="BN552" s="7">
        <v>0</v>
      </c>
      <c r="BO552" s="7">
        <v>0</v>
      </c>
      <c r="BP552" s="7">
        <v>0</v>
      </c>
      <c r="BQ552" s="7">
        <v>0</v>
      </c>
    </row>
    <row r="553" spans="1:69" ht="36" x14ac:dyDescent="0.25">
      <c r="A553" s="5">
        <v>548</v>
      </c>
      <c r="B553" s="5" t="s">
        <v>10494</v>
      </c>
      <c r="C553" s="6">
        <v>1</v>
      </c>
      <c r="D553" s="6" t="s">
        <v>5572</v>
      </c>
      <c r="E553" s="6" t="s">
        <v>5573</v>
      </c>
      <c r="F553" s="6" t="s">
        <v>5571</v>
      </c>
      <c r="G553" s="6"/>
      <c r="H553" s="7">
        <f t="shared" si="40"/>
        <v>350</v>
      </c>
      <c r="I553" s="7">
        <f t="shared" si="41"/>
        <v>247600</v>
      </c>
      <c r="J553" s="7">
        <f t="shared" si="42"/>
        <v>86660000</v>
      </c>
      <c r="K553" s="6"/>
      <c r="L553" s="32"/>
      <c r="M553" s="25"/>
      <c r="N553" s="25"/>
      <c r="O553" s="6" t="s">
        <v>5704</v>
      </c>
      <c r="P553" s="6" t="s">
        <v>5573</v>
      </c>
      <c r="Q553" s="6" t="s">
        <v>5694</v>
      </c>
      <c r="R553" s="6" t="s">
        <v>618</v>
      </c>
      <c r="S553" s="6" t="s">
        <v>5695</v>
      </c>
      <c r="T553" s="6">
        <v>1295</v>
      </c>
      <c r="U553" s="6" t="s">
        <v>5702</v>
      </c>
      <c r="V553" s="6" t="s">
        <v>908</v>
      </c>
      <c r="W553" s="6" t="s">
        <v>5705</v>
      </c>
      <c r="X553" s="6" t="s">
        <v>5699</v>
      </c>
      <c r="Y553" s="7" t="s">
        <v>5571</v>
      </c>
      <c r="Z553" s="6" t="s">
        <v>3936</v>
      </c>
      <c r="AA553" s="6"/>
      <c r="AB553" s="7">
        <v>328862</v>
      </c>
      <c r="AC553" s="6">
        <v>45291</v>
      </c>
      <c r="AD553" s="6" t="s">
        <v>5808</v>
      </c>
      <c r="AE553" s="6" t="s">
        <v>5809</v>
      </c>
      <c r="AF553" s="6"/>
      <c r="AG553" s="6"/>
      <c r="AH553" s="6"/>
      <c r="AI553" s="6"/>
      <c r="AJ553" s="6"/>
      <c r="AK553" s="6"/>
      <c r="AL553" s="6"/>
      <c r="AM553" s="6"/>
      <c r="AN553" s="6"/>
      <c r="AO553" s="7">
        <v>247600</v>
      </c>
      <c r="AP553" s="7"/>
      <c r="AQ553" s="7"/>
      <c r="AR553" s="6" t="s">
        <v>5699</v>
      </c>
      <c r="AS553" s="6"/>
      <c r="AT553" s="6"/>
      <c r="AU553" s="7">
        <f t="shared" si="43"/>
        <v>0</v>
      </c>
      <c r="AV553" s="7">
        <f t="shared" si="44"/>
        <v>247600</v>
      </c>
      <c r="AW553" s="7">
        <v>0</v>
      </c>
      <c r="AX553" s="7">
        <v>0</v>
      </c>
      <c r="AY553" s="7">
        <v>0</v>
      </c>
      <c r="AZ553" s="7">
        <v>350</v>
      </c>
      <c r="BA553" s="7">
        <v>0</v>
      </c>
      <c r="BB553" s="7">
        <v>0</v>
      </c>
      <c r="BC553" s="7">
        <v>0</v>
      </c>
      <c r="BD553" s="7">
        <v>0</v>
      </c>
      <c r="BE553" s="7">
        <v>0</v>
      </c>
      <c r="BF553" s="7">
        <v>0</v>
      </c>
      <c r="BG553" s="7">
        <v>0</v>
      </c>
      <c r="BH553" s="7">
        <v>0</v>
      </c>
      <c r="BI553" s="7">
        <v>0</v>
      </c>
      <c r="BJ553" s="7">
        <v>0</v>
      </c>
      <c r="BK553" s="7">
        <v>0</v>
      </c>
      <c r="BL553" s="7">
        <v>0</v>
      </c>
      <c r="BM553" s="7">
        <v>0</v>
      </c>
      <c r="BN553" s="7">
        <v>0</v>
      </c>
      <c r="BO553" s="7">
        <v>0</v>
      </c>
      <c r="BP553" s="7">
        <v>0</v>
      </c>
      <c r="BQ553" s="7">
        <v>0</v>
      </c>
    </row>
    <row r="554" spans="1:69" ht="36" x14ac:dyDescent="0.25">
      <c r="A554" s="5">
        <v>549</v>
      </c>
      <c r="B554" s="5" t="s">
        <v>10484</v>
      </c>
      <c r="C554" s="6" t="s">
        <v>5132</v>
      </c>
      <c r="D554" s="6" t="s">
        <v>5552</v>
      </c>
      <c r="E554" s="6" t="s">
        <v>5553</v>
      </c>
      <c r="F554" s="6" t="s">
        <v>5554</v>
      </c>
      <c r="G554" s="6"/>
      <c r="H554" s="7">
        <f t="shared" si="40"/>
        <v>3000</v>
      </c>
      <c r="I554" s="7">
        <f t="shared" si="41"/>
        <v>8470</v>
      </c>
      <c r="J554" s="7">
        <f t="shared" si="42"/>
        <v>25410000</v>
      </c>
      <c r="K554" s="6"/>
      <c r="L554" s="32"/>
      <c r="M554" s="25"/>
      <c r="N554" s="25"/>
      <c r="O554" s="6" t="s">
        <v>5671</v>
      </c>
      <c r="P554" s="6" t="s">
        <v>5553</v>
      </c>
      <c r="Q554" s="6" t="s">
        <v>4864</v>
      </c>
      <c r="R554" s="6" t="s">
        <v>5672</v>
      </c>
      <c r="S554" s="6" t="s">
        <v>5673</v>
      </c>
      <c r="T554" s="6">
        <v>5220060</v>
      </c>
      <c r="U554" s="6" t="s">
        <v>5674</v>
      </c>
      <c r="V554" s="6" t="s">
        <v>908</v>
      </c>
      <c r="W554" s="6" t="s">
        <v>5675</v>
      </c>
      <c r="X554" s="6" t="s">
        <v>4996</v>
      </c>
      <c r="Y554" s="7" t="s">
        <v>5676</v>
      </c>
      <c r="Z554" s="6" t="s">
        <v>3936</v>
      </c>
      <c r="AA554" s="6"/>
      <c r="AB554" s="7">
        <v>6000000</v>
      </c>
      <c r="AC554" s="6">
        <v>44926</v>
      </c>
      <c r="AD554" s="6" t="s">
        <v>5792</v>
      </c>
      <c r="AE554" s="6" t="s">
        <v>5793</v>
      </c>
      <c r="AF554" s="6"/>
      <c r="AG554" s="6">
        <v>8470</v>
      </c>
      <c r="AH554" s="6" t="s">
        <v>5794</v>
      </c>
      <c r="AI554" s="6" t="s">
        <v>5795</v>
      </c>
      <c r="AJ554" s="6"/>
      <c r="AK554" s="6">
        <v>9450</v>
      </c>
      <c r="AL554" s="6" t="s">
        <v>5796</v>
      </c>
      <c r="AM554" s="6" t="s">
        <v>5797</v>
      </c>
      <c r="AN554" s="6"/>
      <c r="AO554" s="7">
        <v>8470</v>
      </c>
      <c r="AP554" s="7">
        <v>9000</v>
      </c>
      <c r="AQ554" s="7">
        <v>9500</v>
      </c>
      <c r="AR554" s="6" t="s">
        <v>4996</v>
      </c>
      <c r="AS554" s="6" t="s">
        <v>4997</v>
      </c>
      <c r="AT554" s="6" t="s">
        <v>4998</v>
      </c>
      <c r="AU554" s="7">
        <f t="shared" si="43"/>
        <v>9450</v>
      </c>
      <c r="AV554" s="7">
        <f t="shared" si="44"/>
        <v>8470</v>
      </c>
      <c r="AW554" s="7">
        <v>0</v>
      </c>
      <c r="AX554" s="7">
        <v>0</v>
      </c>
      <c r="AY554" s="7">
        <v>0</v>
      </c>
      <c r="AZ554" s="7">
        <v>3000</v>
      </c>
      <c r="BA554" s="7">
        <v>0</v>
      </c>
      <c r="BB554" s="7">
        <v>0</v>
      </c>
      <c r="BC554" s="7">
        <v>0</v>
      </c>
      <c r="BD554" s="7">
        <v>0</v>
      </c>
      <c r="BE554" s="7">
        <v>0</v>
      </c>
      <c r="BF554" s="7">
        <v>0</v>
      </c>
      <c r="BG554" s="7">
        <v>0</v>
      </c>
      <c r="BH554" s="7">
        <v>0</v>
      </c>
      <c r="BI554" s="7">
        <v>0</v>
      </c>
      <c r="BJ554" s="7">
        <v>0</v>
      </c>
      <c r="BK554" s="7">
        <v>0</v>
      </c>
      <c r="BL554" s="7">
        <v>0</v>
      </c>
      <c r="BM554" s="7">
        <v>0</v>
      </c>
      <c r="BN554" s="7">
        <v>0</v>
      </c>
      <c r="BO554" s="7">
        <v>0</v>
      </c>
      <c r="BP554" s="7">
        <v>0</v>
      </c>
      <c r="BQ554" s="7">
        <v>0</v>
      </c>
    </row>
    <row r="555" spans="1:69" ht="48" x14ac:dyDescent="0.25">
      <c r="A555" s="5">
        <v>550</v>
      </c>
      <c r="B555" s="5" t="s">
        <v>10456</v>
      </c>
      <c r="C555" s="6" t="s">
        <v>5132</v>
      </c>
      <c r="D555" s="6" t="s">
        <v>5502</v>
      </c>
      <c r="E555" s="6" t="s">
        <v>5503</v>
      </c>
      <c r="F555" s="6" t="s">
        <v>70</v>
      </c>
      <c r="G555" s="6"/>
      <c r="H555" s="7">
        <f t="shared" si="40"/>
        <v>48</v>
      </c>
      <c r="I555" s="7">
        <f t="shared" si="41"/>
        <v>1785000</v>
      </c>
      <c r="J555" s="7">
        <f t="shared" si="42"/>
        <v>85680000</v>
      </c>
      <c r="K555" s="6"/>
      <c r="L555" s="32"/>
      <c r="M555" s="25"/>
      <c r="N555" s="25"/>
      <c r="O555" s="6" t="s">
        <v>5502</v>
      </c>
      <c r="P555" s="6" t="s">
        <v>5503</v>
      </c>
      <c r="Q555" s="6" t="s">
        <v>1341</v>
      </c>
      <c r="R555" s="6" t="s">
        <v>1342</v>
      </c>
      <c r="S555" s="6" t="s">
        <v>1341</v>
      </c>
      <c r="T555" s="6" t="s">
        <v>5590</v>
      </c>
      <c r="U555" s="6"/>
      <c r="V555" s="6" t="s">
        <v>605</v>
      </c>
      <c r="W555" s="6" t="s">
        <v>5591</v>
      </c>
      <c r="X555" s="6" t="s">
        <v>1345</v>
      </c>
      <c r="Y555" s="7" t="s">
        <v>70</v>
      </c>
      <c r="Z555" s="6" t="s">
        <v>3936</v>
      </c>
      <c r="AA555" s="6"/>
      <c r="AB555" s="7">
        <v>1785000</v>
      </c>
      <c r="AC555" s="6" t="s">
        <v>2039</v>
      </c>
      <c r="AD555" s="6" t="s">
        <v>5737</v>
      </c>
      <c r="AE555" s="6"/>
      <c r="AF555" s="6"/>
      <c r="AG555" s="6"/>
      <c r="AH555" s="6"/>
      <c r="AI555" s="6"/>
      <c r="AJ555" s="6"/>
      <c r="AK555" s="6"/>
      <c r="AL555" s="6"/>
      <c r="AM555" s="6"/>
      <c r="AN555" s="6"/>
      <c r="AO555" s="7">
        <v>1785000</v>
      </c>
      <c r="AP555" s="7">
        <v>1820700</v>
      </c>
      <c r="AQ555" s="7">
        <v>1838550</v>
      </c>
      <c r="AR555" s="6" t="s">
        <v>1253</v>
      </c>
      <c r="AS555" s="6" t="s">
        <v>2041</v>
      </c>
      <c r="AT555" s="6" t="s">
        <v>1717</v>
      </c>
      <c r="AU555" s="7">
        <f t="shared" si="43"/>
        <v>0</v>
      </c>
      <c r="AV555" s="7">
        <f t="shared" si="44"/>
        <v>1785000</v>
      </c>
      <c r="AW555" s="7">
        <v>0</v>
      </c>
      <c r="AX555" s="7">
        <v>0</v>
      </c>
      <c r="AY555" s="7">
        <v>0</v>
      </c>
      <c r="AZ555" s="7">
        <v>48</v>
      </c>
      <c r="BA555" s="7">
        <v>0</v>
      </c>
      <c r="BB555" s="7">
        <v>0</v>
      </c>
      <c r="BC555" s="7">
        <v>0</v>
      </c>
      <c r="BD555" s="7">
        <v>0</v>
      </c>
      <c r="BE555" s="7">
        <v>0</v>
      </c>
      <c r="BF555" s="7">
        <v>0</v>
      </c>
      <c r="BG555" s="7">
        <v>0</v>
      </c>
      <c r="BH555" s="7">
        <v>0</v>
      </c>
      <c r="BI555" s="7">
        <v>0</v>
      </c>
      <c r="BJ555" s="7">
        <v>0</v>
      </c>
      <c r="BK555" s="7">
        <v>0</v>
      </c>
      <c r="BL555" s="7">
        <v>0</v>
      </c>
      <c r="BM555" s="7">
        <v>0</v>
      </c>
      <c r="BN555" s="7">
        <v>0</v>
      </c>
      <c r="BO555" s="7">
        <v>0</v>
      </c>
      <c r="BP555" s="7">
        <v>0</v>
      </c>
      <c r="BQ555" s="7">
        <v>0</v>
      </c>
    </row>
    <row r="556" spans="1:69" ht="60" x14ac:dyDescent="0.25">
      <c r="A556" s="5">
        <v>551</v>
      </c>
      <c r="B556" s="5" t="s">
        <v>10731</v>
      </c>
      <c r="C556" s="6">
        <v>6</v>
      </c>
      <c r="D556" s="6" t="s">
        <v>9086</v>
      </c>
      <c r="E556" s="6" t="s">
        <v>9087</v>
      </c>
      <c r="F556" s="6" t="s">
        <v>70</v>
      </c>
      <c r="G556" s="6"/>
      <c r="H556" s="7">
        <f t="shared" si="40"/>
        <v>400</v>
      </c>
      <c r="I556" s="7">
        <f t="shared" si="41"/>
        <v>0</v>
      </c>
      <c r="J556" s="7">
        <f t="shared" si="42"/>
        <v>0</v>
      </c>
      <c r="K556" s="6"/>
      <c r="L556" s="32" t="s">
        <v>11997</v>
      </c>
      <c r="M556" s="25"/>
      <c r="N556" s="25"/>
      <c r="O556" s="6"/>
      <c r="P556" s="6"/>
      <c r="Q556" s="6"/>
      <c r="R556" s="6"/>
      <c r="S556" s="6"/>
      <c r="T556" s="6"/>
      <c r="U556" s="6"/>
      <c r="V556" s="6"/>
      <c r="W556" s="6"/>
      <c r="X556" s="6"/>
      <c r="Y556" s="7"/>
      <c r="Z556" s="6" t="s">
        <v>9248</v>
      </c>
      <c r="AA556" s="6"/>
      <c r="AB556" s="7"/>
      <c r="AC556" s="6"/>
      <c r="AD556" s="6"/>
      <c r="AE556" s="6"/>
      <c r="AF556" s="6"/>
      <c r="AG556" s="6"/>
      <c r="AH556" s="6"/>
      <c r="AI556" s="6"/>
      <c r="AJ556" s="6"/>
      <c r="AK556" s="6"/>
      <c r="AL556" s="6"/>
      <c r="AM556" s="6"/>
      <c r="AN556" s="6"/>
      <c r="AO556" s="7"/>
      <c r="AP556" s="7"/>
      <c r="AQ556" s="7"/>
      <c r="AR556" s="6"/>
      <c r="AS556" s="6"/>
      <c r="AT556" s="6"/>
      <c r="AU556" s="7">
        <f t="shared" si="43"/>
        <v>0</v>
      </c>
      <c r="AV556" s="7">
        <f t="shared" si="44"/>
        <v>0</v>
      </c>
      <c r="AW556" s="7">
        <v>0</v>
      </c>
      <c r="AX556" s="7">
        <v>0</v>
      </c>
      <c r="AY556" s="7">
        <v>0</v>
      </c>
      <c r="AZ556" s="7">
        <v>0</v>
      </c>
      <c r="BA556" s="7">
        <v>0</v>
      </c>
      <c r="BB556" s="7">
        <v>0</v>
      </c>
      <c r="BC556" s="7">
        <v>0</v>
      </c>
      <c r="BD556" s="7">
        <v>0</v>
      </c>
      <c r="BE556" s="7">
        <v>0</v>
      </c>
      <c r="BF556" s="7">
        <v>0</v>
      </c>
      <c r="BG556" s="7">
        <v>0</v>
      </c>
      <c r="BH556" s="7">
        <v>0</v>
      </c>
      <c r="BI556" s="7">
        <v>0</v>
      </c>
      <c r="BJ556" s="7">
        <v>0</v>
      </c>
      <c r="BK556" s="7">
        <v>0</v>
      </c>
      <c r="BL556" s="7">
        <v>400</v>
      </c>
      <c r="BM556" s="7">
        <v>0</v>
      </c>
      <c r="BN556" s="7">
        <v>0</v>
      </c>
      <c r="BO556" s="7">
        <v>0</v>
      </c>
      <c r="BP556" s="7">
        <v>0</v>
      </c>
      <c r="BQ556" s="7">
        <v>0</v>
      </c>
    </row>
    <row r="557" spans="1:69" ht="60" x14ac:dyDescent="0.25">
      <c r="A557" s="5">
        <v>552</v>
      </c>
      <c r="B557" s="5" t="s">
        <v>10434</v>
      </c>
      <c r="C557" s="6">
        <v>5</v>
      </c>
      <c r="D557" s="6" t="s">
        <v>5123</v>
      </c>
      <c r="E557" s="6"/>
      <c r="F557" s="6" t="s">
        <v>70</v>
      </c>
      <c r="G557" s="6"/>
      <c r="H557" s="7">
        <f t="shared" si="40"/>
        <v>2000</v>
      </c>
      <c r="I557" s="7">
        <f t="shared" si="41"/>
        <v>3780</v>
      </c>
      <c r="J557" s="7">
        <f t="shared" si="42"/>
        <v>7560000</v>
      </c>
      <c r="K557" s="6"/>
      <c r="L557" s="32"/>
      <c r="M557" s="25"/>
      <c r="N557" s="25"/>
      <c r="O557" s="6" t="s">
        <v>5304</v>
      </c>
      <c r="P557" s="6" t="s">
        <v>5305</v>
      </c>
      <c r="Q557" s="6" t="s">
        <v>1427</v>
      </c>
      <c r="R557" s="6" t="s">
        <v>914</v>
      </c>
      <c r="S557" s="6" t="s">
        <v>1428</v>
      </c>
      <c r="T557" s="6"/>
      <c r="U557" s="6" t="s">
        <v>5306</v>
      </c>
      <c r="V557" s="6" t="s">
        <v>908</v>
      </c>
      <c r="W557" s="6" t="s">
        <v>5307</v>
      </c>
      <c r="X557" s="6" t="s">
        <v>918</v>
      </c>
      <c r="Y557" s="7" t="s">
        <v>70</v>
      </c>
      <c r="Z557" s="6" t="s">
        <v>4995</v>
      </c>
      <c r="AA557" s="6"/>
      <c r="AB557" s="7">
        <v>4000</v>
      </c>
      <c r="AC557" s="6" t="s">
        <v>5457</v>
      </c>
      <c r="AD557" s="6">
        <v>45023</v>
      </c>
      <c r="AE557" s="6"/>
      <c r="AF557" s="6"/>
      <c r="AG557" s="6"/>
      <c r="AH557" s="6"/>
      <c r="AI557" s="6"/>
      <c r="AJ557" s="6"/>
      <c r="AK557" s="6"/>
      <c r="AL557" s="6"/>
      <c r="AM557" s="6"/>
      <c r="AN557" s="6"/>
      <c r="AO557" s="7">
        <v>3780</v>
      </c>
      <c r="AP557" s="7">
        <v>3890</v>
      </c>
      <c r="AQ557" s="7">
        <v>4000</v>
      </c>
      <c r="AR557" s="6" t="s">
        <v>918</v>
      </c>
      <c r="AS557" s="6" t="s">
        <v>2104</v>
      </c>
      <c r="AT557" s="6" t="s">
        <v>1780</v>
      </c>
      <c r="AU557" s="7">
        <f t="shared" si="43"/>
        <v>0</v>
      </c>
      <c r="AV557" s="7">
        <f t="shared" si="44"/>
        <v>3780</v>
      </c>
      <c r="AW557" s="7">
        <v>0</v>
      </c>
      <c r="AX557" s="7">
        <v>0</v>
      </c>
      <c r="AY557" s="7">
        <v>0</v>
      </c>
      <c r="AZ557" s="7">
        <v>0</v>
      </c>
      <c r="BA557" s="7">
        <v>0</v>
      </c>
      <c r="BB557" s="7">
        <v>0</v>
      </c>
      <c r="BC557" s="7">
        <v>0</v>
      </c>
      <c r="BD557" s="7">
        <v>2000</v>
      </c>
      <c r="BE557" s="7">
        <v>0</v>
      </c>
      <c r="BF557" s="7">
        <v>0</v>
      </c>
      <c r="BG557" s="7">
        <v>0</v>
      </c>
      <c r="BH557" s="7">
        <v>0</v>
      </c>
      <c r="BI557" s="7">
        <v>0</v>
      </c>
      <c r="BJ557" s="7">
        <v>0</v>
      </c>
      <c r="BK557" s="7">
        <v>0</v>
      </c>
      <c r="BL557" s="7">
        <v>0</v>
      </c>
      <c r="BM557" s="7">
        <v>0</v>
      </c>
      <c r="BN557" s="7">
        <v>0</v>
      </c>
      <c r="BO557" s="7">
        <v>0</v>
      </c>
      <c r="BP557" s="7">
        <v>0</v>
      </c>
      <c r="BQ557" s="7">
        <v>0</v>
      </c>
    </row>
    <row r="558" spans="1:69" ht="36" x14ac:dyDescent="0.25">
      <c r="A558" s="5">
        <v>553</v>
      </c>
      <c r="B558" s="5" t="s">
        <v>10435</v>
      </c>
      <c r="C558" s="6">
        <v>3</v>
      </c>
      <c r="D558" s="6" t="s">
        <v>5124</v>
      </c>
      <c r="E558" s="6" t="s">
        <v>2434</v>
      </c>
      <c r="F558" s="6" t="s">
        <v>5125</v>
      </c>
      <c r="G558" s="6"/>
      <c r="H558" s="7">
        <f t="shared" si="40"/>
        <v>15000</v>
      </c>
      <c r="I558" s="7">
        <f t="shared" si="41"/>
        <v>1654853</v>
      </c>
      <c r="J558" s="7">
        <f t="shared" si="42"/>
        <v>24822795000</v>
      </c>
      <c r="K558" s="6"/>
      <c r="L558" s="32"/>
      <c r="M558" s="25"/>
      <c r="N558" s="25"/>
      <c r="O558" s="6" t="s">
        <v>5308</v>
      </c>
      <c r="P558" s="6" t="s">
        <v>2434</v>
      </c>
      <c r="Q558" s="6" t="s">
        <v>5309</v>
      </c>
      <c r="R558" s="6" t="s">
        <v>780</v>
      </c>
      <c r="S558" s="6" t="s">
        <v>3192</v>
      </c>
      <c r="T558" s="6" t="s">
        <v>5310</v>
      </c>
      <c r="U558" s="6" t="s">
        <v>3194</v>
      </c>
      <c r="V558" s="6" t="s">
        <v>908</v>
      </c>
      <c r="W558" s="6" t="s">
        <v>5311</v>
      </c>
      <c r="X558" s="6" t="s">
        <v>4931</v>
      </c>
      <c r="Y558" s="7" t="s">
        <v>5125</v>
      </c>
      <c r="Z558" s="6" t="s">
        <v>4995</v>
      </c>
      <c r="AA558" s="6"/>
      <c r="AB558" s="7"/>
      <c r="AC558" s="6">
        <v>1702050</v>
      </c>
      <c r="AD558" s="6">
        <v>45016</v>
      </c>
      <c r="AE558" s="6"/>
      <c r="AF558" s="6"/>
      <c r="AG558" s="6"/>
      <c r="AH558" s="6"/>
      <c r="AI558" s="6"/>
      <c r="AJ558" s="6"/>
      <c r="AK558" s="6"/>
      <c r="AL558" s="6"/>
      <c r="AM558" s="6"/>
      <c r="AN558" s="6"/>
      <c r="AO558" s="7">
        <v>1654852.5</v>
      </c>
      <c r="AP558" s="7">
        <v>1737595.125</v>
      </c>
      <c r="AQ558" s="7">
        <v>1770692.175</v>
      </c>
      <c r="AR558" s="6" t="s">
        <v>4931</v>
      </c>
      <c r="AS558" s="6" t="s">
        <v>5023</v>
      </c>
      <c r="AT558" s="6" t="s">
        <v>5024</v>
      </c>
      <c r="AU558" s="7">
        <f t="shared" si="43"/>
        <v>0</v>
      </c>
      <c r="AV558" s="7">
        <f t="shared" si="44"/>
        <v>1654853</v>
      </c>
      <c r="AW558" s="7">
        <v>0</v>
      </c>
      <c r="AX558" s="7">
        <v>0</v>
      </c>
      <c r="AY558" s="7">
        <v>0</v>
      </c>
      <c r="AZ558" s="7">
        <v>0</v>
      </c>
      <c r="BA558" s="7">
        <v>0</v>
      </c>
      <c r="BB558" s="7">
        <v>0</v>
      </c>
      <c r="BC558" s="7">
        <v>0</v>
      </c>
      <c r="BD558" s="7">
        <v>15000</v>
      </c>
      <c r="BE558" s="7">
        <v>0</v>
      </c>
      <c r="BF558" s="7">
        <v>0</v>
      </c>
      <c r="BG558" s="7">
        <v>0</v>
      </c>
      <c r="BH558" s="7">
        <v>0</v>
      </c>
      <c r="BI558" s="7">
        <v>0</v>
      </c>
      <c r="BJ558" s="7">
        <v>0</v>
      </c>
      <c r="BK558" s="7">
        <v>0</v>
      </c>
      <c r="BL558" s="7">
        <v>0</v>
      </c>
      <c r="BM558" s="7">
        <v>0</v>
      </c>
      <c r="BN558" s="7">
        <v>0</v>
      </c>
      <c r="BO558" s="7">
        <v>0</v>
      </c>
      <c r="BP558" s="7">
        <v>0</v>
      </c>
      <c r="BQ558" s="7">
        <v>0</v>
      </c>
    </row>
    <row r="559" spans="1:69" ht="60" x14ac:dyDescent="0.25">
      <c r="A559" s="5">
        <v>554</v>
      </c>
      <c r="B559" s="5" t="s">
        <v>10733</v>
      </c>
      <c r="C559" s="6">
        <v>3</v>
      </c>
      <c r="D559" s="6" t="s">
        <v>9090</v>
      </c>
      <c r="E559" s="6" t="s">
        <v>9091</v>
      </c>
      <c r="F559" s="6" t="s">
        <v>70</v>
      </c>
      <c r="G559" s="6"/>
      <c r="H559" s="7">
        <f t="shared" si="40"/>
        <v>50</v>
      </c>
      <c r="I559" s="7">
        <f t="shared" si="41"/>
        <v>0</v>
      </c>
      <c r="J559" s="7">
        <f t="shared" si="42"/>
        <v>0</v>
      </c>
      <c r="K559" s="6"/>
      <c r="L559" s="32" t="s">
        <v>11997</v>
      </c>
      <c r="M559" s="25"/>
      <c r="N559" s="25"/>
      <c r="O559" s="6"/>
      <c r="P559" s="6"/>
      <c r="Q559" s="6"/>
      <c r="R559" s="6"/>
      <c r="S559" s="6"/>
      <c r="T559" s="6"/>
      <c r="U559" s="6"/>
      <c r="V559" s="6"/>
      <c r="W559" s="6"/>
      <c r="X559" s="6"/>
      <c r="Y559" s="7"/>
      <c r="Z559" s="6" t="s">
        <v>9248</v>
      </c>
      <c r="AA559" s="6"/>
      <c r="AB559" s="7"/>
      <c r="AC559" s="6"/>
      <c r="AD559" s="6"/>
      <c r="AE559" s="6"/>
      <c r="AF559" s="6"/>
      <c r="AG559" s="6"/>
      <c r="AH559" s="6"/>
      <c r="AI559" s="6"/>
      <c r="AJ559" s="6"/>
      <c r="AK559" s="6"/>
      <c r="AL559" s="6"/>
      <c r="AM559" s="6"/>
      <c r="AN559" s="6"/>
      <c r="AO559" s="7"/>
      <c r="AP559" s="7"/>
      <c r="AQ559" s="7"/>
      <c r="AR559" s="6"/>
      <c r="AS559" s="6"/>
      <c r="AT559" s="6"/>
      <c r="AU559" s="7">
        <f t="shared" si="43"/>
        <v>0</v>
      </c>
      <c r="AV559" s="7">
        <f t="shared" si="44"/>
        <v>0</v>
      </c>
      <c r="AW559" s="7">
        <v>0</v>
      </c>
      <c r="AX559" s="7">
        <v>0</v>
      </c>
      <c r="AY559" s="7">
        <v>0</v>
      </c>
      <c r="AZ559" s="7">
        <v>0</v>
      </c>
      <c r="BA559" s="7">
        <v>0</v>
      </c>
      <c r="BB559" s="7">
        <v>0</v>
      </c>
      <c r="BC559" s="7">
        <v>0</v>
      </c>
      <c r="BD559" s="7">
        <v>0</v>
      </c>
      <c r="BE559" s="7">
        <v>0</v>
      </c>
      <c r="BF559" s="7">
        <v>0</v>
      </c>
      <c r="BG559" s="7">
        <v>0</v>
      </c>
      <c r="BH559" s="7">
        <v>0</v>
      </c>
      <c r="BI559" s="7">
        <v>0</v>
      </c>
      <c r="BJ559" s="7">
        <v>0</v>
      </c>
      <c r="BK559" s="7">
        <v>0</v>
      </c>
      <c r="BL559" s="7">
        <v>50</v>
      </c>
      <c r="BM559" s="7">
        <v>0</v>
      </c>
      <c r="BN559" s="7">
        <v>0</v>
      </c>
      <c r="BO559" s="7">
        <v>0</v>
      </c>
      <c r="BP559" s="7">
        <v>0</v>
      </c>
      <c r="BQ559" s="7">
        <v>0</v>
      </c>
    </row>
    <row r="560" spans="1:69" ht="168" x14ac:dyDescent="0.25">
      <c r="A560" s="5">
        <v>555</v>
      </c>
      <c r="B560" s="5" t="s">
        <v>10475</v>
      </c>
      <c r="C560" s="6">
        <v>5</v>
      </c>
      <c r="D560" s="6" t="s">
        <v>5537</v>
      </c>
      <c r="E560" s="6" t="s">
        <v>5538</v>
      </c>
      <c r="F560" s="6" t="s">
        <v>2366</v>
      </c>
      <c r="G560" s="6"/>
      <c r="H560" s="7">
        <f t="shared" si="40"/>
        <v>12000</v>
      </c>
      <c r="I560" s="7">
        <f t="shared" si="41"/>
        <v>1037</v>
      </c>
      <c r="J560" s="7">
        <f t="shared" si="42"/>
        <v>12444000</v>
      </c>
      <c r="K560" s="6"/>
      <c r="L560" s="32"/>
      <c r="M560" s="25"/>
      <c r="N560" s="25"/>
      <c r="O560" s="6" t="s">
        <v>5537</v>
      </c>
      <c r="P560" s="6" t="s">
        <v>5538</v>
      </c>
      <c r="Q560" s="6" t="s">
        <v>5651</v>
      </c>
      <c r="R560" s="6" t="s">
        <v>914</v>
      </c>
      <c r="S560" s="6" t="s">
        <v>5652</v>
      </c>
      <c r="T560" s="6" t="s">
        <v>5653</v>
      </c>
      <c r="U560" s="6" t="s">
        <v>5654</v>
      </c>
      <c r="V560" s="6" t="s">
        <v>908</v>
      </c>
      <c r="W560" s="6" t="s">
        <v>5655</v>
      </c>
      <c r="X560" s="6" t="s">
        <v>5656</v>
      </c>
      <c r="Y560" s="7" t="s">
        <v>2366</v>
      </c>
      <c r="Z560" s="6" t="s">
        <v>3936</v>
      </c>
      <c r="AA560" s="6"/>
      <c r="AB560" s="7">
        <v>1188</v>
      </c>
      <c r="AC560" s="6">
        <v>44926</v>
      </c>
      <c r="AD560" s="6" t="s">
        <v>5781</v>
      </c>
      <c r="AE560" s="6" t="s">
        <v>5537</v>
      </c>
      <c r="AF560" s="6"/>
      <c r="AG560" s="6"/>
      <c r="AH560" s="6"/>
      <c r="AI560" s="6"/>
      <c r="AJ560" s="6"/>
      <c r="AK560" s="6"/>
      <c r="AL560" s="6"/>
      <c r="AM560" s="6"/>
      <c r="AN560" s="6"/>
      <c r="AO560" s="7">
        <v>1089</v>
      </c>
      <c r="AP560" s="7">
        <v>1120</v>
      </c>
      <c r="AQ560" s="7">
        <v>1037</v>
      </c>
      <c r="AR560" s="6" t="s">
        <v>5782</v>
      </c>
      <c r="AS560" s="6" t="s">
        <v>5783</v>
      </c>
      <c r="AT560" s="6" t="s">
        <v>5656</v>
      </c>
      <c r="AU560" s="7">
        <f t="shared" si="43"/>
        <v>0</v>
      </c>
      <c r="AV560" s="7">
        <f t="shared" si="44"/>
        <v>1037</v>
      </c>
      <c r="AW560" s="7">
        <v>0</v>
      </c>
      <c r="AX560" s="7">
        <v>0</v>
      </c>
      <c r="AY560" s="7">
        <v>0</v>
      </c>
      <c r="AZ560" s="7">
        <v>12000</v>
      </c>
      <c r="BA560" s="7">
        <v>0</v>
      </c>
      <c r="BB560" s="7">
        <v>0</v>
      </c>
      <c r="BC560" s="7">
        <v>0</v>
      </c>
      <c r="BD560" s="7">
        <v>0</v>
      </c>
      <c r="BE560" s="7">
        <v>0</v>
      </c>
      <c r="BF560" s="7">
        <v>0</v>
      </c>
      <c r="BG560" s="7">
        <v>0</v>
      </c>
      <c r="BH560" s="7">
        <v>0</v>
      </c>
      <c r="BI560" s="7">
        <v>0</v>
      </c>
      <c r="BJ560" s="7">
        <v>0</v>
      </c>
      <c r="BK560" s="7">
        <v>0</v>
      </c>
      <c r="BL560" s="7">
        <v>0</v>
      </c>
      <c r="BM560" s="7">
        <v>0</v>
      </c>
      <c r="BN560" s="7">
        <v>0</v>
      </c>
      <c r="BO560" s="7">
        <v>0</v>
      </c>
      <c r="BP560" s="7">
        <v>0</v>
      </c>
      <c r="BQ560" s="7">
        <v>0</v>
      </c>
    </row>
    <row r="561" spans="1:69" ht="72" x14ac:dyDescent="0.25">
      <c r="A561" s="5">
        <v>556</v>
      </c>
      <c r="B561" s="5" t="s">
        <v>10676</v>
      </c>
      <c r="C561" s="6">
        <v>5</v>
      </c>
      <c r="D561" s="6" t="s">
        <v>8512</v>
      </c>
      <c r="E561" s="6" t="s">
        <v>8513</v>
      </c>
      <c r="F561" s="6" t="s">
        <v>5676</v>
      </c>
      <c r="G561" s="6"/>
      <c r="H561" s="7">
        <f t="shared" si="40"/>
        <v>15000</v>
      </c>
      <c r="I561" s="7">
        <f t="shared" si="41"/>
        <v>0</v>
      </c>
      <c r="J561" s="7">
        <f t="shared" si="42"/>
        <v>0</v>
      </c>
      <c r="K561" s="6"/>
      <c r="L561" s="32" t="s">
        <v>11998</v>
      </c>
      <c r="M561" s="25"/>
      <c r="N561" s="25"/>
      <c r="O561" s="6" t="s">
        <v>8512</v>
      </c>
      <c r="P561" s="6" t="s">
        <v>8513</v>
      </c>
      <c r="Q561" s="6" t="s">
        <v>8554</v>
      </c>
      <c r="R561" s="6" t="s">
        <v>914</v>
      </c>
      <c r="S561" s="6" t="s">
        <v>8555</v>
      </c>
      <c r="T561" s="6" t="s">
        <v>8560</v>
      </c>
      <c r="U561" s="6" t="s">
        <v>8557</v>
      </c>
      <c r="V561" s="6">
        <v>5</v>
      </c>
      <c r="W561" s="6" t="s">
        <v>8561</v>
      </c>
      <c r="X561" s="6" t="s">
        <v>8559</v>
      </c>
      <c r="Y561" s="7" t="s">
        <v>5676</v>
      </c>
      <c r="Z561" s="6" t="s">
        <v>8589</v>
      </c>
      <c r="AA561" s="6"/>
      <c r="AB561" s="7"/>
      <c r="AC561" s="6"/>
      <c r="AD561" s="6"/>
      <c r="AE561" s="6"/>
      <c r="AF561" s="6"/>
      <c r="AG561" s="6"/>
      <c r="AH561" s="6"/>
      <c r="AI561" s="6"/>
      <c r="AJ561" s="6"/>
      <c r="AK561" s="6"/>
      <c r="AL561" s="6"/>
      <c r="AM561" s="6"/>
      <c r="AN561" s="6"/>
      <c r="AO561" s="7"/>
      <c r="AP561" s="7"/>
      <c r="AQ561" s="7"/>
      <c r="AR561" s="6"/>
      <c r="AS561" s="6"/>
      <c r="AT561" s="6"/>
      <c r="AU561" s="7">
        <f t="shared" si="43"/>
        <v>0</v>
      </c>
      <c r="AV561" s="7">
        <f t="shared" si="44"/>
        <v>0</v>
      </c>
      <c r="AW561" s="7">
        <v>0</v>
      </c>
      <c r="AX561" s="7">
        <v>0</v>
      </c>
      <c r="AY561" s="7">
        <v>0</v>
      </c>
      <c r="AZ561" s="7">
        <v>0</v>
      </c>
      <c r="BA561" s="7">
        <v>0</v>
      </c>
      <c r="BB561" s="7">
        <v>0</v>
      </c>
      <c r="BC561" s="7">
        <v>0</v>
      </c>
      <c r="BD561" s="7">
        <v>0</v>
      </c>
      <c r="BE561" s="7">
        <v>0</v>
      </c>
      <c r="BF561" s="7">
        <v>0</v>
      </c>
      <c r="BG561" s="7">
        <v>0</v>
      </c>
      <c r="BH561" s="7">
        <v>0</v>
      </c>
      <c r="BI561" s="7">
        <v>15000</v>
      </c>
      <c r="BJ561" s="7">
        <v>0</v>
      </c>
      <c r="BK561" s="7">
        <v>0</v>
      </c>
      <c r="BL561" s="7">
        <v>0</v>
      </c>
      <c r="BM561" s="7">
        <v>0</v>
      </c>
      <c r="BN561" s="7">
        <v>0</v>
      </c>
      <c r="BO561" s="7">
        <v>0</v>
      </c>
      <c r="BP561" s="7">
        <v>0</v>
      </c>
      <c r="BQ561" s="7">
        <v>0</v>
      </c>
    </row>
    <row r="562" spans="1:69" ht="168" x14ac:dyDescent="0.25">
      <c r="A562" s="5">
        <v>557</v>
      </c>
      <c r="B562" s="5" t="s">
        <v>10476</v>
      </c>
      <c r="C562" s="6">
        <v>5</v>
      </c>
      <c r="D562" s="6" t="s">
        <v>5126</v>
      </c>
      <c r="E562" s="6" t="s">
        <v>5539</v>
      </c>
      <c r="F562" s="6" t="s">
        <v>2366</v>
      </c>
      <c r="G562" s="6"/>
      <c r="H562" s="7">
        <f t="shared" si="40"/>
        <v>32500</v>
      </c>
      <c r="I562" s="7">
        <f t="shared" si="41"/>
        <v>928</v>
      </c>
      <c r="J562" s="7">
        <f t="shared" si="42"/>
        <v>30160000</v>
      </c>
      <c r="K562" s="6"/>
      <c r="L562" s="32"/>
      <c r="M562" s="25"/>
      <c r="N562" s="25"/>
      <c r="O562" s="6" t="s">
        <v>5126</v>
      </c>
      <c r="P562" s="6" t="s">
        <v>5539</v>
      </c>
      <c r="Q562" s="6" t="s">
        <v>5651</v>
      </c>
      <c r="R562" s="6" t="s">
        <v>914</v>
      </c>
      <c r="S562" s="6" t="s">
        <v>5652</v>
      </c>
      <c r="T562" s="6" t="s">
        <v>5657</v>
      </c>
      <c r="U562" s="6" t="s">
        <v>5654</v>
      </c>
      <c r="V562" s="6" t="s">
        <v>908</v>
      </c>
      <c r="W562" s="6" t="s">
        <v>5655</v>
      </c>
      <c r="X562" s="6" t="s">
        <v>5656</v>
      </c>
      <c r="Y562" s="7" t="s">
        <v>2366</v>
      </c>
      <c r="Z562" s="6" t="s">
        <v>3936</v>
      </c>
      <c r="AA562" s="6"/>
      <c r="AB562" s="7">
        <v>1128</v>
      </c>
      <c r="AC562" s="6">
        <v>44926</v>
      </c>
      <c r="AD562" s="6" t="s">
        <v>5458</v>
      </c>
      <c r="AE562" s="6" t="s">
        <v>5126</v>
      </c>
      <c r="AF562" s="6"/>
      <c r="AG562" s="6"/>
      <c r="AH562" s="6"/>
      <c r="AI562" s="6"/>
      <c r="AJ562" s="6"/>
      <c r="AK562" s="6"/>
      <c r="AL562" s="6"/>
      <c r="AM562" s="6"/>
      <c r="AN562" s="6"/>
      <c r="AO562" s="7">
        <v>974</v>
      </c>
      <c r="AP562" s="7">
        <v>1002</v>
      </c>
      <c r="AQ562" s="7">
        <v>928</v>
      </c>
      <c r="AR562" s="6" t="s">
        <v>5782</v>
      </c>
      <c r="AS562" s="6" t="s">
        <v>5783</v>
      </c>
      <c r="AT562" s="6" t="s">
        <v>5656</v>
      </c>
      <c r="AU562" s="7">
        <f t="shared" si="43"/>
        <v>0</v>
      </c>
      <c r="AV562" s="7">
        <f t="shared" si="44"/>
        <v>928</v>
      </c>
      <c r="AW562" s="7">
        <v>0</v>
      </c>
      <c r="AX562" s="7">
        <v>0</v>
      </c>
      <c r="AY562" s="7">
        <v>0</v>
      </c>
      <c r="AZ562" s="7">
        <v>32500</v>
      </c>
      <c r="BA562" s="7">
        <v>0</v>
      </c>
      <c r="BB562" s="7">
        <v>0</v>
      </c>
      <c r="BC562" s="7">
        <v>0</v>
      </c>
      <c r="BD562" s="7">
        <v>0</v>
      </c>
      <c r="BE562" s="7">
        <v>0</v>
      </c>
      <c r="BF562" s="7">
        <v>0</v>
      </c>
      <c r="BG562" s="7">
        <v>0</v>
      </c>
      <c r="BH562" s="7">
        <v>0</v>
      </c>
      <c r="BI562" s="7">
        <v>0</v>
      </c>
      <c r="BJ562" s="7">
        <v>0</v>
      </c>
      <c r="BK562" s="7">
        <v>0</v>
      </c>
      <c r="BL562" s="7">
        <v>0</v>
      </c>
      <c r="BM562" s="7">
        <v>0</v>
      </c>
      <c r="BN562" s="7">
        <v>0</v>
      </c>
      <c r="BO562" s="7">
        <v>0</v>
      </c>
      <c r="BP562" s="7">
        <v>0</v>
      </c>
      <c r="BQ562" s="7">
        <v>0</v>
      </c>
    </row>
    <row r="563" spans="1:69" ht="96" x14ac:dyDescent="0.25">
      <c r="A563" s="5">
        <v>558</v>
      </c>
      <c r="B563" s="5" t="s">
        <v>10436</v>
      </c>
      <c r="C563" s="6">
        <v>5</v>
      </c>
      <c r="D563" s="6" t="s">
        <v>5126</v>
      </c>
      <c r="E563" s="6" t="s">
        <v>5127</v>
      </c>
      <c r="F563" s="6" t="s">
        <v>2366</v>
      </c>
      <c r="G563" s="6"/>
      <c r="H563" s="7">
        <f t="shared" si="40"/>
        <v>10000</v>
      </c>
      <c r="I563" s="7">
        <f t="shared" si="41"/>
        <v>0</v>
      </c>
      <c r="J563" s="7">
        <f t="shared" si="42"/>
        <v>0</v>
      </c>
      <c r="K563" s="6"/>
      <c r="L563" s="32" t="s">
        <v>11998</v>
      </c>
      <c r="M563" s="25"/>
      <c r="N563" s="25"/>
      <c r="O563" s="6" t="s">
        <v>5126</v>
      </c>
      <c r="P563" s="6" t="s">
        <v>5127</v>
      </c>
      <c r="Q563" s="6" t="s">
        <v>1431</v>
      </c>
      <c r="R563" s="6" t="s">
        <v>914</v>
      </c>
      <c r="S563" s="6" t="s">
        <v>1431</v>
      </c>
      <c r="T563" s="6"/>
      <c r="U563" s="6"/>
      <c r="V563" s="6" t="s">
        <v>908</v>
      </c>
      <c r="W563" s="6" t="s">
        <v>5312</v>
      </c>
      <c r="X563" s="6" t="s">
        <v>5287</v>
      </c>
      <c r="Y563" s="7" t="s">
        <v>2366</v>
      </c>
      <c r="Z563" s="6" t="s">
        <v>4995</v>
      </c>
      <c r="AA563" s="6"/>
      <c r="AB563" s="7">
        <v>1128</v>
      </c>
      <c r="AC563" s="6" t="s">
        <v>2111</v>
      </c>
      <c r="AD563" s="6" t="s">
        <v>5458</v>
      </c>
      <c r="AE563" s="6"/>
      <c r="AF563" s="6"/>
      <c r="AG563" s="6"/>
      <c r="AH563" s="6"/>
      <c r="AI563" s="6"/>
      <c r="AJ563" s="6"/>
      <c r="AK563" s="6"/>
      <c r="AL563" s="6"/>
      <c r="AM563" s="6"/>
      <c r="AN563" s="6"/>
      <c r="AO563" s="7"/>
      <c r="AP563" s="7"/>
      <c r="AQ563" s="7"/>
      <c r="AR563" s="6"/>
      <c r="AS563" s="6"/>
      <c r="AT563" s="6"/>
      <c r="AU563" s="7">
        <f t="shared" si="43"/>
        <v>0</v>
      </c>
      <c r="AV563" s="7">
        <f t="shared" si="44"/>
        <v>0</v>
      </c>
      <c r="AW563" s="7">
        <v>0</v>
      </c>
      <c r="AX563" s="7">
        <v>0</v>
      </c>
      <c r="AY563" s="7">
        <v>0</v>
      </c>
      <c r="AZ563" s="7">
        <v>0</v>
      </c>
      <c r="BA563" s="7">
        <v>0</v>
      </c>
      <c r="BB563" s="7">
        <v>0</v>
      </c>
      <c r="BC563" s="7">
        <v>0</v>
      </c>
      <c r="BD563" s="7">
        <v>10000</v>
      </c>
      <c r="BE563" s="7">
        <v>0</v>
      </c>
      <c r="BF563" s="7">
        <v>0</v>
      </c>
      <c r="BG563" s="7">
        <v>0</v>
      </c>
      <c r="BH563" s="7">
        <v>0</v>
      </c>
      <c r="BI563" s="7">
        <v>0</v>
      </c>
      <c r="BJ563" s="7">
        <v>0</v>
      </c>
      <c r="BK563" s="7">
        <v>0</v>
      </c>
      <c r="BL563" s="7">
        <v>0</v>
      </c>
      <c r="BM563" s="7">
        <v>0</v>
      </c>
      <c r="BN563" s="7">
        <v>0</v>
      </c>
      <c r="BO563" s="7">
        <v>0</v>
      </c>
      <c r="BP563" s="7">
        <v>0</v>
      </c>
      <c r="BQ563" s="7">
        <v>0</v>
      </c>
    </row>
    <row r="564" spans="1:69" ht="276" x14ac:dyDescent="0.25">
      <c r="A564" s="5">
        <v>559</v>
      </c>
      <c r="B564" s="5" t="s">
        <v>10478</v>
      </c>
      <c r="C564" s="6">
        <v>5</v>
      </c>
      <c r="D564" s="6" t="s">
        <v>5542</v>
      </c>
      <c r="E564" s="6" t="s">
        <v>5543</v>
      </c>
      <c r="F564" s="6" t="s">
        <v>2366</v>
      </c>
      <c r="G564" s="6"/>
      <c r="H564" s="7">
        <f t="shared" si="40"/>
        <v>280000</v>
      </c>
      <c r="I564" s="7">
        <f t="shared" si="41"/>
        <v>1365</v>
      </c>
      <c r="J564" s="7">
        <f t="shared" si="42"/>
        <v>382200000</v>
      </c>
      <c r="K564" s="6"/>
      <c r="L564" s="32"/>
      <c r="M564" s="25"/>
      <c r="N564" s="25"/>
      <c r="O564" s="6" t="s">
        <v>5542</v>
      </c>
      <c r="P564" s="6" t="s">
        <v>5543</v>
      </c>
      <c r="Q564" s="6" t="s">
        <v>5651</v>
      </c>
      <c r="R564" s="6" t="s">
        <v>914</v>
      </c>
      <c r="S564" s="6" t="s">
        <v>5652</v>
      </c>
      <c r="T564" s="6" t="s">
        <v>5659</v>
      </c>
      <c r="U564" s="6" t="s">
        <v>5654</v>
      </c>
      <c r="V564" s="6" t="s">
        <v>908</v>
      </c>
      <c r="W564" s="6" t="s">
        <v>5655</v>
      </c>
      <c r="X564" s="6" t="s">
        <v>5656</v>
      </c>
      <c r="Y564" s="7" t="s">
        <v>2366</v>
      </c>
      <c r="Z564" s="6" t="s">
        <v>3936</v>
      </c>
      <c r="AA564" s="6"/>
      <c r="AB564" s="7">
        <v>1601</v>
      </c>
      <c r="AC564" s="6">
        <v>44926</v>
      </c>
      <c r="AD564" s="6" t="s">
        <v>5785</v>
      </c>
      <c r="AE564" s="6" t="s">
        <v>5542</v>
      </c>
      <c r="AF564" s="6"/>
      <c r="AG564" s="6"/>
      <c r="AH564" s="6"/>
      <c r="AI564" s="6"/>
      <c r="AJ564" s="6"/>
      <c r="AK564" s="6"/>
      <c r="AL564" s="6"/>
      <c r="AM564" s="6"/>
      <c r="AN564" s="6"/>
      <c r="AO564" s="7">
        <v>1433</v>
      </c>
      <c r="AP564" s="7">
        <v>1474</v>
      </c>
      <c r="AQ564" s="7">
        <v>1365</v>
      </c>
      <c r="AR564" s="6" t="s">
        <v>5782</v>
      </c>
      <c r="AS564" s="6" t="s">
        <v>5783</v>
      </c>
      <c r="AT564" s="6" t="s">
        <v>5656</v>
      </c>
      <c r="AU564" s="7">
        <f t="shared" si="43"/>
        <v>0</v>
      </c>
      <c r="AV564" s="7">
        <f t="shared" si="44"/>
        <v>1365</v>
      </c>
      <c r="AW564" s="7">
        <v>0</v>
      </c>
      <c r="AX564" s="7">
        <v>0</v>
      </c>
      <c r="AY564" s="7">
        <v>0</v>
      </c>
      <c r="AZ564" s="7">
        <v>280000</v>
      </c>
      <c r="BA564" s="7">
        <v>0</v>
      </c>
      <c r="BB564" s="7">
        <v>0</v>
      </c>
      <c r="BC564" s="7">
        <v>0</v>
      </c>
      <c r="BD564" s="7">
        <v>0</v>
      </c>
      <c r="BE564" s="7">
        <v>0</v>
      </c>
      <c r="BF564" s="7">
        <v>0</v>
      </c>
      <c r="BG564" s="7">
        <v>0</v>
      </c>
      <c r="BH564" s="7">
        <v>0</v>
      </c>
      <c r="BI564" s="7">
        <v>0</v>
      </c>
      <c r="BJ564" s="7">
        <v>0</v>
      </c>
      <c r="BK564" s="7">
        <v>0</v>
      </c>
      <c r="BL564" s="7">
        <v>0</v>
      </c>
      <c r="BM564" s="7">
        <v>0</v>
      </c>
      <c r="BN564" s="7">
        <v>0</v>
      </c>
      <c r="BO564" s="7">
        <v>0</v>
      </c>
      <c r="BP564" s="7">
        <v>0</v>
      </c>
      <c r="BQ564" s="7">
        <v>0</v>
      </c>
    </row>
    <row r="565" spans="1:69" ht="180" x14ac:dyDescent="0.25">
      <c r="A565" s="5">
        <v>560</v>
      </c>
      <c r="B565" s="5" t="s">
        <v>10477</v>
      </c>
      <c r="C565" s="6">
        <v>5</v>
      </c>
      <c r="D565" s="6" t="s">
        <v>5540</v>
      </c>
      <c r="E565" s="6" t="s">
        <v>5541</v>
      </c>
      <c r="F565" s="6" t="s">
        <v>2366</v>
      </c>
      <c r="G565" s="6"/>
      <c r="H565" s="7">
        <f>SUM(AW565:BQ565)</f>
        <v>10000</v>
      </c>
      <c r="I565" s="7">
        <f t="shared" si="41"/>
        <v>819</v>
      </c>
      <c r="J565" s="7">
        <f t="shared" si="42"/>
        <v>8190000</v>
      </c>
      <c r="K565" s="6"/>
      <c r="L565" s="32"/>
      <c r="M565" s="25"/>
      <c r="N565" s="25"/>
      <c r="O565" s="6" t="s">
        <v>5540</v>
      </c>
      <c r="P565" s="6" t="s">
        <v>5541</v>
      </c>
      <c r="Q565" s="6" t="s">
        <v>5651</v>
      </c>
      <c r="R565" s="6" t="s">
        <v>914</v>
      </c>
      <c r="S565" s="6" t="s">
        <v>5652</v>
      </c>
      <c r="T565" s="6" t="s">
        <v>5658</v>
      </c>
      <c r="U565" s="6" t="s">
        <v>5654</v>
      </c>
      <c r="V565" s="6" t="s">
        <v>908</v>
      </c>
      <c r="W565" s="6" t="s">
        <v>5655</v>
      </c>
      <c r="X565" s="6" t="s">
        <v>5656</v>
      </c>
      <c r="Y565" s="7" t="s">
        <v>2366</v>
      </c>
      <c r="Z565" s="6" t="s">
        <v>3936</v>
      </c>
      <c r="AA565" s="6"/>
      <c r="AB565" s="7">
        <v>982</v>
      </c>
      <c r="AC565" s="6">
        <v>44926</v>
      </c>
      <c r="AD565" s="6" t="s">
        <v>5784</v>
      </c>
      <c r="AE565" s="6" t="s">
        <v>5540</v>
      </c>
      <c r="AF565" s="6"/>
      <c r="AG565" s="6"/>
      <c r="AH565" s="6"/>
      <c r="AI565" s="6"/>
      <c r="AJ565" s="6"/>
      <c r="AK565" s="6"/>
      <c r="AL565" s="6"/>
      <c r="AM565" s="6"/>
      <c r="AN565" s="6"/>
      <c r="AO565" s="7">
        <v>860</v>
      </c>
      <c r="AP565" s="7">
        <v>885</v>
      </c>
      <c r="AQ565" s="7">
        <v>819</v>
      </c>
      <c r="AR565" s="6" t="s">
        <v>5782</v>
      </c>
      <c r="AS565" s="6" t="s">
        <v>5783</v>
      </c>
      <c r="AT565" s="6" t="s">
        <v>5656</v>
      </c>
      <c r="AU565" s="7">
        <f t="shared" si="43"/>
        <v>0</v>
      </c>
      <c r="AV565" s="7">
        <f t="shared" si="44"/>
        <v>819</v>
      </c>
      <c r="AW565" s="7">
        <v>0</v>
      </c>
      <c r="AX565" s="7">
        <v>0</v>
      </c>
      <c r="AY565" s="7">
        <v>0</v>
      </c>
      <c r="AZ565" s="7">
        <v>10000</v>
      </c>
      <c r="BA565" s="7">
        <v>0</v>
      </c>
      <c r="BB565" s="7">
        <v>0</v>
      </c>
      <c r="BC565" s="7">
        <v>0</v>
      </c>
      <c r="BD565" s="7">
        <v>0</v>
      </c>
      <c r="BE565" s="7">
        <v>0</v>
      </c>
      <c r="BF565" s="7">
        <v>0</v>
      </c>
      <c r="BG565" s="7">
        <v>0</v>
      </c>
      <c r="BH565" s="7">
        <v>0</v>
      </c>
      <c r="BI565" s="7">
        <v>0</v>
      </c>
      <c r="BJ565" s="7">
        <v>0</v>
      </c>
      <c r="BK565" s="7">
        <v>0</v>
      </c>
      <c r="BL565" s="7">
        <v>0</v>
      </c>
      <c r="BM565" s="7">
        <v>0</v>
      </c>
      <c r="BN565" s="7">
        <v>0</v>
      </c>
      <c r="BO565" s="7">
        <v>0</v>
      </c>
      <c r="BP565" s="7">
        <v>0</v>
      </c>
      <c r="BQ565" s="7">
        <v>0</v>
      </c>
    </row>
    <row r="566" spans="1:69" ht="108" x14ac:dyDescent="0.25">
      <c r="A566" s="5">
        <v>561</v>
      </c>
      <c r="B566" s="5" t="s">
        <v>10437</v>
      </c>
      <c r="C566" s="6">
        <v>5</v>
      </c>
      <c r="D566" s="6" t="s">
        <v>5128</v>
      </c>
      <c r="E566" s="6" t="s">
        <v>5129</v>
      </c>
      <c r="F566" s="6" t="s">
        <v>2366</v>
      </c>
      <c r="G566" s="6"/>
      <c r="H566" s="7">
        <f t="shared" si="40"/>
        <v>30000</v>
      </c>
      <c r="I566" s="7">
        <f t="shared" si="41"/>
        <v>0</v>
      </c>
      <c r="J566" s="7">
        <f t="shared" si="42"/>
        <v>0</v>
      </c>
      <c r="K566" s="6"/>
      <c r="L566" s="32" t="s">
        <v>11998</v>
      </c>
      <c r="M566" s="25"/>
      <c r="N566" s="25"/>
      <c r="O566" s="6" t="s">
        <v>5128</v>
      </c>
      <c r="P566" s="6" t="s">
        <v>5129</v>
      </c>
      <c r="Q566" s="6" t="s">
        <v>1431</v>
      </c>
      <c r="R566" s="6" t="s">
        <v>914</v>
      </c>
      <c r="S566" s="6" t="s">
        <v>1431</v>
      </c>
      <c r="T566" s="6"/>
      <c r="U566" s="6"/>
      <c r="V566" s="6" t="s">
        <v>908</v>
      </c>
      <c r="W566" s="6" t="s">
        <v>5313</v>
      </c>
      <c r="X566" s="6" t="s">
        <v>5287</v>
      </c>
      <c r="Y566" s="7" t="s">
        <v>2366</v>
      </c>
      <c r="Z566" s="6" t="s">
        <v>4995</v>
      </c>
      <c r="AA566" s="6"/>
      <c r="AB566" s="7">
        <v>1637</v>
      </c>
      <c r="AC566" s="6" t="s">
        <v>2111</v>
      </c>
      <c r="AD566" s="6" t="s">
        <v>5459</v>
      </c>
      <c r="AE566" s="6"/>
      <c r="AF566" s="6"/>
      <c r="AG566" s="6"/>
      <c r="AH566" s="6"/>
      <c r="AI566" s="6"/>
      <c r="AJ566" s="6"/>
      <c r="AK566" s="6"/>
      <c r="AL566" s="6"/>
      <c r="AM566" s="6"/>
      <c r="AN566" s="6"/>
      <c r="AO566" s="7"/>
      <c r="AP566" s="7"/>
      <c r="AQ566" s="7"/>
      <c r="AR566" s="6"/>
      <c r="AS566" s="6"/>
      <c r="AT566" s="6"/>
      <c r="AU566" s="7">
        <f t="shared" si="43"/>
        <v>0</v>
      </c>
      <c r="AV566" s="7">
        <f t="shared" si="44"/>
        <v>0</v>
      </c>
      <c r="AW566" s="7">
        <v>0</v>
      </c>
      <c r="AX566" s="7">
        <v>0</v>
      </c>
      <c r="AY566" s="7">
        <v>0</v>
      </c>
      <c r="AZ566" s="7">
        <v>0</v>
      </c>
      <c r="BA566" s="7">
        <v>0</v>
      </c>
      <c r="BB566" s="7">
        <v>0</v>
      </c>
      <c r="BC566" s="7">
        <v>0</v>
      </c>
      <c r="BD566" s="7">
        <v>30000</v>
      </c>
      <c r="BE566" s="7">
        <v>0</v>
      </c>
      <c r="BF566" s="7">
        <v>0</v>
      </c>
      <c r="BG566" s="7">
        <v>0</v>
      </c>
      <c r="BH566" s="7">
        <v>0</v>
      </c>
      <c r="BI566" s="7">
        <v>0</v>
      </c>
      <c r="BJ566" s="7">
        <v>0</v>
      </c>
      <c r="BK566" s="7">
        <v>0</v>
      </c>
      <c r="BL566" s="7">
        <v>0</v>
      </c>
      <c r="BM566" s="7">
        <v>0</v>
      </c>
      <c r="BN566" s="7">
        <v>0</v>
      </c>
      <c r="BO566" s="7">
        <v>0</v>
      </c>
      <c r="BP566" s="7">
        <v>0</v>
      </c>
      <c r="BQ566" s="7">
        <v>0</v>
      </c>
    </row>
    <row r="567" spans="1:69" ht="168" x14ac:dyDescent="0.25">
      <c r="A567" s="5">
        <v>562</v>
      </c>
      <c r="B567" s="5" t="s">
        <v>10479</v>
      </c>
      <c r="C567" s="6">
        <v>5</v>
      </c>
      <c r="D567" s="6" t="s">
        <v>5128</v>
      </c>
      <c r="E567" s="6" t="s">
        <v>5544</v>
      </c>
      <c r="F567" s="6" t="s">
        <v>2366</v>
      </c>
      <c r="G567" s="6"/>
      <c r="H567" s="7">
        <f t="shared" si="40"/>
        <v>82550</v>
      </c>
      <c r="I567" s="7">
        <f t="shared" si="41"/>
        <v>1365</v>
      </c>
      <c r="J567" s="7">
        <f t="shared" si="42"/>
        <v>112680750</v>
      </c>
      <c r="K567" s="6"/>
      <c r="L567" s="32"/>
      <c r="M567" s="25"/>
      <c r="N567" s="25"/>
      <c r="O567" s="6" t="s">
        <v>5128</v>
      </c>
      <c r="P567" s="6" t="s">
        <v>5544</v>
      </c>
      <c r="Q567" s="6" t="s">
        <v>5651</v>
      </c>
      <c r="R567" s="6" t="s">
        <v>914</v>
      </c>
      <c r="S567" s="6" t="s">
        <v>5652</v>
      </c>
      <c r="T567" s="6" t="s">
        <v>5660</v>
      </c>
      <c r="U567" s="6" t="s">
        <v>5654</v>
      </c>
      <c r="V567" s="6" t="s">
        <v>908</v>
      </c>
      <c r="W567" s="6" t="s">
        <v>5313</v>
      </c>
      <c r="X567" s="6" t="s">
        <v>5656</v>
      </c>
      <c r="Y567" s="7" t="s">
        <v>2366</v>
      </c>
      <c r="Z567" s="6" t="s">
        <v>3936</v>
      </c>
      <c r="AA567" s="6"/>
      <c r="AB567" s="7">
        <v>1637</v>
      </c>
      <c r="AC567" s="6">
        <v>44926</v>
      </c>
      <c r="AD567" s="6" t="s">
        <v>5459</v>
      </c>
      <c r="AE567" s="6" t="s">
        <v>5128</v>
      </c>
      <c r="AF567" s="6"/>
      <c r="AG567" s="6"/>
      <c r="AH567" s="6"/>
      <c r="AI567" s="6"/>
      <c r="AJ567" s="6"/>
      <c r="AK567" s="6"/>
      <c r="AL567" s="6"/>
      <c r="AM567" s="6"/>
      <c r="AN567" s="6"/>
      <c r="AO567" s="7">
        <v>1433</v>
      </c>
      <c r="AP567" s="7">
        <v>1474</v>
      </c>
      <c r="AQ567" s="7">
        <v>1365</v>
      </c>
      <c r="AR567" s="6" t="s">
        <v>5782</v>
      </c>
      <c r="AS567" s="6" t="s">
        <v>5783</v>
      </c>
      <c r="AT567" s="6" t="s">
        <v>5656</v>
      </c>
      <c r="AU567" s="7">
        <f t="shared" si="43"/>
        <v>0</v>
      </c>
      <c r="AV567" s="7">
        <f t="shared" si="44"/>
        <v>1365</v>
      </c>
      <c r="AW567" s="7">
        <v>0</v>
      </c>
      <c r="AX567" s="7">
        <v>0</v>
      </c>
      <c r="AY567" s="7">
        <v>0</v>
      </c>
      <c r="AZ567" s="7">
        <v>82550</v>
      </c>
      <c r="BA567" s="7">
        <v>0</v>
      </c>
      <c r="BB567" s="7">
        <v>0</v>
      </c>
      <c r="BC567" s="7">
        <v>0</v>
      </c>
      <c r="BD567" s="7">
        <v>0</v>
      </c>
      <c r="BE567" s="7">
        <v>0</v>
      </c>
      <c r="BF567" s="7">
        <v>0</v>
      </c>
      <c r="BG567" s="7">
        <v>0</v>
      </c>
      <c r="BH567" s="7">
        <v>0</v>
      </c>
      <c r="BI567" s="7">
        <v>0</v>
      </c>
      <c r="BJ567" s="7">
        <v>0</v>
      </c>
      <c r="BK567" s="7">
        <v>0</v>
      </c>
      <c r="BL567" s="7">
        <v>0</v>
      </c>
      <c r="BM567" s="7">
        <v>0</v>
      </c>
      <c r="BN567" s="7">
        <v>0</v>
      </c>
      <c r="BO567" s="7">
        <v>0</v>
      </c>
      <c r="BP567" s="7">
        <v>0</v>
      </c>
      <c r="BQ567" s="7">
        <v>0</v>
      </c>
    </row>
    <row r="568" spans="1:69" ht="120" x14ac:dyDescent="0.25">
      <c r="A568" s="5">
        <v>563</v>
      </c>
      <c r="B568" s="5" t="s">
        <v>10734</v>
      </c>
      <c r="C568" s="6">
        <v>5</v>
      </c>
      <c r="D568" s="6" t="s">
        <v>9092</v>
      </c>
      <c r="E568" s="6" t="s">
        <v>9093</v>
      </c>
      <c r="F568" s="6" t="s">
        <v>70</v>
      </c>
      <c r="G568" s="6"/>
      <c r="H568" s="7">
        <f t="shared" si="40"/>
        <v>1000</v>
      </c>
      <c r="I568" s="7">
        <f t="shared" si="41"/>
        <v>0</v>
      </c>
      <c r="J568" s="7">
        <f t="shared" si="42"/>
        <v>0</v>
      </c>
      <c r="K568" s="6"/>
      <c r="L568" s="32" t="s">
        <v>11997</v>
      </c>
      <c r="M568" s="25"/>
      <c r="N568" s="25"/>
      <c r="O568" s="6"/>
      <c r="P568" s="6"/>
      <c r="Q568" s="6"/>
      <c r="R568" s="6"/>
      <c r="S568" s="6"/>
      <c r="T568" s="6"/>
      <c r="U568" s="6"/>
      <c r="V568" s="6"/>
      <c r="W568" s="6"/>
      <c r="X568" s="6"/>
      <c r="Y568" s="7"/>
      <c r="Z568" s="6" t="s">
        <v>9248</v>
      </c>
      <c r="AA568" s="6"/>
      <c r="AB568" s="7"/>
      <c r="AC568" s="6"/>
      <c r="AD568" s="6"/>
      <c r="AE568" s="6"/>
      <c r="AF568" s="6"/>
      <c r="AG568" s="6"/>
      <c r="AH568" s="6"/>
      <c r="AI568" s="6"/>
      <c r="AJ568" s="6"/>
      <c r="AK568" s="6"/>
      <c r="AL568" s="6"/>
      <c r="AM568" s="6"/>
      <c r="AN568" s="6"/>
      <c r="AO568" s="7"/>
      <c r="AP568" s="7"/>
      <c r="AQ568" s="7"/>
      <c r="AR568" s="6"/>
      <c r="AS568" s="6"/>
      <c r="AT568" s="6"/>
      <c r="AU568" s="7">
        <f t="shared" si="43"/>
        <v>0</v>
      </c>
      <c r="AV568" s="7">
        <f t="shared" si="44"/>
        <v>0</v>
      </c>
      <c r="AW568" s="7">
        <v>0</v>
      </c>
      <c r="AX568" s="7">
        <v>0</v>
      </c>
      <c r="AY568" s="7">
        <v>0</v>
      </c>
      <c r="AZ568" s="7">
        <v>0</v>
      </c>
      <c r="BA568" s="7">
        <v>0</v>
      </c>
      <c r="BB568" s="7">
        <v>0</v>
      </c>
      <c r="BC568" s="7">
        <v>0</v>
      </c>
      <c r="BD568" s="7">
        <v>0</v>
      </c>
      <c r="BE568" s="7">
        <v>0</v>
      </c>
      <c r="BF568" s="7">
        <v>0</v>
      </c>
      <c r="BG568" s="7">
        <v>0</v>
      </c>
      <c r="BH568" s="7">
        <v>0</v>
      </c>
      <c r="BI568" s="7">
        <v>0</v>
      </c>
      <c r="BJ568" s="7">
        <v>0</v>
      </c>
      <c r="BK568" s="7">
        <v>0</v>
      </c>
      <c r="BL568" s="7">
        <v>1000</v>
      </c>
      <c r="BM568" s="7">
        <v>0</v>
      </c>
      <c r="BN568" s="7">
        <v>0</v>
      </c>
      <c r="BO568" s="7">
        <v>0</v>
      </c>
      <c r="BP568" s="7">
        <v>0</v>
      </c>
      <c r="BQ568" s="7">
        <v>0</v>
      </c>
    </row>
    <row r="569" spans="1:69" ht="180" x14ac:dyDescent="0.25">
      <c r="A569" s="5">
        <v>564</v>
      </c>
      <c r="B569" s="5" t="s">
        <v>10480</v>
      </c>
      <c r="C569" s="6">
        <v>5</v>
      </c>
      <c r="D569" s="6" t="s">
        <v>5545</v>
      </c>
      <c r="E569" s="6" t="s">
        <v>5546</v>
      </c>
      <c r="F569" s="6" t="s">
        <v>2366</v>
      </c>
      <c r="G569" s="6"/>
      <c r="H569" s="7">
        <f t="shared" si="40"/>
        <v>90000</v>
      </c>
      <c r="I569" s="7">
        <f t="shared" si="41"/>
        <v>1065</v>
      </c>
      <c r="J569" s="7">
        <f t="shared" si="42"/>
        <v>95850000</v>
      </c>
      <c r="K569" s="6"/>
      <c r="L569" s="32"/>
      <c r="M569" s="25"/>
      <c r="N569" s="25"/>
      <c r="O569" s="6" t="s">
        <v>5545</v>
      </c>
      <c r="P569" s="6" t="s">
        <v>5546</v>
      </c>
      <c r="Q569" s="6" t="s">
        <v>5651</v>
      </c>
      <c r="R569" s="6" t="s">
        <v>914</v>
      </c>
      <c r="S569" s="6" t="s">
        <v>5652</v>
      </c>
      <c r="T569" s="6" t="s">
        <v>5661</v>
      </c>
      <c r="U569" s="6" t="s">
        <v>5654</v>
      </c>
      <c r="V569" s="6" t="s">
        <v>908</v>
      </c>
      <c r="W569" s="6" t="s">
        <v>5655</v>
      </c>
      <c r="X569" s="6" t="s">
        <v>5656</v>
      </c>
      <c r="Y569" s="7" t="s">
        <v>2366</v>
      </c>
      <c r="Z569" s="6" t="s">
        <v>3936</v>
      </c>
      <c r="AA569" s="6"/>
      <c r="AB569" s="7">
        <v>1274</v>
      </c>
      <c r="AC569" s="6">
        <v>44926</v>
      </c>
      <c r="AD569" s="6" t="s">
        <v>5786</v>
      </c>
      <c r="AE569" s="6" t="s">
        <v>5545</v>
      </c>
      <c r="AF569" s="6"/>
      <c r="AG569" s="6"/>
      <c r="AH569" s="6"/>
      <c r="AI569" s="6"/>
      <c r="AJ569" s="6"/>
      <c r="AK569" s="6"/>
      <c r="AL569" s="6"/>
      <c r="AM569" s="6"/>
      <c r="AN569" s="6"/>
      <c r="AO569" s="7">
        <v>1118</v>
      </c>
      <c r="AP569" s="7">
        <v>1150</v>
      </c>
      <c r="AQ569" s="7">
        <v>1065</v>
      </c>
      <c r="AR569" s="6" t="s">
        <v>5782</v>
      </c>
      <c r="AS569" s="6" t="s">
        <v>5783</v>
      </c>
      <c r="AT569" s="6" t="s">
        <v>5656</v>
      </c>
      <c r="AU569" s="7">
        <f t="shared" si="43"/>
        <v>0</v>
      </c>
      <c r="AV569" s="7">
        <f t="shared" si="44"/>
        <v>1065</v>
      </c>
      <c r="AW569" s="7">
        <v>0</v>
      </c>
      <c r="AX569" s="7">
        <v>0</v>
      </c>
      <c r="AY569" s="7">
        <v>0</v>
      </c>
      <c r="AZ569" s="7">
        <v>90000</v>
      </c>
      <c r="BA569" s="7">
        <v>0</v>
      </c>
      <c r="BB569" s="7">
        <v>0</v>
      </c>
      <c r="BC569" s="7">
        <v>0</v>
      </c>
      <c r="BD569" s="7">
        <v>0</v>
      </c>
      <c r="BE569" s="7">
        <v>0</v>
      </c>
      <c r="BF569" s="7">
        <v>0</v>
      </c>
      <c r="BG569" s="7">
        <v>0</v>
      </c>
      <c r="BH569" s="7">
        <v>0</v>
      </c>
      <c r="BI569" s="7">
        <v>0</v>
      </c>
      <c r="BJ569" s="7">
        <v>0</v>
      </c>
      <c r="BK569" s="7">
        <v>0</v>
      </c>
      <c r="BL569" s="7">
        <v>0</v>
      </c>
      <c r="BM569" s="7">
        <v>0</v>
      </c>
      <c r="BN569" s="7">
        <v>0</v>
      </c>
      <c r="BO569" s="7">
        <v>0</v>
      </c>
      <c r="BP569" s="7">
        <v>0</v>
      </c>
      <c r="BQ569" s="7">
        <v>0</v>
      </c>
    </row>
    <row r="570" spans="1:69" ht="108" x14ac:dyDescent="0.25">
      <c r="A570" s="5">
        <v>565</v>
      </c>
      <c r="B570" s="5" t="s">
        <v>10481</v>
      </c>
      <c r="C570" s="6">
        <v>5</v>
      </c>
      <c r="D570" s="6" t="s">
        <v>5130</v>
      </c>
      <c r="E570" s="6" t="s">
        <v>5547</v>
      </c>
      <c r="F570" s="6" t="s">
        <v>2366</v>
      </c>
      <c r="G570" s="6"/>
      <c r="H570" s="7">
        <f t="shared" si="40"/>
        <v>108550</v>
      </c>
      <c r="I570" s="7">
        <f t="shared" si="41"/>
        <v>281</v>
      </c>
      <c r="J570" s="7">
        <f t="shared" si="42"/>
        <v>30502550</v>
      </c>
      <c r="K570" s="6"/>
      <c r="L570" s="32"/>
      <c r="M570" s="25"/>
      <c r="N570" s="25"/>
      <c r="O570" s="6" t="s">
        <v>5130</v>
      </c>
      <c r="P570" s="6" t="s">
        <v>5547</v>
      </c>
      <c r="Q570" s="6" t="s">
        <v>5651</v>
      </c>
      <c r="R570" s="6" t="s">
        <v>914</v>
      </c>
      <c r="S570" s="6" t="s">
        <v>5652</v>
      </c>
      <c r="T570" s="6" t="s">
        <v>5662</v>
      </c>
      <c r="U570" s="6" t="s">
        <v>5654</v>
      </c>
      <c r="V570" s="6" t="s">
        <v>908</v>
      </c>
      <c r="W570" s="6" t="s">
        <v>5314</v>
      </c>
      <c r="X570" s="6" t="s">
        <v>5656</v>
      </c>
      <c r="Y570" s="7" t="s">
        <v>2366</v>
      </c>
      <c r="Z570" s="6" t="s">
        <v>3936</v>
      </c>
      <c r="AA570" s="6"/>
      <c r="AB570" s="7">
        <v>304</v>
      </c>
      <c r="AC570" s="6">
        <v>44926</v>
      </c>
      <c r="AD570" s="6" t="s">
        <v>5460</v>
      </c>
      <c r="AE570" s="6" t="s">
        <v>5130</v>
      </c>
      <c r="AF570" s="6"/>
      <c r="AG570" s="6"/>
      <c r="AH570" s="6"/>
      <c r="AI570" s="6"/>
      <c r="AJ570" s="6"/>
      <c r="AK570" s="6"/>
      <c r="AL570" s="6"/>
      <c r="AM570" s="6"/>
      <c r="AN570" s="6"/>
      <c r="AO570" s="7">
        <v>295</v>
      </c>
      <c r="AP570" s="7">
        <v>303</v>
      </c>
      <c r="AQ570" s="7">
        <v>281</v>
      </c>
      <c r="AR570" s="6" t="s">
        <v>5782</v>
      </c>
      <c r="AS570" s="6" t="s">
        <v>5783</v>
      </c>
      <c r="AT570" s="6" t="s">
        <v>5656</v>
      </c>
      <c r="AU570" s="7">
        <f t="shared" si="43"/>
        <v>0</v>
      </c>
      <c r="AV570" s="7">
        <f t="shared" si="44"/>
        <v>281</v>
      </c>
      <c r="AW570" s="7">
        <v>0</v>
      </c>
      <c r="AX570" s="7">
        <v>0</v>
      </c>
      <c r="AY570" s="7">
        <v>0</v>
      </c>
      <c r="AZ570" s="7">
        <v>108550</v>
      </c>
      <c r="BA570" s="7">
        <v>0</v>
      </c>
      <c r="BB570" s="7">
        <v>0</v>
      </c>
      <c r="BC570" s="7">
        <v>0</v>
      </c>
      <c r="BD570" s="7">
        <v>0</v>
      </c>
      <c r="BE570" s="7">
        <v>0</v>
      </c>
      <c r="BF570" s="7">
        <v>0</v>
      </c>
      <c r="BG570" s="7">
        <v>0</v>
      </c>
      <c r="BH570" s="7">
        <v>0</v>
      </c>
      <c r="BI570" s="7">
        <v>0</v>
      </c>
      <c r="BJ570" s="7">
        <v>0</v>
      </c>
      <c r="BK570" s="7">
        <v>0</v>
      </c>
      <c r="BL570" s="7">
        <v>0</v>
      </c>
      <c r="BM570" s="7">
        <v>0</v>
      </c>
      <c r="BN570" s="7">
        <v>0</v>
      </c>
      <c r="BO570" s="7">
        <v>0</v>
      </c>
      <c r="BP570" s="7">
        <v>0</v>
      </c>
      <c r="BQ570" s="7">
        <v>0</v>
      </c>
    </row>
    <row r="571" spans="1:69" ht="84" x14ac:dyDescent="0.25">
      <c r="A571" s="5">
        <v>566</v>
      </c>
      <c r="B571" s="5" t="s">
        <v>10438</v>
      </c>
      <c r="C571" s="6">
        <v>5</v>
      </c>
      <c r="D571" s="6" t="s">
        <v>5130</v>
      </c>
      <c r="E571" s="6" t="s">
        <v>5131</v>
      </c>
      <c r="F571" s="6" t="s">
        <v>2366</v>
      </c>
      <c r="G571" s="6"/>
      <c r="H571" s="7">
        <f t="shared" si="40"/>
        <v>20000</v>
      </c>
      <c r="I571" s="7">
        <f t="shared" si="41"/>
        <v>0</v>
      </c>
      <c r="J571" s="7">
        <f t="shared" si="42"/>
        <v>0</v>
      </c>
      <c r="K571" s="6"/>
      <c r="L571" s="32" t="s">
        <v>11998</v>
      </c>
      <c r="M571" s="25"/>
      <c r="N571" s="25"/>
      <c r="O571" s="6" t="s">
        <v>5130</v>
      </c>
      <c r="P571" s="6" t="s">
        <v>5131</v>
      </c>
      <c r="Q571" s="6" t="s">
        <v>1431</v>
      </c>
      <c r="R571" s="6" t="s">
        <v>914</v>
      </c>
      <c r="S571" s="6" t="s">
        <v>1431</v>
      </c>
      <c r="T571" s="6"/>
      <c r="U571" s="6"/>
      <c r="V571" s="6" t="s">
        <v>908</v>
      </c>
      <c r="W571" s="6" t="s">
        <v>5314</v>
      </c>
      <c r="X571" s="6" t="s">
        <v>5287</v>
      </c>
      <c r="Y571" s="7" t="s">
        <v>2366</v>
      </c>
      <c r="Z571" s="6" t="s">
        <v>4995</v>
      </c>
      <c r="AA571" s="6"/>
      <c r="AB571" s="7">
        <v>304</v>
      </c>
      <c r="AC571" s="6" t="s">
        <v>2111</v>
      </c>
      <c r="AD571" s="6" t="s">
        <v>5460</v>
      </c>
      <c r="AE571" s="6"/>
      <c r="AF571" s="6"/>
      <c r="AG571" s="6"/>
      <c r="AH571" s="6"/>
      <c r="AI571" s="6"/>
      <c r="AJ571" s="6"/>
      <c r="AK571" s="6"/>
      <c r="AL571" s="6"/>
      <c r="AM571" s="6"/>
      <c r="AN571" s="6"/>
      <c r="AO571" s="7"/>
      <c r="AP571" s="7"/>
      <c r="AQ571" s="7"/>
      <c r="AR571" s="6"/>
      <c r="AS571" s="6"/>
      <c r="AT571" s="6"/>
      <c r="AU571" s="7">
        <f t="shared" si="43"/>
        <v>0</v>
      </c>
      <c r="AV571" s="7">
        <f t="shared" si="44"/>
        <v>0</v>
      </c>
      <c r="AW571" s="7">
        <v>0</v>
      </c>
      <c r="AX571" s="7">
        <v>0</v>
      </c>
      <c r="AY571" s="7">
        <v>0</v>
      </c>
      <c r="AZ571" s="7">
        <v>0</v>
      </c>
      <c r="BA571" s="7">
        <v>0</v>
      </c>
      <c r="BB571" s="7">
        <v>0</v>
      </c>
      <c r="BC571" s="7">
        <v>0</v>
      </c>
      <c r="BD571" s="7">
        <v>20000</v>
      </c>
      <c r="BE571" s="7">
        <v>0</v>
      </c>
      <c r="BF571" s="7">
        <v>0</v>
      </c>
      <c r="BG571" s="7">
        <v>0</v>
      </c>
      <c r="BH571" s="7">
        <v>0</v>
      </c>
      <c r="BI571" s="7">
        <v>0</v>
      </c>
      <c r="BJ571" s="7">
        <v>0</v>
      </c>
      <c r="BK571" s="7">
        <v>0</v>
      </c>
      <c r="BL571" s="7">
        <v>0</v>
      </c>
      <c r="BM571" s="7">
        <v>0</v>
      </c>
      <c r="BN571" s="7">
        <v>0</v>
      </c>
      <c r="BO571" s="7">
        <v>0</v>
      </c>
      <c r="BP571" s="7">
        <v>0</v>
      </c>
      <c r="BQ571" s="7">
        <v>0</v>
      </c>
    </row>
    <row r="572" spans="1:69" ht="60" x14ac:dyDescent="0.25">
      <c r="A572" s="5">
        <v>567</v>
      </c>
      <c r="B572" s="5" t="s">
        <v>10735</v>
      </c>
      <c r="C572" s="6">
        <v>5</v>
      </c>
      <c r="D572" s="6" t="s">
        <v>9094</v>
      </c>
      <c r="E572" s="6" t="s">
        <v>9095</v>
      </c>
      <c r="F572" s="6" t="s">
        <v>9096</v>
      </c>
      <c r="G572" s="6"/>
      <c r="H572" s="7">
        <f t="shared" si="40"/>
        <v>3000</v>
      </c>
      <c r="I572" s="7">
        <f t="shared" si="41"/>
        <v>0</v>
      </c>
      <c r="J572" s="7">
        <f t="shared" si="42"/>
        <v>0</v>
      </c>
      <c r="K572" s="6"/>
      <c r="L572" s="32" t="s">
        <v>11997</v>
      </c>
      <c r="M572" s="25"/>
      <c r="N572" s="25"/>
      <c r="O572" s="6"/>
      <c r="P572" s="6"/>
      <c r="Q572" s="6"/>
      <c r="R572" s="6"/>
      <c r="S572" s="6"/>
      <c r="T572" s="6"/>
      <c r="U572" s="6"/>
      <c r="V572" s="6"/>
      <c r="W572" s="6"/>
      <c r="X572" s="6"/>
      <c r="Y572" s="7"/>
      <c r="Z572" s="6" t="s">
        <v>9248</v>
      </c>
      <c r="AA572" s="6"/>
      <c r="AB572" s="7"/>
      <c r="AC572" s="6"/>
      <c r="AD572" s="6"/>
      <c r="AE572" s="6"/>
      <c r="AF572" s="6"/>
      <c r="AG572" s="6"/>
      <c r="AH572" s="6"/>
      <c r="AI572" s="6"/>
      <c r="AJ572" s="6"/>
      <c r="AK572" s="6"/>
      <c r="AL572" s="6"/>
      <c r="AM572" s="6"/>
      <c r="AN572" s="6"/>
      <c r="AO572" s="7"/>
      <c r="AP572" s="7"/>
      <c r="AQ572" s="7"/>
      <c r="AR572" s="6"/>
      <c r="AS572" s="6"/>
      <c r="AT572" s="6"/>
      <c r="AU572" s="7">
        <f t="shared" si="43"/>
        <v>0</v>
      </c>
      <c r="AV572" s="7">
        <f t="shared" si="44"/>
        <v>0</v>
      </c>
      <c r="AW572" s="7">
        <v>0</v>
      </c>
      <c r="AX572" s="7">
        <v>0</v>
      </c>
      <c r="AY572" s="7">
        <v>0</v>
      </c>
      <c r="AZ572" s="7">
        <v>0</v>
      </c>
      <c r="BA572" s="7">
        <v>0</v>
      </c>
      <c r="BB572" s="7">
        <v>0</v>
      </c>
      <c r="BC572" s="7">
        <v>0</v>
      </c>
      <c r="BD572" s="7">
        <v>0</v>
      </c>
      <c r="BE572" s="7">
        <v>0</v>
      </c>
      <c r="BF572" s="7">
        <v>0</v>
      </c>
      <c r="BG572" s="7">
        <v>0</v>
      </c>
      <c r="BH572" s="7">
        <v>0</v>
      </c>
      <c r="BI572" s="7">
        <v>0</v>
      </c>
      <c r="BJ572" s="7">
        <v>0</v>
      </c>
      <c r="BK572" s="7">
        <v>0</v>
      </c>
      <c r="BL572" s="7">
        <v>3000</v>
      </c>
      <c r="BM572" s="7">
        <v>0</v>
      </c>
      <c r="BN572" s="7">
        <v>0</v>
      </c>
      <c r="BO572" s="7">
        <v>0</v>
      </c>
      <c r="BP572" s="7">
        <v>0</v>
      </c>
      <c r="BQ572" s="7">
        <v>0</v>
      </c>
    </row>
    <row r="573" spans="1:69" ht="60" x14ac:dyDescent="0.25">
      <c r="A573" s="5">
        <v>568</v>
      </c>
      <c r="B573" s="5" t="s">
        <v>10736</v>
      </c>
      <c r="C573" s="6">
        <v>5</v>
      </c>
      <c r="D573" s="6" t="s">
        <v>9097</v>
      </c>
      <c r="E573" s="6" t="s">
        <v>8511</v>
      </c>
      <c r="F573" s="6" t="s">
        <v>5676</v>
      </c>
      <c r="G573" s="6"/>
      <c r="H573" s="7">
        <f t="shared" si="40"/>
        <v>2000</v>
      </c>
      <c r="I573" s="7">
        <f t="shared" si="41"/>
        <v>0</v>
      </c>
      <c r="J573" s="7">
        <f t="shared" si="42"/>
        <v>0</v>
      </c>
      <c r="K573" s="6"/>
      <c r="L573" s="32" t="s">
        <v>11997</v>
      </c>
      <c r="M573" s="25"/>
      <c r="N573" s="25"/>
      <c r="O573" s="6"/>
      <c r="P573" s="6"/>
      <c r="Q573" s="6"/>
      <c r="R573" s="6"/>
      <c r="S573" s="6"/>
      <c r="T573" s="6"/>
      <c r="U573" s="6"/>
      <c r="V573" s="6"/>
      <c r="W573" s="6"/>
      <c r="X573" s="6"/>
      <c r="Y573" s="7"/>
      <c r="Z573" s="6" t="s">
        <v>9248</v>
      </c>
      <c r="AA573" s="6"/>
      <c r="AB573" s="7"/>
      <c r="AC573" s="6"/>
      <c r="AD573" s="6"/>
      <c r="AE573" s="6"/>
      <c r="AF573" s="6"/>
      <c r="AG573" s="6"/>
      <c r="AH573" s="6"/>
      <c r="AI573" s="6"/>
      <c r="AJ573" s="6"/>
      <c r="AK573" s="6"/>
      <c r="AL573" s="6"/>
      <c r="AM573" s="6"/>
      <c r="AN573" s="6"/>
      <c r="AO573" s="7"/>
      <c r="AP573" s="7"/>
      <c r="AQ573" s="7"/>
      <c r="AR573" s="6"/>
      <c r="AS573" s="6"/>
      <c r="AT573" s="6"/>
      <c r="AU573" s="7">
        <f t="shared" si="43"/>
        <v>0</v>
      </c>
      <c r="AV573" s="7">
        <f t="shared" si="44"/>
        <v>0</v>
      </c>
      <c r="AW573" s="7">
        <v>0</v>
      </c>
      <c r="AX573" s="7">
        <v>0</v>
      </c>
      <c r="AY573" s="7">
        <v>0</v>
      </c>
      <c r="AZ573" s="7">
        <v>0</v>
      </c>
      <c r="BA573" s="7">
        <v>0</v>
      </c>
      <c r="BB573" s="7">
        <v>0</v>
      </c>
      <c r="BC573" s="7">
        <v>0</v>
      </c>
      <c r="BD573" s="7">
        <v>0</v>
      </c>
      <c r="BE573" s="7">
        <v>0</v>
      </c>
      <c r="BF573" s="7">
        <v>0</v>
      </c>
      <c r="BG573" s="7">
        <v>0</v>
      </c>
      <c r="BH573" s="7">
        <v>0</v>
      </c>
      <c r="BI573" s="7">
        <v>0</v>
      </c>
      <c r="BJ573" s="7">
        <v>0</v>
      </c>
      <c r="BK573" s="7">
        <v>0</v>
      </c>
      <c r="BL573" s="7">
        <v>2000</v>
      </c>
      <c r="BM573" s="7">
        <v>0</v>
      </c>
      <c r="BN573" s="7">
        <v>0</v>
      </c>
      <c r="BO573" s="7">
        <v>0</v>
      </c>
      <c r="BP573" s="7">
        <v>0</v>
      </c>
      <c r="BQ573" s="7">
        <v>0</v>
      </c>
    </row>
    <row r="574" spans="1:69" ht="60" x14ac:dyDescent="0.25">
      <c r="A574" s="5">
        <v>569</v>
      </c>
      <c r="B574" s="5" t="s">
        <v>10675</v>
      </c>
      <c r="C574" s="6">
        <v>5</v>
      </c>
      <c r="D574" s="6" t="s">
        <v>8510</v>
      </c>
      <c r="E574" s="6" t="s">
        <v>8511</v>
      </c>
      <c r="F574" s="6" t="s">
        <v>5676</v>
      </c>
      <c r="G574" s="6"/>
      <c r="H574" s="7">
        <f t="shared" si="40"/>
        <v>20000</v>
      </c>
      <c r="I574" s="7">
        <f t="shared" si="41"/>
        <v>0</v>
      </c>
      <c r="J574" s="7">
        <f t="shared" si="42"/>
        <v>0</v>
      </c>
      <c r="K574" s="6"/>
      <c r="L574" s="32" t="s">
        <v>11998</v>
      </c>
      <c r="M574" s="25"/>
      <c r="N574" s="25"/>
      <c r="O574" s="6" t="s">
        <v>8553</v>
      </c>
      <c r="P574" s="6" t="s">
        <v>8511</v>
      </c>
      <c r="Q574" s="6" t="s">
        <v>8554</v>
      </c>
      <c r="R574" s="6" t="s">
        <v>914</v>
      </c>
      <c r="S574" s="6" t="s">
        <v>8555</v>
      </c>
      <c r="T574" s="6" t="s">
        <v>8556</v>
      </c>
      <c r="U574" s="6" t="s">
        <v>8557</v>
      </c>
      <c r="V574" s="6"/>
      <c r="W574" s="6" t="s">
        <v>8558</v>
      </c>
      <c r="X574" s="6" t="s">
        <v>8559</v>
      </c>
      <c r="Y574" s="7" t="s">
        <v>5676</v>
      </c>
      <c r="Z574" s="6" t="s">
        <v>8589</v>
      </c>
      <c r="AA574" s="6"/>
      <c r="AB574" s="7"/>
      <c r="AC574" s="6"/>
      <c r="AD574" s="6"/>
      <c r="AE574" s="6"/>
      <c r="AF574" s="6"/>
      <c r="AG574" s="6"/>
      <c r="AH574" s="6"/>
      <c r="AI574" s="6"/>
      <c r="AJ574" s="6"/>
      <c r="AK574" s="6"/>
      <c r="AL574" s="6"/>
      <c r="AM574" s="6"/>
      <c r="AN574" s="6"/>
      <c r="AO574" s="7"/>
      <c r="AP574" s="7"/>
      <c r="AQ574" s="7"/>
      <c r="AR574" s="6"/>
      <c r="AS574" s="6"/>
      <c r="AT574" s="6"/>
      <c r="AU574" s="7">
        <f t="shared" si="43"/>
        <v>0</v>
      </c>
      <c r="AV574" s="7">
        <f t="shared" si="44"/>
        <v>0</v>
      </c>
      <c r="AW574" s="7">
        <v>0</v>
      </c>
      <c r="AX574" s="7">
        <v>0</v>
      </c>
      <c r="AY574" s="7">
        <v>0</v>
      </c>
      <c r="AZ574" s="7">
        <v>0</v>
      </c>
      <c r="BA574" s="7">
        <v>0</v>
      </c>
      <c r="BB574" s="7">
        <v>0</v>
      </c>
      <c r="BC574" s="7">
        <v>0</v>
      </c>
      <c r="BD574" s="7">
        <v>0</v>
      </c>
      <c r="BE574" s="7">
        <v>0</v>
      </c>
      <c r="BF574" s="7">
        <v>0</v>
      </c>
      <c r="BG574" s="7">
        <v>0</v>
      </c>
      <c r="BH574" s="7">
        <v>0</v>
      </c>
      <c r="BI574" s="7">
        <v>20000</v>
      </c>
      <c r="BJ574" s="7">
        <v>0</v>
      </c>
      <c r="BK574" s="7">
        <v>0</v>
      </c>
      <c r="BL574" s="7">
        <v>0</v>
      </c>
      <c r="BM574" s="7">
        <v>0</v>
      </c>
      <c r="BN574" s="7">
        <v>0</v>
      </c>
      <c r="BO574" s="7">
        <v>0</v>
      </c>
      <c r="BP574" s="7">
        <v>0</v>
      </c>
      <c r="BQ574" s="7">
        <v>0</v>
      </c>
    </row>
    <row r="575" spans="1:69" ht="84" x14ac:dyDescent="0.25">
      <c r="A575" s="5">
        <v>570</v>
      </c>
      <c r="B575" s="5" t="s">
        <v>10737</v>
      </c>
      <c r="C575" s="6">
        <v>5</v>
      </c>
      <c r="D575" s="6" t="s">
        <v>9098</v>
      </c>
      <c r="E575" s="6" t="s">
        <v>9099</v>
      </c>
      <c r="F575" s="6" t="s">
        <v>70</v>
      </c>
      <c r="G575" s="6"/>
      <c r="H575" s="7">
        <f t="shared" si="40"/>
        <v>6000</v>
      </c>
      <c r="I575" s="7">
        <f t="shared" si="41"/>
        <v>0</v>
      </c>
      <c r="J575" s="7">
        <f t="shared" si="42"/>
        <v>0</v>
      </c>
      <c r="K575" s="6"/>
      <c r="L575" s="32" t="s">
        <v>11997</v>
      </c>
      <c r="M575" s="25"/>
      <c r="N575" s="25"/>
      <c r="O575" s="6"/>
      <c r="P575" s="6"/>
      <c r="Q575" s="6"/>
      <c r="R575" s="6"/>
      <c r="S575" s="6"/>
      <c r="T575" s="6"/>
      <c r="U575" s="6"/>
      <c r="V575" s="6"/>
      <c r="W575" s="6"/>
      <c r="X575" s="6"/>
      <c r="Y575" s="7"/>
      <c r="Z575" s="6" t="s">
        <v>9248</v>
      </c>
      <c r="AA575" s="6"/>
      <c r="AB575" s="7"/>
      <c r="AC575" s="6"/>
      <c r="AD575" s="6"/>
      <c r="AE575" s="6"/>
      <c r="AF575" s="6"/>
      <c r="AG575" s="6"/>
      <c r="AH575" s="6"/>
      <c r="AI575" s="6"/>
      <c r="AJ575" s="6"/>
      <c r="AK575" s="6"/>
      <c r="AL575" s="6"/>
      <c r="AM575" s="6"/>
      <c r="AN575" s="6"/>
      <c r="AO575" s="7"/>
      <c r="AP575" s="7"/>
      <c r="AQ575" s="7"/>
      <c r="AR575" s="6"/>
      <c r="AS575" s="6"/>
      <c r="AT575" s="6"/>
      <c r="AU575" s="7">
        <f t="shared" si="43"/>
        <v>0</v>
      </c>
      <c r="AV575" s="7">
        <f t="shared" si="44"/>
        <v>0</v>
      </c>
      <c r="AW575" s="7">
        <v>0</v>
      </c>
      <c r="AX575" s="7">
        <v>0</v>
      </c>
      <c r="AY575" s="7">
        <v>0</v>
      </c>
      <c r="AZ575" s="7">
        <v>0</v>
      </c>
      <c r="BA575" s="7">
        <v>0</v>
      </c>
      <c r="BB575" s="7">
        <v>0</v>
      </c>
      <c r="BC575" s="7">
        <v>0</v>
      </c>
      <c r="BD575" s="7">
        <v>0</v>
      </c>
      <c r="BE575" s="7">
        <v>0</v>
      </c>
      <c r="BF575" s="7">
        <v>0</v>
      </c>
      <c r="BG575" s="7">
        <v>0</v>
      </c>
      <c r="BH575" s="7">
        <v>0</v>
      </c>
      <c r="BI575" s="7">
        <v>0</v>
      </c>
      <c r="BJ575" s="7">
        <v>0</v>
      </c>
      <c r="BK575" s="7">
        <v>0</v>
      </c>
      <c r="BL575" s="7">
        <v>6000</v>
      </c>
      <c r="BM575" s="7">
        <v>0</v>
      </c>
      <c r="BN575" s="7">
        <v>0</v>
      </c>
      <c r="BO575" s="7">
        <v>0</v>
      </c>
      <c r="BP575" s="7">
        <v>0</v>
      </c>
      <c r="BQ575" s="7">
        <v>0</v>
      </c>
    </row>
    <row r="576" spans="1:69" ht="84" x14ac:dyDescent="0.25">
      <c r="A576" s="5">
        <v>571</v>
      </c>
      <c r="B576" s="5" t="s">
        <v>10738</v>
      </c>
      <c r="C576" s="6">
        <v>5</v>
      </c>
      <c r="D576" s="6" t="s">
        <v>9098</v>
      </c>
      <c r="E576" s="6" t="s">
        <v>9099</v>
      </c>
      <c r="F576" s="6" t="s">
        <v>5676</v>
      </c>
      <c r="G576" s="6"/>
      <c r="H576" s="7">
        <f t="shared" si="40"/>
        <v>6000</v>
      </c>
      <c r="I576" s="7">
        <f t="shared" si="41"/>
        <v>0</v>
      </c>
      <c r="J576" s="7">
        <f t="shared" si="42"/>
        <v>0</v>
      </c>
      <c r="K576" s="6"/>
      <c r="L576" s="32" t="s">
        <v>11997</v>
      </c>
      <c r="M576" s="25"/>
      <c r="N576" s="25"/>
      <c r="O576" s="6"/>
      <c r="P576" s="6"/>
      <c r="Q576" s="6"/>
      <c r="R576" s="6"/>
      <c r="S576" s="6"/>
      <c r="T576" s="6"/>
      <c r="U576" s="6"/>
      <c r="V576" s="6"/>
      <c r="W576" s="6"/>
      <c r="X576" s="6"/>
      <c r="Y576" s="7"/>
      <c r="Z576" s="6" t="s">
        <v>9248</v>
      </c>
      <c r="AA576" s="6"/>
      <c r="AB576" s="7"/>
      <c r="AC576" s="6"/>
      <c r="AD576" s="6"/>
      <c r="AE576" s="6"/>
      <c r="AF576" s="6"/>
      <c r="AG576" s="6"/>
      <c r="AH576" s="6"/>
      <c r="AI576" s="6"/>
      <c r="AJ576" s="6"/>
      <c r="AK576" s="6"/>
      <c r="AL576" s="6"/>
      <c r="AM576" s="6"/>
      <c r="AN576" s="6"/>
      <c r="AO576" s="7"/>
      <c r="AP576" s="7"/>
      <c r="AQ576" s="7"/>
      <c r="AR576" s="6"/>
      <c r="AS576" s="6"/>
      <c r="AT576" s="6"/>
      <c r="AU576" s="7">
        <f t="shared" si="43"/>
        <v>0</v>
      </c>
      <c r="AV576" s="7">
        <f t="shared" si="44"/>
        <v>0</v>
      </c>
      <c r="AW576" s="7">
        <v>0</v>
      </c>
      <c r="AX576" s="7">
        <v>0</v>
      </c>
      <c r="AY576" s="7">
        <v>0</v>
      </c>
      <c r="AZ576" s="7">
        <v>0</v>
      </c>
      <c r="BA576" s="7">
        <v>0</v>
      </c>
      <c r="BB576" s="7">
        <v>0</v>
      </c>
      <c r="BC576" s="7">
        <v>0</v>
      </c>
      <c r="BD576" s="7">
        <v>0</v>
      </c>
      <c r="BE576" s="7">
        <v>0</v>
      </c>
      <c r="BF576" s="7">
        <v>0</v>
      </c>
      <c r="BG576" s="7">
        <v>0</v>
      </c>
      <c r="BH576" s="7">
        <v>0</v>
      </c>
      <c r="BI576" s="7">
        <v>0</v>
      </c>
      <c r="BJ576" s="7">
        <v>0</v>
      </c>
      <c r="BK576" s="7">
        <v>0</v>
      </c>
      <c r="BL576" s="7">
        <v>6000</v>
      </c>
      <c r="BM576" s="7">
        <v>0</v>
      </c>
      <c r="BN576" s="7">
        <v>0</v>
      </c>
      <c r="BO576" s="7">
        <v>0</v>
      </c>
      <c r="BP576" s="7">
        <v>0</v>
      </c>
      <c r="BQ576" s="7">
        <v>0</v>
      </c>
    </row>
    <row r="577" spans="1:69" ht="60" x14ac:dyDescent="0.25">
      <c r="A577" s="5">
        <v>572</v>
      </c>
      <c r="B577" s="5" t="s">
        <v>10732</v>
      </c>
      <c r="C577" s="6">
        <v>6</v>
      </c>
      <c r="D577" s="6" t="s">
        <v>9088</v>
      </c>
      <c r="E577" s="6" t="s">
        <v>9089</v>
      </c>
      <c r="F577" s="6" t="s">
        <v>70</v>
      </c>
      <c r="G577" s="6"/>
      <c r="H577" s="7">
        <f t="shared" si="40"/>
        <v>400</v>
      </c>
      <c r="I577" s="7">
        <f t="shared" si="41"/>
        <v>0</v>
      </c>
      <c r="J577" s="7">
        <f t="shared" si="42"/>
        <v>0</v>
      </c>
      <c r="K577" s="6"/>
      <c r="L577" s="32" t="s">
        <v>11997</v>
      </c>
      <c r="M577" s="25"/>
      <c r="N577" s="25"/>
      <c r="O577" s="6"/>
      <c r="P577" s="6"/>
      <c r="Q577" s="6"/>
      <c r="R577" s="6"/>
      <c r="S577" s="6"/>
      <c r="T577" s="6"/>
      <c r="U577" s="6"/>
      <c r="V577" s="6"/>
      <c r="W577" s="6"/>
      <c r="X577" s="6"/>
      <c r="Y577" s="7"/>
      <c r="Z577" s="6" t="s">
        <v>9248</v>
      </c>
      <c r="AA577" s="6"/>
      <c r="AB577" s="7"/>
      <c r="AC577" s="6"/>
      <c r="AD577" s="6"/>
      <c r="AE577" s="6"/>
      <c r="AF577" s="6"/>
      <c r="AG577" s="6"/>
      <c r="AH577" s="6"/>
      <c r="AI577" s="6"/>
      <c r="AJ577" s="6"/>
      <c r="AK577" s="6"/>
      <c r="AL577" s="6"/>
      <c r="AM577" s="6"/>
      <c r="AN577" s="6"/>
      <c r="AO577" s="7"/>
      <c r="AP577" s="7"/>
      <c r="AQ577" s="7"/>
      <c r="AR577" s="6"/>
      <c r="AS577" s="6"/>
      <c r="AT577" s="6"/>
      <c r="AU577" s="7">
        <f t="shared" si="43"/>
        <v>0</v>
      </c>
      <c r="AV577" s="7">
        <f t="shared" si="44"/>
        <v>0</v>
      </c>
      <c r="AW577" s="7">
        <v>0</v>
      </c>
      <c r="AX577" s="7">
        <v>0</v>
      </c>
      <c r="AY577" s="7">
        <v>0</v>
      </c>
      <c r="AZ577" s="7">
        <v>0</v>
      </c>
      <c r="BA577" s="7">
        <v>0</v>
      </c>
      <c r="BB577" s="7">
        <v>0</v>
      </c>
      <c r="BC577" s="7">
        <v>0</v>
      </c>
      <c r="BD577" s="7">
        <v>0</v>
      </c>
      <c r="BE577" s="7">
        <v>0</v>
      </c>
      <c r="BF577" s="7">
        <v>0</v>
      </c>
      <c r="BG577" s="7">
        <v>0</v>
      </c>
      <c r="BH577" s="7">
        <v>0</v>
      </c>
      <c r="BI577" s="7">
        <v>0</v>
      </c>
      <c r="BJ577" s="7">
        <v>0</v>
      </c>
      <c r="BK577" s="7">
        <v>0</v>
      </c>
      <c r="BL577" s="7">
        <v>400</v>
      </c>
      <c r="BM577" s="7">
        <v>0</v>
      </c>
      <c r="BN577" s="7">
        <v>0</v>
      </c>
      <c r="BO577" s="7">
        <v>0</v>
      </c>
      <c r="BP577" s="7">
        <v>0</v>
      </c>
      <c r="BQ577" s="7">
        <v>0</v>
      </c>
    </row>
    <row r="578" spans="1:69" ht="204" x14ac:dyDescent="0.25">
      <c r="A578" s="5">
        <v>573</v>
      </c>
      <c r="B578" s="5" t="s">
        <v>10302</v>
      </c>
      <c r="C578" s="6">
        <v>1</v>
      </c>
      <c r="D578" s="6" t="s">
        <v>573</v>
      </c>
      <c r="E578" s="6" t="s">
        <v>574</v>
      </c>
      <c r="F578" s="6" t="s">
        <v>144</v>
      </c>
      <c r="G578" s="6"/>
      <c r="H578" s="7">
        <f t="shared" si="40"/>
        <v>6</v>
      </c>
      <c r="I578" s="7">
        <f t="shared" si="41"/>
        <v>70000000</v>
      </c>
      <c r="J578" s="7">
        <f t="shared" si="42"/>
        <v>420000000</v>
      </c>
      <c r="K578" s="6"/>
      <c r="L578" s="32"/>
      <c r="M578" s="25"/>
      <c r="N578" s="25"/>
      <c r="O578" s="6" t="s">
        <v>573</v>
      </c>
      <c r="P578" s="6" t="s">
        <v>574</v>
      </c>
      <c r="Q578" s="6" t="s">
        <v>1504</v>
      </c>
      <c r="R578" s="6" t="s">
        <v>618</v>
      </c>
      <c r="S578" s="6" t="s">
        <v>1519</v>
      </c>
      <c r="T578" s="6" t="s">
        <v>1524</v>
      </c>
      <c r="U578" s="6" t="s">
        <v>1525</v>
      </c>
      <c r="V578" s="6" t="s">
        <v>730</v>
      </c>
      <c r="W578" s="6" t="s">
        <v>1526</v>
      </c>
      <c r="X578" s="6" t="s">
        <v>1503</v>
      </c>
      <c r="Y578" s="7" t="s">
        <v>144</v>
      </c>
      <c r="Z578" s="6" t="s">
        <v>4146</v>
      </c>
      <c r="AA578" s="6"/>
      <c r="AB578" s="7">
        <v>72000000</v>
      </c>
      <c r="AC578" s="6" t="s">
        <v>2159</v>
      </c>
      <c r="AD578" s="6" t="s">
        <v>2173</v>
      </c>
      <c r="AE578" s="6" t="s">
        <v>2173</v>
      </c>
      <c r="AF578" s="6"/>
      <c r="AG578" s="6"/>
      <c r="AH578" s="6"/>
      <c r="AI578" s="6"/>
      <c r="AJ578" s="6"/>
      <c r="AK578" s="6"/>
      <c r="AL578" s="6"/>
      <c r="AM578" s="6"/>
      <c r="AN578" s="6"/>
      <c r="AO578" s="7">
        <v>70000000</v>
      </c>
      <c r="AP578" s="7">
        <v>71000000</v>
      </c>
      <c r="AQ578" s="7">
        <v>72000000</v>
      </c>
      <c r="AR578" s="6" t="s">
        <v>2156</v>
      </c>
      <c r="AS578" s="6" t="s">
        <v>2157</v>
      </c>
      <c r="AT578" s="6" t="s">
        <v>2158</v>
      </c>
      <c r="AU578" s="7">
        <f t="shared" si="43"/>
        <v>0</v>
      </c>
      <c r="AV578" s="7">
        <f t="shared" si="44"/>
        <v>70000000</v>
      </c>
      <c r="AW578" s="7">
        <v>6</v>
      </c>
      <c r="AX578" s="7">
        <v>0</v>
      </c>
      <c r="AY578" s="7">
        <v>0</v>
      </c>
      <c r="AZ578" s="7">
        <v>0</v>
      </c>
      <c r="BA578" s="7">
        <v>0</v>
      </c>
      <c r="BB578" s="7">
        <v>0</v>
      </c>
      <c r="BC578" s="7">
        <v>0</v>
      </c>
      <c r="BD578" s="7">
        <v>0</v>
      </c>
      <c r="BE578" s="7">
        <v>0</v>
      </c>
      <c r="BF578" s="7">
        <v>0</v>
      </c>
      <c r="BG578" s="7">
        <v>0</v>
      </c>
      <c r="BH578" s="7">
        <v>0</v>
      </c>
      <c r="BI578" s="7">
        <v>0</v>
      </c>
      <c r="BJ578" s="7">
        <v>0</v>
      </c>
      <c r="BK578" s="7">
        <v>0</v>
      </c>
      <c r="BL578" s="7">
        <v>0</v>
      </c>
      <c r="BM578" s="7">
        <v>0</v>
      </c>
      <c r="BN578" s="7">
        <v>0</v>
      </c>
      <c r="BO578" s="7">
        <v>0</v>
      </c>
      <c r="BP578" s="7">
        <v>0</v>
      </c>
      <c r="BQ578" s="7">
        <v>0</v>
      </c>
    </row>
    <row r="579" spans="1:69" ht="132" x14ac:dyDescent="0.25">
      <c r="A579" s="5">
        <v>574</v>
      </c>
      <c r="B579" s="5" t="s">
        <v>10226</v>
      </c>
      <c r="C579" s="6">
        <v>2</v>
      </c>
      <c r="D579" s="6" t="s">
        <v>419</v>
      </c>
      <c r="E579" s="6" t="s">
        <v>420</v>
      </c>
      <c r="F579" s="6" t="s">
        <v>70</v>
      </c>
      <c r="G579" s="6"/>
      <c r="H579" s="7">
        <f t="shared" si="40"/>
        <v>20</v>
      </c>
      <c r="I579" s="7">
        <f t="shared" si="41"/>
        <v>28000000</v>
      </c>
      <c r="J579" s="7">
        <f t="shared" si="42"/>
        <v>560000000</v>
      </c>
      <c r="K579" s="6"/>
      <c r="L579" s="32"/>
      <c r="M579" s="25"/>
      <c r="N579" s="25"/>
      <c r="O579" s="6" t="s">
        <v>419</v>
      </c>
      <c r="P579" s="6" t="s">
        <v>420</v>
      </c>
      <c r="Q579" s="6" t="s">
        <v>1206</v>
      </c>
      <c r="R579" s="6" t="s">
        <v>924</v>
      </c>
      <c r="S579" s="6" t="s">
        <v>1207</v>
      </c>
      <c r="T579" s="6" t="s">
        <v>1208</v>
      </c>
      <c r="U579" s="6" t="s">
        <v>1209</v>
      </c>
      <c r="V579" s="6" t="s">
        <v>730</v>
      </c>
      <c r="W579" s="6" t="s">
        <v>1203</v>
      </c>
      <c r="X579" s="6" t="s">
        <v>1196</v>
      </c>
      <c r="Y579" s="7" t="s">
        <v>70</v>
      </c>
      <c r="Z579" s="6" t="s">
        <v>4146</v>
      </c>
      <c r="AA579" s="6"/>
      <c r="AB579" s="7">
        <v>30081316</v>
      </c>
      <c r="AC579" s="6" t="s">
        <v>1548</v>
      </c>
      <c r="AD579" s="6"/>
      <c r="AE579" s="6"/>
      <c r="AF579" s="6"/>
      <c r="AG579" s="6"/>
      <c r="AH579" s="6"/>
      <c r="AI579" s="6"/>
      <c r="AJ579" s="6"/>
      <c r="AK579" s="6"/>
      <c r="AL579" s="6"/>
      <c r="AM579" s="6"/>
      <c r="AN579" s="6"/>
      <c r="AO579" s="7">
        <v>28000000</v>
      </c>
      <c r="AP579" s="7"/>
      <c r="AQ579" s="7"/>
      <c r="AR579" s="6" t="s">
        <v>1196</v>
      </c>
      <c r="AS579" s="6"/>
      <c r="AT579" s="6"/>
      <c r="AU579" s="7">
        <f t="shared" si="43"/>
        <v>0</v>
      </c>
      <c r="AV579" s="7">
        <f t="shared" si="44"/>
        <v>28000000</v>
      </c>
      <c r="AW579" s="7">
        <v>20</v>
      </c>
      <c r="AX579" s="7">
        <v>0</v>
      </c>
      <c r="AY579" s="7">
        <v>0</v>
      </c>
      <c r="AZ579" s="7">
        <v>0</v>
      </c>
      <c r="BA579" s="7">
        <v>0</v>
      </c>
      <c r="BB579" s="7">
        <v>0</v>
      </c>
      <c r="BC579" s="7">
        <v>0</v>
      </c>
      <c r="BD579" s="7">
        <v>0</v>
      </c>
      <c r="BE579" s="7">
        <v>0</v>
      </c>
      <c r="BF579" s="7">
        <v>0</v>
      </c>
      <c r="BG579" s="7">
        <v>0</v>
      </c>
      <c r="BH579" s="7">
        <v>0</v>
      </c>
      <c r="BI579" s="7">
        <v>0</v>
      </c>
      <c r="BJ579" s="7">
        <v>0</v>
      </c>
      <c r="BK579" s="7">
        <v>0</v>
      </c>
      <c r="BL579" s="7">
        <v>0</v>
      </c>
      <c r="BM579" s="7">
        <v>0</v>
      </c>
      <c r="BN579" s="7">
        <v>0</v>
      </c>
      <c r="BO579" s="7">
        <v>0</v>
      </c>
      <c r="BP579" s="7">
        <v>0</v>
      </c>
      <c r="BQ579" s="7">
        <v>0</v>
      </c>
    </row>
    <row r="580" spans="1:69" ht="48" x14ac:dyDescent="0.25">
      <c r="A580" s="5">
        <v>575</v>
      </c>
      <c r="B580" s="5" t="s">
        <v>10242</v>
      </c>
      <c r="C580" s="6">
        <v>1</v>
      </c>
      <c r="D580" s="6" t="s">
        <v>401</v>
      </c>
      <c r="E580" s="6" t="s">
        <v>452</v>
      </c>
      <c r="F580" s="6" t="s">
        <v>70</v>
      </c>
      <c r="G580" s="6"/>
      <c r="H580" s="7">
        <f t="shared" si="40"/>
        <v>100</v>
      </c>
      <c r="I580" s="7">
        <f t="shared" si="41"/>
        <v>9000000</v>
      </c>
      <c r="J580" s="7">
        <f t="shared" si="42"/>
        <v>900000000</v>
      </c>
      <c r="K580" s="6"/>
      <c r="L580" s="32"/>
      <c r="M580" s="25"/>
      <c r="N580" s="25"/>
      <c r="O580" s="6" t="s">
        <v>1285</v>
      </c>
      <c r="P580" s="6" t="s">
        <v>452</v>
      </c>
      <c r="Q580" s="6" t="s">
        <v>1286</v>
      </c>
      <c r="R580" s="6" t="s">
        <v>618</v>
      </c>
      <c r="S580" s="6" t="s">
        <v>1287</v>
      </c>
      <c r="T580" s="6" t="s">
        <v>1288</v>
      </c>
      <c r="U580" s="6" t="s">
        <v>1289</v>
      </c>
      <c r="V580" s="6" t="s">
        <v>1290</v>
      </c>
      <c r="W580" s="6" t="s">
        <v>990</v>
      </c>
      <c r="X580" s="6" t="s">
        <v>1291</v>
      </c>
      <c r="Y580" s="7" t="s">
        <v>70</v>
      </c>
      <c r="Z580" s="6" t="s">
        <v>4146</v>
      </c>
      <c r="AA580" s="6"/>
      <c r="AB580" s="7">
        <v>14677500</v>
      </c>
      <c r="AC580" s="6">
        <v>44926</v>
      </c>
      <c r="AD580" s="6" t="s">
        <v>1996</v>
      </c>
      <c r="AE580" s="6" t="s">
        <v>1285</v>
      </c>
      <c r="AF580" s="6"/>
      <c r="AG580" s="6">
        <v>9000000</v>
      </c>
      <c r="AH580" s="6" t="s">
        <v>1997</v>
      </c>
      <c r="AI580" s="6">
        <v>44658</v>
      </c>
      <c r="AJ580" s="6" t="s">
        <v>1754</v>
      </c>
      <c r="AK580" s="6">
        <v>9000000</v>
      </c>
      <c r="AL580" s="6" t="s">
        <v>1997</v>
      </c>
      <c r="AM580" s="6">
        <v>44658</v>
      </c>
      <c r="AN580" s="6" t="s">
        <v>1754</v>
      </c>
      <c r="AO580" s="7">
        <v>9000000</v>
      </c>
      <c r="AP580" s="7"/>
      <c r="AQ580" s="7"/>
      <c r="AR580" s="6" t="s">
        <v>1291</v>
      </c>
      <c r="AS580" s="6"/>
      <c r="AT580" s="6"/>
      <c r="AU580" s="7">
        <f t="shared" si="43"/>
        <v>9000000</v>
      </c>
      <c r="AV580" s="7">
        <f t="shared" si="44"/>
        <v>9000000</v>
      </c>
      <c r="AW580" s="7">
        <v>100</v>
      </c>
      <c r="AX580" s="7">
        <v>0</v>
      </c>
      <c r="AY580" s="7">
        <v>0</v>
      </c>
      <c r="AZ580" s="7">
        <v>0</v>
      </c>
      <c r="BA580" s="7">
        <v>0</v>
      </c>
      <c r="BB580" s="7">
        <v>0</v>
      </c>
      <c r="BC580" s="7">
        <v>0</v>
      </c>
      <c r="BD580" s="7">
        <v>0</v>
      </c>
      <c r="BE580" s="7">
        <v>0</v>
      </c>
      <c r="BF580" s="7">
        <v>0</v>
      </c>
      <c r="BG580" s="7">
        <v>0</v>
      </c>
      <c r="BH580" s="7">
        <v>0</v>
      </c>
      <c r="BI580" s="7">
        <v>0</v>
      </c>
      <c r="BJ580" s="7">
        <v>0</v>
      </c>
      <c r="BK580" s="7">
        <v>0</v>
      </c>
      <c r="BL580" s="7">
        <v>0</v>
      </c>
      <c r="BM580" s="7">
        <v>0</v>
      </c>
      <c r="BN580" s="7">
        <v>0</v>
      </c>
      <c r="BO580" s="7">
        <v>0</v>
      </c>
      <c r="BP580" s="7">
        <v>0</v>
      </c>
      <c r="BQ580" s="7">
        <v>0</v>
      </c>
    </row>
    <row r="581" spans="1:69" ht="144" x14ac:dyDescent="0.25">
      <c r="A581" s="5">
        <v>576</v>
      </c>
      <c r="B581" s="5" t="s">
        <v>10217</v>
      </c>
      <c r="C581" s="6">
        <v>3</v>
      </c>
      <c r="D581" s="6" t="s">
        <v>401</v>
      </c>
      <c r="E581" s="6" t="s">
        <v>403</v>
      </c>
      <c r="F581" s="6" t="s">
        <v>70</v>
      </c>
      <c r="G581" s="6"/>
      <c r="H581" s="7">
        <f t="shared" si="40"/>
        <v>100</v>
      </c>
      <c r="I581" s="7">
        <f t="shared" si="41"/>
        <v>273000</v>
      </c>
      <c r="J581" s="7">
        <f t="shared" si="42"/>
        <v>27300000</v>
      </c>
      <c r="K581" s="6"/>
      <c r="L581" s="32"/>
      <c r="M581" s="25"/>
      <c r="N581" s="25"/>
      <c r="O581" s="6" t="s">
        <v>1178</v>
      </c>
      <c r="P581" s="6" t="s">
        <v>403</v>
      </c>
      <c r="Q581" s="6" t="s">
        <v>1172</v>
      </c>
      <c r="R581" s="6" t="s">
        <v>914</v>
      </c>
      <c r="S581" s="6" t="s">
        <v>1173</v>
      </c>
      <c r="T581" s="6" t="s">
        <v>1179</v>
      </c>
      <c r="U581" s="6" t="s">
        <v>1180</v>
      </c>
      <c r="V581" s="6" t="s">
        <v>730</v>
      </c>
      <c r="W581" s="6" t="s">
        <v>1176</v>
      </c>
      <c r="X581" s="6" t="s">
        <v>1177</v>
      </c>
      <c r="Y581" s="7" t="s">
        <v>70</v>
      </c>
      <c r="Z581" s="6" t="s">
        <v>4146</v>
      </c>
      <c r="AA581" s="6"/>
      <c r="AB581" s="7">
        <v>290000</v>
      </c>
      <c r="AC581" s="6" t="s">
        <v>1955</v>
      </c>
      <c r="AD581" s="6" t="s">
        <v>1956</v>
      </c>
      <c r="AE581" s="6" t="s">
        <v>401</v>
      </c>
      <c r="AF581" s="6"/>
      <c r="AG581" s="6"/>
      <c r="AH581" s="6"/>
      <c r="AI581" s="6"/>
      <c r="AJ581" s="6"/>
      <c r="AK581" s="6"/>
      <c r="AL581" s="6"/>
      <c r="AM581" s="6"/>
      <c r="AN581" s="6"/>
      <c r="AO581" s="7">
        <v>273000</v>
      </c>
      <c r="AP581" s="7"/>
      <c r="AQ581" s="7"/>
      <c r="AR581" s="6" t="s">
        <v>1177</v>
      </c>
      <c r="AS581" s="6"/>
      <c r="AT581" s="6"/>
      <c r="AU581" s="7">
        <f t="shared" si="43"/>
        <v>0</v>
      </c>
      <c r="AV581" s="7">
        <f t="shared" si="44"/>
        <v>273000</v>
      </c>
      <c r="AW581" s="7">
        <v>100</v>
      </c>
      <c r="AX581" s="7">
        <v>0</v>
      </c>
      <c r="AY581" s="7">
        <v>0</v>
      </c>
      <c r="AZ581" s="7">
        <v>0</v>
      </c>
      <c r="BA581" s="7">
        <v>0</v>
      </c>
      <c r="BB581" s="7">
        <v>0</v>
      </c>
      <c r="BC581" s="7">
        <v>0</v>
      </c>
      <c r="BD581" s="7">
        <v>0</v>
      </c>
      <c r="BE581" s="7">
        <v>0</v>
      </c>
      <c r="BF581" s="7">
        <v>0</v>
      </c>
      <c r="BG581" s="7">
        <v>0</v>
      </c>
      <c r="BH581" s="7">
        <v>0</v>
      </c>
      <c r="BI581" s="7">
        <v>0</v>
      </c>
      <c r="BJ581" s="7">
        <v>0</v>
      </c>
      <c r="BK581" s="7">
        <v>0</v>
      </c>
      <c r="BL581" s="7">
        <v>0</v>
      </c>
      <c r="BM581" s="7">
        <v>0</v>
      </c>
      <c r="BN581" s="7">
        <v>0</v>
      </c>
      <c r="BO581" s="7">
        <v>0</v>
      </c>
      <c r="BP581" s="7">
        <v>0</v>
      </c>
      <c r="BQ581" s="7">
        <v>0</v>
      </c>
    </row>
    <row r="582" spans="1:69" ht="144" x14ac:dyDescent="0.25">
      <c r="A582" s="5">
        <v>577</v>
      </c>
      <c r="B582" s="5" t="s">
        <v>10322</v>
      </c>
      <c r="C582" s="6">
        <v>3</v>
      </c>
      <c r="D582" s="6" t="s">
        <v>401</v>
      </c>
      <c r="E582" s="6" t="s">
        <v>403</v>
      </c>
      <c r="F582" s="6" t="s">
        <v>70</v>
      </c>
      <c r="G582" s="6"/>
      <c r="H582" s="7">
        <f t="shared" ref="H582:H645" si="45">SUM(AW582:BQ582)</f>
        <v>100</v>
      </c>
      <c r="I582" s="7">
        <f t="shared" ref="I582:I645" si="46">IF(AU582*AV582=0,MAX(AU582:AV582),MIN(AU582:AV582))</f>
        <v>0</v>
      </c>
      <c r="J582" s="7">
        <f t="shared" ref="J582:J645" si="47">I582*H582</f>
        <v>0</v>
      </c>
      <c r="K582" s="6"/>
      <c r="L582" s="32" t="s">
        <v>11998</v>
      </c>
      <c r="M582" s="25"/>
      <c r="N582" s="25"/>
      <c r="O582" s="6" t="s">
        <v>1178</v>
      </c>
      <c r="P582" s="6" t="s">
        <v>403</v>
      </c>
      <c r="Q582" s="6" t="s">
        <v>1172</v>
      </c>
      <c r="R582" s="6" t="s">
        <v>914</v>
      </c>
      <c r="S582" s="6" t="s">
        <v>1173</v>
      </c>
      <c r="T582" s="6" t="s">
        <v>1179</v>
      </c>
      <c r="U582" s="6" t="s">
        <v>1180</v>
      </c>
      <c r="V582" s="6" t="s">
        <v>730</v>
      </c>
      <c r="W582" s="6" t="s">
        <v>1176</v>
      </c>
      <c r="X582" s="6" t="s">
        <v>1177</v>
      </c>
      <c r="Y582" s="7" t="s">
        <v>70</v>
      </c>
      <c r="Z582" s="6" t="s">
        <v>4350</v>
      </c>
      <c r="AA582" s="6"/>
      <c r="AB582" s="7">
        <v>290000</v>
      </c>
      <c r="AC582" s="6" t="s">
        <v>1955</v>
      </c>
      <c r="AD582" s="6" t="s">
        <v>1956</v>
      </c>
      <c r="AE582" s="6" t="s">
        <v>401</v>
      </c>
      <c r="AF582" s="6"/>
      <c r="AG582" s="6"/>
      <c r="AH582" s="6"/>
      <c r="AI582" s="6"/>
      <c r="AJ582" s="6"/>
      <c r="AK582" s="6"/>
      <c r="AL582" s="6"/>
      <c r="AM582" s="6"/>
      <c r="AN582" s="6"/>
      <c r="AO582" s="7"/>
      <c r="AP582" s="7"/>
      <c r="AQ582" s="7"/>
      <c r="AR582" s="6"/>
      <c r="AS582" s="6"/>
      <c r="AT582" s="6"/>
      <c r="AU582" s="7">
        <f t="shared" ref="AU582:AU645" si="48">ROUNDUP(MAX(AG582,AK582),0)</f>
        <v>0</v>
      </c>
      <c r="AV582" s="7">
        <f t="shared" ref="AV582:AV645" si="49">ROUNDUP(MIN(AO582:AQ582),0)</f>
        <v>0</v>
      </c>
      <c r="AW582" s="7">
        <v>0</v>
      </c>
      <c r="AX582" s="7">
        <v>0</v>
      </c>
      <c r="AY582" s="7">
        <v>0</v>
      </c>
      <c r="AZ582" s="7">
        <v>0</v>
      </c>
      <c r="BA582" s="7">
        <v>0</v>
      </c>
      <c r="BB582" s="7">
        <v>0</v>
      </c>
      <c r="BC582" s="7">
        <v>100</v>
      </c>
      <c r="BD582" s="7">
        <v>0</v>
      </c>
      <c r="BE582" s="7">
        <v>0</v>
      </c>
      <c r="BF582" s="7">
        <v>0</v>
      </c>
      <c r="BG582" s="7">
        <v>0</v>
      </c>
      <c r="BH582" s="7">
        <v>0</v>
      </c>
      <c r="BI582" s="7">
        <v>0</v>
      </c>
      <c r="BJ582" s="7">
        <v>0</v>
      </c>
      <c r="BK582" s="7">
        <v>0</v>
      </c>
      <c r="BL582" s="7">
        <v>0</v>
      </c>
      <c r="BM582" s="7">
        <v>0</v>
      </c>
      <c r="BN582" s="7">
        <v>0</v>
      </c>
      <c r="BO582" s="7">
        <v>0</v>
      </c>
      <c r="BP582" s="7">
        <v>0</v>
      </c>
      <c r="BQ582" s="7">
        <v>0</v>
      </c>
    </row>
    <row r="583" spans="1:69" ht="192" x14ac:dyDescent="0.25">
      <c r="A583" s="5">
        <v>578</v>
      </c>
      <c r="B583" s="5" t="s">
        <v>10216</v>
      </c>
      <c r="C583" s="6">
        <v>3</v>
      </c>
      <c r="D583" s="6" t="s">
        <v>401</v>
      </c>
      <c r="E583" s="6" t="s">
        <v>402</v>
      </c>
      <c r="F583" s="6" t="s">
        <v>70</v>
      </c>
      <c r="G583" s="6"/>
      <c r="H583" s="7">
        <f t="shared" si="45"/>
        <v>100</v>
      </c>
      <c r="I583" s="7">
        <f t="shared" si="46"/>
        <v>183000</v>
      </c>
      <c r="J583" s="7">
        <f t="shared" si="47"/>
        <v>18300000</v>
      </c>
      <c r="K583" s="6"/>
      <c r="L583" s="32"/>
      <c r="M583" s="25"/>
      <c r="N583" s="25"/>
      <c r="O583" s="6" t="s">
        <v>1171</v>
      </c>
      <c r="P583" s="6" t="s">
        <v>402</v>
      </c>
      <c r="Q583" s="6" t="s">
        <v>1172</v>
      </c>
      <c r="R583" s="6" t="s">
        <v>914</v>
      </c>
      <c r="S583" s="6" t="s">
        <v>1173</v>
      </c>
      <c r="T583" s="6" t="s">
        <v>1174</v>
      </c>
      <c r="U583" s="6" t="s">
        <v>1175</v>
      </c>
      <c r="V583" s="6" t="s">
        <v>730</v>
      </c>
      <c r="W583" s="6" t="s">
        <v>1176</v>
      </c>
      <c r="X583" s="6" t="s">
        <v>1177</v>
      </c>
      <c r="Y583" s="7" t="s">
        <v>70</v>
      </c>
      <c r="Z583" s="6" t="s">
        <v>4146</v>
      </c>
      <c r="AA583" s="6"/>
      <c r="AB583" s="7">
        <v>190000</v>
      </c>
      <c r="AC583" s="6" t="s">
        <v>1953</v>
      </c>
      <c r="AD583" s="6" t="s">
        <v>1954</v>
      </c>
      <c r="AE583" s="6" t="s">
        <v>401</v>
      </c>
      <c r="AF583" s="6"/>
      <c r="AG583" s="6"/>
      <c r="AH583" s="6"/>
      <c r="AI583" s="6"/>
      <c r="AJ583" s="6"/>
      <c r="AK583" s="6"/>
      <c r="AL583" s="6"/>
      <c r="AM583" s="6"/>
      <c r="AN583" s="6"/>
      <c r="AO583" s="7">
        <v>183000</v>
      </c>
      <c r="AP583" s="7"/>
      <c r="AQ583" s="7"/>
      <c r="AR583" s="6" t="s">
        <v>1177</v>
      </c>
      <c r="AS583" s="6"/>
      <c r="AT583" s="6"/>
      <c r="AU583" s="7">
        <f t="shared" si="48"/>
        <v>0</v>
      </c>
      <c r="AV583" s="7">
        <f t="shared" si="49"/>
        <v>183000</v>
      </c>
      <c r="AW583" s="7">
        <v>100</v>
      </c>
      <c r="AX583" s="7">
        <v>0</v>
      </c>
      <c r="AY583" s="7">
        <v>0</v>
      </c>
      <c r="AZ583" s="7">
        <v>0</v>
      </c>
      <c r="BA583" s="7">
        <v>0</v>
      </c>
      <c r="BB583" s="7">
        <v>0</v>
      </c>
      <c r="BC583" s="7">
        <v>0</v>
      </c>
      <c r="BD583" s="7">
        <v>0</v>
      </c>
      <c r="BE583" s="7">
        <v>0</v>
      </c>
      <c r="BF583" s="7">
        <v>0</v>
      </c>
      <c r="BG583" s="7">
        <v>0</v>
      </c>
      <c r="BH583" s="7">
        <v>0</v>
      </c>
      <c r="BI583" s="7">
        <v>0</v>
      </c>
      <c r="BJ583" s="7">
        <v>0</v>
      </c>
      <c r="BK583" s="7">
        <v>0</v>
      </c>
      <c r="BL583" s="7">
        <v>0</v>
      </c>
      <c r="BM583" s="7">
        <v>0</v>
      </c>
      <c r="BN583" s="7">
        <v>0</v>
      </c>
      <c r="BO583" s="7">
        <v>0</v>
      </c>
      <c r="BP583" s="7">
        <v>0</v>
      </c>
      <c r="BQ583" s="7">
        <v>0</v>
      </c>
    </row>
    <row r="584" spans="1:69" ht="192" x14ac:dyDescent="0.25">
      <c r="A584" s="5">
        <v>579</v>
      </c>
      <c r="B584" s="5" t="s">
        <v>10321</v>
      </c>
      <c r="C584" s="6">
        <v>3</v>
      </c>
      <c r="D584" s="6" t="s">
        <v>401</v>
      </c>
      <c r="E584" s="6" t="s">
        <v>402</v>
      </c>
      <c r="F584" s="6" t="s">
        <v>70</v>
      </c>
      <c r="G584" s="6"/>
      <c r="H584" s="7">
        <f t="shared" si="45"/>
        <v>100</v>
      </c>
      <c r="I584" s="7">
        <f t="shared" si="46"/>
        <v>0</v>
      </c>
      <c r="J584" s="7">
        <f t="shared" si="47"/>
        <v>0</v>
      </c>
      <c r="K584" s="6"/>
      <c r="L584" s="32" t="s">
        <v>11998</v>
      </c>
      <c r="M584" s="25"/>
      <c r="N584" s="25"/>
      <c r="O584" s="6" t="s">
        <v>1171</v>
      </c>
      <c r="P584" s="6" t="s">
        <v>402</v>
      </c>
      <c r="Q584" s="6" t="s">
        <v>1172</v>
      </c>
      <c r="R584" s="6" t="s">
        <v>914</v>
      </c>
      <c r="S584" s="6" t="s">
        <v>1173</v>
      </c>
      <c r="T584" s="6" t="s">
        <v>1174</v>
      </c>
      <c r="U584" s="6" t="s">
        <v>1175</v>
      </c>
      <c r="V584" s="6" t="s">
        <v>730</v>
      </c>
      <c r="W584" s="6" t="s">
        <v>1176</v>
      </c>
      <c r="X584" s="6" t="s">
        <v>1177</v>
      </c>
      <c r="Y584" s="7" t="s">
        <v>70</v>
      </c>
      <c r="Z584" s="6" t="s">
        <v>4350</v>
      </c>
      <c r="AA584" s="6"/>
      <c r="AB584" s="7">
        <v>190000</v>
      </c>
      <c r="AC584" s="6" t="s">
        <v>1953</v>
      </c>
      <c r="AD584" s="6" t="s">
        <v>1954</v>
      </c>
      <c r="AE584" s="6" t="s">
        <v>401</v>
      </c>
      <c r="AF584" s="6"/>
      <c r="AG584" s="6"/>
      <c r="AH584" s="6"/>
      <c r="AI584" s="6"/>
      <c r="AJ584" s="6"/>
      <c r="AK584" s="6"/>
      <c r="AL584" s="6"/>
      <c r="AM584" s="6"/>
      <c r="AN584" s="6"/>
      <c r="AO584" s="7"/>
      <c r="AP584" s="7"/>
      <c r="AQ584" s="7"/>
      <c r="AR584" s="6"/>
      <c r="AS584" s="6"/>
      <c r="AT584" s="6"/>
      <c r="AU584" s="7">
        <f t="shared" si="48"/>
        <v>0</v>
      </c>
      <c r="AV584" s="7">
        <f t="shared" si="49"/>
        <v>0</v>
      </c>
      <c r="AW584" s="7">
        <v>0</v>
      </c>
      <c r="AX584" s="7">
        <v>0</v>
      </c>
      <c r="AY584" s="7">
        <v>0</v>
      </c>
      <c r="AZ584" s="7">
        <v>0</v>
      </c>
      <c r="BA584" s="7">
        <v>0</v>
      </c>
      <c r="BB584" s="7">
        <v>0</v>
      </c>
      <c r="BC584" s="7">
        <v>100</v>
      </c>
      <c r="BD584" s="7">
        <v>0</v>
      </c>
      <c r="BE584" s="7">
        <v>0</v>
      </c>
      <c r="BF584" s="7">
        <v>0</v>
      </c>
      <c r="BG584" s="7">
        <v>0</v>
      </c>
      <c r="BH584" s="7">
        <v>0</v>
      </c>
      <c r="BI584" s="7">
        <v>0</v>
      </c>
      <c r="BJ584" s="7">
        <v>0</v>
      </c>
      <c r="BK584" s="7">
        <v>0</v>
      </c>
      <c r="BL584" s="7">
        <v>0</v>
      </c>
      <c r="BM584" s="7">
        <v>0</v>
      </c>
      <c r="BN584" s="7">
        <v>0</v>
      </c>
      <c r="BO584" s="7">
        <v>0</v>
      </c>
      <c r="BP584" s="7">
        <v>0</v>
      </c>
      <c r="BQ584" s="7">
        <v>0</v>
      </c>
    </row>
    <row r="585" spans="1:69" ht="132" x14ac:dyDescent="0.25">
      <c r="A585" s="5">
        <v>580</v>
      </c>
      <c r="B585" s="5" t="s">
        <v>10150</v>
      </c>
      <c r="C585" s="6">
        <v>3</v>
      </c>
      <c r="D585" s="6" t="s">
        <v>269</v>
      </c>
      <c r="E585" s="6" t="s">
        <v>270</v>
      </c>
      <c r="F585" s="6" t="s">
        <v>70</v>
      </c>
      <c r="G585" s="6"/>
      <c r="H585" s="7">
        <f t="shared" si="45"/>
        <v>10</v>
      </c>
      <c r="I585" s="7">
        <f t="shared" si="46"/>
        <v>21000000</v>
      </c>
      <c r="J585" s="7">
        <f t="shared" si="47"/>
        <v>210000000</v>
      </c>
      <c r="K585" s="6"/>
      <c r="L585" s="32"/>
      <c r="M585" s="25"/>
      <c r="N585" s="25"/>
      <c r="O585" s="6" t="s">
        <v>269</v>
      </c>
      <c r="P585" s="6" t="s">
        <v>270</v>
      </c>
      <c r="Q585" s="6" t="s">
        <v>851</v>
      </c>
      <c r="R585" s="6" t="s">
        <v>618</v>
      </c>
      <c r="S585" s="6" t="s">
        <v>852</v>
      </c>
      <c r="T585" s="6" t="s">
        <v>867</v>
      </c>
      <c r="U585" s="6" t="s">
        <v>868</v>
      </c>
      <c r="V585" s="6" t="s">
        <v>855</v>
      </c>
      <c r="W585" s="6" t="s">
        <v>856</v>
      </c>
      <c r="X585" s="6" t="s">
        <v>857</v>
      </c>
      <c r="Y585" s="7" t="s">
        <v>70</v>
      </c>
      <c r="Z585" s="6" t="s">
        <v>4146</v>
      </c>
      <c r="AA585" s="6"/>
      <c r="AB585" s="7">
        <v>21000000</v>
      </c>
      <c r="AC585" s="6" t="s">
        <v>1734</v>
      </c>
      <c r="AD585" s="6" t="s">
        <v>1740</v>
      </c>
      <c r="AE585" s="6" t="s">
        <v>269</v>
      </c>
      <c r="AF585" s="6"/>
      <c r="AG585" s="6"/>
      <c r="AH585" s="6"/>
      <c r="AI585" s="6"/>
      <c r="AJ585" s="6"/>
      <c r="AK585" s="6"/>
      <c r="AL585" s="6"/>
      <c r="AM585" s="6"/>
      <c r="AN585" s="6"/>
      <c r="AO585" s="7">
        <v>21000000</v>
      </c>
      <c r="AP585" s="7"/>
      <c r="AQ585" s="7"/>
      <c r="AR585" s="6"/>
      <c r="AS585" s="6"/>
      <c r="AT585" s="6"/>
      <c r="AU585" s="7">
        <f t="shared" si="48"/>
        <v>0</v>
      </c>
      <c r="AV585" s="7">
        <f t="shared" si="49"/>
        <v>21000000</v>
      </c>
      <c r="AW585" s="7">
        <v>10</v>
      </c>
      <c r="AX585" s="7">
        <v>0</v>
      </c>
      <c r="AY585" s="7">
        <v>0</v>
      </c>
      <c r="AZ585" s="7">
        <v>0</v>
      </c>
      <c r="BA585" s="7">
        <v>0</v>
      </c>
      <c r="BB585" s="7">
        <v>0</v>
      </c>
      <c r="BC585" s="7">
        <v>0</v>
      </c>
      <c r="BD585" s="7">
        <v>0</v>
      </c>
      <c r="BE585" s="7">
        <v>0</v>
      </c>
      <c r="BF585" s="7">
        <v>0</v>
      </c>
      <c r="BG585" s="7">
        <v>0</v>
      </c>
      <c r="BH585" s="7">
        <v>0</v>
      </c>
      <c r="BI585" s="7">
        <v>0</v>
      </c>
      <c r="BJ585" s="7">
        <v>0</v>
      </c>
      <c r="BK585" s="7">
        <v>0</v>
      </c>
      <c r="BL585" s="7">
        <v>0</v>
      </c>
      <c r="BM585" s="7">
        <v>0</v>
      </c>
      <c r="BN585" s="7">
        <v>0</v>
      </c>
      <c r="BO585" s="7">
        <v>0</v>
      </c>
      <c r="BP585" s="7">
        <v>0</v>
      </c>
      <c r="BQ585" s="7">
        <v>0</v>
      </c>
    </row>
    <row r="586" spans="1:69" ht="96" x14ac:dyDescent="0.25">
      <c r="A586" s="5">
        <v>581</v>
      </c>
      <c r="B586" s="5" t="s">
        <v>10149</v>
      </c>
      <c r="C586" s="6">
        <v>2</v>
      </c>
      <c r="D586" s="6" t="s">
        <v>267</v>
      </c>
      <c r="E586" s="6" t="s">
        <v>268</v>
      </c>
      <c r="F586" s="6" t="s">
        <v>70</v>
      </c>
      <c r="G586" s="6"/>
      <c r="H586" s="7">
        <f t="shared" si="45"/>
        <v>10</v>
      </c>
      <c r="I586" s="7">
        <f t="shared" si="46"/>
        <v>18000000</v>
      </c>
      <c r="J586" s="7">
        <f t="shared" si="47"/>
        <v>180000000</v>
      </c>
      <c r="K586" s="6"/>
      <c r="L586" s="32"/>
      <c r="M586" s="25"/>
      <c r="N586" s="25"/>
      <c r="O586" s="6" t="s">
        <v>267</v>
      </c>
      <c r="P586" s="6" t="s">
        <v>268</v>
      </c>
      <c r="Q586" s="6" t="s">
        <v>864</v>
      </c>
      <c r="R586" s="6" t="s">
        <v>810</v>
      </c>
      <c r="S586" s="6" t="s">
        <v>852</v>
      </c>
      <c r="T586" s="6" t="s">
        <v>865</v>
      </c>
      <c r="U586" s="6" t="s">
        <v>866</v>
      </c>
      <c r="V586" s="6" t="s">
        <v>855</v>
      </c>
      <c r="W586" s="6" t="s">
        <v>856</v>
      </c>
      <c r="X586" s="6" t="s">
        <v>857</v>
      </c>
      <c r="Y586" s="7" t="s">
        <v>70</v>
      </c>
      <c r="Z586" s="6" t="s">
        <v>4146</v>
      </c>
      <c r="AA586" s="6"/>
      <c r="AB586" s="7">
        <v>21500000</v>
      </c>
      <c r="AC586" s="6" t="s">
        <v>1734</v>
      </c>
      <c r="AD586" s="6" t="s">
        <v>1739</v>
      </c>
      <c r="AE586" s="6" t="s">
        <v>267</v>
      </c>
      <c r="AF586" s="6"/>
      <c r="AG586" s="6"/>
      <c r="AH586" s="6"/>
      <c r="AI586" s="6"/>
      <c r="AJ586" s="6"/>
      <c r="AK586" s="6"/>
      <c r="AL586" s="6"/>
      <c r="AM586" s="6"/>
      <c r="AN586" s="6"/>
      <c r="AO586" s="7">
        <v>18000000</v>
      </c>
      <c r="AP586" s="7"/>
      <c r="AQ586" s="7"/>
      <c r="AR586" s="6"/>
      <c r="AS586" s="6"/>
      <c r="AT586" s="6"/>
      <c r="AU586" s="7">
        <f t="shared" si="48"/>
        <v>0</v>
      </c>
      <c r="AV586" s="7">
        <f t="shared" si="49"/>
        <v>18000000</v>
      </c>
      <c r="AW586" s="7">
        <v>10</v>
      </c>
      <c r="AX586" s="7">
        <v>0</v>
      </c>
      <c r="AY586" s="7">
        <v>0</v>
      </c>
      <c r="AZ586" s="7">
        <v>0</v>
      </c>
      <c r="BA586" s="7">
        <v>0</v>
      </c>
      <c r="BB586" s="7">
        <v>0</v>
      </c>
      <c r="BC586" s="7">
        <v>0</v>
      </c>
      <c r="BD586" s="7">
        <v>0</v>
      </c>
      <c r="BE586" s="7">
        <v>0</v>
      </c>
      <c r="BF586" s="7">
        <v>0</v>
      </c>
      <c r="BG586" s="7">
        <v>0</v>
      </c>
      <c r="BH586" s="7">
        <v>0</v>
      </c>
      <c r="BI586" s="7">
        <v>0</v>
      </c>
      <c r="BJ586" s="7">
        <v>0</v>
      </c>
      <c r="BK586" s="7">
        <v>0</v>
      </c>
      <c r="BL586" s="7">
        <v>0</v>
      </c>
      <c r="BM586" s="7">
        <v>0</v>
      </c>
      <c r="BN586" s="7">
        <v>0</v>
      </c>
      <c r="BO586" s="7">
        <v>0</v>
      </c>
      <c r="BP586" s="7">
        <v>0</v>
      </c>
      <c r="BQ586" s="7">
        <v>0</v>
      </c>
    </row>
    <row r="587" spans="1:69" ht="120" x14ac:dyDescent="0.25">
      <c r="A587" s="5">
        <v>582</v>
      </c>
      <c r="B587" s="5" t="s">
        <v>10189</v>
      </c>
      <c r="C587" s="6">
        <v>3</v>
      </c>
      <c r="D587" s="6" t="s">
        <v>348</v>
      </c>
      <c r="E587" s="6" t="s">
        <v>349</v>
      </c>
      <c r="F587" s="6" t="s">
        <v>70</v>
      </c>
      <c r="G587" s="6"/>
      <c r="H587" s="7">
        <f t="shared" si="45"/>
        <v>100</v>
      </c>
      <c r="I587" s="7">
        <f t="shared" si="46"/>
        <v>0</v>
      </c>
      <c r="J587" s="7">
        <f t="shared" si="47"/>
        <v>0</v>
      </c>
      <c r="K587" s="6"/>
      <c r="L587" s="32" t="s">
        <v>11998</v>
      </c>
      <c r="M587" s="25"/>
      <c r="N587" s="25"/>
      <c r="O587" s="6" t="s">
        <v>1044</v>
      </c>
      <c r="P587" s="6" t="s">
        <v>349</v>
      </c>
      <c r="Q587" s="6" t="s">
        <v>1036</v>
      </c>
      <c r="R587" s="6" t="s">
        <v>1037</v>
      </c>
      <c r="S587" s="6" t="s">
        <v>1038</v>
      </c>
      <c r="T587" s="6" t="s">
        <v>1045</v>
      </c>
      <c r="U587" s="6" t="s">
        <v>1040</v>
      </c>
      <c r="V587" s="6" t="s">
        <v>588</v>
      </c>
      <c r="W587" s="6" t="s">
        <v>1041</v>
      </c>
      <c r="X587" s="6" t="s">
        <v>1017</v>
      </c>
      <c r="Y587" s="7" t="s">
        <v>70</v>
      </c>
      <c r="Z587" s="6" t="s">
        <v>4146</v>
      </c>
      <c r="AA587" s="6"/>
      <c r="AB587" s="7">
        <v>620000</v>
      </c>
      <c r="AC587" s="6" t="s">
        <v>1853</v>
      </c>
      <c r="AD587" s="6" t="s">
        <v>1884</v>
      </c>
      <c r="AE587" s="6" t="s">
        <v>1885</v>
      </c>
      <c r="AF587" s="6" t="s">
        <v>1886</v>
      </c>
      <c r="AG587" s="6"/>
      <c r="AH587" s="6"/>
      <c r="AI587" s="6"/>
      <c r="AJ587" s="6"/>
      <c r="AK587" s="6"/>
      <c r="AL587" s="6"/>
      <c r="AM587" s="6"/>
      <c r="AN587" s="6"/>
      <c r="AO587" s="7" t="s">
        <v>1860</v>
      </c>
      <c r="AP587" s="7" t="s">
        <v>1861</v>
      </c>
      <c r="AQ587" s="7" t="s">
        <v>1862</v>
      </c>
      <c r="AR587" s="6">
        <v>620000</v>
      </c>
      <c r="AS587" s="6">
        <v>630000</v>
      </c>
      <c r="AT587" s="6">
        <v>650000</v>
      </c>
      <c r="AU587" s="7">
        <f t="shared" si="48"/>
        <v>0</v>
      </c>
      <c r="AV587" s="7">
        <f t="shared" si="49"/>
        <v>0</v>
      </c>
      <c r="AW587" s="7">
        <v>100</v>
      </c>
      <c r="AX587" s="7">
        <v>0</v>
      </c>
      <c r="AY587" s="7">
        <v>0</v>
      </c>
      <c r="AZ587" s="7">
        <v>0</v>
      </c>
      <c r="BA587" s="7">
        <v>0</v>
      </c>
      <c r="BB587" s="7">
        <v>0</v>
      </c>
      <c r="BC587" s="7">
        <v>0</v>
      </c>
      <c r="BD587" s="7">
        <v>0</v>
      </c>
      <c r="BE587" s="7">
        <v>0</v>
      </c>
      <c r="BF587" s="7">
        <v>0</v>
      </c>
      <c r="BG587" s="7">
        <v>0</v>
      </c>
      <c r="BH587" s="7">
        <v>0</v>
      </c>
      <c r="BI587" s="7">
        <v>0</v>
      </c>
      <c r="BJ587" s="7">
        <v>0</v>
      </c>
      <c r="BK587" s="7">
        <v>0</v>
      </c>
      <c r="BL587" s="7">
        <v>0</v>
      </c>
      <c r="BM587" s="7">
        <v>0</v>
      </c>
      <c r="BN587" s="7">
        <v>0</v>
      </c>
      <c r="BO587" s="7">
        <v>0</v>
      </c>
      <c r="BP587" s="7">
        <v>0</v>
      </c>
      <c r="BQ587" s="7">
        <v>0</v>
      </c>
    </row>
    <row r="588" spans="1:69" ht="409.5" x14ac:dyDescent="0.25">
      <c r="A588" s="5">
        <v>583</v>
      </c>
      <c r="B588" s="5" t="s">
        <v>10154</v>
      </c>
      <c r="C588" s="6">
        <v>4</v>
      </c>
      <c r="D588" s="6" t="s">
        <v>277</v>
      </c>
      <c r="E588" s="6" t="s">
        <v>278</v>
      </c>
      <c r="F588" s="6" t="s">
        <v>279</v>
      </c>
      <c r="G588" s="6"/>
      <c r="H588" s="7">
        <f t="shared" si="45"/>
        <v>60</v>
      </c>
      <c r="I588" s="7">
        <f t="shared" si="46"/>
        <v>6000000</v>
      </c>
      <c r="J588" s="7">
        <f t="shared" si="47"/>
        <v>360000000</v>
      </c>
      <c r="K588" s="6"/>
      <c r="L588" s="32"/>
      <c r="M588" s="25"/>
      <c r="N588" s="25"/>
      <c r="O588" s="6" t="s">
        <v>875</v>
      </c>
      <c r="P588" s="6" t="s">
        <v>278</v>
      </c>
      <c r="Q588" s="6" t="s">
        <v>876</v>
      </c>
      <c r="R588" s="6" t="s">
        <v>877</v>
      </c>
      <c r="S588" s="6" t="s">
        <v>878</v>
      </c>
      <c r="T588" s="6" t="s">
        <v>879</v>
      </c>
      <c r="U588" s="6" t="s">
        <v>880</v>
      </c>
      <c r="V588" s="6" t="s">
        <v>881</v>
      </c>
      <c r="W588" s="6" t="s">
        <v>882</v>
      </c>
      <c r="X588" s="6" t="s">
        <v>883</v>
      </c>
      <c r="Y588" s="7" t="s">
        <v>279</v>
      </c>
      <c r="Z588" s="6" t="s">
        <v>4146</v>
      </c>
      <c r="AA588" s="6"/>
      <c r="AB588" s="7">
        <v>6000000</v>
      </c>
      <c r="AC588" s="6">
        <v>45661</v>
      </c>
      <c r="AD588" s="6" t="s">
        <v>1743</v>
      </c>
      <c r="AE588" s="6" t="s">
        <v>1744</v>
      </c>
      <c r="AF588" s="6"/>
      <c r="AG588" s="6">
        <v>6000000</v>
      </c>
      <c r="AH588" s="6" t="s">
        <v>1745</v>
      </c>
      <c r="AI588" s="6">
        <v>44568</v>
      </c>
      <c r="AJ588" s="6" t="s">
        <v>1746</v>
      </c>
      <c r="AK588" s="6">
        <v>6000000</v>
      </c>
      <c r="AL588" s="6" t="s">
        <v>1745</v>
      </c>
      <c r="AM588" s="6">
        <v>44568</v>
      </c>
      <c r="AN588" s="6" t="s">
        <v>1746</v>
      </c>
      <c r="AO588" s="7">
        <v>6000000</v>
      </c>
      <c r="AP588" s="7">
        <v>6200000</v>
      </c>
      <c r="AQ588" s="7">
        <v>6300000</v>
      </c>
      <c r="AR588" s="6" t="s">
        <v>883</v>
      </c>
      <c r="AS588" s="6" t="s">
        <v>1747</v>
      </c>
      <c r="AT588" s="6" t="s">
        <v>1748</v>
      </c>
      <c r="AU588" s="7">
        <f t="shared" si="48"/>
        <v>6000000</v>
      </c>
      <c r="AV588" s="7">
        <f t="shared" si="49"/>
        <v>6000000</v>
      </c>
      <c r="AW588" s="7">
        <v>60</v>
      </c>
      <c r="AX588" s="7">
        <v>0</v>
      </c>
      <c r="AY588" s="7">
        <v>0</v>
      </c>
      <c r="AZ588" s="7">
        <v>0</v>
      </c>
      <c r="BA588" s="7">
        <v>0</v>
      </c>
      <c r="BB588" s="7">
        <v>0</v>
      </c>
      <c r="BC588" s="7">
        <v>0</v>
      </c>
      <c r="BD588" s="7">
        <v>0</v>
      </c>
      <c r="BE588" s="7">
        <v>0</v>
      </c>
      <c r="BF588" s="7">
        <v>0</v>
      </c>
      <c r="BG588" s="7">
        <v>0</v>
      </c>
      <c r="BH588" s="7">
        <v>0</v>
      </c>
      <c r="BI588" s="7">
        <v>0</v>
      </c>
      <c r="BJ588" s="7">
        <v>0</v>
      </c>
      <c r="BK588" s="7">
        <v>0</v>
      </c>
      <c r="BL588" s="7">
        <v>0</v>
      </c>
      <c r="BM588" s="7">
        <v>0</v>
      </c>
      <c r="BN588" s="7">
        <v>0</v>
      </c>
      <c r="BO588" s="7">
        <v>0</v>
      </c>
      <c r="BP588" s="7">
        <v>0</v>
      </c>
      <c r="BQ588" s="7">
        <v>0</v>
      </c>
    </row>
    <row r="589" spans="1:69" ht="120" x14ac:dyDescent="0.25">
      <c r="A589" s="5">
        <v>584</v>
      </c>
      <c r="B589" s="5" t="s">
        <v>10142</v>
      </c>
      <c r="C589" s="6">
        <v>4</v>
      </c>
      <c r="D589" s="6" t="s">
        <v>252</v>
      </c>
      <c r="E589" s="6" t="s">
        <v>253</v>
      </c>
      <c r="F589" s="6" t="s">
        <v>70</v>
      </c>
      <c r="G589" s="6"/>
      <c r="H589" s="7">
        <f t="shared" si="45"/>
        <v>20</v>
      </c>
      <c r="I589" s="7">
        <f t="shared" si="46"/>
        <v>13230000</v>
      </c>
      <c r="J589" s="7">
        <f t="shared" si="47"/>
        <v>264600000</v>
      </c>
      <c r="K589" s="6"/>
      <c r="L589" s="32"/>
      <c r="M589" s="25"/>
      <c r="N589" s="25"/>
      <c r="O589" s="6" t="s">
        <v>838</v>
      </c>
      <c r="P589" s="6" t="s">
        <v>253</v>
      </c>
      <c r="Q589" s="6" t="s">
        <v>809</v>
      </c>
      <c r="R589" s="6" t="s">
        <v>810</v>
      </c>
      <c r="S589" s="6" t="s">
        <v>811</v>
      </c>
      <c r="T589" s="6" t="s">
        <v>839</v>
      </c>
      <c r="U589" s="6" t="s">
        <v>840</v>
      </c>
      <c r="V589" s="6" t="s">
        <v>588</v>
      </c>
      <c r="W589" s="6" t="s">
        <v>814</v>
      </c>
      <c r="X589" s="6" t="s">
        <v>815</v>
      </c>
      <c r="Y589" s="7" t="s">
        <v>70</v>
      </c>
      <c r="Z589" s="6" t="s">
        <v>4146</v>
      </c>
      <c r="AA589" s="6"/>
      <c r="AB589" s="7" t="s">
        <v>1728</v>
      </c>
      <c r="AC589" s="6"/>
      <c r="AD589" s="6" t="s">
        <v>1729</v>
      </c>
      <c r="AE589" s="6" t="s">
        <v>838</v>
      </c>
      <c r="AF589" s="6" t="s">
        <v>838</v>
      </c>
      <c r="AG589" s="6"/>
      <c r="AH589" s="6"/>
      <c r="AI589" s="6"/>
      <c r="AJ589" s="6"/>
      <c r="AK589" s="6"/>
      <c r="AL589" s="6"/>
      <c r="AM589" s="6"/>
      <c r="AN589" s="6"/>
      <c r="AO589" s="7">
        <v>13230000</v>
      </c>
      <c r="AP589" s="7">
        <v>13626900</v>
      </c>
      <c r="AQ589" s="7">
        <v>13891500</v>
      </c>
      <c r="AR589" s="6" t="s">
        <v>1716</v>
      </c>
      <c r="AS589" s="6" t="s">
        <v>1717</v>
      </c>
      <c r="AT589" s="6" t="s">
        <v>1718</v>
      </c>
      <c r="AU589" s="7">
        <f t="shared" si="48"/>
        <v>0</v>
      </c>
      <c r="AV589" s="7">
        <f t="shared" si="49"/>
        <v>13230000</v>
      </c>
      <c r="AW589" s="7">
        <v>20</v>
      </c>
      <c r="AX589" s="7">
        <v>0</v>
      </c>
      <c r="AY589" s="7">
        <v>0</v>
      </c>
      <c r="AZ589" s="7">
        <v>0</v>
      </c>
      <c r="BA589" s="7">
        <v>0</v>
      </c>
      <c r="BB589" s="7">
        <v>0</v>
      </c>
      <c r="BC589" s="7">
        <v>0</v>
      </c>
      <c r="BD589" s="7">
        <v>0</v>
      </c>
      <c r="BE589" s="7">
        <v>0</v>
      </c>
      <c r="BF589" s="7">
        <v>0</v>
      </c>
      <c r="BG589" s="7">
        <v>0</v>
      </c>
      <c r="BH589" s="7">
        <v>0</v>
      </c>
      <c r="BI589" s="7">
        <v>0</v>
      </c>
      <c r="BJ589" s="7">
        <v>0</v>
      </c>
      <c r="BK589" s="7">
        <v>0</v>
      </c>
      <c r="BL589" s="7">
        <v>0</v>
      </c>
      <c r="BM589" s="7">
        <v>0</v>
      </c>
      <c r="BN589" s="7">
        <v>0</v>
      </c>
      <c r="BO589" s="7">
        <v>0</v>
      </c>
      <c r="BP589" s="7">
        <v>0</v>
      </c>
      <c r="BQ589" s="7">
        <v>0</v>
      </c>
    </row>
    <row r="590" spans="1:69" ht="144" x14ac:dyDescent="0.25">
      <c r="A590" s="5">
        <v>585</v>
      </c>
      <c r="B590" s="5" t="s">
        <v>10136</v>
      </c>
      <c r="C590" s="6">
        <v>4</v>
      </c>
      <c r="D590" s="6" t="s">
        <v>240</v>
      </c>
      <c r="E590" s="6" t="s">
        <v>241</v>
      </c>
      <c r="F590" s="6" t="s">
        <v>70</v>
      </c>
      <c r="G590" s="6"/>
      <c r="H590" s="7">
        <f t="shared" si="45"/>
        <v>30</v>
      </c>
      <c r="I590" s="7">
        <f t="shared" si="46"/>
        <v>4410000</v>
      </c>
      <c r="J590" s="7">
        <f t="shared" si="47"/>
        <v>132300000</v>
      </c>
      <c r="K590" s="6"/>
      <c r="L590" s="32"/>
      <c r="M590" s="25"/>
      <c r="N590" s="25"/>
      <c r="O590" s="6" t="s">
        <v>820</v>
      </c>
      <c r="P590" s="6" t="s">
        <v>241</v>
      </c>
      <c r="Q590" s="6" t="s">
        <v>809</v>
      </c>
      <c r="R590" s="6" t="s">
        <v>810</v>
      </c>
      <c r="S590" s="6" t="s">
        <v>811</v>
      </c>
      <c r="T590" s="6" t="s">
        <v>821</v>
      </c>
      <c r="U590" s="6" t="s">
        <v>822</v>
      </c>
      <c r="V590" s="6" t="s">
        <v>588</v>
      </c>
      <c r="W590" s="6" t="s">
        <v>814</v>
      </c>
      <c r="X590" s="6" t="s">
        <v>815</v>
      </c>
      <c r="Y590" s="7" t="s">
        <v>70</v>
      </c>
      <c r="Z590" s="6" t="s">
        <v>4146</v>
      </c>
      <c r="AA590" s="6"/>
      <c r="AB590" s="7" t="s">
        <v>1721</v>
      </c>
      <c r="AC590" s="6"/>
      <c r="AD590" s="6" t="s">
        <v>1722</v>
      </c>
      <c r="AE590" s="6" t="s">
        <v>820</v>
      </c>
      <c r="AF590" s="6" t="s">
        <v>820</v>
      </c>
      <c r="AG590" s="6"/>
      <c r="AH590" s="6"/>
      <c r="AI590" s="6"/>
      <c r="AJ590" s="6"/>
      <c r="AK590" s="6"/>
      <c r="AL590" s="6"/>
      <c r="AM590" s="6"/>
      <c r="AN590" s="6"/>
      <c r="AO590" s="7">
        <v>4410000</v>
      </c>
      <c r="AP590" s="7">
        <v>4542300</v>
      </c>
      <c r="AQ590" s="7">
        <v>4630500</v>
      </c>
      <c r="AR590" s="6" t="s">
        <v>1716</v>
      </c>
      <c r="AS590" s="6" t="s">
        <v>1717</v>
      </c>
      <c r="AT590" s="6" t="s">
        <v>1718</v>
      </c>
      <c r="AU590" s="7">
        <f t="shared" si="48"/>
        <v>0</v>
      </c>
      <c r="AV590" s="7">
        <f t="shared" si="49"/>
        <v>4410000</v>
      </c>
      <c r="AW590" s="7">
        <v>30</v>
      </c>
      <c r="AX590" s="7">
        <v>0</v>
      </c>
      <c r="AY590" s="7">
        <v>0</v>
      </c>
      <c r="AZ590" s="7">
        <v>0</v>
      </c>
      <c r="BA590" s="7">
        <v>0</v>
      </c>
      <c r="BB590" s="7">
        <v>0</v>
      </c>
      <c r="BC590" s="7">
        <v>0</v>
      </c>
      <c r="BD590" s="7">
        <v>0</v>
      </c>
      <c r="BE590" s="7">
        <v>0</v>
      </c>
      <c r="BF590" s="7">
        <v>0</v>
      </c>
      <c r="BG590" s="7">
        <v>0</v>
      </c>
      <c r="BH590" s="7">
        <v>0</v>
      </c>
      <c r="BI590" s="7">
        <v>0</v>
      </c>
      <c r="BJ590" s="7">
        <v>0</v>
      </c>
      <c r="BK590" s="7">
        <v>0</v>
      </c>
      <c r="BL590" s="7">
        <v>0</v>
      </c>
      <c r="BM590" s="7">
        <v>0</v>
      </c>
      <c r="BN590" s="7">
        <v>0</v>
      </c>
      <c r="BO590" s="7">
        <v>0</v>
      </c>
      <c r="BP590" s="7">
        <v>0</v>
      </c>
      <c r="BQ590" s="7">
        <v>0</v>
      </c>
    </row>
    <row r="591" spans="1:69" ht="144" x14ac:dyDescent="0.25">
      <c r="A591" s="5">
        <v>586</v>
      </c>
      <c r="B591" s="5" t="s">
        <v>10137</v>
      </c>
      <c r="C591" s="6">
        <v>4</v>
      </c>
      <c r="D591" s="6" t="s">
        <v>242</v>
      </c>
      <c r="E591" s="6" t="s">
        <v>243</v>
      </c>
      <c r="F591" s="6" t="s">
        <v>70</v>
      </c>
      <c r="G591" s="6"/>
      <c r="H591" s="7">
        <f t="shared" si="45"/>
        <v>30</v>
      </c>
      <c r="I591" s="7">
        <f t="shared" si="46"/>
        <v>4410000</v>
      </c>
      <c r="J591" s="7">
        <f t="shared" si="47"/>
        <v>132300000</v>
      </c>
      <c r="K591" s="6"/>
      <c r="L591" s="32"/>
      <c r="M591" s="25"/>
      <c r="N591" s="25"/>
      <c r="O591" s="6" t="s">
        <v>823</v>
      </c>
      <c r="P591" s="6" t="s">
        <v>243</v>
      </c>
      <c r="Q591" s="6" t="s">
        <v>809</v>
      </c>
      <c r="R591" s="6" t="s">
        <v>810</v>
      </c>
      <c r="S591" s="6" t="s">
        <v>811</v>
      </c>
      <c r="T591" s="6" t="s">
        <v>824</v>
      </c>
      <c r="U591" s="6" t="s">
        <v>825</v>
      </c>
      <c r="V591" s="6" t="s">
        <v>588</v>
      </c>
      <c r="W591" s="6" t="s">
        <v>814</v>
      </c>
      <c r="X591" s="6" t="s">
        <v>815</v>
      </c>
      <c r="Y591" s="7" t="s">
        <v>70</v>
      </c>
      <c r="Z591" s="6" t="s">
        <v>4146</v>
      </c>
      <c r="AA591" s="6"/>
      <c r="AB591" s="7" t="s">
        <v>1721</v>
      </c>
      <c r="AC591" s="6"/>
      <c r="AD591" s="6" t="s">
        <v>1723</v>
      </c>
      <c r="AE591" s="6" t="s">
        <v>823</v>
      </c>
      <c r="AF591" s="6" t="s">
        <v>823</v>
      </c>
      <c r="AG591" s="6"/>
      <c r="AH591" s="6"/>
      <c r="AI591" s="6"/>
      <c r="AJ591" s="6"/>
      <c r="AK591" s="6"/>
      <c r="AL591" s="6"/>
      <c r="AM591" s="6"/>
      <c r="AN591" s="6"/>
      <c r="AO591" s="7">
        <v>4410000</v>
      </c>
      <c r="AP591" s="7">
        <v>4542300</v>
      </c>
      <c r="AQ591" s="7">
        <v>4630500</v>
      </c>
      <c r="AR591" s="6" t="s">
        <v>1716</v>
      </c>
      <c r="AS591" s="6" t="s">
        <v>1717</v>
      </c>
      <c r="AT591" s="6" t="s">
        <v>1718</v>
      </c>
      <c r="AU591" s="7">
        <f t="shared" si="48"/>
        <v>0</v>
      </c>
      <c r="AV591" s="7">
        <f t="shared" si="49"/>
        <v>4410000</v>
      </c>
      <c r="AW591" s="7">
        <v>30</v>
      </c>
      <c r="AX591" s="7">
        <v>0</v>
      </c>
      <c r="AY591" s="7">
        <v>0</v>
      </c>
      <c r="AZ591" s="7">
        <v>0</v>
      </c>
      <c r="BA591" s="7">
        <v>0</v>
      </c>
      <c r="BB591" s="7">
        <v>0</v>
      </c>
      <c r="BC591" s="7">
        <v>0</v>
      </c>
      <c r="BD591" s="7">
        <v>0</v>
      </c>
      <c r="BE591" s="7">
        <v>0</v>
      </c>
      <c r="BF591" s="7">
        <v>0</v>
      </c>
      <c r="BG591" s="7">
        <v>0</v>
      </c>
      <c r="BH591" s="7">
        <v>0</v>
      </c>
      <c r="BI591" s="7">
        <v>0</v>
      </c>
      <c r="BJ591" s="7">
        <v>0</v>
      </c>
      <c r="BK591" s="7">
        <v>0</v>
      </c>
      <c r="BL591" s="7">
        <v>0</v>
      </c>
      <c r="BM591" s="7">
        <v>0</v>
      </c>
      <c r="BN591" s="7">
        <v>0</v>
      </c>
      <c r="BO591" s="7">
        <v>0</v>
      </c>
      <c r="BP591" s="7">
        <v>0</v>
      </c>
      <c r="BQ591" s="7">
        <v>0</v>
      </c>
    </row>
    <row r="592" spans="1:69" ht="36" x14ac:dyDescent="0.25">
      <c r="A592" s="5">
        <v>587</v>
      </c>
      <c r="B592" s="5" t="s">
        <v>10153</v>
      </c>
      <c r="C592" s="6">
        <v>1</v>
      </c>
      <c r="D592" s="6" t="s">
        <v>275</v>
      </c>
      <c r="E592" s="6" t="s">
        <v>276</v>
      </c>
      <c r="F592" s="6" t="s">
        <v>70</v>
      </c>
      <c r="G592" s="6"/>
      <c r="H592" s="7">
        <f t="shared" si="45"/>
        <v>40</v>
      </c>
      <c r="I592" s="7">
        <f t="shared" si="46"/>
        <v>35700000</v>
      </c>
      <c r="J592" s="7">
        <f t="shared" si="47"/>
        <v>1428000000</v>
      </c>
      <c r="K592" s="6"/>
      <c r="L592" s="32"/>
      <c r="M592" s="25"/>
      <c r="N592" s="25"/>
      <c r="O592" s="6" t="s">
        <v>275</v>
      </c>
      <c r="P592" s="6" t="s">
        <v>276</v>
      </c>
      <c r="Q592" s="6" t="s">
        <v>851</v>
      </c>
      <c r="R592" s="6" t="s">
        <v>618</v>
      </c>
      <c r="S592" s="6" t="s">
        <v>852</v>
      </c>
      <c r="T592" s="6" t="s">
        <v>873</v>
      </c>
      <c r="U592" s="6" t="s">
        <v>874</v>
      </c>
      <c r="V592" s="6" t="s">
        <v>855</v>
      </c>
      <c r="W592" s="6" t="s">
        <v>856</v>
      </c>
      <c r="X592" s="6" t="s">
        <v>857</v>
      </c>
      <c r="Y592" s="7" t="s">
        <v>70</v>
      </c>
      <c r="Z592" s="6" t="s">
        <v>4146</v>
      </c>
      <c r="AA592" s="6"/>
      <c r="AB592" s="7">
        <v>37300000</v>
      </c>
      <c r="AC592" s="6" t="s">
        <v>1734</v>
      </c>
      <c r="AD592" s="6" t="s">
        <v>1742</v>
      </c>
      <c r="AE592" s="6" t="s">
        <v>275</v>
      </c>
      <c r="AF592" s="6"/>
      <c r="AG592" s="6"/>
      <c r="AH592" s="6"/>
      <c r="AI592" s="6"/>
      <c r="AJ592" s="6"/>
      <c r="AK592" s="6"/>
      <c r="AL592" s="6"/>
      <c r="AM592" s="6"/>
      <c r="AN592" s="6"/>
      <c r="AO592" s="7">
        <v>35700000</v>
      </c>
      <c r="AP592" s="7"/>
      <c r="AQ592" s="7"/>
      <c r="AR592" s="6"/>
      <c r="AS592" s="6"/>
      <c r="AT592" s="6"/>
      <c r="AU592" s="7">
        <f t="shared" si="48"/>
        <v>0</v>
      </c>
      <c r="AV592" s="7">
        <f t="shared" si="49"/>
        <v>35700000</v>
      </c>
      <c r="AW592" s="7">
        <v>40</v>
      </c>
      <c r="AX592" s="7">
        <v>0</v>
      </c>
      <c r="AY592" s="7">
        <v>0</v>
      </c>
      <c r="AZ592" s="7">
        <v>0</v>
      </c>
      <c r="BA592" s="7">
        <v>0</v>
      </c>
      <c r="BB592" s="7">
        <v>0</v>
      </c>
      <c r="BC592" s="7">
        <v>0</v>
      </c>
      <c r="BD592" s="7">
        <v>0</v>
      </c>
      <c r="BE592" s="7">
        <v>0</v>
      </c>
      <c r="BF592" s="7">
        <v>0</v>
      </c>
      <c r="BG592" s="7">
        <v>0</v>
      </c>
      <c r="BH592" s="7">
        <v>0</v>
      </c>
      <c r="BI592" s="7">
        <v>0</v>
      </c>
      <c r="BJ592" s="7">
        <v>0</v>
      </c>
      <c r="BK592" s="7">
        <v>0</v>
      </c>
      <c r="BL592" s="7">
        <v>0</v>
      </c>
      <c r="BM592" s="7">
        <v>0</v>
      </c>
      <c r="BN592" s="7">
        <v>0</v>
      </c>
      <c r="BO592" s="7">
        <v>0</v>
      </c>
      <c r="BP592" s="7">
        <v>0</v>
      </c>
      <c r="BQ592" s="7">
        <v>0</v>
      </c>
    </row>
    <row r="593" spans="1:69" ht="36" x14ac:dyDescent="0.25">
      <c r="A593" s="5">
        <v>588</v>
      </c>
      <c r="B593" s="5" t="s">
        <v>10365</v>
      </c>
      <c r="C593" s="6"/>
      <c r="D593" s="6" t="s">
        <v>4207</v>
      </c>
      <c r="E593" s="6"/>
      <c r="F593" s="6" t="s">
        <v>144</v>
      </c>
      <c r="G593" s="6"/>
      <c r="H593" s="7">
        <f t="shared" si="45"/>
        <v>100</v>
      </c>
      <c r="I593" s="7">
        <f t="shared" si="46"/>
        <v>17850</v>
      </c>
      <c r="J593" s="7">
        <f t="shared" si="47"/>
        <v>1785000</v>
      </c>
      <c r="K593" s="6"/>
      <c r="L593" s="32"/>
      <c r="M593" s="25"/>
      <c r="N593" s="25"/>
      <c r="O593" s="6" t="s">
        <v>4207</v>
      </c>
      <c r="P593" s="6"/>
      <c r="Q593" s="6"/>
      <c r="R593" s="6"/>
      <c r="S593" s="6"/>
      <c r="T593" s="6"/>
      <c r="U593" s="6"/>
      <c r="V593" s="6"/>
      <c r="W593" s="6"/>
      <c r="X593" s="6"/>
      <c r="Y593" s="7" t="s">
        <v>144</v>
      </c>
      <c r="Z593" s="6" t="s">
        <v>4350</v>
      </c>
      <c r="AA593" s="6"/>
      <c r="AB593" s="7"/>
      <c r="AC593" s="6"/>
      <c r="AD593" s="6"/>
      <c r="AE593" s="6"/>
      <c r="AF593" s="6"/>
      <c r="AG593" s="6">
        <v>17850</v>
      </c>
      <c r="AH593" s="6" t="s">
        <v>4335</v>
      </c>
      <c r="AI593" s="6">
        <v>44733</v>
      </c>
      <c r="AJ593" s="6" t="s">
        <v>4336</v>
      </c>
      <c r="AK593" s="6"/>
      <c r="AL593" s="6"/>
      <c r="AM593" s="6"/>
      <c r="AN593" s="6"/>
      <c r="AO593" s="7"/>
      <c r="AP593" s="7"/>
      <c r="AQ593" s="7"/>
      <c r="AR593" s="6"/>
      <c r="AS593" s="6"/>
      <c r="AT593" s="6"/>
      <c r="AU593" s="7">
        <f t="shared" si="48"/>
        <v>17850</v>
      </c>
      <c r="AV593" s="7">
        <f t="shared" si="49"/>
        <v>0</v>
      </c>
      <c r="AW593" s="7">
        <v>0</v>
      </c>
      <c r="AX593" s="7">
        <v>0</v>
      </c>
      <c r="AY593" s="7">
        <v>0</v>
      </c>
      <c r="AZ593" s="7">
        <v>0</v>
      </c>
      <c r="BA593" s="7">
        <v>0</v>
      </c>
      <c r="BB593" s="7">
        <v>0</v>
      </c>
      <c r="BC593" s="7">
        <v>100</v>
      </c>
      <c r="BD593" s="7">
        <v>0</v>
      </c>
      <c r="BE593" s="7">
        <v>0</v>
      </c>
      <c r="BF593" s="7">
        <v>0</v>
      </c>
      <c r="BG593" s="7">
        <v>0</v>
      </c>
      <c r="BH593" s="7">
        <v>0</v>
      </c>
      <c r="BI593" s="7">
        <v>0</v>
      </c>
      <c r="BJ593" s="7">
        <v>0</v>
      </c>
      <c r="BK593" s="7">
        <v>0</v>
      </c>
      <c r="BL593" s="7">
        <v>0</v>
      </c>
      <c r="BM593" s="7">
        <v>0</v>
      </c>
      <c r="BN593" s="7">
        <v>0</v>
      </c>
      <c r="BO593" s="7">
        <v>0</v>
      </c>
      <c r="BP593" s="7">
        <v>0</v>
      </c>
      <c r="BQ593" s="7">
        <v>0</v>
      </c>
    </row>
    <row r="594" spans="1:69" ht="60" x14ac:dyDescent="0.25">
      <c r="A594" s="5">
        <v>589</v>
      </c>
      <c r="B594" s="5" t="s">
        <v>10215</v>
      </c>
      <c r="C594" s="6">
        <v>3</v>
      </c>
      <c r="D594" s="6" t="s">
        <v>399</v>
      </c>
      <c r="E594" s="6" t="s">
        <v>400</v>
      </c>
      <c r="F594" s="6" t="s">
        <v>70</v>
      </c>
      <c r="G594" s="6"/>
      <c r="H594" s="7">
        <f t="shared" si="45"/>
        <v>500</v>
      </c>
      <c r="I594" s="7">
        <f t="shared" si="46"/>
        <v>610050</v>
      </c>
      <c r="J594" s="7">
        <f t="shared" si="47"/>
        <v>305025000</v>
      </c>
      <c r="K594" s="6"/>
      <c r="L594" s="32"/>
      <c r="M594" s="25"/>
      <c r="N594" s="25"/>
      <c r="O594" s="6" t="s">
        <v>1167</v>
      </c>
      <c r="P594" s="6" t="s">
        <v>400</v>
      </c>
      <c r="Q594" s="6" t="s">
        <v>1168</v>
      </c>
      <c r="R594" s="6" t="s">
        <v>593</v>
      </c>
      <c r="S594" s="6" t="s">
        <v>1169</v>
      </c>
      <c r="T594" s="6">
        <v>3004</v>
      </c>
      <c r="U594" s="6"/>
      <c r="V594" s="6" t="s">
        <v>588</v>
      </c>
      <c r="W594" s="6" t="s">
        <v>1170</v>
      </c>
      <c r="X594" s="6" t="s">
        <v>918</v>
      </c>
      <c r="Y594" s="7" t="s">
        <v>70</v>
      </c>
      <c r="Z594" s="6" t="s">
        <v>4146</v>
      </c>
      <c r="AA594" s="6"/>
      <c r="AB594" s="7">
        <v>850000</v>
      </c>
      <c r="AC594" s="6" t="s">
        <v>1563</v>
      </c>
      <c r="AD594" s="6" t="s">
        <v>1951</v>
      </c>
      <c r="AE594" s="6"/>
      <c r="AF594" s="6" t="s">
        <v>1167</v>
      </c>
      <c r="AG594" s="6">
        <v>610050</v>
      </c>
      <c r="AH594" s="6" t="s">
        <v>1952</v>
      </c>
      <c r="AI594" s="6">
        <v>44322</v>
      </c>
      <c r="AJ594" s="6" t="s">
        <v>1635</v>
      </c>
      <c r="AK594" s="6"/>
      <c r="AL594" s="6"/>
      <c r="AM594" s="6"/>
      <c r="AN594" s="6"/>
      <c r="AO594" s="7">
        <v>610050</v>
      </c>
      <c r="AP594" s="7">
        <v>616150</v>
      </c>
      <c r="AQ594" s="7">
        <v>622251</v>
      </c>
      <c r="AR594" s="6" t="s">
        <v>918</v>
      </c>
      <c r="AS594" s="6" t="s">
        <v>1779</v>
      </c>
      <c r="AT594" s="6" t="s">
        <v>1780</v>
      </c>
      <c r="AU594" s="7">
        <f t="shared" si="48"/>
        <v>610050</v>
      </c>
      <c r="AV594" s="7">
        <f t="shared" si="49"/>
        <v>610050</v>
      </c>
      <c r="AW594" s="7">
        <v>500</v>
      </c>
      <c r="AX594" s="7">
        <v>0</v>
      </c>
      <c r="AY594" s="7">
        <v>0</v>
      </c>
      <c r="AZ594" s="7">
        <v>0</v>
      </c>
      <c r="BA594" s="7">
        <v>0</v>
      </c>
      <c r="BB594" s="7">
        <v>0</v>
      </c>
      <c r="BC594" s="7">
        <v>0</v>
      </c>
      <c r="BD594" s="7">
        <v>0</v>
      </c>
      <c r="BE594" s="7">
        <v>0</v>
      </c>
      <c r="BF594" s="7">
        <v>0</v>
      </c>
      <c r="BG594" s="7">
        <v>0</v>
      </c>
      <c r="BH594" s="7">
        <v>0</v>
      </c>
      <c r="BI594" s="7">
        <v>0</v>
      </c>
      <c r="BJ594" s="7">
        <v>0</v>
      </c>
      <c r="BK594" s="7">
        <v>0</v>
      </c>
      <c r="BL594" s="7">
        <v>0</v>
      </c>
      <c r="BM594" s="7">
        <v>0</v>
      </c>
      <c r="BN594" s="7">
        <v>0</v>
      </c>
      <c r="BO594" s="7">
        <v>0</v>
      </c>
      <c r="BP594" s="7">
        <v>0</v>
      </c>
      <c r="BQ594" s="7">
        <v>0</v>
      </c>
    </row>
    <row r="595" spans="1:69" ht="60" x14ac:dyDescent="0.25">
      <c r="A595" s="5">
        <v>590</v>
      </c>
      <c r="B595" s="5" t="s">
        <v>10439</v>
      </c>
      <c r="C595" s="6">
        <v>3</v>
      </c>
      <c r="D595" s="6" t="s">
        <v>399</v>
      </c>
      <c r="E595" s="6" t="s">
        <v>400</v>
      </c>
      <c r="F595" s="6" t="s">
        <v>70</v>
      </c>
      <c r="G595" s="6"/>
      <c r="H595" s="7">
        <f t="shared" si="45"/>
        <v>100</v>
      </c>
      <c r="I595" s="7">
        <f t="shared" si="46"/>
        <v>610050</v>
      </c>
      <c r="J595" s="7">
        <f t="shared" si="47"/>
        <v>61005000</v>
      </c>
      <c r="K595" s="6"/>
      <c r="L595" s="32"/>
      <c r="M595" s="25"/>
      <c r="N595" s="25"/>
      <c r="O595" s="6" t="s">
        <v>1167</v>
      </c>
      <c r="P595" s="6" t="s">
        <v>400</v>
      </c>
      <c r="Q595" s="6" t="s">
        <v>1168</v>
      </c>
      <c r="R595" s="6" t="s">
        <v>593</v>
      </c>
      <c r="S595" s="6" t="s">
        <v>1169</v>
      </c>
      <c r="T595" s="6">
        <v>3004</v>
      </c>
      <c r="U595" s="6"/>
      <c r="V595" s="6" t="s">
        <v>588</v>
      </c>
      <c r="W595" s="6" t="s">
        <v>1170</v>
      </c>
      <c r="X595" s="6" t="s">
        <v>918</v>
      </c>
      <c r="Y595" s="7" t="s">
        <v>70</v>
      </c>
      <c r="Z595" s="6" t="s">
        <v>4995</v>
      </c>
      <c r="AA595" s="6"/>
      <c r="AB595" s="7">
        <v>850000</v>
      </c>
      <c r="AC595" s="6" t="s">
        <v>1563</v>
      </c>
      <c r="AD595" s="6" t="s">
        <v>1951</v>
      </c>
      <c r="AE595" s="6"/>
      <c r="AF595" s="6" t="s">
        <v>1167</v>
      </c>
      <c r="AG595" s="6">
        <v>610050</v>
      </c>
      <c r="AH595" s="6" t="s">
        <v>1952</v>
      </c>
      <c r="AI595" s="6">
        <v>44322</v>
      </c>
      <c r="AJ595" s="6" t="s">
        <v>1635</v>
      </c>
      <c r="AK595" s="6"/>
      <c r="AL595" s="6"/>
      <c r="AM595" s="6"/>
      <c r="AN595" s="6"/>
      <c r="AO595" s="7">
        <v>610050</v>
      </c>
      <c r="AP595" s="7">
        <v>616150</v>
      </c>
      <c r="AQ595" s="7">
        <v>622251</v>
      </c>
      <c r="AR595" s="6" t="s">
        <v>918</v>
      </c>
      <c r="AS595" s="6" t="s">
        <v>1779</v>
      </c>
      <c r="AT595" s="6" t="s">
        <v>1780</v>
      </c>
      <c r="AU595" s="7">
        <f t="shared" si="48"/>
        <v>610050</v>
      </c>
      <c r="AV595" s="7">
        <f t="shared" si="49"/>
        <v>610050</v>
      </c>
      <c r="AW595" s="7">
        <v>0</v>
      </c>
      <c r="AX595" s="7">
        <v>0</v>
      </c>
      <c r="AY595" s="7">
        <v>0</v>
      </c>
      <c r="AZ595" s="7">
        <v>0</v>
      </c>
      <c r="BA595" s="7">
        <v>0</v>
      </c>
      <c r="BB595" s="7">
        <v>0</v>
      </c>
      <c r="BC595" s="7">
        <v>0</v>
      </c>
      <c r="BD595" s="7">
        <v>100</v>
      </c>
      <c r="BE595" s="7">
        <v>0</v>
      </c>
      <c r="BF595" s="7">
        <v>0</v>
      </c>
      <c r="BG595" s="7">
        <v>0</v>
      </c>
      <c r="BH595" s="7">
        <v>0</v>
      </c>
      <c r="BI595" s="7">
        <v>0</v>
      </c>
      <c r="BJ595" s="7">
        <v>0</v>
      </c>
      <c r="BK595" s="7">
        <v>0</v>
      </c>
      <c r="BL595" s="7">
        <v>0</v>
      </c>
      <c r="BM595" s="7">
        <v>0</v>
      </c>
      <c r="BN595" s="7">
        <v>0</v>
      </c>
      <c r="BO595" s="7">
        <v>0</v>
      </c>
      <c r="BP595" s="7">
        <v>0</v>
      </c>
      <c r="BQ595" s="7">
        <v>0</v>
      </c>
    </row>
    <row r="596" spans="1:69" ht="24" x14ac:dyDescent="0.25">
      <c r="A596" s="5">
        <v>591</v>
      </c>
      <c r="B596" s="5" t="s">
        <v>10472</v>
      </c>
      <c r="C596" s="6">
        <v>3</v>
      </c>
      <c r="D596" s="6" t="s">
        <v>5530</v>
      </c>
      <c r="E596" s="6" t="s">
        <v>5531</v>
      </c>
      <c r="F596" s="6" t="s">
        <v>5532</v>
      </c>
      <c r="G596" s="6"/>
      <c r="H596" s="7">
        <f t="shared" si="45"/>
        <v>1500</v>
      </c>
      <c r="I596" s="7">
        <f t="shared" si="46"/>
        <v>4000</v>
      </c>
      <c r="J596" s="7">
        <f t="shared" si="47"/>
        <v>6000000</v>
      </c>
      <c r="K596" s="6"/>
      <c r="L596" s="32"/>
      <c r="M596" s="25"/>
      <c r="N596" s="25"/>
      <c r="O596" s="6" t="s">
        <v>5530</v>
      </c>
      <c r="P596" s="6" t="s">
        <v>5531</v>
      </c>
      <c r="Q596" s="6" t="s">
        <v>5638</v>
      </c>
      <c r="R596" s="6" t="s">
        <v>5639</v>
      </c>
      <c r="S596" s="6" t="s">
        <v>5640</v>
      </c>
      <c r="T596" s="6" t="s">
        <v>5641</v>
      </c>
      <c r="U596" s="6" t="s">
        <v>5642</v>
      </c>
      <c r="V596" s="6" t="s">
        <v>908</v>
      </c>
      <c r="W596" s="6" t="s">
        <v>5643</v>
      </c>
      <c r="X596" s="6" t="s">
        <v>5644</v>
      </c>
      <c r="Y596" s="7" t="s">
        <v>5532</v>
      </c>
      <c r="Z596" s="6" t="s">
        <v>3936</v>
      </c>
      <c r="AA596" s="6"/>
      <c r="AB596" s="7">
        <v>850000</v>
      </c>
      <c r="AC596" s="6" t="s">
        <v>5776</v>
      </c>
      <c r="AD596" s="6" t="s">
        <v>5777</v>
      </c>
      <c r="AE596" s="6" t="s">
        <v>5530</v>
      </c>
      <c r="AF596" s="6"/>
      <c r="AG596" s="6"/>
      <c r="AH596" s="6"/>
      <c r="AI596" s="6"/>
      <c r="AJ596" s="6"/>
      <c r="AK596" s="6"/>
      <c r="AL596" s="6"/>
      <c r="AM596" s="6"/>
      <c r="AN596" s="6"/>
      <c r="AO596" s="7">
        <v>4000</v>
      </c>
      <c r="AP596" s="7"/>
      <c r="AQ596" s="7"/>
      <c r="AR596" s="6" t="s">
        <v>5644</v>
      </c>
      <c r="AS596" s="6"/>
      <c r="AT596" s="6"/>
      <c r="AU596" s="7">
        <f t="shared" si="48"/>
        <v>0</v>
      </c>
      <c r="AV596" s="7">
        <f t="shared" si="49"/>
        <v>4000</v>
      </c>
      <c r="AW596" s="7">
        <v>0</v>
      </c>
      <c r="AX596" s="7">
        <v>0</v>
      </c>
      <c r="AY596" s="7">
        <v>0</v>
      </c>
      <c r="AZ596" s="7">
        <v>1500</v>
      </c>
      <c r="BA596" s="7">
        <v>0</v>
      </c>
      <c r="BB596" s="7">
        <v>0</v>
      </c>
      <c r="BC596" s="7">
        <v>0</v>
      </c>
      <c r="BD596" s="7">
        <v>0</v>
      </c>
      <c r="BE596" s="7">
        <v>0</v>
      </c>
      <c r="BF596" s="7">
        <v>0</v>
      </c>
      <c r="BG596" s="7">
        <v>0</v>
      </c>
      <c r="BH596" s="7">
        <v>0</v>
      </c>
      <c r="BI596" s="7">
        <v>0</v>
      </c>
      <c r="BJ596" s="7">
        <v>0</v>
      </c>
      <c r="BK596" s="7">
        <v>0</v>
      </c>
      <c r="BL596" s="7">
        <v>0</v>
      </c>
      <c r="BM596" s="7">
        <v>0</v>
      </c>
      <c r="BN596" s="7">
        <v>0</v>
      </c>
      <c r="BO596" s="7">
        <v>0</v>
      </c>
      <c r="BP596" s="7">
        <v>0</v>
      </c>
      <c r="BQ596" s="7">
        <v>0</v>
      </c>
    </row>
    <row r="597" spans="1:69" ht="144" x14ac:dyDescent="0.25">
      <c r="A597" s="5">
        <v>592</v>
      </c>
      <c r="B597" s="5" t="s">
        <v>10745</v>
      </c>
      <c r="C597" s="6">
        <v>1</v>
      </c>
      <c r="D597" s="6" t="s">
        <v>9257</v>
      </c>
      <c r="E597" s="6" t="s">
        <v>9258</v>
      </c>
      <c r="F597" s="6" t="s">
        <v>5506</v>
      </c>
      <c r="G597" s="6"/>
      <c r="H597" s="7">
        <f t="shared" si="45"/>
        <v>12000</v>
      </c>
      <c r="I597" s="7">
        <f t="shared" si="46"/>
        <v>4410</v>
      </c>
      <c r="J597" s="7">
        <f t="shared" si="47"/>
        <v>52920000</v>
      </c>
      <c r="K597" s="6"/>
      <c r="L597" s="32"/>
      <c r="M597" s="25"/>
      <c r="N597" s="25"/>
      <c r="O597" s="6" t="s">
        <v>9257</v>
      </c>
      <c r="P597" s="6" t="s">
        <v>9258</v>
      </c>
      <c r="Q597" s="6" t="s">
        <v>8341</v>
      </c>
      <c r="R597" s="6" t="s">
        <v>1212</v>
      </c>
      <c r="S597" s="6" t="s">
        <v>8342</v>
      </c>
      <c r="T597" s="6"/>
      <c r="U597" s="6" t="s">
        <v>8343</v>
      </c>
      <c r="V597" s="6" t="s">
        <v>908</v>
      </c>
      <c r="W597" s="6" t="s">
        <v>8344</v>
      </c>
      <c r="X597" s="6" t="s">
        <v>8345</v>
      </c>
      <c r="Y597" s="7" t="s">
        <v>5532</v>
      </c>
      <c r="Z597" s="6" t="s">
        <v>9303</v>
      </c>
      <c r="AA597" s="6"/>
      <c r="AB597" s="7">
        <v>4410</v>
      </c>
      <c r="AC597" s="6">
        <v>44926</v>
      </c>
      <c r="AD597" s="6" t="s">
        <v>9291</v>
      </c>
      <c r="AE597" s="6" t="s">
        <v>5739</v>
      </c>
      <c r="AF597" s="6"/>
      <c r="AG597" s="6">
        <v>4410</v>
      </c>
      <c r="AH597" s="6" t="s">
        <v>8347</v>
      </c>
      <c r="AI597" s="6">
        <v>44802</v>
      </c>
      <c r="AJ597" s="6" t="s">
        <v>8348</v>
      </c>
      <c r="AK597" s="6"/>
      <c r="AL597" s="6"/>
      <c r="AM597" s="6"/>
      <c r="AN597" s="6"/>
      <c r="AO597" s="7">
        <v>4410</v>
      </c>
      <c r="AP597" s="7">
        <v>4600</v>
      </c>
      <c r="AQ597" s="7">
        <v>4550</v>
      </c>
      <c r="AR597" s="6" t="s">
        <v>8345</v>
      </c>
      <c r="AS597" s="6" t="s">
        <v>8349</v>
      </c>
      <c r="AT597" s="6" t="s">
        <v>8350</v>
      </c>
      <c r="AU597" s="7">
        <f t="shared" si="48"/>
        <v>4410</v>
      </c>
      <c r="AV597" s="7">
        <f t="shared" si="49"/>
        <v>4410</v>
      </c>
      <c r="AW597" s="7">
        <v>0</v>
      </c>
      <c r="AX597" s="7">
        <v>0</v>
      </c>
      <c r="AY597" s="7">
        <v>0</v>
      </c>
      <c r="AZ597" s="7">
        <v>0</v>
      </c>
      <c r="BA597" s="7">
        <v>0</v>
      </c>
      <c r="BB597" s="7">
        <v>0</v>
      </c>
      <c r="BC597" s="7">
        <v>0</v>
      </c>
      <c r="BD597" s="7">
        <v>0</v>
      </c>
      <c r="BE597" s="7">
        <v>0</v>
      </c>
      <c r="BF597" s="7">
        <v>0</v>
      </c>
      <c r="BG597" s="7">
        <v>0</v>
      </c>
      <c r="BH597" s="7">
        <v>0</v>
      </c>
      <c r="BI597" s="7">
        <v>0</v>
      </c>
      <c r="BJ597" s="7">
        <v>0</v>
      </c>
      <c r="BK597" s="7">
        <v>0</v>
      </c>
      <c r="BL597" s="7">
        <v>0</v>
      </c>
      <c r="BM597" s="7">
        <v>12000</v>
      </c>
      <c r="BN597" s="7">
        <v>0</v>
      </c>
      <c r="BO597" s="7">
        <v>0</v>
      </c>
      <c r="BP597" s="7">
        <v>0</v>
      </c>
      <c r="BQ597" s="7">
        <v>0</v>
      </c>
    </row>
    <row r="598" spans="1:69" ht="144" x14ac:dyDescent="0.25">
      <c r="A598" s="5">
        <v>593</v>
      </c>
      <c r="B598" s="5" t="s">
        <v>10746</v>
      </c>
      <c r="C598" s="6">
        <v>1</v>
      </c>
      <c r="D598" s="6" t="s">
        <v>9259</v>
      </c>
      <c r="E598" s="6" t="s">
        <v>9260</v>
      </c>
      <c r="F598" s="6" t="s">
        <v>5506</v>
      </c>
      <c r="G598" s="6"/>
      <c r="H598" s="7">
        <f t="shared" si="45"/>
        <v>12000</v>
      </c>
      <c r="I598" s="7">
        <f t="shared" si="46"/>
        <v>8000</v>
      </c>
      <c r="J598" s="7">
        <f t="shared" si="47"/>
        <v>96000000</v>
      </c>
      <c r="K598" s="6"/>
      <c r="L598" s="32"/>
      <c r="M598" s="25"/>
      <c r="N598" s="25"/>
      <c r="O598" s="6" t="s">
        <v>9259</v>
      </c>
      <c r="P598" s="6" t="s">
        <v>9260</v>
      </c>
      <c r="Q598" s="6" t="s">
        <v>8341</v>
      </c>
      <c r="R598" s="6" t="s">
        <v>1212</v>
      </c>
      <c r="S598" s="6" t="s">
        <v>8342</v>
      </c>
      <c r="T598" s="6"/>
      <c r="U598" s="6" t="s">
        <v>8343</v>
      </c>
      <c r="V598" s="6" t="s">
        <v>908</v>
      </c>
      <c r="W598" s="6" t="s">
        <v>8344</v>
      </c>
      <c r="X598" s="6" t="s">
        <v>8345</v>
      </c>
      <c r="Y598" s="7" t="s">
        <v>5532</v>
      </c>
      <c r="Z598" s="6" t="s">
        <v>9303</v>
      </c>
      <c r="AA598" s="6"/>
      <c r="AB598" s="7">
        <v>11000</v>
      </c>
      <c r="AC598" s="6">
        <v>44926</v>
      </c>
      <c r="AD598" s="6" t="s">
        <v>9292</v>
      </c>
      <c r="AE598" s="6" t="s">
        <v>5739</v>
      </c>
      <c r="AF598" s="6"/>
      <c r="AG598" s="6">
        <v>8000</v>
      </c>
      <c r="AH598" s="6" t="s">
        <v>8347</v>
      </c>
      <c r="AI598" s="6">
        <v>44802</v>
      </c>
      <c r="AJ598" s="6" t="s">
        <v>8348</v>
      </c>
      <c r="AK598" s="6"/>
      <c r="AL598" s="6"/>
      <c r="AM598" s="6"/>
      <c r="AN598" s="6"/>
      <c r="AO598" s="7">
        <v>8000</v>
      </c>
      <c r="AP598" s="7">
        <v>8200</v>
      </c>
      <c r="AQ598" s="7">
        <v>8120</v>
      </c>
      <c r="AR598" s="6" t="s">
        <v>8345</v>
      </c>
      <c r="AS598" s="6" t="s">
        <v>8349</v>
      </c>
      <c r="AT598" s="6" t="s">
        <v>8350</v>
      </c>
      <c r="AU598" s="7">
        <f t="shared" si="48"/>
        <v>8000</v>
      </c>
      <c r="AV598" s="7">
        <f t="shared" si="49"/>
        <v>8000</v>
      </c>
      <c r="AW598" s="7">
        <v>0</v>
      </c>
      <c r="AX598" s="7">
        <v>0</v>
      </c>
      <c r="AY598" s="7">
        <v>0</v>
      </c>
      <c r="AZ598" s="7">
        <v>0</v>
      </c>
      <c r="BA598" s="7">
        <v>0</v>
      </c>
      <c r="BB598" s="7">
        <v>0</v>
      </c>
      <c r="BC598" s="7">
        <v>0</v>
      </c>
      <c r="BD598" s="7">
        <v>0</v>
      </c>
      <c r="BE598" s="7">
        <v>0</v>
      </c>
      <c r="BF598" s="7">
        <v>0</v>
      </c>
      <c r="BG598" s="7">
        <v>0</v>
      </c>
      <c r="BH598" s="7">
        <v>0</v>
      </c>
      <c r="BI598" s="7">
        <v>0</v>
      </c>
      <c r="BJ598" s="7">
        <v>0</v>
      </c>
      <c r="BK598" s="7">
        <v>0</v>
      </c>
      <c r="BL598" s="7">
        <v>0</v>
      </c>
      <c r="BM598" s="7">
        <v>12000</v>
      </c>
      <c r="BN598" s="7">
        <v>0</v>
      </c>
      <c r="BO598" s="7">
        <v>0</v>
      </c>
      <c r="BP598" s="7">
        <v>0</v>
      </c>
      <c r="BQ598" s="7">
        <v>0</v>
      </c>
    </row>
    <row r="599" spans="1:69" ht="144" x14ac:dyDescent="0.25">
      <c r="A599" s="5">
        <v>594</v>
      </c>
      <c r="B599" s="5" t="s">
        <v>10664</v>
      </c>
      <c r="C599" s="6">
        <v>1</v>
      </c>
      <c r="D599" s="6" t="s">
        <v>8339</v>
      </c>
      <c r="E599" s="6" t="s">
        <v>8340</v>
      </c>
      <c r="F599" s="6" t="s">
        <v>5506</v>
      </c>
      <c r="G599" s="6"/>
      <c r="H599" s="7">
        <f t="shared" si="45"/>
        <v>200</v>
      </c>
      <c r="I599" s="7">
        <f t="shared" si="46"/>
        <v>12500</v>
      </c>
      <c r="J599" s="7">
        <f t="shared" si="47"/>
        <v>2500000</v>
      </c>
      <c r="K599" s="6"/>
      <c r="L599" s="32"/>
      <c r="M599" s="25"/>
      <c r="N599" s="25"/>
      <c r="O599" s="6" t="s">
        <v>8339</v>
      </c>
      <c r="P599" s="6" t="s">
        <v>8340</v>
      </c>
      <c r="Q599" s="6" t="s">
        <v>8341</v>
      </c>
      <c r="R599" s="6" t="s">
        <v>1212</v>
      </c>
      <c r="S599" s="6" t="s">
        <v>8342</v>
      </c>
      <c r="T599" s="6"/>
      <c r="U599" s="6" t="s">
        <v>8343</v>
      </c>
      <c r="V599" s="6" t="s">
        <v>908</v>
      </c>
      <c r="W599" s="6" t="s">
        <v>8344</v>
      </c>
      <c r="X599" s="6" t="s">
        <v>8345</v>
      </c>
      <c r="Y599" s="7" t="s">
        <v>5532</v>
      </c>
      <c r="Z599" s="6" t="s">
        <v>8346</v>
      </c>
      <c r="AA599" s="6"/>
      <c r="AB599" s="7">
        <v>14000</v>
      </c>
      <c r="AC599" s="6">
        <v>44926</v>
      </c>
      <c r="AD599" s="6"/>
      <c r="AE599" s="6"/>
      <c r="AF599" s="6"/>
      <c r="AG599" s="6">
        <v>12500</v>
      </c>
      <c r="AH599" s="6" t="s">
        <v>8347</v>
      </c>
      <c r="AI599" s="6">
        <v>44802</v>
      </c>
      <c r="AJ599" s="6" t="s">
        <v>8348</v>
      </c>
      <c r="AK599" s="6"/>
      <c r="AL599" s="6"/>
      <c r="AM599" s="6"/>
      <c r="AN599" s="6"/>
      <c r="AO599" s="7">
        <v>12500</v>
      </c>
      <c r="AP599" s="7">
        <v>12650</v>
      </c>
      <c r="AQ599" s="7">
        <v>12600</v>
      </c>
      <c r="AR599" s="6" t="s">
        <v>8345</v>
      </c>
      <c r="AS599" s="6" t="s">
        <v>8349</v>
      </c>
      <c r="AT599" s="6" t="s">
        <v>8350</v>
      </c>
      <c r="AU599" s="7">
        <f t="shared" si="48"/>
        <v>12500</v>
      </c>
      <c r="AV599" s="7">
        <f t="shared" si="49"/>
        <v>12500</v>
      </c>
      <c r="AW599" s="7">
        <v>0</v>
      </c>
      <c r="AX599" s="7">
        <v>0</v>
      </c>
      <c r="AY599" s="7">
        <v>0</v>
      </c>
      <c r="AZ599" s="7">
        <v>0</v>
      </c>
      <c r="BA599" s="7">
        <v>0</v>
      </c>
      <c r="BB599" s="7">
        <v>0</v>
      </c>
      <c r="BC599" s="7">
        <v>0</v>
      </c>
      <c r="BD599" s="7">
        <v>0</v>
      </c>
      <c r="BE599" s="7">
        <v>0</v>
      </c>
      <c r="BF599" s="7">
        <v>0</v>
      </c>
      <c r="BG599" s="7">
        <v>0</v>
      </c>
      <c r="BH599" s="7">
        <v>0</v>
      </c>
      <c r="BI599" s="7">
        <v>0</v>
      </c>
      <c r="BJ599" s="7">
        <v>0</v>
      </c>
      <c r="BK599" s="7">
        <v>0</v>
      </c>
      <c r="BL599" s="7">
        <v>0</v>
      </c>
      <c r="BM599" s="7">
        <v>0</v>
      </c>
      <c r="BN599" s="7">
        <v>0</v>
      </c>
      <c r="BO599" s="7">
        <v>200</v>
      </c>
      <c r="BP599" s="7">
        <v>0</v>
      </c>
      <c r="BQ599" s="7">
        <v>0</v>
      </c>
    </row>
    <row r="600" spans="1:69" ht="144" x14ac:dyDescent="0.25">
      <c r="A600" s="5">
        <v>595</v>
      </c>
      <c r="B600" s="5" t="s">
        <v>10747</v>
      </c>
      <c r="C600" s="6">
        <v>1</v>
      </c>
      <c r="D600" s="6" t="s">
        <v>8339</v>
      </c>
      <c r="E600" s="6" t="s">
        <v>8340</v>
      </c>
      <c r="F600" s="6" t="s">
        <v>5506</v>
      </c>
      <c r="G600" s="6"/>
      <c r="H600" s="7">
        <f t="shared" si="45"/>
        <v>4000</v>
      </c>
      <c r="I600" s="7">
        <f t="shared" si="46"/>
        <v>12500</v>
      </c>
      <c r="J600" s="7">
        <f t="shared" si="47"/>
        <v>50000000</v>
      </c>
      <c r="K600" s="6"/>
      <c r="L600" s="32"/>
      <c r="M600" s="25"/>
      <c r="N600" s="25"/>
      <c r="O600" s="6" t="s">
        <v>8339</v>
      </c>
      <c r="P600" s="6" t="s">
        <v>8340</v>
      </c>
      <c r="Q600" s="6" t="s">
        <v>8341</v>
      </c>
      <c r="R600" s="6" t="s">
        <v>1212</v>
      </c>
      <c r="S600" s="6" t="s">
        <v>8342</v>
      </c>
      <c r="T600" s="6"/>
      <c r="U600" s="6" t="s">
        <v>8343</v>
      </c>
      <c r="V600" s="6" t="s">
        <v>908</v>
      </c>
      <c r="W600" s="6" t="s">
        <v>8344</v>
      </c>
      <c r="X600" s="6" t="s">
        <v>8345</v>
      </c>
      <c r="Y600" s="7" t="s">
        <v>5532</v>
      </c>
      <c r="Z600" s="6" t="s">
        <v>9303</v>
      </c>
      <c r="AA600" s="6"/>
      <c r="AB600" s="7">
        <v>14000</v>
      </c>
      <c r="AC600" s="6">
        <v>44926</v>
      </c>
      <c r="AD600" s="6" t="s">
        <v>9293</v>
      </c>
      <c r="AE600" s="6" t="s">
        <v>5739</v>
      </c>
      <c r="AF600" s="6"/>
      <c r="AG600" s="6">
        <v>12500</v>
      </c>
      <c r="AH600" s="6" t="s">
        <v>8347</v>
      </c>
      <c r="AI600" s="6">
        <v>44802</v>
      </c>
      <c r="AJ600" s="6" t="s">
        <v>8348</v>
      </c>
      <c r="AK600" s="6"/>
      <c r="AL600" s="6"/>
      <c r="AM600" s="6"/>
      <c r="AN600" s="6"/>
      <c r="AO600" s="7">
        <v>12500</v>
      </c>
      <c r="AP600" s="7">
        <v>12650</v>
      </c>
      <c r="AQ600" s="7">
        <v>12600</v>
      </c>
      <c r="AR600" s="6" t="s">
        <v>8345</v>
      </c>
      <c r="AS600" s="6" t="s">
        <v>8349</v>
      </c>
      <c r="AT600" s="6" t="s">
        <v>8350</v>
      </c>
      <c r="AU600" s="7">
        <f t="shared" si="48"/>
        <v>12500</v>
      </c>
      <c r="AV600" s="7">
        <f t="shared" si="49"/>
        <v>12500</v>
      </c>
      <c r="AW600" s="7">
        <v>0</v>
      </c>
      <c r="AX600" s="7">
        <v>0</v>
      </c>
      <c r="AY600" s="7">
        <v>0</v>
      </c>
      <c r="AZ600" s="7">
        <v>0</v>
      </c>
      <c r="BA600" s="7">
        <v>0</v>
      </c>
      <c r="BB600" s="7">
        <v>0</v>
      </c>
      <c r="BC600" s="7">
        <v>0</v>
      </c>
      <c r="BD600" s="7">
        <v>0</v>
      </c>
      <c r="BE600" s="7">
        <v>0</v>
      </c>
      <c r="BF600" s="7">
        <v>0</v>
      </c>
      <c r="BG600" s="7">
        <v>0</v>
      </c>
      <c r="BH600" s="7">
        <v>0</v>
      </c>
      <c r="BI600" s="7">
        <v>0</v>
      </c>
      <c r="BJ600" s="7">
        <v>0</v>
      </c>
      <c r="BK600" s="7">
        <v>0</v>
      </c>
      <c r="BL600" s="7">
        <v>0</v>
      </c>
      <c r="BM600" s="7">
        <v>4000</v>
      </c>
      <c r="BN600" s="7">
        <v>0</v>
      </c>
      <c r="BO600" s="7">
        <v>0</v>
      </c>
      <c r="BP600" s="7">
        <v>0</v>
      </c>
      <c r="BQ600" s="7">
        <v>0</v>
      </c>
    </row>
    <row r="601" spans="1:69" ht="48" x14ac:dyDescent="0.25">
      <c r="A601" s="5">
        <v>596</v>
      </c>
      <c r="B601" s="5" t="s">
        <v>10458</v>
      </c>
      <c r="C601" s="6">
        <v>6</v>
      </c>
      <c r="D601" s="6" t="s">
        <v>5507</v>
      </c>
      <c r="E601" s="6" t="s">
        <v>5508</v>
      </c>
      <c r="F601" s="6" t="s">
        <v>151</v>
      </c>
      <c r="G601" s="6"/>
      <c r="H601" s="7">
        <f t="shared" si="45"/>
        <v>1500</v>
      </c>
      <c r="I601" s="7">
        <f t="shared" si="46"/>
        <v>600000</v>
      </c>
      <c r="J601" s="7">
        <f t="shared" si="47"/>
        <v>900000000</v>
      </c>
      <c r="K601" s="6"/>
      <c r="L601" s="32"/>
      <c r="M601" s="25"/>
      <c r="N601" s="25"/>
      <c r="O601" s="6" t="s">
        <v>5507</v>
      </c>
      <c r="P601" s="6" t="s">
        <v>5508</v>
      </c>
      <c r="Q601" s="6" t="s">
        <v>5599</v>
      </c>
      <c r="R601" s="6" t="s">
        <v>924</v>
      </c>
      <c r="S601" s="6" t="s">
        <v>5600</v>
      </c>
      <c r="T601" s="6" t="s">
        <v>5601</v>
      </c>
      <c r="U601" s="6" t="s">
        <v>5602</v>
      </c>
      <c r="V601" s="6" t="s">
        <v>908</v>
      </c>
      <c r="W601" s="6" t="s">
        <v>5597</v>
      </c>
      <c r="X601" s="6" t="s">
        <v>5598</v>
      </c>
      <c r="Y601" s="7" t="s">
        <v>151</v>
      </c>
      <c r="Z601" s="6" t="s">
        <v>3936</v>
      </c>
      <c r="AA601" s="6"/>
      <c r="AB601" s="7">
        <v>1150000</v>
      </c>
      <c r="AC601" s="6" t="s">
        <v>1563</v>
      </c>
      <c r="AD601" s="6"/>
      <c r="AE601" s="6"/>
      <c r="AF601" s="6"/>
      <c r="AG601" s="6">
        <v>600000</v>
      </c>
      <c r="AH601" s="6" t="s">
        <v>5745</v>
      </c>
      <c r="AI601" s="6" t="s">
        <v>5746</v>
      </c>
      <c r="AJ601" s="6" t="s">
        <v>5747</v>
      </c>
      <c r="AK601" s="6">
        <v>600000</v>
      </c>
      <c r="AL601" s="6" t="s">
        <v>5745</v>
      </c>
      <c r="AM601" s="6" t="s">
        <v>5746</v>
      </c>
      <c r="AN601" s="6" t="s">
        <v>5747</v>
      </c>
      <c r="AO601" s="7">
        <v>1150000</v>
      </c>
      <c r="AP601" s="7">
        <v>1200000</v>
      </c>
      <c r="AQ601" s="7">
        <v>1300000</v>
      </c>
      <c r="AR601" s="6" t="s">
        <v>5598</v>
      </c>
      <c r="AS601" s="6" t="s">
        <v>5743</v>
      </c>
      <c r="AT601" s="6" t="s">
        <v>5744</v>
      </c>
      <c r="AU601" s="7">
        <f t="shared" si="48"/>
        <v>600000</v>
      </c>
      <c r="AV601" s="7">
        <f t="shared" si="49"/>
        <v>1150000</v>
      </c>
      <c r="AW601" s="7">
        <v>0</v>
      </c>
      <c r="AX601" s="7">
        <v>0</v>
      </c>
      <c r="AY601" s="7">
        <v>0</v>
      </c>
      <c r="AZ601" s="7">
        <v>1500</v>
      </c>
      <c r="BA601" s="7">
        <v>0</v>
      </c>
      <c r="BB601" s="7">
        <v>0</v>
      </c>
      <c r="BC601" s="7">
        <v>0</v>
      </c>
      <c r="BD601" s="7">
        <v>0</v>
      </c>
      <c r="BE601" s="7">
        <v>0</v>
      </c>
      <c r="BF601" s="7">
        <v>0</v>
      </c>
      <c r="BG601" s="7">
        <v>0</v>
      </c>
      <c r="BH601" s="7">
        <v>0</v>
      </c>
      <c r="BI601" s="7">
        <v>0</v>
      </c>
      <c r="BJ601" s="7">
        <v>0</v>
      </c>
      <c r="BK601" s="7">
        <v>0</v>
      </c>
      <c r="BL601" s="7">
        <v>0</v>
      </c>
      <c r="BM601" s="7">
        <v>0</v>
      </c>
      <c r="BN601" s="7">
        <v>0</v>
      </c>
      <c r="BO601" s="7">
        <v>0</v>
      </c>
      <c r="BP601" s="7">
        <v>0</v>
      </c>
      <c r="BQ601" s="7">
        <v>0</v>
      </c>
    </row>
    <row r="602" spans="1:69" ht="48" x14ac:dyDescent="0.25">
      <c r="A602" s="5">
        <v>597</v>
      </c>
      <c r="B602" s="5" t="s">
        <v>10744</v>
      </c>
      <c r="C602" s="6">
        <v>6</v>
      </c>
      <c r="D602" s="6" t="s">
        <v>5507</v>
      </c>
      <c r="E602" s="6" t="s">
        <v>5508</v>
      </c>
      <c r="F602" s="6" t="s">
        <v>151</v>
      </c>
      <c r="G602" s="6"/>
      <c r="H602" s="7">
        <f t="shared" si="45"/>
        <v>80</v>
      </c>
      <c r="I602" s="7">
        <f t="shared" si="46"/>
        <v>600000</v>
      </c>
      <c r="J602" s="7">
        <f t="shared" si="47"/>
        <v>48000000</v>
      </c>
      <c r="K602" s="6"/>
      <c r="L602" s="32"/>
      <c r="M602" s="25"/>
      <c r="N602" s="25"/>
      <c r="O602" s="6" t="s">
        <v>5507</v>
      </c>
      <c r="P602" s="6" t="s">
        <v>5508</v>
      </c>
      <c r="Q602" s="6" t="s">
        <v>5599</v>
      </c>
      <c r="R602" s="6" t="s">
        <v>924</v>
      </c>
      <c r="S602" s="6" t="s">
        <v>5600</v>
      </c>
      <c r="T602" s="6" t="s">
        <v>5601</v>
      </c>
      <c r="U602" s="6" t="s">
        <v>5602</v>
      </c>
      <c r="V602" s="6" t="s">
        <v>908</v>
      </c>
      <c r="W602" s="6" t="s">
        <v>5597</v>
      </c>
      <c r="X602" s="6" t="s">
        <v>5598</v>
      </c>
      <c r="Y602" s="7" t="s">
        <v>151</v>
      </c>
      <c r="Z602" s="6" t="s">
        <v>9303</v>
      </c>
      <c r="AA602" s="6"/>
      <c r="AB602" s="7">
        <v>1150000</v>
      </c>
      <c r="AC602" s="6" t="s">
        <v>1563</v>
      </c>
      <c r="AD602" s="6"/>
      <c r="AE602" s="6"/>
      <c r="AF602" s="6"/>
      <c r="AG602" s="6">
        <v>600000</v>
      </c>
      <c r="AH602" s="6" t="s">
        <v>5745</v>
      </c>
      <c r="AI602" s="6" t="s">
        <v>5746</v>
      </c>
      <c r="AJ602" s="6" t="s">
        <v>5747</v>
      </c>
      <c r="AK602" s="6">
        <v>600000</v>
      </c>
      <c r="AL602" s="6" t="s">
        <v>5745</v>
      </c>
      <c r="AM602" s="6" t="s">
        <v>5746</v>
      </c>
      <c r="AN602" s="6" t="s">
        <v>5747</v>
      </c>
      <c r="AO602" s="7">
        <v>1150000</v>
      </c>
      <c r="AP602" s="7">
        <v>1200000</v>
      </c>
      <c r="AQ602" s="7">
        <v>1300000</v>
      </c>
      <c r="AR602" s="6" t="s">
        <v>5598</v>
      </c>
      <c r="AS602" s="6" t="s">
        <v>5743</v>
      </c>
      <c r="AT602" s="6" t="s">
        <v>5744</v>
      </c>
      <c r="AU602" s="7">
        <f t="shared" si="48"/>
        <v>600000</v>
      </c>
      <c r="AV602" s="7">
        <f t="shared" si="49"/>
        <v>1150000</v>
      </c>
      <c r="AW602" s="7">
        <v>0</v>
      </c>
      <c r="AX602" s="7">
        <v>0</v>
      </c>
      <c r="AY602" s="7">
        <v>0</v>
      </c>
      <c r="AZ602" s="7">
        <v>0</v>
      </c>
      <c r="BA602" s="7">
        <v>0</v>
      </c>
      <c r="BB602" s="7">
        <v>0</v>
      </c>
      <c r="BC602" s="7">
        <v>0</v>
      </c>
      <c r="BD602" s="7">
        <v>0</v>
      </c>
      <c r="BE602" s="7">
        <v>0</v>
      </c>
      <c r="BF602" s="7">
        <v>0</v>
      </c>
      <c r="BG602" s="7">
        <v>0</v>
      </c>
      <c r="BH602" s="7">
        <v>0</v>
      </c>
      <c r="BI602" s="7">
        <v>0</v>
      </c>
      <c r="BJ602" s="7">
        <v>0</v>
      </c>
      <c r="BK602" s="7">
        <v>0</v>
      </c>
      <c r="BL602" s="7">
        <v>0</v>
      </c>
      <c r="BM602" s="7">
        <v>80</v>
      </c>
      <c r="BN602" s="7">
        <v>0</v>
      </c>
      <c r="BO602" s="7">
        <v>0</v>
      </c>
      <c r="BP602" s="7">
        <v>0</v>
      </c>
      <c r="BQ602" s="7">
        <v>0</v>
      </c>
    </row>
    <row r="603" spans="1:69" ht="72" x14ac:dyDescent="0.25">
      <c r="A603" s="5">
        <v>598</v>
      </c>
      <c r="B603" s="5" t="s">
        <v>10771</v>
      </c>
      <c r="C603" s="6">
        <v>3</v>
      </c>
      <c r="D603" s="6" t="s">
        <v>9572</v>
      </c>
      <c r="E603" s="6" t="s">
        <v>9573</v>
      </c>
      <c r="F603" s="6" t="s">
        <v>5532</v>
      </c>
      <c r="G603" s="6"/>
      <c r="H603" s="7">
        <f t="shared" si="45"/>
        <v>500</v>
      </c>
      <c r="I603" s="7">
        <f t="shared" si="46"/>
        <v>0</v>
      </c>
      <c r="J603" s="7">
        <f t="shared" si="47"/>
        <v>0</v>
      </c>
      <c r="K603" s="6"/>
      <c r="L603" s="32" t="s">
        <v>11998</v>
      </c>
      <c r="M603" s="25"/>
      <c r="N603" s="25"/>
      <c r="O603" s="6" t="s">
        <v>9074</v>
      </c>
      <c r="P603" s="6" t="s">
        <v>9649</v>
      </c>
      <c r="Q603" s="6" t="s">
        <v>1037</v>
      </c>
      <c r="R603" s="6" t="s">
        <v>9650</v>
      </c>
      <c r="S603" s="6" t="s">
        <v>9651</v>
      </c>
      <c r="T603" s="6" t="s">
        <v>9652</v>
      </c>
      <c r="U603" s="6"/>
      <c r="V603" s="6"/>
      <c r="W603" s="6" t="s">
        <v>1245</v>
      </c>
      <c r="X603" s="6"/>
      <c r="Y603" s="7"/>
      <c r="Z603" s="6" t="s">
        <v>9735</v>
      </c>
      <c r="AA603" s="6"/>
      <c r="AB603" s="7"/>
      <c r="AC603" s="6"/>
      <c r="AD603" s="6"/>
      <c r="AE603" s="6"/>
      <c r="AF603" s="6"/>
      <c r="AG603" s="6"/>
      <c r="AH603" s="6"/>
      <c r="AI603" s="6"/>
      <c r="AJ603" s="6"/>
      <c r="AK603" s="6"/>
      <c r="AL603" s="6"/>
      <c r="AM603" s="6"/>
      <c r="AN603" s="6"/>
      <c r="AO603" s="7"/>
      <c r="AP603" s="7"/>
      <c r="AQ603" s="7"/>
      <c r="AR603" s="6"/>
      <c r="AS603" s="6"/>
      <c r="AT603" s="6"/>
      <c r="AU603" s="7">
        <f t="shared" si="48"/>
        <v>0</v>
      </c>
      <c r="AV603" s="7">
        <f t="shared" si="49"/>
        <v>0</v>
      </c>
      <c r="AW603" s="7">
        <v>0</v>
      </c>
      <c r="AX603" s="7">
        <v>0</v>
      </c>
      <c r="AY603" s="7">
        <v>0</v>
      </c>
      <c r="AZ603" s="7">
        <v>0</v>
      </c>
      <c r="BA603" s="7">
        <v>0</v>
      </c>
      <c r="BB603" s="7">
        <v>500</v>
      </c>
      <c r="BC603" s="7">
        <v>0</v>
      </c>
      <c r="BD603" s="7">
        <v>0</v>
      </c>
      <c r="BE603" s="7">
        <v>0</v>
      </c>
      <c r="BF603" s="7">
        <v>0</v>
      </c>
      <c r="BG603" s="7">
        <v>0</v>
      </c>
      <c r="BH603" s="7">
        <v>0</v>
      </c>
      <c r="BI603" s="7">
        <v>0</v>
      </c>
      <c r="BJ603" s="7">
        <v>0</v>
      </c>
      <c r="BK603" s="7">
        <v>0</v>
      </c>
      <c r="BL603" s="7">
        <v>0</v>
      </c>
      <c r="BM603" s="7">
        <v>0</v>
      </c>
      <c r="BN603" s="7">
        <v>0</v>
      </c>
      <c r="BO603" s="7">
        <v>0</v>
      </c>
      <c r="BP603" s="7">
        <v>0</v>
      </c>
      <c r="BQ603" s="7">
        <v>0</v>
      </c>
    </row>
    <row r="604" spans="1:69" ht="84" x14ac:dyDescent="0.25">
      <c r="A604" s="5">
        <v>599</v>
      </c>
      <c r="B604" s="5" t="s">
        <v>10503</v>
      </c>
      <c r="C604" s="6">
        <v>3</v>
      </c>
      <c r="D604" s="6" t="s">
        <v>6328</v>
      </c>
      <c r="E604" s="6" t="s">
        <v>6329</v>
      </c>
      <c r="F604" s="6" t="s">
        <v>5506</v>
      </c>
      <c r="G604" s="6"/>
      <c r="H604" s="7">
        <f t="shared" si="45"/>
        <v>200</v>
      </c>
      <c r="I604" s="7">
        <f t="shared" si="46"/>
        <v>24000</v>
      </c>
      <c r="J604" s="7">
        <f t="shared" si="47"/>
        <v>4800000</v>
      </c>
      <c r="K604" s="6"/>
      <c r="L604" s="32"/>
      <c r="M604" s="25"/>
      <c r="N604" s="25"/>
      <c r="O604" s="6" t="s">
        <v>6328</v>
      </c>
      <c r="P604" s="6" t="s">
        <v>6329</v>
      </c>
      <c r="Q604" s="6" t="s">
        <v>5592</v>
      </c>
      <c r="R604" s="6" t="s">
        <v>5593</v>
      </c>
      <c r="S604" s="6" t="s">
        <v>5594</v>
      </c>
      <c r="T604" s="6" t="s">
        <v>6333</v>
      </c>
      <c r="U604" s="6" t="s">
        <v>5596</v>
      </c>
      <c r="V604" s="6" t="s">
        <v>908</v>
      </c>
      <c r="W604" s="6" t="s">
        <v>5597</v>
      </c>
      <c r="X604" s="6" t="s">
        <v>5598</v>
      </c>
      <c r="Y604" s="7" t="s">
        <v>151</v>
      </c>
      <c r="Z604" s="6" t="s">
        <v>6340</v>
      </c>
      <c r="AA604" s="6"/>
      <c r="AB604" s="7">
        <v>2900000</v>
      </c>
      <c r="AC604" s="6" t="s">
        <v>1946</v>
      </c>
      <c r="AD604" s="6" t="s">
        <v>5738</v>
      </c>
      <c r="AE604" s="6" t="s">
        <v>5739</v>
      </c>
      <c r="AF604" s="6"/>
      <c r="AG604" s="6">
        <v>24000</v>
      </c>
      <c r="AH604" s="6" t="s">
        <v>6334</v>
      </c>
      <c r="AI604" s="6" t="s">
        <v>6335</v>
      </c>
      <c r="AJ604" s="6" t="s">
        <v>6336</v>
      </c>
      <c r="AK604" s="6">
        <v>24000</v>
      </c>
      <c r="AL604" s="6" t="s">
        <v>6334</v>
      </c>
      <c r="AM604" s="6" t="s">
        <v>6335</v>
      </c>
      <c r="AN604" s="6" t="s">
        <v>6336</v>
      </c>
      <c r="AO604" s="7">
        <v>26900</v>
      </c>
      <c r="AP604" s="7">
        <v>27500</v>
      </c>
      <c r="AQ604" s="7">
        <v>28000</v>
      </c>
      <c r="AR604" s="6" t="s">
        <v>5598</v>
      </c>
      <c r="AS604" s="6" t="s">
        <v>5743</v>
      </c>
      <c r="AT604" s="6" t="s">
        <v>5744</v>
      </c>
      <c r="AU604" s="7">
        <f t="shared" si="48"/>
        <v>24000</v>
      </c>
      <c r="AV604" s="7">
        <f t="shared" si="49"/>
        <v>26900</v>
      </c>
      <c r="AW604" s="7">
        <v>0</v>
      </c>
      <c r="AX604" s="7">
        <v>0</v>
      </c>
      <c r="AY604" s="7">
        <v>0</v>
      </c>
      <c r="AZ604" s="7">
        <v>0</v>
      </c>
      <c r="BA604" s="7">
        <v>200</v>
      </c>
      <c r="BB604" s="7">
        <v>0</v>
      </c>
      <c r="BC604" s="7">
        <v>0</v>
      </c>
      <c r="BD604" s="7">
        <v>0</v>
      </c>
      <c r="BE604" s="7">
        <v>0</v>
      </c>
      <c r="BF604" s="7">
        <v>0</v>
      </c>
      <c r="BG604" s="7">
        <v>0</v>
      </c>
      <c r="BH604" s="7">
        <v>0</v>
      </c>
      <c r="BI604" s="7">
        <v>0</v>
      </c>
      <c r="BJ604" s="7">
        <v>0</v>
      </c>
      <c r="BK604" s="7">
        <v>0</v>
      </c>
      <c r="BL604" s="7">
        <v>0</v>
      </c>
      <c r="BM604" s="7">
        <v>0</v>
      </c>
      <c r="BN604" s="7">
        <v>0</v>
      </c>
      <c r="BO604" s="7">
        <v>0</v>
      </c>
      <c r="BP604" s="7">
        <v>0</v>
      </c>
      <c r="BQ604" s="7">
        <v>0</v>
      </c>
    </row>
    <row r="605" spans="1:69" ht="84" x14ac:dyDescent="0.25">
      <c r="A605" s="5">
        <v>600</v>
      </c>
      <c r="B605" s="5" t="s">
        <v>10742</v>
      </c>
      <c r="C605" s="6">
        <v>3</v>
      </c>
      <c r="D605" s="6" t="s">
        <v>6328</v>
      </c>
      <c r="E605" s="6" t="s">
        <v>6329</v>
      </c>
      <c r="F605" s="6" t="s">
        <v>5506</v>
      </c>
      <c r="G605" s="6"/>
      <c r="H605" s="7">
        <f t="shared" si="45"/>
        <v>6000</v>
      </c>
      <c r="I605" s="7">
        <f t="shared" si="46"/>
        <v>24000</v>
      </c>
      <c r="J605" s="7">
        <f t="shared" si="47"/>
        <v>144000000</v>
      </c>
      <c r="K605" s="6"/>
      <c r="L605" s="32"/>
      <c r="M605" s="25"/>
      <c r="N605" s="25"/>
      <c r="O605" s="6" t="s">
        <v>6328</v>
      </c>
      <c r="P605" s="6" t="s">
        <v>6329</v>
      </c>
      <c r="Q605" s="6" t="s">
        <v>5592</v>
      </c>
      <c r="R605" s="6" t="s">
        <v>5593</v>
      </c>
      <c r="S605" s="6" t="s">
        <v>5594</v>
      </c>
      <c r="T605" s="6" t="s">
        <v>6333</v>
      </c>
      <c r="U605" s="6" t="s">
        <v>5596</v>
      </c>
      <c r="V605" s="6" t="s">
        <v>908</v>
      </c>
      <c r="W605" s="6" t="s">
        <v>5597</v>
      </c>
      <c r="X605" s="6" t="s">
        <v>5598</v>
      </c>
      <c r="Y605" s="7" t="s">
        <v>151</v>
      </c>
      <c r="Z605" s="6" t="s">
        <v>9303</v>
      </c>
      <c r="AA605" s="6"/>
      <c r="AB605" s="7">
        <v>2900000</v>
      </c>
      <c r="AC605" s="6" t="s">
        <v>1946</v>
      </c>
      <c r="AD605" s="6" t="s">
        <v>5738</v>
      </c>
      <c r="AE605" s="6" t="s">
        <v>5739</v>
      </c>
      <c r="AF605" s="6"/>
      <c r="AG605" s="6">
        <v>24000</v>
      </c>
      <c r="AH605" s="6" t="s">
        <v>6334</v>
      </c>
      <c r="AI605" s="6" t="s">
        <v>6335</v>
      </c>
      <c r="AJ605" s="6" t="s">
        <v>6336</v>
      </c>
      <c r="AK605" s="6">
        <v>24000</v>
      </c>
      <c r="AL605" s="6" t="s">
        <v>6334</v>
      </c>
      <c r="AM605" s="6" t="s">
        <v>6335</v>
      </c>
      <c r="AN605" s="6" t="s">
        <v>6336</v>
      </c>
      <c r="AO605" s="7">
        <v>26900</v>
      </c>
      <c r="AP605" s="7">
        <v>27500</v>
      </c>
      <c r="AQ605" s="7">
        <v>28000</v>
      </c>
      <c r="AR605" s="6" t="s">
        <v>5598</v>
      </c>
      <c r="AS605" s="6" t="s">
        <v>5743</v>
      </c>
      <c r="AT605" s="6" t="s">
        <v>5744</v>
      </c>
      <c r="AU605" s="7">
        <f t="shared" si="48"/>
        <v>24000</v>
      </c>
      <c r="AV605" s="7">
        <f t="shared" si="49"/>
        <v>26900</v>
      </c>
      <c r="AW605" s="7">
        <v>0</v>
      </c>
      <c r="AX605" s="7">
        <v>0</v>
      </c>
      <c r="AY605" s="7">
        <v>0</v>
      </c>
      <c r="AZ605" s="7">
        <v>0</v>
      </c>
      <c r="BA605" s="7">
        <v>0</v>
      </c>
      <c r="BB605" s="7">
        <v>0</v>
      </c>
      <c r="BC605" s="7">
        <v>0</v>
      </c>
      <c r="BD605" s="7">
        <v>0</v>
      </c>
      <c r="BE605" s="7">
        <v>0</v>
      </c>
      <c r="BF605" s="7">
        <v>0</v>
      </c>
      <c r="BG605" s="7">
        <v>0</v>
      </c>
      <c r="BH605" s="7">
        <v>0</v>
      </c>
      <c r="BI605" s="7">
        <v>0</v>
      </c>
      <c r="BJ605" s="7">
        <v>0</v>
      </c>
      <c r="BK605" s="7">
        <v>0</v>
      </c>
      <c r="BL605" s="7">
        <v>0</v>
      </c>
      <c r="BM605" s="7">
        <v>6000</v>
      </c>
      <c r="BN605" s="7">
        <v>0</v>
      </c>
      <c r="BO605" s="7">
        <v>0</v>
      </c>
      <c r="BP605" s="7">
        <v>0</v>
      </c>
      <c r="BQ605" s="7">
        <v>0</v>
      </c>
    </row>
    <row r="606" spans="1:69" ht="84" x14ac:dyDescent="0.25">
      <c r="A606" s="5">
        <v>601</v>
      </c>
      <c r="B606" s="5" t="s">
        <v>10504</v>
      </c>
      <c r="C606" s="6">
        <v>3</v>
      </c>
      <c r="D606" s="6" t="s">
        <v>6330</v>
      </c>
      <c r="E606" s="6" t="s">
        <v>6331</v>
      </c>
      <c r="F606" s="6" t="s">
        <v>5506</v>
      </c>
      <c r="G606" s="6"/>
      <c r="H606" s="7">
        <f t="shared" si="45"/>
        <v>100</v>
      </c>
      <c r="I606" s="7">
        <f t="shared" si="46"/>
        <v>39000</v>
      </c>
      <c r="J606" s="7">
        <f t="shared" si="47"/>
        <v>3900000</v>
      </c>
      <c r="K606" s="6"/>
      <c r="L606" s="32"/>
      <c r="M606" s="25"/>
      <c r="N606" s="25"/>
      <c r="O606" s="6" t="s">
        <v>6330</v>
      </c>
      <c r="P606" s="6" t="s">
        <v>6331</v>
      </c>
      <c r="Q606" s="6" t="s">
        <v>5592</v>
      </c>
      <c r="R606" s="6" t="s">
        <v>5593</v>
      </c>
      <c r="S606" s="6" t="s">
        <v>5594</v>
      </c>
      <c r="T606" s="6" t="s">
        <v>6337</v>
      </c>
      <c r="U606" s="6" t="s">
        <v>5596</v>
      </c>
      <c r="V606" s="6" t="s">
        <v>908</v>
      </c>
      <c r="W606" s="6" t="s">
        <v>5597</v>
      </c>
      <c r="X606" s="6" t="s">
        <v>5598</v>
      </c>
      <c r="Y606" s="7" t="s">
        <v>151</v>
      </c>
      <c r="Z606" s="6" t="s">
        <v>6340</v>
      </c>
      <c r="AA606" s="6"/>
      <c r="AB606" s="7">
        <v>5000000</v>
      </c>
      <c r="AC606" s="6" t="s">
        <v>1946</v>
      </c>
      <c r="AD606" s="6" t="s">
        <v>5738</v>
      </c>
      <c r="AE606" s="6" t="s">
        <v>5739</v>
      </c>
      <c r="AF606" s="6"/>
      <c r="AG606" s="6">
        <v>39000</v>
      </c>
      <c r="AH606" s="6" t="s">
        <v>6338</v>
      </c>
      <c r="AI606" s="6" t="s">
        <v>6339</v>
      </c>
      <c r="AJ606" s="6" t="s">
        <v>2033</v>
      </c>
      <c r="AK606" s="6">
        <v>39000</v>
      </c>
      <c r="AL606" s="6" t="s">
        <v>6338</v>
      </c>
      <c r="AM606" s="6" t="s">
        <v>6339</v>
      </c>
      <c r="AN606" s="6" t="s">
        <v>2033</v>
      </c>
      <c r="AO606" s="7">
        <v>46900</v>
      </c>
      <c r="AP606" s="7">
        <v>47500</v>
      </c>
      <c r="AQ606" s="7">
        <v>48000</v>
      </c>
      <c r="AR606" s="6" t="s">
        <v>5598</v>
      </c>
      <c r="AS606" s="6" t="s">
        <v>5743</v>
      </c>
      <c r="AT606" s="6" t="s">
        <v>5744</v>
      </c>
      <c r="AU606" s="7">
        <f t="shared" si="48"/>
        <v>39000</v>
      </c>
      <c r="AV606" s="7">
        <f t="shared" si="49"/>
        <v>46900</v>
      </c>
      <c r="AW606" s="7">
        <v>0</v>
      </c>
      <c r="AX606" s="7">
        <v>0</v>
      </c>
      <c r="AY606" s="7">
        <v>0</v>
      </c>
      <c r="AZ606" s="7">
        <v>0</v>
      </c>
      <c r="BA606" s="7">
        <v>100</v>
      </c>
      <c r="BB606" s="7">
        <v>0</v>
      </c>
      <c r="BC606" s="7">
        <v>0</v>
      </c>
      <c r="BD606" s="7">
        <v>0</v>
      </c>
      <c r="BE606" s="7">
        <v>0</v>
      </c>
      <c r="BF606" s="7">
        <v>0</v>
      </c>
      <c r="BG606" s="7">
        <v>0</v>
      </c>
      <c r="BH606" s="7">
        <v>0</v>
      </c>
      <c r="BI606" s="7">
        <v>0</v>
      </c>
      <c r="BJ606" s="7">
        <v>0</v>
      </c>
      <c r="BK606" s="7">
        <v>0</v>
      </c>
      <c r="BL606" s="7">
        <v>0</v>
      </c>
      <c r="BM606" s="7">
        <v>0</v>
      </c>
      <c r="BN606" s="7">
        <v>0</v>
      </c>
      <c r="BO606" s="7">
        <v>0</v>
      </c>
      <c r="BP606" s="7">
        <v>0</v>
      </c>
      <c r="BQ606" s="7">
        <v>0</v>
      </c>
    </row>
    <row r="607" spans="1:69" ht="84" x14ac:dyDescent="0.25">
      <c r="A607" s="5">
        <v>602</v>
      </c>
      <c r="B607" s="5" t="s">
        <v>10743</v>
      </c>
      <c r="C607" s="6">
        <v>3</v>
      </c>
      <c r="D607" s="6" t="s">
        <v>6330</v>
      </c>
      <c r="E607" s="6" t="s">
        <v>6331</v>
      </c>
      <c r="F607" s="6" t="s">
        <v>5506</v>
      </c>
      <c r="G607" s="6"/>
      <c r="H607" s="7">
        <f t="shared" si="45"/>
        <v>2000</v>
      </c>
      <c r="I607" s="7">
        <f t="shared" si="46"/>
        <v>39000</v>
      </c>
      <c r="J607" s="7">
        <f t="shared" si="47"/>
        <v>78000000</v>
      </c>
      <c r="K607" s="6"/>
      <c r="L607" s="32"/>
      <c r="M607" s="25"/>
      <c r="N607" s="25"/>
      <c r="O607" s="6" t="s">
        <v>6330</v>
      </c>
      <c r="P607" s="6" t="s">
        <v>6331</v>
      </c>
      <c r="Q607" s="6" t="s">
        <v>5592</v>
      </c>
      <c r="R607" s="6" t="s">
        <v>5593</v>
      </c>
      <c r="S607" s="6" t="s">
        <v>5594</v>
      </c>
      <c r="T607" s="6" t="s">
        <v>6337</v>
      </c>
      <c r="U607" s="6" t="s">
        <v>5596</v>
      </c>
      <c r="V607" s="6" t="s">
        <v>908</v>
      </c>
      <c r="W607" s="6" t="s">
        <v>5597</v>
      </c>
      <c r="X607" s="6" t="s">
        <v>5598</v>
      </c>
      <c r="Y607" s="7" t="s">
        <v>151</v>
      </c>
      <c r="Z607" s="6" t="s">
        <v>9303</v>
      </c>
      <c r="AA607" s="6"/>
      <c r="AB607" s="7">
        <v>5000000</v>
      </c>
      <c r="AC607" s="6" t="s">
        <v>1946</v>
      </c>
      <c r="AD607" s="6" t="s">
        <v>5738</v>
      </c>
      <c r="AE607" s="6" t="s">
        <v>5739</v>
      </c>
      <c r="AF607" s="6"/>
      <c r="AG607" s="6">
        <v>39000</v>
      </c>
      <c r="AH607" s="6" t="s">
        <v>6338</v>
      </c>
      <c r="AI607" s="6" t="s">
        <v>6339</v>
      </c>
      <c r="AJ607" s="6" t="s">
        <v>2033</v>
      </c>
      <c r="AK607" s="6">
        <v>39000</v>
      </c>
      <c r="AL607" s="6" t="s">
        <v>6338</v>
      </c>
      <c r="AM607" s="6" t="s">
        <v>6339</v>
      </c>
      <c r="AN607" s="6" t="s">
        <v>2033</v>
      </c>
      <c r="AO607" s="7">
        <v>46900</v>
      </c>
      <c r="AP607" s="7">
        <v>47500</v>
      </c>
      <c r="AQ607" s="7">
        <v>48000</v>
      </c>
      <c r="AR607" s="6" t="s">
        <v>5598</v>
      </c>
      <c r="AS607" s="6" t="s">
        <v>5743</v>
      </c>
      <c r="AT607" s="6" t="s">
        <v>5744</v>
      </c>
      <c r="AU607" s="7">
        <f t="shared" si="48"/>
        <v>39000</v>
      </c>
      <c r="AV607" s="7">
        <f t="shared" si="49"/>
        <v>46900</v>
      </c>
      <c r="AW607" s="7">
        <v>0</v>
      </c>
      <c r="AX607" s="7">
        <v>0</v>
      </c>
      <c r="AY607" s="7">
        <v>0</v>
      </c>
      <c r="AZ607" s="7">
        <v>0</v>
      </c>
      <c r="BA607" s="7">
        <v>0</v>
      </c>
      <c r="BB607" s="7">
        <v>0</v>
      </c>
      <c r="BC607" s="7">
        <v>0</v>
      </c>
      <c r="BD607" s="7">
        <v>0</v>
      </c>
      <c r="BE607" s="7">
        <v>0</v>
      </c>
      <c r="BF607" s="7">
        <v>0</v>
      </c>
      <c r="BG607" s="7">
        <v>0</v>
      </c>
      <c r="BH607" s="7">
        <v>0</v>
      </c>
      <c r="BI607" s="7">
        <v>0</v>
      </c>
      <c r="BJ607" s="7">
        <v>0</v>
      </c>
      <c r="BK607" s="7">
        <v>0</v>
      </c>
      <c r="BL607" s="7">
        <v>0</v>
      </c>
      <c r="BM607" s="7">
        <v>2000</v>
      </c>
      <c r="BN607" s="7">
        <v>0</v>
      </c>
      <c r="BO607" s="7">
        <v>0</v>
      </c>
      <c r="BP607" s="7">
        <v>0</v>
      </c>
      <c r="BQ607" s="7">
        <v>0</v>
      </c>
    </row>
    <row r="608" spans="1:69" ht="84" x14ac:dyDescent="0.25">
      <c r="A608" s="5">
        <v>603</v>
      </c>
      <c r="B608" s="5" t="s">
        <v>10457</v>
      </c>
      <c r="C608" s="6">
        <v>3</v>
      </c>
      <c r="D608" s="6" t="s">
        <v>5504</v>
      </c>
      <c r="E608" s="6" t="s">
        <v>5505</v>
      </c>
      <c r="F608" s="6" t="s">
        <v>5506</v>
      </c>
      <c r="G608" s="6"/>
      <c r="H608" s="7">
        <f t="shared" si="45"/>
        <v>16300</v>
      </c>
      <c r="I608" s="7">
        <f t="shared" si="46"/>
        <v>15800</v>
      </c>
      <c r="J608" s="7">
        <f t="shared" si="47"/>
        <v>257540000</v>
      </c>
      <c r="K608" s="6"/>
      <c r="L608" s="32"/>
      <c r="M608" s="25"/>
      <c r="N608" s="25"/>
      <c r="O608" s="6" t="s">
        <v>5504</v>
      </c>
      <c r="P608" s="6" t="s">
        <v>5505</v>
      </c>
      <c r="Q608" s="6" t="s">
        <v>5592</v>
      </c>
      <c r="R608" s="6" t="s">
        <v>5593</v>
      </c>
      <c r="S608" s="6" t="s">
        <v>5594</v>
      </c>
      <c r="T608" s="6" t="s">
        <v>5595</v>
      </c>
      <c r="U608" s="6" t="s">
        <v>5596</v>
      </c>
      <c r="V608" s="6" t="s">
        <v>908</v>
      </c>
      <c r="W608" s="6" t="s">
        <v>5597</v>
      </c>
      <c r="X608" s="6" t="s">
        <v>5598</v>
      </c>
      <c r="Y608" s="7" t="s">
        <v>151</v>
      </c>
      <c r="Z608" s="6" t="s">
        <v>3936</v>
      </c>
      <c r="AA608" s="6"/>
      <c r="AB608" s="7">
        <v>2300000</v>
      </c>
      <c r="AC608" s="6" t="s">
        <v>1946</v>
      </c>
      <c r="AD608" s="6" t="s">
        <v>5738</v>
      </c>
      <c r="AE608" s="6" t="s">
        <v>5739</v>
      </c>
      <c r="AF608" s="6"/>
      <c r="AG608" s="6">
        <v>15800</v>
      </c>
      <c r="AH608" s="6" t="s">
        <v>5740</v>
      </c>
      <c r="AI608" s="6" t="s">
        <v>5741</v>
      </c>
      <c r="AJ608" s="6" t="s">
        <v>5742</v>
      </c>
      <c r="AK608" s="6">
        <v>15800</v>
      </c>
      <c r="AL608" s="6" t="s">
        <v>5740</v>
      </c>
      <c r="AM608" s="6" t="s">
        <v>5741</v>
      </c>
      <c r="AN608" s="6" t="s">
        <v>5742</v>
      </c>
      <c r="AO608" s="7">
        <v>21900</v>
      </c>
      <c r="AP608" s="7">
        <v>22500</v>
      </c>
      <c r="AQ608" s="7">
        <v>23000</v>
      </c>
      <c r="AR608" s="6" t="s">
        <v>5598</v>
      </c>
      <c r="AS608" s="6" t="s">
        <v>5743</v>
      </c>
      <c r="AT608" s="6" t="s">
        <v>5744</v>
      </c>
      <c r="AU608" s="7">
        <f t="shared" si="48"/>
        <v>15800</v>
      </c>
      <c r="AV608" s="7">
        <f t="shared" si="49"/>
        <v>21900</v>
      </c>
      <c r="AW608" s="7">
        <v>0</v>
      </c>
      <c r="AX608" s="7">
        <v>0</v>
      </c>
      <c r="AY608" s="7">
        <v>0</v>
      </c>
      <c r="AZ608" s="7">
        <v>16300</v>
      </c>
      <c r="BA608" s="7">
        <v>0</v>
      </c>
      <c r="BB608" s="7">
        <v>0</v>
      </c>
      <c r="BC608" s="7">
        <v>0</v>
      </c>
      <c r="BD608" s="7">
        <v>0</v>
      </c>
      <c r="BE608" s="7">
        <v>0</v>
      </c>
      <c r="BF608" s="7">
        <v>0</v>
      </c>
      <c r="BG608" s="7">
        <v>0</v>
      </c>
      <c r="BH608" s="7">
        <v>0</v>
      </c>
      <c r="BI608" s="7">
        <v>0</v>
      </c>
      <c r="BJ608" s="7">
        <v>0</v>
      </c>
      <c r="BK608" s="7">
        <v>0</v>
      </c>
      <c r="BL608" s="7">
        <v>0</v>
      </c>
      <c r="BM608" s="7">
        <v>0</v>
      </c>
      <c r="BN608" s="7">
        <v>0</v>
      </c>
      <c r="BO608" s="7">
        <v>0</v>
      </c>
      <c r="BP608" s="7">
        <v>0</v>
      </c>
      <c r="BQ608" s="7">
        <v>0</v>
      </c>
    </row>
    <row r="609" spans="1:69" ht="84" x14ac:dyDescent="0.25">
      <c r="A609" s="5">
        <v>604</v>
      </c>
      <c r="B609" s="5" t="s">
        <v>10502</v>
      </c>
      <c r="C609" s="6">
        <v>3</v>
      </c>
      <c r="D609" s="6" t="s">
        <v>5504</v>
      </c>
      <c r="E609" s="6" t="s">
        <v>5505</v>
      </c>
      <c r="F609" s="6" t="s">
        <v>5506</v>
      </c>
      <c r="G609" s="6"/>
      <c r="H609" s="7">
        <f t="shared" si="45"/>
        <v>20000</v>
      </c>
      <c r="I609" s="7">
        <f t="shared" si="46"/>
        <v>15800</v>
      </c>
      <c r="J609" s="7">
        <f t="shared" si="47"/>
        <v>316000000</v>
      </c>
      <c r="K609" s="6"/>
      <c r="L609" s="32"/>
      <c r="M609" s="25"/>
      <c r="N609" s="25"/>
      <c r="O609" s="6" t="s">
        <v>5504</v>
      </c>
      <c r="P609" s="6" t="s">
        <v>5505</v>
      </c>
      <c r="Q609" s="6" t="s">
        <v>5592</v>
      </c>
      <c r="R609" s="6" t="s">
        <v>5593</v>
      </c>
      <c r="S609" s="6" t="s">
        <v>5594</v>
      </c>
      <c r="T609" s="6" t="s">
        <v>5595</v>
      </c>
      <c r="U609" s="6" t="s">
        <v>5596</v>
      </c>
      <c r="V609" s="6" t="s">
        <v>908</v>
      </c>
      <c r="W609" s="6" t="s">
        <v>5597</v>
      </c>
      <c r="X609" s="6" t="s">
        <v>5598</v>
      </c>
      <c r="Y609" s="7" t="s">
        <v>151</v>
      </c>
      <c r="Z609" s="6" t="s">
        <v>6340</v>
      </c>
      <c r="AA609" s="6"/>
      <c r="AB609" s="7">
        <v>2300000</v>
      </c>
      <c r="AC609" s="6" t="s">
        <v>1946</v>
      </c>
      <c r="AD609" s="6" t="s">
        <v>5738</v>
      </c>
      <c r="AE609" s="6" t="s">
        <v>5739</v>
      </c>
      <c r="AF609" s="6"/>
      <c r="AG609" s="6">
        <v>15800</v>
      </c>
      <c r="AH609" s="6" t="s">
        <v>5740</v>
      </c>
      <c r="AI609" s="6" t="s">
        <v>5741</v>
      </c>
      <c r="AJ609" s="6" t="s">
        <v>5742</v>
      </c>
      <c r="AK609" s="6">
        <v>15800</v>
      </c>
      <c r="AL609" s="6" t="s">
        <v>5740</v>
      </c>
      <c r="AM609" s="6" t="s">
        <v>5741</v>
      </c>
      <c r="AN609" s="6" t="s">
        <v>5742</v>
      </c>
      <c r="AO609" s="7">
        <v>21900</v>
      </c>
      <c r="AP609" s="7">
        <v>22500</v>
      </c>
      <c r="AQ609" s="7">
        <v>23000</v>
      </c>
      <c r="AR609" s="6" t="s">
        <v>5598</v>
      </c>
      <c r="AS609" s="6" t="s">
        <v>5743</v>
      </c>
      <c r="AT609" s="6" t="s">
        <v>5744</v>
      </c>
      <c r="AU609" s="7">
        <f t="shared" si="48"/>
        <v>15800</v>
      </c>
      <c r="AV609" s="7">
        <f t="shared" si="49"/>
        <v>21900</v>
      </c>
      <c r="AW609" s="7">
        <v>0</v>
      </c>
      <c r="AX609" s="7">
        <v>0</v>
      </c>
      <c r="AY609" s="7">
        <v>0</v>
      </c>
      <c r="AZ609" s="7">
        <v>0</v>
      </c>
      <c r="BA609" s="7">
        <v>20000</v>
      </c>
      <c r="BB609" s="7">
        <v>0</v>
      </c>
      <c r="BC609" s="7">
        <v>0</v>
      </c>
      <c r="BD609" s="7">
        <v>0</v>
      </c>
      <c r="BE609" s="7">
        <v>0</v>
      </c>
      <c r="BF609" s="7">
        <v>0</v>
      </c>
      <c r="BG609" s="7">
        <v>0</v>
      </c>
      <c r="BH609" s="7">
        <v>0</v>
      </c>
      <c r="BI609" s="7">
        <v>0</v>
      </c>
      <c r="BJ609" s="7">
        <v>0</v>
      </c>
      <c r="BK609" s="7">
        <v>0</v>
      </c>
      <c r="BL609" s="7">
        <v>0</v>
      </c>
      <c r="BM609" s="7">
        <v>0</v>
      </c>
      <c r="BN609" s="7">
        <v>0</v>
      </c>
      <c r="BO609" s="7">
        <v>0</v>
      </c>
      <c r="BP609" s="7">
        <v>0</v>
      </c>
      <c r="BQ609" s="7">
        <v>0</v>
      </c>
    </row>
    <row r="610" spans="1:69" ht="84" x14ac:dyDescent="0.25">
      <c r="A610" s="5">
        <v>605</v>
      </c>
      <c r="B610" s="5" t="s">
        <v>10665</v>
      </c>
      <c r="C610" s="6">
        <v>3</v>
      </c>
      <c r="D610" s="6" t="s">
        <v>5504</v>
      </c>
      <c r="E610" s="6" t="s">
        <v>5505</v>
      </c>
      <c r="F610" s="6" t="s">
        <v>5506</v>
      </c>
      <c r="G610" s="6"/>
      <c r="H610" s="7">
        <f t="shared" si="45"/>
        <v>20000</v>
      </c>
      <c r="I610" s="7">
        <f t="shared" si="46"/>
        <v>15800</v>
      </c>
      <c r="J610" s="7">
        <f t="shared" si="47"/>
        <v>316000000</v>
      </c>
      <c r="K610" s="6"/>
      <c r="L610" s="32"/>
      <c r="M610" s="25"/>
      <c r="N610" s="25"/>
      <c r="O610" s="6" t="s">
        <v>5504</v>
      </c>
      <c r="P610" s="6" t="s">
        <v>5505</v>
      </c>
      <c r="Q610" s="6" t="s">
        <v>5592</v>
      </c>
      <c r="R610" s="6" t="s">
        <v>5593</v>
      </c>
      <c r="S610" s="6" t="s">
        <v>5594</v>
      </c>
      <c r="T610" s="6" t="s">
        <v>5595</v>
      </c>
      <c r="U610" s="6" t="s">
        <v>5596</v>
      </c>
      <c r="V610" s="6" t="s">
        <v>908</v>
      </c>
      <c r="W610" s="6" t="s">
        <v>5597</v>
      </c>
      <c r="X610" s="6" t="s">
        <v>5598</v>
      </c>
      <c r="Y610" s="7" t="s">
        <v>151</v>
      </c>
      <c r="Z610" s="6" t="s">
        <v>8362</v>
      </c>
      <c r="AA610" s="6"/>
      <c r="AB610" s="7">
        <v>2300000</v>
      </c>
      <c r="AC610" s="6" t="s">
        <v>1946</v>
      </c>
      <c r="AD610" s="6" t="s">
        <v>5738</v>
      </c>
      <c r="AE610" s="6" t="s">
        <v>5739</v>
      </c>
      <c r="AF610" s="6"/>
      <c r="AG610" s="6">
        <v>15800</v>
      </c>
      <c r="AH610" s="6" t="s">
        <v>5740</v>
      </c>
      <c r="AI610" s="6" t="s">
        <v>5741</v>
      </c>
      <c r="AJ610" s="6" t="s">
        <v>5742</v>
      </c>
      <c r="AK610" s="6">
        <v>15800</v>
      </c>
      <c r="AL610" s="6" t="s">
        <v>5740</v>
      </c>
      <c r="AM610" s="6" t="s">
        <v>5741</v>
      </c>
      <c r="AN610" s="6" t="s">
        <v>5742</v>
      </c>
      <c r="AO610" s="7">
        <v>21900</v>
      </c>
      <c r="AP610" s="7">
        <v>22500</v>
      </c>
      <c r="AQ610" s="7">
        <v>23000</v>
      </c>
      <c r="AR610" s="6" t="s">
        <v>5598</v>
      </c>
      <c r="AS610" s="6" t="s">
        <v>5743</v>
      </c>
      <c r="AT610" s="6" t="s">
        <v>5744</v>
      </c>
      <c r="AU610" s="7">
        <f t="shared" si="48"/>
        <v>15800</v>
      </c>
      <c r="AV610" s="7">
        <f t="shared" si="49"/>
        <v>21900</v>
      </c>
      <c r="AW610" s="7">
        <v>0</v>
      </c>
      <c r="AX610" s="7">
        <v>0</v>
      </c>
      <c r="AY610" s="7">
        <v>0</v>
      </c>
      <c r="AZ610" s="7">
        <v>0</v>
      </c>
      <c r="BA610" s="7">
        <v>0</v>
      </c>
      <c r="BB610" s="7">
        <v>0</v>
      </c>
      <c r="BC610" s="7">
        <v>0</v>
      </c>
      <c r="BD610" s="7">
        <v>0</v>
      </c>
      <c r="BE610" s="7">
        <v>0</v>
      </c>
      <c r="BF610" s="7">
        <v>0</v>
      </c>
      <c r="BG610" s="7">
        <v>20000</v>
      </c>
      <c r="BH610" s="7">
        <v>0</v>
      </c>
      <c r="BI610" s="7">
        <v>0</v>
      </c>
      <c r="BJ610" s="7">
        <v>0</v>
      </c>
      <c r="BK610" s="7">
        <v>0</v>
      </c>
      <c r="BL610" s="7">
        <v>0</v>
      </c>
      <c r="BM610" s="7">
        <v>0</v>
      </c>
      <c r="BN610" s="7">
        <v>0</v>
      </c>
      <c r="BO610" s="7">
        <v>0</v>
      </c>
      <c r="BP610" s="7">
        <v>0</v>
      </c>
      <c r="BQ610" s="7">
        <v>0</v>
      </c>
    </row>
    <row r="611" spans="1:69" ht="84" x14ac:dyDescent="0.25">
      <c r="A611" s="5">
        <v>606</v>
      </c>
      <c r="B611" s="5" t="s">
        <v>10741</v>
      </c>
      <c r="C611" s="6">
        <v>3</v>
      </c>
      <c r="D611" s="6" t="s">
        <v>5504</v>
      </c>
      <c r="E611" s="6" t="s">
        <v>5505</v>
      </c>
      <c r="F611" s="6" t="s">
        <v>5506</v>
      </c>
      <c r="G611" s="6"/>
      <c r="H611" s="7">
        <f t="shared" si="45"/>
        <v>8000</v>
      </c>
      <c r="I611" s="7">
        <f t="shared" si="46"/>
        <v>15800</v>
      </c>
      <c r="J611" s="7">
        <f t="shared" si="47"/>
        <v>126400000</v>
      </c>
      <c r="K611" s="6"/>
      <c r="L611" s="32"/>
      <c r="M611" s="25"/>
      <c r="N611" s="25"/>
      <c r="O611" s="6" t="s">
        <v>5504</v>
      </c>
      <c r="P611" s="6" t="s">
        <v>5505</v>
      </c>
      <c r="Q611" s="6" t="s">
        <v>5592</v>
      </c>
      <c r="R611" s="6" t="s">
        <v>5593</v>
      </c>
      <c r="S611" s="6" t="s">
        <v>5594</v>
      </c>
      <c r="T611" s="6" t="s">
        <v>5595</v>
      </c>
      <c r="U611" s="6" t="s">
        <v>5596</v>
      </c>
      <c r="V611" s="6" t="s">
        <v>908</v>
      </c>
      <c r="W611" s="6" t="s">
        <v>5597</v>
      </c>
      <c r="X611" s="6" t="s">
        <v>5598</v>
      </c>
      <c r="Y611" s="7" t="s">
        <v>151</v>
      </c>
      <c r="Z611" s="6" t="s">
        <v>9303</v>
      </c>
      <c r="AA611" s="6"/>
      <c r="AB611" s="7">
        <v>2300000</v>
      </c>
      <c r="AC611" s="6" t="s">
        <v>1946</v>
      </c>
      <c r="AD611" s="6" t="s">
        <v>5738</v>
      </c>
      <c r="AE611" s="6" t="s">
        <v>5739</v>
      </c>
      <c r="AF611" s="6"/>
      <c r="AG611" s="6">
        <v>15800</v>
      </c>
      <c r="AH611" s="6" t="s">
        <v>5740</v>
      </c>
      <c r="AI611" s="6" t="s">
        <v>5741</v>
      </c>
      <c r="AJ611" s="6" t="s">
        <v>5742</v>
      </c>
      <c r="AK611" s="6">
        <v>15800</v>
      </c>
      <c r="AL611" s="6" t="s">
        <v>5740</v>
      </c>
      <c r="AM611" s="6" t="s">
        <v>5741</v>
      </c>
      <c r="AN611" s="6" t="s">
        <v>5742</v>
      </c>
      <c r="AO611" s="7">
        <v>21900</v>
      </c>
      <c r="AP611" s="7">
        <v>22500</v>
      </c>
      <c r="AQ611" s="7">
        <v>23000</v>
      </c>
      <c r="AR611" s="6" t="s">
        <v>5598</v>
      </c>
      <c r="AS611" s="6" t="s">
        <v>5743</v>
      </c>
      <c r="AT611" s="6" t="s">
        <v>5744</v>
      </c>
      <c r="AU611" s="7">
        <f t="shared" si="48"/>
        <v>15800</v>
      </c>
      <c r="AV611" s="7">
        <f t="shared" si="49"/>
        <v>21900</v>
      </c>
      <c r="AW611" s="7">
        <v>0</v>
      </c>
      <c r="AX611" s="7">
        <v>0</v>
      </c>
      <c r="AY611" s="7">
        <v>0</v>
      </c>
      <c r="AZ611" s="7">
        <v>0</v>
      </c>
      <c r="BA611" s="7">
        <v>0</v>
      </c>
      <c r="BB611" s="7">
        <v>0</v>
      </c>
      <c r="BC611" s="7">
        <v>0</v>
      </c>
      <c r="BD611" s="7">
        <v>0</v>
      </c>
      <c r="BE611" s="7">
        <v>0</v>
      </c>
      <c r="BF611" s="7">
        <v>0</v>
      </c>
      <c r="BG611" s="7">
        <v>0</v>
      </c>
      <c r="BH611" s="7">
        <v>0</v>
      </c>
      <c r="BI611" s="7">
        <v>0</v>
      </c>
      <c r="BJ611" s="7">
        <v>0</v>
      </c>
      <c r="BK611" s="7">
        <v>0</v>
      </c>
      <c r="BL611" s="7">
        <v>0</v>
      </c>
      <c r="BM611" s="7">
        <v>8000</v>
      </c>
      <c r="BN611" s="7">
        <v>0</v>
      </c>
      <c r="BO611" s="7">
        <v>0</v>
      </c>
      <c r="BP611" s="7">
        <v>0</v>
      </c>
      <c r="BQ611" s="7">
        <v>0</v>
      </c>
    </row>
    <row r="612" spans="1:69" ht="180" x14ac:dyDescent="0.25">
      <c r="A612" s="5">
        <v>607</v>
      </c>
      <c r="B612" s="5" t="s">
        <v>10200</v>
      </c>
      <c r="C612" s="6">
        <v>4</v>
      </c>
      <c r="D612" s="6" t="s">
        <v>370</v>
      </c>
      <c r="E612" s="6" t="s">
        <v>371</v>
      </c>
      <c r="F612" s="6" t="s">
        <v>65</v>
      </c>
      <c r="G612" s="6"/>
      <c r="H612" s="7">
        <f t="shared" si="45"/>
        <v>10</v>
      </c>
      <c r="I612" s="7">
        <f t="shared" si="46"/>
        <v>14350000</v>
      </c>
      <c r="J612" s="7">
        <f t="shared" si="47"/>
        <v>143500000</v>
      </c>
      <c r="K612" s="6"/>
      <c r="L612" s="32"/>
      <c r="M612" s="25"/>
      <c r="N612" s="25"/>
      <c r="O612" s="6" t="s">
        <v>370</v>
      </c>
      <c r="P612" s="6" t="s">
        <v>371</v>
      </c>
      <c r="Q612" s="6" t="s">
        <v>1089</v>
      </c>
      <c r="R612" s="6" t="s">
        <v>1090</v>
      </c>
      <c r="S612" s="6" t="s">
        <v>1091</v>
      </c>
      <c r="T612" s="6" t="s">
        <v>1095</v>
      </c>
      <c r="U612" s="6" t="s">
        <v>1093</v>
      </c>
      <c r="V612" s="6" t="s">
        <v>588</v>
      </c>
      <c r="W612" s="6" t="s">
        <v>1094</v>
      </c>
      <c r="X612" s="6" t="s">
        <v>1076</v>
      </c>
      <c r="Y612" s="7" t="s">
        <v>65</v>
      </c>
      <c r="Z612" s="6" t="s">
        <v>4146</v>
      </c>
      <c r="AA612" s="6"/>
      <c r="AB612" s="7">
        <v>15500000</v>
      </c>
      <c r="AC612" s="6">
        <v>44926</v>
      </c>
      <c r="AD612" s="6" t="s">
        <v>1908</v>
      </c>
      <c r="AE612" s="6" t="s">
        <v>370</v>
      </c>
      <c r="AF612" s="6"/>
      <c r="AG612" s="6"/>
      <c r="AH612" s="6"/>
      <c r="AI612" s="6"/>
      <c r="AJ612" s="6"/>
      <c r="AK612" s="6"/>
      <c r="AL612" s="6"/>
      <c r="AM612" s="6"/>
      <c r="AN612" s="6"/>
      <c r="AO612" s="7">
        <v>14350000</v>
      </c>
      <c r="AP612" s="7"/>
      <c r="AQ612" s="7"/>
      <c r="AR612" s="6" t="s">
        <v>1076</v>
      </c>
      <c r="AS612" s="6"/>
      <c r="AT612" s="6"/>
      <c r="AU612" s="7">
        <f t="shared" si="48"/>
        <v>0</v>
      </c>
      <c r="AV612" s="7">
        <f t="shared" si="49"/>
        <v>14350000</v>
      </c>
      <c r="AW612" s="7">
        <v>10</v>
      </c>
      <c r="AX612" s="7">
        <v>0</v>
      </c>
      <c r="AY612" s="7">
        <v>0</v>
      </c>
      <c r="AZ612" s="7">
        <v>0</v>
      </c>
      <c r="BA612" s="7">
        <v>0</v>
      </c>
      <c r="BB612" s="7">
        <v>0</v>
      </c>
      <c r="BC612" s="7">
        <v>0</v>
      </c>
      <c r="BD612" s="7">
        <v>0</v>
      </c>
      <c r="BE612" s="7">
        <v>0</v>
      </c>
      <c r="BF612" s="7">
        <v>0</v>
      </c>
      <c r="BG612" s="7">
        <v>0</v>
      </c>
      <c r="BH612" s="7">
        <v>0</v>
      </c>
      <c r="BI612" s="7">
        <v>0</v>
      </c>
      <c r="BJ612" s="7">
        <v>0</v>
      </c>
      <c r="BK612" s="7">
        <v>0</v>
      </c>
      <c r="BL612" s="7">
        <v>0</v>
      </c>
      <c r="BM612" s="7">
        <v>0</v>
      </c>
      <c r="BN612" s="7">
        <v>0</v>
      </c>
      <c r="BO612" s="7">
        <v>0</v>
      </c>
      <c r="BP612" s="7">
        <v>0</v>
      </c>
      <c r="BQ612" s="7">
        <v>0</v>
      </c>
    </row>
    <row r="613" spans="1:69" ht="180" x14ac:dyDescent="0.25">
      <c r="A613" s="5">
        <v>608</v>
      </c>
      <c r="B613" s="5" t="s">
        <v>10199</v>
      </c>
      <c r="C613" s="6">
        <v>4</v>
      </c>
      <c r="D613" s="6" t="s">
        <v>368</v>
      </c>
      <c r="E613" s="6" t="s">
        <v>369</v>
      </c>
      <c r="F613" s="6" t="s">
        <v>65</v>
      </c>
      <c r="G613" s="6"/>
      <c r="H613" s="7">
        <f t="shared" si="45"/>
        <v>10</v>
      </c>
      <c r="I613" s="7">
        <f t="shared" si="46"/>
        <v>14350000</v>
      </c>
      <c r="J613" s="7">
        <f t="shared" si="47"/>
        <v>143500000</v>
      </c>
      <c r="K613" s="6"/>
      <c r="L613" s="32"/>
      <c r="M613" s="25"/>
      <c r="N613" s="25"/>
      <c r="O613" s="6" t="s">
        <v>368</v>
      </c>
      <c r="P613" s="6" t="s">
        <v>369</v>
      </c>
      <c r="Q613" s="6" t="s">
        <v>1089</v>
      </c>
      <c r="R613" s="6" t="s">
        <v>1090</v>
      </c>
      <c r="S613" s="6" t="s">
        <v>1091</v>
      </c>
      <c r="T613" s="6" t="s">
        <v>1092</v>
      </c>
      <c r="U613" s="6" t="s">
        <v>1093</v>
      </c>
      <c r="V613" s="6" t="s">
        <v>588</v>
      </c>
      <c r="W613" s="6" t="s">
        <v>1094</v>
      </c>
      <c r="X613" s="6" t="s">
        <v>1076</v>
      </c>
      <c r="Y613" s="7" t="s">
        <v>65</v>
      </c>
      <c r="Z613" s="6" t="s">
        <v>4146</v>
      </c>
      <c r="AA613" s="6"/>
      <c r="AB613" s="7">
        <v>15500000</v>
      </c>
      <c r="AC613" s="6">
        <v>44926</v>
      </c>
      <c r="AD613" s="6" t="s">
        <v>1907</v>
      </c>
      <c r="AE613" s="6" t="s">
        <v>368</v>
      </c>
      <c r="AF613" s="6"/>
      <c r="AG613" s="6"/>
      <c r="AH613" s="6"/>
      <c r="AI613" s="6"/>
      <c r="AJ613" s="6"/>
      <c r="AK613" s="6"/>
      <c r="AL613" s="6"/>
      <c r="AM613" s="6"/>
      <c r="AN613" s="6"/>
      <c r="AO613" s="7">
        <v>14350000</v>
      </c>
      <c r="AP613" s="7"/>
      <c r="AQ613" s="7"/>
      <c r="AR613" s="6" t="s">
        <v>1076</v>
      </c>
      <c r="AS613" s="6"/>
      <c r="AT613" s="6"/>
      <c r="AU613" s="7">
        <f t="shared" si="48"/>
        <v>0</v>
      </c>
      <c r="AV613" s="7">
        <f t="shared" si="49"/>
        <v>14350000</v>
      </c>
      <c r="AW613" s="7">
        <v>10</v>
      </c>
      <c r="AX613" s="7">
        <v>0</v>
      </c>
      <c r="AY613" s="7">
        <v>0</v>
      </c>
      <c r="AZ613" s="7">
        <v>0</v>
      </c>
      <c r="BA613" s="7">
        <v>0</v>
      </c>
      <c r="BB613" s="7">
        <v>0</v>
      </c>
      <c r="BC613" s="7">
        <v>0</v>
      </c>
      <c r="BD613" s="7">
        <v>0</v>
      </c>
      <c r="BE613" s="7">
        <v>0</v>
      </c>
      <c r="BF613" s="7">
        <v>0</v>
      </c>
      <c r="BG613" s="7">
        <v>0</v>
      </c>
      <c r="BH613" s="7">
        <v>0</v>
      </c>
      <c r="BI613" s="7">
        <v>0</v>
      </c>
      <c r="BJ613" s="7">
        <v>0</v>
      </c>
      <c r="BK613" s="7">
        <v>0</v>
      </c>
      <c r="BL613" s="7">
        <v>0</v>
      </c>
      <c r="BM613" s="7">
        <v>0</v>
      </c>
      <c r="BN613" s="7">
        <v>0</v>
      </c>
      <c r="BO613" s="7">
        <v>0</v>
      </c>
      <c r="BP613" s="7">
        <v>0</v>
      </c>
      <c r="BQ613" s="7">
        <v>0</v>
      </c>
    </row>
    <row r="614" spans="1:69" ht="48" x14ac:dyDescent="0.25">
      <c r="A614" s="5">
        <v>609</v>
      </c>
      <c r="B614" s="5" t="s">
        <v>10483</v>
      </c>
      <c r="C614" s="6"/>
      <c r="D614" s="6" t="s">
        <v>5550</v>
      </c>
      <c r="E614" s="6" t="s">
        <v>5551</v>
      </c>
      <c r="F614" s="6" t="s">
        <v>65</v>
      </c>
      <c r="G614" s="6"/>
      <c r="H614" s="7">
        <f t="shared" si="45"/>
        <v>5</v>
      </c>
      <c r="I614" s="7">
        <f t="shared" si="46"/>
        <v>59900000</v>
      </c>
      <c r="J614" s="7">
        <f t="shared" si="47"/>
        <v>299500000</v>
      </c>
      <c r="K614" s="6"/>
      <c r="L614" s="32"/>
      <c r="M614" s="25"/>
      <c r="N614" s="25"/>
      <c r="O614" s="6" t="s">
        <v>5550</v>
      </c>
      <c r="P614" s="6" t="s">
        <v>5551</v>
      </c>
      <c r="Q614" s="6" t="s">
        <v>5668</v>
      </c>
      <c r="R614" s="6" t="s">
        <v>593</v>
      </c>
      <c r="S614" s="6" t="s">
        <v>1091</v>
      </c>
      <c r="T614" s="6" t="s">
        <v>5669</v>
      </c>
      <c r="U614" s="6" t="s">
        <v>5670</v>
      </c>
      <c r="V614" s="6" t="s">
        <v>588</v>
      </c>
      <c r="W614" s="6" t="s">
        <v>703</v>
      </c>
      <c r="X614" s="6" t="s">
        <v>1076</v>
      </c>
      <c r="Y614" s="7" t="s">
        <v>65</v>
      </c>
      <c r="Z614" s="6" t="s">
        <v>3936</v>
      </c>
      <c r="AA614" s="6"/>
      <c r="AB614" s="7">
        <v>59900000</v>
      </c>
      <c r="AC614" s="6">
        <v>44926</v>
      </c>
      <c r="AD614" s="6" t="s">
        <v>5790</v>
      </c>
      <c r="AE614" s="6" t="s">
        <v>5791</v>
      </c>
      <c r="AF614" s="6"/>
      <c r="AG614" s="6"/>
      <c r="AH614" s="6"/>
      <c r="AI614" s="6"/>
      <c r="AJ614" s="6"/>
      <c r="AK614" s="6"/>
      <c r="AL614" s="6"/>
      <c r="AM614" s="6"/>
      <c r="AN614" s="6"/>
      <c r="AO614" s="7">
        <v>59900000</v>
      </c>
      <c r="AP614" s="7"/>
      <c r="AQ614" s="7"/>
      <c r="AR614" s="6" t="s">
        <v>5789</v>
      </c>
      <c r="AS614" s="6"/>
      <c r="AT614" s="6"/>
      <c r="AU614" s="7">
        <f t="shared" si="48"/>
        <v>0</v>
      </c>
      <c r="AV614" s="7">
        <f t="shared" si="49"/>
        <v>59900000</v>
      </c>
      <c r="AW614" s="7">
        <v>0</v>
      </c>
      <c r="AX614" s="7">
        <v>0</v>
      </c>
      <c r="AY614" s="7">
        <v>0</v>
      </c>
      <c r="AZ614" s="7">
        <v>5</v>
      </c>
      <c r="BA614" s="7">
        <v>0</v>
      </c>
      <c r="BB614" s="7">
        <v>0</v>
      </c>
      <c r="BC614" s="7">
        <v>0</v>
      </c>
      <c r="BD614" s="7">
        <v>0</v>
      </c>
      <c r="BE614" s="7">
        <v>0</v>
      </c>
      <c r="BF614" s="7">
        <v>0</v>
      </c>
      <c r="BG614" s="7">
        <v>0</v>
      </c>
      <c r="BH614" s="7">
        <v>0</v>
      </c>
      <c r="BI614" s="7">
        <v>0</v>
      </c>
      <c r="BJ614" s="7">
        <v>0</v>
      </c>
      <c r="BK614" s="7">
        <v>0</v>
      </c>
      <c r="BL614" s="7">
        <v>0</v>
      </c>
      <c r="BM614" s="7">
        <v>0</v>
      </c>
      <c r="BN614" s="7">
        <v>0</v>
      </c>
      <c r="BO614" s="7">
        <v>0</v>
      </c>
      <c r="BP614" s="7">
        <v>0</v>
      </c>
      <c r="BQ614" s="7">
        <v>0</v>
      </c>
    </row>
    <row r="615" spans="1:69" ht="36" x14ac:dyDescent="0.25">
      <c r="A615" s="5">
        <v>610</v>
      </c>
      <c r="B615" s="5" t="s">
        <v>10151</v>
      </c>
      <c r="C615" s="6">
        <v>3</v>
      </c>
      <c r="D615" s="6" t="s">
        <v>271</v>
      </c>
      <c r="E615" s="6" t="s">
        <v>272</v>
      </c>
      <c r="F615" s="6" t="s">
        <v>70</v>
      </c>
      <c r="G615" s="6"/>
      <c r="H615" s="7">
        <f t="shared" si="45"/>
        <v>10</v>
      </c>
      <c r="I615" s="7">
        <f t="shared" si="46"/>
        <v>2250000</v>
      </c>
      <c r="J615" s="7">
        <f t="shared" si="47"/>
        <v>22500000</v>
      </c>
      <c r="K615" s="6"/>
      <c r="L615" s="32"/>
      <c r="M615" s="25"/>
      <c r="N615" s="25"/>
      <c r="O615" s="6" t="s">
        <v>271</v>
      </c>
      <c r="P615" s="6" t="s">
        <v>272</v>
      </c>
      <c r="Q615" s="6" t="s">
        <v>851</v>
      </c>
      <c r="R615" s="6" t="s">
        <v>618</v>
      </c>
      <c r="S615" s="6" t="s">
        <v>852</v>
      </c>
      <c r="T615" s="6" t="s">
        <v>869</v>
      </c>
      <c r="U615" s="6" t="s">
        <v>870</v>
      </c>
      <c r="V615" s="6" t="s">
        <v>855</v>
      </c>
      <c r="W615" s="6" t="s">
        <v>856</v>
      </c>
      <c r="X615" s="6" t="s">
        <v>857</v>
      </c>
      <c r="Y615" s="7" t="s">
        <v>70</v>
      </c>
      <c r="Z615" s="6" t="s">
        <v>4146</v>
      </c>
      <c r="AA615" s="6"/>
      <c r="AB615" s="7">
        <v>2500000</v>
      </c>
      <c r="AC615" s="6" t="s">
        <v>1734</v>
      </c>
      <c r="AD615" s="6"/>
      <c r="AE615" s="6" t="s">
        <v>271</v>
      </c>
      <c r="AF615" s="6"/>
      <c r="AG615" s="6"/>
      <c r="AH615" s="6"/>
      <c r="AI615" s="6"/>
      <c r="AJ615" s="6"/>
      <c r="AK615" s="6"/>
      <c r="AL615" s="6"/>
      <c r="AM615" s="6"/>
      <c r="AN615" s="6"/>
      <c r="AO615" s="7">
        <v>2250000</v>
      </c>
      <c r="AP615" s="7"/>
      <c r="AQ615" s="7"/>
      <c r="AR615" s="6"/>
      <c r="AS615" s="6"/>
      <c r="AT615" s="6"/>
      <c r="AU615" s="7">
        <f t="shared" si="48"/>
        <v>0</v>
      </c>
      <c r="AV615" s="7">
        <f t="shared" si="49"/>
        <v>2250000</v>
      </c>
      <c r="AW615" s="7">
        <v>10</v>
      </c>
      <c r="AX615" s="7">
        <v>0</v>
      </c>
      <c r="AY615" s="7">
        <v>0</v>
      </c>
      <c r="AZ615" s="7">
        <v>0</v>
      </c>
      <c r="BA615" s="7">
        <v>0</v>
      </c>
      <c r="BB615" s="7">
        <v>0</v>
      </c>
      <c r="BC615" s="7">
        <v>0</v>
      </c>
      <c r="BD615" s="7">
        <v>0</v>
      </c>
      <c r="BE615" s="7">
        <v>0</v>
      </c>
      <c r="BF615" s="7">
        <v>0</v>
      </c>
      <c r="BG615" s="7">
        <v>0</v>
      </c>
      <c r="BH615" s="7">
        <v>0</v>
      </c>
      <c r="BI615" s="7">
        <v>0</v>
      </c>
      <c r="BJ615" s="7">
        <v>0</v>
      </c>
      <c r="BK615" s="7">
        <v>0</v>
      </c>
      <c r="BL615" s="7">
        <v>0</v>
      </c>
      <c r="BM615" s="7">
        <v>0</v>
      </c>
      <c r="BN615" s="7">
        <v>0</v>
      </c>
      <c r="BO615" s="7">
        <v>0</v>
      </c>
      <c r="BP615" s="7">
        <v>0</v>
      </c>
      <c r="BQ615" s="7">
        <v>0</v>
      </c>
    </row>
    <row r="616" spans="1:69" ht="48" x14ac:dyDescent="0.25">
      <c r="A616" s="5">
        <v>611</v>
      </c>
      <c r="B616" s="5" t="s">
        <v>10440</v>
      </c>
      <c r="C616" s="6" t="s">
        <v>5132</v>
      </c>
      <c r="D616" s="6" t="s">
        <v>5133</v>
      </c>
      <c r="E616" s="6" t="s">
        <v>5134</v>
      </c>
      <c r="F616" s="6" t="s">
        <v>144</v>
      </c>
      <c r="G616" s="6"/>
      <c r="H616" s="7">
        <f t="shared" si="45"/>
        <v>1150</v>
      </c>
      <c r="I616" s="7">
        <f t="shared" si="46"/>
        <v>42000</v>
      </c>
      <c r="J616" s="7">
        <f t="shared" si="47"/>
        <v>48300000</v>
      </c>
      <c r="K616" s="6"/>
      <c r="L616" s="32" t="s">
        <v>11999</v>
      </c>
      <c r="M616" s="25"/>
      <c r="N616" s="25"/>
      <c r="O616" s="6" t="s">
        <v>5315</v>
      </c>
      <c r="P616" s="6" t="s">
        <v>5134</v>
      </c>
      <c r="Q616" s="6" t="s">
        <v>5316</v>
      </c>
      <c r="R616" s="6" t="s">
        <v>601</v>
      </c>
      <c r="S616" s="6" t="s">
        <v>5316</v>
      </c>
      <c r="T616" s="6" t="s">
        <v>5317</v>
      </c>
      <c r="U616" s="6"/>
      <c r="V616" s="6" t="s">
        <v>908</v>
      </c>
      <c r="W616" s="6" t="s">
        <v>5318</v>
      </c>
      <c r="X616" s="6"/>
      <c r="Y616" s="7" t="s">
        <v>151</v>
      </c>
      <c r="Z616" s="6" t="s">
        <v>4995</v>
      </c>
      <c r="AA616" s="6"/>
      <c r="AB616" s="7" t="s">
        <v>5461</v>
      </c>
      <c r="AC616" s="6" t="s">
        <v>1548</v>
      </c>
      <c r="AD616" s="6" t="s">
        <v>5462</v>
      </c>
      <c r="AE616" s="6" t="s">
        <v>5463</v>
      </c>
      <c r="AF616" s="6"/>
      <c r="AG616" s="6">
        <v>42000</v>
      </c>
      <c r="AH616" s="6"/>
      <c r="AI616" s="6"/>
      <c r="AJ616" s="6"/>
      <c r="AK616" s="6"/>
      <c r="AL616" s="6"/>
      <c r="AM616" s="6"/>
      <c r="AN616" s="6"/>
      <c r="AO616" s="7"/>
      <c r="AP616" s="7"/>
      <c r="AQ616" s="7"/>
      <c r="AR616" s="6"/>
      <c r="AS616" s="6"/>
      <c r="AT616" s="6"/>
      <c r="AU616" s="7">
        <f t="shared" si="48"/>
        <v>42000</v>
      </c>
      <c r="AV616" s="7">
        <f t="shared" si="49"/>
        <v>0</v>
      </c>
      <c r="AW616" s="7">
        <v>0</v>
      </c>
      <c r="AX616" s="7">
        <v>0</v>
      </c>
      <c r="AY616" s="7">
        <v>0</v>
      </c>
      <c r="AZ616" s="7">
        <v>0</v>
      </c>
      <c r="BA616" s="7">
        <v>0</v>
      </c>
      <c r="BB616" s="7">
        <v>0</v>
      </c>
      <c r="BC616" s="7">
        <v>0</v>
      </c>
      <c r="BD616" s="7">
        <v>1150</v>
      </c>
      <c r="BE616" s="7">
        <v>0</v>
      </c>
      <c r="BF616" s="7">
        <v>0</v>
      </c>
      <c r="BG616" s="7">
        <v>0</v>
      </c>
      <c r="BH616" s="7">
        <v>0</v>
      </c>
      <c r="BI616" s="7">
        <v>0</v>
      </c>
      <c r="BJ616" s="7">
        <v>0</v>
      </c>
      <c r="BK616" s="7">
        <v>0</v>
      </c>
      <c r="BL616" s="7">
        <v>0</v>
      </c>
      <c r="BM616" s="7">
        <v>0</v>
      </c>
      <c r="BN616" s="7">
        <v>0</v>
      </c>
      <c r="BO616" s="7">
        <v>0</v>
      </c>
      <c r="BP616" s="7">
        <v>0</v>
      </c>
      <c r="BQ616" s="7">
        <v>0</v>
      </c>
    </row>
    <row r="617" spans="1:69" ht="192" x14ac:dyDescent="0.25">
      <c r="A617" s="5">
        <v>612</v>
      </c>
      <c r="B617" s="5" t="s">
        <v>10465</v>
      </c>
      <c r="C617" s="6" t="s">
        <v>5512</v>
      </c>
      <c r="D617" s="6" t="s">
        <v>5519</v>
      </c>
      <c r="E617" s="6" t="s">
        <v>5520</v>
      </c>
      <c r="F617" s="6" t="s">
        <v>487</v>
      </c>
      <c r="G617" s="6"/>
      <c r="H617" s="7">
        <f t="shared" si="45"/>
        <v>10</v>
      </c>
      <c r="I617" s="7">
        <f t="shared" si="46"/>
        <v>24675000</v>
      </c>
      <c r="J617" s="7">
        <f t="shared" si="47"/>
        <v>246750000</v>
      </c>
      <c r="K617" s="6"/>
      <c r="L617" s="32"/>
      <c r="M617" s="25"/>
      <c r="N617" s="25"/>
      <c r="O617" s="6" t="s">
        <v>5519</v>
      </c>
      <c r="P617" s="6" t="s">
        <v>5520</v>
      </c>
      <c r="Q617" s="6" t="s">
        <v>1353</v>
      </c>
      <c r="R617" s="6" t="s">
        <v>924</v>
      </c>
      <c r="S617" s="6" t="s">
        <v>1354</v>
      </c>
      <c r="T617" s="6" t="s">
        <v>5613</v>
      </c>
      <c r="U617" s="6"/>
      <c r="V617" s="6" t="s">
        <v>605</v>
      </c>
      <c r="W617" s="6" t="s">
        <v>1361</v>
      </c>
      <c r="X617" s="6" t="s">
        <v>1358</v>
      </c>
      <c r="Y617" s="7" t="s">
        <v>1359</v>
      </c>
      <c r="Z617" s="6" t="s">
        <v>3936</v>
      </c>
      <c r="AA617" s="6"/>
      <c r="AB617" s="7">
        <v>30999150</v>
      </c>
      <c r="AC617" s="6"/>
      <c r="AD617" s="6" t="s">
        <v>5757</v>
      </c>
      <c r="AE617" s="6" t="s">
        <v>2053</v>
      </c>
      <c r="AF617" s="6" t="s">
        <v>5752</v>
      </c>
      <c r="AG617" s="6">
        <v>24675000</v>
      </c>
      <c r="AH617" s="6" t="s">
        <v>5754</v>
      </c>
      <c r="AI617" s="6">
        <v>44125</v>
      </c>
      <c r="AJ617" s="6" t="s">
        <v>1841</v>
      </c>
      <c r="AK617" s="6"/>
      <c r="AL617" s="6"/>
      <c r="AM617" s="6"/>
      <c r="AN617" s="6"/>
      <c r="AO617" s="7">
        <v>24675000</v>
      </c>
      <c r="AP617" s="7">
        <v>24875000</v>
      </c>
      <c r="AQ617" s="7">
        <v>24825000</v>
      </c>
      <c r="AR617" s="6" t="s">
        <v>1358</v>
      </c>
      <c r="AS617" s="6" t="s">
        <v>2050</v>
      </c>
      <c r="AT617" s="6" t="s">
        <v>2051</v>
      </c>
      <c r="AU617" s="7">
        <f t="shared" si="48"/>
        <v>24675000</v>
      </c>
      <c r="AV617" s="7">
        <f t="shared" si="49"/>
        <v>24675000</v>
      </c>
      <c r="AW617" s="7">
        <v>0</v>
      </c>
      <c r="AX617" s="7">
        <v>0</v>
      </c>
      <c r="AY617" s="7">
        <v>0</v>
      </c>
      <c r="AZ617" s="7">
        <v>10</v>
      </c>
      <c r="BA617" s="7">
        <v>0</v>
      </c>
      <c r="BB617" s="7">
        <v>0</v>
      </c>
      <c r="BC617" s="7">
        <v>0</v>
      </c>
      <c r="BD617" s="7">
        <v>0</v>
      </c>
      <c r="BE617" s="7">
        <v>0</v>
      </c>
      <c r="BF617" s="7">
        <v>0</v>
      </c>
      <c r="BG617" s="7">
        <v>0</v>
      </c>
      <c r="BH617" s="7">
        <v>0</v>
      </c>
      <c r="BI617" s="7">
        <v>0</v>
      </c>
      <c r="BJ617" s="7">
        <v>0</v>
      </c>
      <c r="BK617" s="7">
        <v>0</v>
      </c>
      <c r="BL617" s="7">
        <v>0</v>
      </c>
      <c r="BM617" s="7">
        <v>0</v>
      </c>
      <c r="BN617" s="7">
        <v>0</v>
      </c>
      <c r="BO617" s="7">
        <v>0</v>
      </c>
      <c r="BP617" s="7">
        <v>0</v>
      </c>
      <c r="BQ617" s="7">
        <v>0</v>
      </c>
    </row>
    <row r="618" spans="1:69" ht="204" x14ac:dyDescent="0.25">
      <c r="A618" s="5">
        <v>613</v>
      </c>
      <c r="B618" s="5" t="s">
        <v>10259</v>
      </c>
      <c r="C618" s="6">
        <v>2</v>
      </c>
      <c r="D618" s="6" t="s">
        <v>485</v>
      </c>
      <c r="E618" s="6" t="s">
        <v>486</v>
      </c>
      <c r="F618" s="6" t="s">
        <v>487</v>
      </c>
      <c r="G618" s="6"/>
      <c r="H618" s="7">
        <f t="shared" si="45"/>
        <v>50</v>
      </c>
      <c r="I618" s="7">
        <f t="shared" si="46"/>
        <v>2579000</v>
      </c>
      <c r="J618" s="7">
        <f t="shared" si="47"/>
        <v>128950000</v>
      </c>
      <c r="K618" s="6"/>
      <c r="L618" s="32"/>
      <c r="M618" s="25"/>
      <c r="N618" s="25"/>
      <c r="O618" s="6" t="s">
        <v>485</v>
      </c>
      <c r="P618" s="6" t="s">
        <v>486</v>
      </c>
      <c r="Q618" s="6" t="s">
        <v>1353</v>
      </c>
      <c r="R618" s="6" t="s">
        <v>924</v>
      </c>
      <c r="S618" s="6" t="s">
        <v>1354</v>
      </c>
      <c r="T618" s="6" t="s">
        <v>1355</v>
      </c>
      <c r="U618" s="6"/>
      <c r="V618" s="6" t="s">
        <v>1356</v>
      </c>
      <c r="W618" s="6" t="s">
        <v>1357</v>
      </c>
      <c r="X618" s="6" t="s">
        <v>1358</v>
      </c>
      <c r="Y618" s="7" t="s">
        <v>1359</v>
      </c>
      <c r="Z618" s="6" t="s">
        <v>4146</v>
      </c>
      <c r="AA618" s="6"/>
      <c r="AB618" s="7">
        <v>3499650</v>
      </c>
      <c r="AC618" s="6"/>
      <c r="AD618" s="6" t="s">
        <v>2048</v>
      </c>
      <c r="AE618" s="6" t="s">
        <v>2049</v>
      </c>
      <c r="AF618" s="6"/>
      <c r="AG618" s="6">
        <v>2579577</v>
      </c>
      <c r="AH618" s="6">
        <v>5113</v>
      </c>
      <c r="AI618" s="6">
        <v>44110</v>
      </c>
      <c r="AJ618" s="6" t="s">
        <v>1841</v>
      </c>
      <c r="AK618" s="6"/>
      <c r="AL618" s="6"/>
      <c r="AM618" s="6"/>
      <c r="AN618" s="6"/>
      <c r="AO618" s="7">
        <v>2579000</v>
      </c>
      <c r="AP618" s="7">
        <v>2779000</v>
      </c>
      <c r="AQ618" s="7">
        <v>2729000</v>
      </c>
      <c r="AR618" s="6" t="s">
        <v>1358</v>
      </c>
      <c r="AS618" s="6" t="s">
        <v>2050</v>
      </c>
      <c r="AT618" s="6" t="s">
        <v>2051</v>
      </c>
      <c r="AU618" s="7">
        <f t="shared" si="48"/>
        <v>2579577</v>
      </c>
      <c r="AV618" s="7">
        <f t="shared" si="49"/>
        <v>2579000</v>
      </c>
      <c r="AW618" s="7">
        <v>50</v>
      </c>
      <c r="AX618" s="7">
        <v>0</v>
      </c>
      <c r="AY618" s="7">
        <v>0</v>
      </c>
      <c r="AZ618" s="7">
        <v>0</v>
      </c>
      <c r="BA618" s="7">
        <v>0</v>
      </c>
      <c r="BB618" s="7">
        <v>0</v>
      </c>
      <c r="BC618" s="7">
        <v>0</v>
      </c>
      <c r="BD618" s="7">
        <v>0</v>
      </c>
      <c r="BE618" s="7">
        <v>0</v>
      </c>
      <c r="BF618" s="7">
        <v>0</v>
      </c>
      <c r="BG618" s="7">
        <v>0</v>
      </c>
      <c r="BH618" s="7">
        <v>0</v>
      </c>
      <c r="BI618" s="7">
        <v>0</v>
      </c>
      <c r="BJ618" s="7">
        <v>0</v>
      </c>
      <c r="BK618" s="7">
        <v>0</v>
      </c>
      <c r="BL618" s="7">
        <v>0</v>
      </c>
      <c r="BM618" s="7">
        <v>0</v>
      </c>
      <c r="BN618" s="7">
        <v>0</v>
      </c>
      <c r="BO618" s="7">
        <v>0</v>
      </c>
      <c r="BP618" s="7">
        <v>0</v>
      </c>
      <c r="BQ618" s="7">
        <v>0</v>
      </c>
    </row>
    <row r="619" spans="1:69" ht="204" x14ac:dyDescent="0.25">
      <c r="A619" s="5">
        <v>614</v>
      </c>
      <c r="B619" s="5" t="s">
        <v>10636</v>
      </c>
      <c r="C619" s="6" t="s">
        <v>5512</v>
      </c>
      <c r="D619" s="6" t="s">
        <v>485</v>
      </c>
      <c r="E619" s="6" t="s">
        <v>486</v>
      </c>
      <c r="F619" s="6" t="s">
        <v>487</v>
      </c>
      <c r="G619" s="6"/>
      <c r="H619" s="7">
        <f t="shared" si="45"/>
        <v>10</v>
      </c>
      <c r="I619" s="7">
        <f t="shared" si="46"/>
        <v>2579000</v>
      </c>
      <c r="J619" s="7">
        <f t="shared" si="47"/>
        <v>25790000</v>
      </c>
      <c r="K619" s="6"/>
      <c r="L619" s="32"/>
      <c r="M619" s="25"/>
      <c r="N619" s="25"/>
      <c r="O619" s="6" t="s">
        <v>485</v>
      </c>
      <c r="P619" s="6" t="s">
        <v>486</v>
      </c>
      <c r="Q619" s="6" t="s">
        <v>1353</v>
      </c>
      <c r="R619" s="6" t="s">
        <v>924</v>
      </c>
      <c r="S619" s="6" t="s">
        <v>1354</v>
      </c>
      <c r="T619" s="6" t="s">
        <v>1355</v>
      </c>
      <c r="U619" s="6"/>
      <c r="V619" s="6" t="s">
        <v>1356</v>
      </c>
      <c r="W619" s="6" t="s">
        <v>1357</v>
      </c>
      <c r="X619" s="6" t="s">
        <v>1358</v>
      </c>
      <c r="Y619" s="7" t="s">
        <v>1359</v>
      </c>
      <c r="Z619" s="6" t="s">
        <v>1754</v>
      </c>
      <c r="AA619" s="6"/>
      <c r="AB619" s="7">
        <v>3499650</v>
      </c>
      <c r="AC619" s="6"/>
      <c r="AD619" s="6" t="s">
        <v>2048</v>
      </c>
      <c r="AE619" s="6" t="s">
        <v>2049</v>
      </c>
      <c r="AF619" s="6" t="s">
        <v>7272</v>
      </c>
      <c r="AG619" s="6">
        <v>2579577</v>
      </c>
      <c r="AH619" s="6">
        <v>5113</v>
      </c>
      <c r="AI619" s="6">
        <v>44110</v>
      </c>
      <c r="AJ619" s="6" t="s">
        <v>1841</v>
      </c>
      <c r="AK619" s="6"/>
      <c r="AL619" s="6"/>
      <c r="AM619" s="6"/>
      <c r="AN619" s="6"/>
      <c r="AO619" s="7">
        <v>2579000</v>
      </c>
      <c r="AP619" s="7">
        <v>2779000</v>
      </c>
      <c r="AQ619" s="7">
        <v>2729000</v>
      </c>
      <c r="AR619" s="6" t="s">
        <v>1358</v>
      </c>
      <c r="AS619" s="6" t="s">
        <v>2050</v>
      </c>
      <c r="AT619" s="6" t="s">
        <v>2051</v>
      </c>
      <c r="AU619" s="7">
        <f t="shared" si="48"/>
        <v>2579577</v>
      </c>
      <c r="AV619" s="7">
        <f t="shared" si="49"/>
        <v>2579000</v>
      </c>
      <c r="AW619" s="7">
        <v>0</v>
      </c>
      <c r="AX619" s="7">
        <v>10</v>
      </c>
      <c r="AY619" s="7">
        <v>0</v>
      </c>
      <c r="AZ619" s="7">
        <v>0</v>
      </c>
      <c r="BA619" s="7">
        <v>0</v>
      </c>
      <c r="BB619" s="7">
        <v>0</v>
      </c>
      <c r="BC619" s="7">
        <v>0</v>
      </c>
      <c r="BD619" s="7">
        <v>0</v>
      </c>
      <c r="BE619" s="7">
        <v>0</v>
      </c>
      <c r="BF619" s="7">
        <v>0</v>
      </c>
      <c r="BG619" s="7">
        <v>0</v>
      </c>
      <c r="BH619" s="7">
        <v>0</v>
      </c>
      <c r="BI619" s="7">
        <v>0</v>
      </c>
      <c r="BJ619" s="7">
        <v>0</v>
      </c>
      <c r="BK619" s="7">
        <v>0</v>
      </c>
      <c r="BL619" s="7">
        <v>0</v>
      </c>
      <c r="BM619" s="7">
        <v>0</v>
      </c>
      <c r="BN619" s="7">
        <v>0</v>
      </c>
      <c r="BO619" s="7">
        <v>0</v>
      </c>
      <c r="BP619" s="7">
        <v>0</v>
      </c>
      <c r="BQ619" s="7">
        <v>0</v>
      </c>
    </row>
    <row r="620" spans="1:69" ht="240" x14ac:dyDescent="0.25">
      <c r="A620" s="5">
        <v>615</v>
      </c>
      <c r="B620" s="5" t="s">
        <v>10260</v>
      </c>
      <c r="C620" s="6">
        <v>2</v>
      </c>
      <c r="D620" s="6" t="s">
        <v>488</v>
      </c>
      <c r="E620" s="6" t="s">
        <v>489</v>
      </c>
      <c r="F620" s="6" t="s">
        <v>487</v>
      </c>
      <c r="G620" s="6"/>
      <c r="H620" s="7">
        <f t="shared" si="45"/>
        <v>50</v>
      </c>
      <c r="I620" s="7">
        <f t="shared" si="46"/>
        <v>6300000</v>
      </c>
      <c r="J620" s="7">
        <f t="shared" si="47"/>
        <v>315000000</v>
      </c>
      <c r="K620" s="6"/>
      <c r="L620" s="32"/>
      <c r="M620" s="25"/>
      <c r="N620" s="25"/>
      <c r="O620" s="6" t="s">
        <v>488</v>
      </c>
      <c r="P620" s="6" t="s">
        <v>489</v>
      </c>
      <c r="Q620" s="6" t="s">
        <v>1353</v>
      </c>
      <c r="R620" s="6" t="s">
        <v>924</v>
      </c>
      <c r="S620" s="6" t="s">
        <v>1354</v>
      </c>
      <c r="T620" s="6" t="s">
        <v>1360</v>
      </c>
      <c r="U620" s="6"/>
      <c r="V620" s="6" t="s">
        <v>1356</v>
      </c>
      <c r="W620" s="6" t="s">
        <v>1361</v>
      </c>
      <c r="X620" s="6" t="s">
        <v>1358</v>
      </c>
      <c r="Y620" s="7" t="s">
        <v>1359</v>
      </c>
      <c r="Z620" s="6" t="s">
        <v>4146</v>
      </c>
      <c r="AA620" s="6"/>
      <c r="AB620" s="7">
        <v>6999300</v>
      </c>
      <c r="AC620" s="6"/>
      <c r="AD620" s="6" t="s">
        <v>2052</v>
      </c>
      <c r="AE620" s="6" t="s">
        <v>2053</v>
      </c>
      <c r="AF620" s="6"/>
      <c r="AG620" s="6">
        <v>6300000</v>
      </c>
      <c r="AH620" s="6">
        <v>5113</v>
      </c>
      <c r="AI620" s="6">
        <v>44110</v>
      </c>
      <c r="AJ620" s="6" t="s">
        <v>1841</v>
      </c>
      <c r="AK620" s="6"/>
      <c r="AL620" s="6"/>
      <c r="AM620" s="6"/>
      <c r="AN620" s="6"/>
      <c r="AO620" s="7">
        <v>6300000</v>
      </c>
      <c r="AP620" s="7">
        <v>6500000</v>
      </c>
      <c r="AQ620" s="7">
        <v>6450000</v>
      </c>
      <c r="AR620" s="6" t="s">
        <v>1358</v>
      </c>
      <c r="AS620" s="6" t="s">
        <v>2050</v>
      </c>
      <c r="AT620" s="6" t="s">
        <v>2051</v>
      </c>
      <c r="AU620" s="7">
        <f t="shared" si="48"/>
        <v>6300000</v>
      </c>
      <c r="AV620" s="7">
        <f t="shared" si="49"/>
        <v>6300000</v>
      </c>
      <c r="AW620" s="7">
        <v>50</v>
      </c>
      <c r="AX620" s="7">
        <v>0</v>
      </c>
      <c r="AY620" s="7">
        <v>0</v>
      </c>
      <c r="AZ620" s="7">
        <v>0</v>
      </c>
      <c r="BA620" s="7">
        <v>0</v>
      </c>
      <c r="BB620" s="7">
        <v>0</v>
      </c>
      <c r="BC620" s="7">
        <v>0</v>
      </c>
      <c r="BD620" s="7">
        <v>0</v>
      </c>
      <c r="BE620" s="7">
        <v>0</v>
      </c>
      <c r="BF620" s="7">
        <v>0</v>
      </c>
      <c r="BG620" s="7">
        <v>0</v>
      </c>
      <c r="BH620" s="7">
        <v>0</v>
      </c>
      <c r="BI620" s="7">
        <v>0</v>
      </c>
      <c r="BJ620" s="7">
        <v>0</v>
      </c>
      <c r="BK620" s="7">
        <v>0</v>
      </c>
      <c r="BL620" s="7">
        <v>0</v>
      </c>
      <c r="BM620" s="7">
        <v>0</v>
      </c>
      <c r="BN620" s="7">
        <v>0</v>
      </c>
      <c r="BO620" s="7">
        <v>0</v>
      </c>
      <c r="BP620" s="7">
        <v>0</v>
      </c>
      <c r="BQ620" s="7">
        <v>0</v>
      </c>
    </row>
    <row r="621" spans="1:69" ht="240" x14ac:dyDescent="0.25">
      <c r="A621" s="5">
        <v>616</v>
      </c>
      <c r="B621" s="5" t="s">
        <v>10461</v>
      </c>
      <c r="C621" s="6" t="s">
        <v>5512</v>
      </c>
      <c r="D621" s="6" t="s">
        <v>488</v>
      </c>
      <c r="E621" s="6" t="s">
        <v>489</v>
      </c>
      <c r="F621" s="6" t="s">
        <v>487</v>
      </c>
      <c r="G621" s="6"/>
      <c r="H621" s="7">
        <f t="shared" si="45"/>
        <v>10</v>
      </c>
      <c r="I621" s="7">
        <f t="shared" si="46"/>
        <v>6300000</v>
      </c>
      <c r="J621" s="7">
        <f t="shared" si="47"/>
        <v>63000000</v>
      </c>
      <c r="K621" s="6"/>
      <c r="L621" s="32"/>
      <c r="M621" s="25"/>
      <c r="N621" s="25"/>
      <c r="O621" s="6" t="s">
        <v>488</v>
      </c>
      <c r="P621" s="6" t="s">
        <v>489</v>
      </c>
      <c r="Q621" s="6" t="s">
        <v>1353</v>
      </c>
      <c r="R621" s="6" t="s">
        <v>924</v>
      </c>
      <c r="S621" s="6" t="s">
        <v>1354</v>
      </c>
      <c r="T621" s="6" t="s">
        <v>1360</v>
      </c>
      <c r="U621" s="6"/>
      <c r="V621" s="6" t="s">
        <v>605</v>
      </c>
      <c r="W621" s="6" t="s">
        <v>1361</v>
      </c>
      <c r="X621" s="6" t="s">
        <v>1358</v>
      </c>
      <c r="Y621" s="7" t="s">
        <v>1359</v>
      </c>
      <c r="Z621" s="6" t="s">
        <v>3936</v>
      </c>
      <c r="AA621" s="6"/>
      <c r="AB621" s="7">
        <v>6999300</v>
      </c>
      <c r="AC621" s="6"/>
      <c r="AD621" s="6" t="s">
        <v>2052</v>
      </c>
      <c r="AE621" s="6" t="s">
        <v>2053</v>
      </c>
      <c r="AF621" s="6" t="s">
        <v>5752</v>
      </c>
      <c r="AG621" s="6">
        <v>6300000</v>
      </c>
      <c r="AH621" s="6">
        <v>5113</v>
      </c>
      <c r="AI621" s="6">
        <v>44110</v>
      </c>
      <c r="AJ621" s="6" t="s">
        <v>1841</v>
      </c>
      <c r="AK621" s="6"/>
      <c r="AL621" s="6"/>
      <c r="AM621" s="6"/>
      <c r="AN621" s="6"/>
      <c r="AO621" s="7">
        <v>6300000</v>
      </c>
      <c r="AP621" s="7">
        <v>6500000</v>
      </c>
      <c r="AQ621" s="7">
        <v>6450000</v>
      </c>
      <c r="AR621" s="6" t="s">
        <v>1358</v>
      </c>
      <c r="AS621" s="6" t="s">
        <v>2050</v>
      </c>
      <c r="AT621" s="6" t="s">
        <v>2051</v>
      </c>
      <c r="AU621" s="7">
        <f t="shared" si="48"/>
        <v>6300000</v>
      </c>
      <c r="AV621" s="7">
        <f t="shared" si="49"/>
        <v>6300000</v>
      </c>
      <c r="AW621" s="7">
        <v>0</v>
      </c>
      <c r="AX621" s="7">
        <v>0</v>
      </c>
      <c r="AY621" s="7">
        <v>0</v>
      </c>
      <c r="AZ621" s="7">
        <v>10</v>
      </c>
      <c r="BA621" s="7">
        <v>0</v>
      </c>
      <c r="BB621" s="7">
        <v>0</v>
      </c>
      <c r="BC621" s="7">
        <v>0</v>
      </c>
      <c r="BD621" s="7">
        <v>0</v>
      </c>
      <c r="BE621" s="7">
        <v>0</v>
      </c>
      <c r="BF621" s="7">
        <v>0</v>
      </c>
      <c r="BG621" s="7">
        <v>0</v>
      </c>
      <c r="BH621" s="7">
        <v>0</v>
      </c>
      <c r="BI621" s="7">
        <v>0</v>
      </c>
      <c r="BJ621" s="7">
        <v>0</v>
      </c>
      <c r="BK621" s="7">
        <v>0</v>
      </c>
      <c r="BL621" s="7">
        <v>0</v>
      </c>
      <c r="BM621" s="7">
        <v>0</v>
      </c>
      <c r="BN621" s="7">
        <v>0</v>
      </c>
      <c r="BO621" s="7">
        <v>0</v>
      </c>
      <c r="BP621" s="7">
        <v>0</v>
      </c>
      <c r="BQ621" s="7">
        <v>0</v>
      </c>
    </row>
    <row r="622" spans="1:69" ht="240" x14ac:dyDescent="0.25">
      <c r="A622" s="5">
        <v>617</v>
      </c>
      <c r="B622" s="5" t="s">
        <v>10637</v>
      </c>
      <c r="C622" s="6" t="s">
        <v>5512</v>
      </c>
      <c r="D622" s="6" t="s">
        <v>488</v>
      </c>
      <c r="E622" s="6" t="s">
        <v>489</v>
      </c>
      <c r="F622" s="6" t="s">
        <v>487</v>
      </c>
      <c r="G622" s="6"/>
      <c r="H622" s="7">
        <f t="shared" si="45"/>
        <v>10</v>
      </c>
      <c r="I622" s="7">
        <f t="shared" si="46"/>
        <v>6300000</v>
      </c>
      <c r="J622" s="7">
        <f t="shared" si="47"/>
        <v>63000000</v>
      </c>
      <c r="K622" s="6"/>
      <c r="L622" s="32"/>
      <c r="M622" s="25"/>
      <c r="N622" s="25"/>
      <c r="O622" s="6" t="s">
        <v>488</v>
      </c>
      <c r="P622" s="6" t="s">
        <v>489</v>
      </c>
      <c r="Q622" s="6" t="s">
        <v>1353</v>
      </c>
      <c r="R622" s="6" t="s">
        <v>924</v>
      </c>
      <c r="S622" s="6" t="s">
        <v>1354</v>
      </c>
      <c r="T622" s="6" t="s">
        <v>1360</v>
      </c>
      <c r="U622" s="6"/>
      <c r="V622" s="6" t="s">
        <v>1356</v>
      </c>
      <c r="W622" s="6" t="s">
        <v>1361</v>
      </c>
      <c r="X622" s="6" t="s">
        <v>1358</v>
      </c>
      <c r="Y622" s="7" t="s">
        <v>1359</v>
      </c>
      <c r="Z622" s="6" t="s">
        <v>1754</v>
      </c>
      <c r="AA622" s="6"/>
      <c r="AB622" s="7">
        <v>6999300</v>
      </c>
      <c r="AC622" s="6"/>
      <c r="AD622" s="6" t="s">
        <v>2052</v>
      </c>
      <c r="AE622" s="6" t="s">
        <v>2053</v>
      </c>
      <c r="AF622" s="6" t="s">
        <v>5752</v>
      </c>
      <c r="AG622" s="6">
        <v>6300000</v>
      </c>
      <c r="AH622" s="6">
        <v>5113</v>
      </c>
      <c r="AI622" s="6">
        <v>44110</v>
      </c>
      <c r="AJ622" s="6" t="s">
        <v>1841</v>
      </c>
      <c r="AK622" s="6"/>
      <c r="AL622" s="6"/>
      <c r="AM622" s="6"/>
      <c r="AN622" s="6"/>
      <c r="AO622" s="7">
        <v>6300000</v>
      </c>
      <c r="AP622" s="7">
        <v>6500000</v>
      </c>
      <c r="AQ622" s="7">
        <v>6450000</v>
      </c>
      <c r="AR622" s="6" t="s">
        <v>1358</v>
      </c>
      <c r="AS622" s="6" t="s">
        <v>2050</v>
      </c>
      <c r="AT622" s="6" t="s">
        <v>2051</v>
      </c>
      <c r="AU622" s="7">
        <f t="shared" si="48"/>
        <v>6300000</v>
      </c>
      <c r="AV622" s="7">
        <f t="shared" si="49"/>
        <v>6300000</v>
      </c>
      <c r="AW622" s="7">
        <v>0</v>
      </c>
      <c r="AX622" s="7">
        <v>10</v>
      </c>
      <c r="AY622" s="7">
        <v>0</v>
      </c>
      <c r="AZ622" s="7">
        <v>0</v>
      </c>
      <c r="BA622" s="7">
        <v>0</v>
      </c>
      <c r="BB622" s="7">
        <v>0</v>
      </c>
      <c r="BC622" s="7">
        <v>0</v>
      </c>
      <c r="BD622" s="7">
        <v>0</v>
      </c>
      <c r="BE622" s="7">
        <v>0</v>
      </c>
      <c r="BF622" s="7">
        <v>0</v>
      </c>
      <c r="BG622" s="7">
        <v>0</v>
      </c>
      <c r="BH622" s="7">
        <v>0</v>
      </c>
      <c r="BI622" s="7">
        <v>0</v>
      </c>
      <c r="BJ622" s="7">
        <v>0</v>
      </c>
      <c r="BK622" s="7">
        <v>0</v>
      </c>
      <c r="BL622" s="7">
        <v>0</v>
      </c>
      <c r="BM622" s="7">
        <v>0</v>
      </c>
      <c r="BN622" s="7">
        <v>0</v>
      </c>
      <c r="BO622" s="7">
        <v>0</v>
      </c>
      <c r="BP622" s="7">
        <v>0</v>
      </c>
      <c r="BQ622" s="7">
        <v>0</v>
      </c>
    </row>
    <row r="623" spans="1:69" ht="216" x14ac:dyDescent="0.25">
      <c r="A623" s="5">
        <v>618</v>
      </c>
      <c r="B623" s="5" t="s">
        <v>10462</v>
      </c>
      <c r="C623" s="6" t="s">
        <v>5512</v>
      </c>
      <c r="D623" s="6" t="s">
        <v>5513</v>
      </c>
      <c r="E623" s="6" t="s">
        <v>5514</v>
      </c>
      <c r="F623" s="6" t="s">
        <v>487</v>
      </c>
      <c r="G623" s="6"/>
      <c r="H623" s="7">
        <f t="shared" si="45"/>
        <v>10</v>
      </c>
      <c r="I623" s="7">
        <f t="shared" si="46"/>
        <v>10500000</v>
      </c>
      <c r="J623" s="7">
        <f t="shared" si="47"/>
        <v>105000000</v>
      </c>
      <c r="K623" s="6"/>
      <c r="L623" s="32"/>
      <c r="M623" s="25"/>
      <c r="N623" s="25"/>
      <c r="O623" s="6" t="s">
        <v>5513</v>
      </c>
      <c r="P623" s="6" t="s">
        <v>5514</v>
      </c>
      <c r="Q623" s="6" t="s">
        <v>1353</v>
      </c>
      <c r="R623" s="6" t="s">
        <v>924</v>
      </c>
      <c r="S623" s="6" t="s">
        <v>1354</v>
      </c>
      <c r="T623" s="6" t="s">
        <v>5610</v>
      </c>
      <c r="U623" s="6"/>
      <c r="V623" s="6" t="s">
        <v>605</v>
      </c>
      <c r="W623" s="6" t="s">
        <v>1361</v>
      </c>
      <c r="X623" s="6" t="s">
        <v>1358</v>
      </c>
      <c r="Y623" s="7" t="s">
        <v>1359</v>
      </c>
      <c r="Z623" s="6" t="s">
        <v>3936</v>
      </c>
      <c r="AA623" s="6"/>
      <c r="AB623" s="7">
        <v>11999400</v>
      </c>
      <c r="AC623" s="6"/>
      <c r="AD623" s="6" t="s">
        <v>5753</v>
      </c>
      <c r="AE623" s="6" t="s">
        <v>2053</v>
      </c>
      <c r="AF623" s="6" t="s">
        <v>5752</v>
      </c>
      <c r="AG623" s="6">
        <v>10500000</v>
      </c>
      <c r="AH623" s="6" t="s">
        <v>5754</v>
      </c>
      <c r="AI623" s="6">
        <v>44125</v>
      </c>
      <c r="AJ623" s="6" t="s">
        <v>1841</v>
      </c>
      <c r="AK623" s="6"/>
      <c r="AL623" s="6"/>
      <c r="AM623" s="6"/>
      <c r="AN623" s="6"/>
      <c r="AO623" s="7">
        <v>10500000</v>
      </c>
      <c r="AP623" s="7">
        <v>10700000</v>
      </c>
      <c r="AQ623" s="7">
        <v>10650000</v>
      </c>
      <c r="AR623" s="6" t="s">
        <v>1358</v>
      </c>
      <c r="AS623" s="6" t="s">
        <v>2050</v>
      </c>
      <c r="AT623" s="6" t="s">
        <v>2051</v>
      </c>
      <c r="AU623" s="7">
        <f t="shared" si="48"/>
        <v>10500000</v>
      </c>
      <c r="AV623" s="7">
        <f t="shared" si="49"/>
        <v>10500000</v>
      </c>
      <c r="AW623" s="7">
        <v>0</v>
      </c>
      <c r="AX623" s="7">
        <v>0</v>
      </c>
      <c r="AY623" s="7">
        <v>0</v>
      </c>
      <c r="AZ623" s="7">
        <v>10</v>
      </c>
      <c r="BA623" s="7">
        <v>0</v>
      </c>
      <c r="BB623" s="7">
        <v>0</v>
      </c>
      <c r="BC623" s="7">
        <v>0</v>
      </c>
      <c r="BD623" s="7">
        <v>0</v>
      </c>
      <c r="BE623" s="7">
        <v>0</v>
      </c>
      <c r="BF623" s="7">
        <v>0</v>
      </c>
      <c r="BG623" s="7">
        <v>0</v>
      </c>
      <c r="BH623" s="7">
        <v>0</v>
      </c>
      <c r="BI623" s="7">
        <v>0</v>
      </c>
      <c r="BJ623" s="7">
        <v>0</v>
      </c>
      <c r="BK623" s="7">
        <v>0</v>
      </c>
      <c r="BL623" s="7">
        <v>0</v>
      </c>
      <c r="BM623" s="7">
        <v>0</v>
      </c>
      <c r="BN623" s="7">
        <v>0</v>
      </c>
      <c r="BO623" s="7">
        <v>0</v>
      </c>
      <c r="BP623" s="7">
        <v>0</v>
      </c>
      <c r="BQ623" s="7">
        <v>0</v>
      </c>
    </row>
    <row r="624" spans="1:69" ht="228" x14ac:dyDescent="0.25">
      <c r="A624" s="5">
        <v>619</v>
      </c>
      <c r="B624" s="5" t="s">
        <v>10463</v>
      </c>
      <c r="C624" s="6" t="s">
        <v>5512</v>
      </c>
      <c r="D624" s="6" t="s">
        <v>5515</v>
      </c>
      <c r="E624" s="6" t="s">
        <v>5516</v>
      </c>
      <c r="F624" s="6" t="s">
        <v>487</v>
      </c>
      <c r="G624" s="6"/>
      <c r="H624" s="7">
        <f t="shared" si="45"/>
        <v>10</v>
      </c>
      <c r="I624" s="7">
        <f t="shared" si="46"/>
        <v>12075000</v>
      </c>
      <c r="J624" s="7">
        <f t="shared" si="47"/>
        <v>120750000</v>
      </c>
      <c r="K624" s="6"/>
      <c r="L624" s="32"/>
      <c r="M624" s="25"/>
      <c r="N624" s="25"/>
      <c r="O624" s="6" t="s">
        <v>5515</v>
      </c>
      <c r="P624" s="6" t="s">
        <v>5516</v>
      </c>
      <c r="Q624" s="6" t="s">
        <v>1353</v>
      </c>
      <c r="R624" s="6" t="s">
        <v>924</v>
      </c>
      <c r="S624" s="6" t="s">
        <v>1354</v>
      </c>
      <c r="T624" s="6" t="s">
        <v>5611</v>
      </c>
      <c r="U624" s="6"/>
      <c r="V624" s="6" t="s">
        <v>605</v>
      </c>
      <c r="W624" s="6" t="s">
        <v>1361</v>
      </c>
      <c r="X624" s="6" t="s">
        <v>1358</v>
      </c>
      <c r="Y624" s="7" t="s">
        <v>1359</v>
      </c>
      <c r="Z624" s="6" t="s">
        <v>3936</v>
      </c>
      <c r="AA624" s="6"/>
      <c r="AB624" s="7">
        <v>15999900</v>
      </c>
      <c r="AC624" s="6"/>
      <c r="AD624" s="6" t="s">
        <v>5755</v>
      </c>
      <c r="AE624" s="6" t="s">
        <v>2053</v>
      </c>
      <c r="AF624" s="6" t="s">
        <v>5752</v>
      </c>
      <c r="AG624" s="6">
        <v>12075000</v>
      </c>
      <c r="AH624" s="6" t="s">
        <v>5754</v>
      </c>
      <c r="AI624" s="6">
        <v>44125</v>
      </c>
      <c r="AJ624" s="6" t="s">
        <v>1841</v>
      </c>
      <c r="AK624" s="6"/>
      <c r="AL624" s="6"/>
      <c r="AM624" s="6"/>
      <c r="AN624" s="6"/>
      <c r="AO624" s="7">
        <v>12075000</v>
      </c>
      <c r="AP624" s="7">
        <v>12275000</v>
      </c>
      <c r="AQ624" s="7">
        <v>12225000</v>
      </c>
      <c r="AR624" s="6" t="s">
        <v>1358</v>
      </c>
      <c r="AS624" s="6" t="s">
        <v>2050</v>
      </c>
      <c r="AT624" s="6" t="s">
        <v>2051</v>
      </c>
      <c r="AU624" s="7">
        <f t="shared" si="48"/>
        <v>12075000</v>
      </c>
      <c r="AV624" s="7">
        <f t="shared" si="49"/>
        <v>12075000</v>
      </c>
      <c r="AW624" s="7">
        <v>0</v>
      </c>
      <c r="AX624" s="7">
        <v>0</v>
      </c>
      <c r="AY624" s="7">
        <v>0</v>
      </c>
      <c r="AZ624" s="7">
        <v>10</v>
      </c>
      <c r="BA624" s="7">
        <v>0</v>
      </c>
      <c r="BB624" s="7">
        <v>0</v>
      </c>
      <c r="BC624" s="7">
        <v>0</v>
      </c>
      <c r="BD624" s="7">
        <v>0</v>
      </c>
      <c r="BE624" s="7">
        <v>0</v>
      </c>
      <c r="BF624" s="7">
        <v>0</v>
      </c>
      <c r="BG624" s="7">
        <v>0</v>
      </c>
      <c r="BH624" s="7">
        <v>0</v>
      </c>
      <c r="BI624" s="7">
        <v>0</v>
      </c>
      <c r="BJ624" s="7">
        <v>0</v>
      </c>
      <c r="BK624" s="7">
        <v>0</v>
      </c>
      <c r="BL624" s="7">
        <v>0</v>
      </c>
      <c r="BM624" s="7">
        <v>0</v>
      </c>
      <c r="BN624" s="7">
        <v>0</v>
      </c>
      <c r="BO624" s="7">
        <v>0</v>
      </c>
      <c r="BP624" s="7">
        <v>0</v>
      </c>
      <c r="BQ624" s="7">
        <v>0</v>
      </c>
    </row>
    <row r="625" spans="1:69" ht="216" x14ac:dyDescent="0.25">
      <c r="A625" s="5">
        <v>620</v>
      </c>
      <c r="B625" s="5" t="s">
        <v>10464</v>
      </c>
      <c r="C625" s="6" t="s">
        <v>5512</v>
      </c>
      <c r="D625" s="6" t="s">
        <v>5517</v>
      </c>
      <c r="E625" s="6" t="s">
        <v>5518</v>
      </c>
      <c r="F625" s="6" t="s">
        <v>487</v>
      </c>
      <c r="G625" s="6"/>
      <c r="H625" s="7">
        <f t="shared" si="45"/>
        <v>10</v>
      </c>
      <c r="I625" s="7">
        <f t="shared" si="46"/>
        <v>13965000</v>
      </c>
      <c r="J625" s="7">
        <f t="shared" si="47"/>
        <v>139650000</v>
      </c>
      <c r="K625" s="6"/>
      <c r="L625" s="32"/>
      <c r="M625" s="25"/>
      <c r="N625" s="25"/>
      <c r="O625" s="6" t="s">
        <v>5517</v>
      </c>
      <c r="P625" s="6" t="s">
        <v>5518</v>
      </c>
      <c r="Q625" s="6" t="s">
        <v>1353</v>
      </c>
      <c r="R625" s="6" t="s">
        <v>924</v>
      </c>
      <c r="S625" s="6" t="s">
        <v>1354</v>
      </c>
      <c r="T625" s="6" t="s">
        <v>5612</v>
      </c>
      <c r="U625" s="6"/>
      <c r="V625" s="6" t="s">
        <v>605</v>
      </c>
      <c r="W625" s="6" t="s">
        <v>1361</v>
      </c>
      <c r="X625" s="6" t="s">
        <v>1358</v>
      </c>
      <c r="Y625" s="7" t="s">
        <v>1359</v>
      </c>
      <c r="Z625" s="6" t="s">
        <v>3936</v>
      </c>
      <c r="AA625" s="6"/>
      <c r="AB625" s="7">
        <v>18999750</v>
      </c>
      <c r="AC625" s="6"/>
      <c r="AD625" s="6" t="s">
        <v>5756</v>
      </c>
      <c r="AE625" s="6" t="s">
        <v>2053</v>
      </c>
      <c r="AF625" s="6" t="s">
        <v>5752</v>
      </c>
      <c r="AG625" s="6">
        <v>13965000</v>
      </c>
      <c r="AH625" s="6" t="s">
        <v>5754</v>
      </c>
      <c r="AI625" s="6">
        <v>44125</v>
      </c>
      <c r="AJ625" s="6" t="s">
        <v>1841</v>
      </c>
      <c r="AK625" s="6"/>
      <c r="AL625" s="6"/>
      <c r="AM625" s="6"/>
      <c r="AN625" s="6"/>
      <c r="AO625" s="7">
        <v>13965000</v>
      </c>
      <c r="AP625" s="7">
        <v>14165000</v>
      </c>
      <c r="AQ625" s="7">
        <v>14115000</v>
      </c>
      <c r="AR625" s="6" t="s">
        <v>1358</v>
      </c>
      <c r="AS625" s="6" t="s">
        <v>2050</v>
      </c>
      <c r="AT625" s="6" t="s">
        <v>2051</v>
      </c>
      <c r="AU625" s="7">
        <f t="shared" si="48"/>
        <v>13965000</v>
      </c>
      <c r="AV625" s="7">
        <f t="shared" si="49"/>
        <v>13965000</v>
      </c>
      <c r="AW625" s="7">
        <v>0</v>
      </c>
      <c r="AX625" s="7">
        <v>0</v>
      </c>
      <c r="AY625" s="7">
        <v>0</v>
      </c>
      <c r="AZ625" s="7">
        <v>10</v>
      </c>
      <c r="BA625" s="7">
        <v>0</v>
      </c>
      <c r="BB625" s="7">
        <v>0</v>
      </c>
      <c r="BC625" s="7">
        <v>0</v>
      </c>
      <c r="BD625" s="7">
        <v>0</v>
      </c>
      <c r="BE625" s="7">
        <v>0</v>
      </c>
      <c r="BF625" s="7">
        <v>0</v>
      </c>
      <c r="BG625" s="7">
        <v>0</v>
      </c>
      <c r="BH625" s="7">
        <v>0</v>
      </c>
      <c r="BI625" s="7">
        <v>0</v>
      </c>
      <c r="BJ625" s="7">
        <v>0</v>
      </c>
      <c r="BK625" s="7">
        <v>0</v>
      </c>
      <c r="BL625" s="7">
        <v>0</v>
      </c>
      <c r="BM625" s="7">
        <v>0</v>
      </c>
      <c r="BN625" s="7">
        <v>0</v>
      </c>
      <c r="BO625" s="7">
        <v>0</v>
      </c>
      <c r="BP625" s="7">
        <v>0</v>
      </c>
      <c r="BQ625" s="7">
        <v>0</v>
      </c>
    </row>
    <row r="626" spans="1:69" ht="132" x14ac:dyDescent="0.25">
      <c r="A626" s="5">
        <v>621</v>
      </c>
      <c r="B626" s="5" t="s">
        <v>10209</v>
      </c>
      <c r="C626" s="6">
        <v>3</v>
      </c>
      <c r="D626" s="6" t="s">
        <v>386</v>
      </c>
      <c r="E626" s="6" t="s">
        <v>387</v>
      </c>
      <c r="F626" s="6" t="s">
        <v>65</v>
      </c>
      <c r="G626" s="6"/>
      <c r="H626" s="7">
        <f t="shared" si="45"/>
        <v>30</v>
      </c>
      <c r="I626" s="7">
        <f t="shared" si="46"/>
        <v>2450800</v>
      </c>
      <c r="J626" s="7">
        <f t="shared" si="47"/>
        <v>73524000</v>
      </c>
      <c r="K626" s="6"/>
      <c r="L626" s="32"/>
      <c r="M626" s="25"/>
      <c r="N626" s="25"/>
      <c r="O626" s="6" t="s">
        <v>1130</v>
      </c>
      <c r="P626" s="6" t="s">
        <v>387</v>
      </c>
      <c r="Q626" s="6" t="s">
        <v>1131</v>
      </c>
      <c r="R626" s="6" t="s">
        <v>601</v>
      </c>
      <c r="S626" s="6" t="s">
        <v>1132</v>
      </c>
      <c r="T626" s="6" t="s">
        <v>1133</v>
      </c>
      <c r="U626" s="6" t="s">
        <v>1120</v>
      </c>
      <c r="V626" s="6"/>
      <c r="W626" s="6" t="s">
        <v>1134</v>
      </c>
      <c r="X626" s="6" t="s">
        <v>1121</v>
      </c>
      <c r="Y626" s="7" t="s">
        <v>65</v>
      </c>
      <c r="Z626" s="6" t="s">
        <v>4146</v>
      </c>
      <c r="AA626" s="6"/>
      <c r="AB626" s="7">
        <v>2820000</v>
      </c>
      <c r="AC626" s="6">
        <v>44926</v>
      </c>
      <c r="AD626" s="6" t="s">
        <v>1925</v>
      </c>
      <c r="AE626" s="6"/>
      <c r="AF626" s="6"/>
      <c r="AG626" s="6"/>
      <c r="AH626" s="6"/>
      <c r="AI626" s="6"/>
      <c r="AJ626" s="6"/>
      <c r="AK626" s="6"/>
      <c r="AL626" s="6"/>
      <c r="AM626" s="6"/>
      <c r="AN626" s="6"/>
      <c r="AO626" s="7">
        <v>2450800</v>
      </c>
      <c r="AP626" s="7"/>
      <c r="AQ626" s="7"/>
      <c r="AR626" s="6" t="s">
        <v>1121</v>
      </c>
      <c r="AS626" s="6"/>
      <c r="AT626" s="6"/>
      <c r="AU626" s="7">
        <f t="shared" si="48"/>
        <v>0</v>
      </c>
      <c r="AV626" s="7">
        <f t="shared" si="49"/>
        <v>2450800</v>
      </c>
      <c r="AW626" s="7">
        <v>30</v>
      </c>
      <c r="AX626" s="7">
        <v>0</v>
      </c>
      <c r="AY626" s="7">
        <v>0</v>
      </c>
      <c r="AZ626" s="7">
        <v>0</v>
      </c>
      <c r="BA626" s="7">
        <v>0</v>
      </c>
      <c r="BB626" s="7">
        <v>0</v>
      </c>
      <c r="BC626" s="7">
        <v>0</v>
      </c>
      <c r="BD626" s="7">
        <v>0</v>
      </c>
      <c r="BE626" s="7">
        <v>0</v>
      </c>
      <c r="BF626" s="7">
        <v>0</v>
      </c>
      <c r="BG626" s="7">
        <v>0</v>
      </c>
      <c r="BH626" s="7">
        <v>0</v>
      </c>
      <c r="BI626" s="7">
        <v>0</v>
      </c>
      <c r="BJ626" s="7">
        <v>0</v>
      </c>
      <c r="BK626" s="7">
        <v>0</v>
      </c>
      <c r="BL626" s="7">
        <v>0</v>
      </c>
      <c r="BM626" s="7">
        <v>0</v>
      </c>
      <c r="BN626" s="7">
        <v>0</v>
      </c>
      <c r="BO626" s="7">
        <v>0</v>
      </c>
      <c r="BP626" s="7">
        <v>0</v>
      </c>
      <c r="BQ626" s="7">
        <v>0</v>
      </c>
    </row>
    <row r="627" spans="1:69" ht="120" x14ac:dyDescent="0.25">
      <c r="A627" s="5">
        <v>622</v>
      </c>
      <c r="B627" s="5" t="s">
        <v>10753</v>
      </c>
      <c r="C627" s="6">
        <v>6</v>
      </c>
      <c r="D627" s="6" t="s">
        <v>9261</v>
      </c>
      <c r="E627" s="6" t="s">
        <v>9262</v>
      </c>
      <c r="F627" s="6" t="s">
        <v>1359</v>
      </c>
      <c r="G627" s="6"/>
      <c r="H627" s="7">
        <f t="shared" si="45"/>
        <v>240</v>
      </c>
      <c r="I627" s="7">
        <f t="shared" si="46"/>
        <v>367486</v>
      </c>
      <c r="J627" s="7">
        <f t="shared" si="47"/>
        <v>88196640</v>
      </c>
      <c r="K627" s="6"/>
      <c r="L627" s="32"/>
      <c r="M627" s="25"/>
      <c r="N627" s="25"/>
      <c r="O627" s="6" t="s">
        <v>9271</v>
      </c>
      <c r="P627" s="6" t="s">
        <v>9262</v>
      </c>
      <c r="Q627" s="6" t="s">
        <v>8869</v>
      </c>
      <c r="R627" s="6" t="s">
        <v>9272</v>
      </c>
      <c r="S627" s="6" t="s">
        <v>9273</v>
      </c>
      <c r="T627" s="6" t="s">
        <v>9271</v>
      </c>
      <c r="U627" s="6" t="s">
        <v>9274</v>
      </c>
      <c r="V627" s="6" t="s">
        <v>605</v>
      </c>
      <c r="W627" s="6" t="s">
        <v>9275</v>
      </c>
      <c r="X627" s="6" t="s">
        <v>9276</v>
      </c>
      <c r="Y627" s="7" t="s">
        <v>1359</v>
      </c>
      <c r="Z627" s="6" t="s">
        <v>9303</v>
      </c>
      <c r="AA627" s="6"/>
      <c r="AB627" s="7">
        <v>450000</v>
      </c>
      <c r="AC627" s="6">
        <v>45291</v>
      </c>
      <c r="AD627" s="6" t="s">
        <v>9294</v>
      </c>
      <c r="AE627" s="6" t="s">
        <v>9295</v>
      </c>
      <c r="AF627" s="6"/>
      <c r="AG627" s="6"/>
      <c r="AH627" s="6"/>
      <c r="AI627" s="6"/>
      <c r="AJ627" s="6"/>
      <c r="AK627" s="6"/>
      <c r="AL627" s="6"/>
      <c r="AM627" s="6"/>
      <c r="AN627" s="6"/>
      <c r="AO627" s="7">
        <v>367485.3</v>
      </c>
      <c r="AP627" s="7"/>
      <c r="AQ627" s="7"/>
      <c r="AR627" s="6" t="s">
        <v>9296</v>
      </c>
      <c r="AS627" s="6"/>
      <c r="AT627" s="6"/>
      <c r="AU627" s="7">
        <f t="shared" si="48"/>
        <v>0</v>
      </c>
      <c r="AV627" s="7">
        <f t="shared" si="49"/>
        <v>367486</v>
      </c>
      <c r="AW627" s="7">
        <v>0</v>
      </c>
      <c r="AX627" s="7">
        <v>0</v>
      </c>
      <c r="AY627" s="7">
        <v>0</v>
      </c>
      <c r="AZ627" s="7">
        <v>0</v>
      </c>
      <c r="BA627" s="7">
        <v>0</v>
      </c>
      <c r="BB627" s="7">
        <v>0</v>
      </c>
      <c r="BC627" s="7">
        <v>0</v>
      </c>
      <c r="BD627" s="7">
        <v>0</v>
      </c>
      <c r="BE627" s="7">
        <v>0</v>
      </c>
      <c r="BF627" s="7">
        <v>0</v>
      </c>
      <c r="BG627" s="7">
        <v>0</v>
      </c>
      <c r="BH627" s="7">
        <v>0</v>
      </c>
      <c r="BI627" s="7">
        <v>0</v>
      </c>
      <c r="BJ627" s="7">
        <v>0</v>
      </c>
      <c r="BK627" s="7">
        <v>0</v>
      </c>
      <c r="BL627" s="7">
        <v>0</v>
      </c>
      <c r="BM627" s="7">
        <v>240</v>
      </c>
      <c r="BN627" s="7">
        <v>0</v>
      </c>
      <c r="BO627" s="7">
        <v>0</v>
      </c>
      <c r="BP627" s="7">
        <v>0</v>
      </c>
      <c r="BQ627" s="7">
        <v>0</v>
      </c>
    </row>
    <row r="628" spans="1:69" ht="120" x14ac:dyDescent="0.25">
      <c r="A628" s="5">
        <v>623</v>
      </c>
      <c r="B628" s="5" t="s">
        <v>10754</v>
      </c>
      <c r="C628" s="6">
        <v>6</v>
      </c>
      <c r="D628" s="6" t="s">
        <v>9261</v>
      </c>
      <c r="E628" s="6" t="s">
        <v>9263</v>
      </c>
      <c r="F628" s="6" t="s">
        <v>1359</v>
      </c>
      <c r="G628" s="6"/>
      <c r="H628" s="7">
        <f t="shared" si="45"/>
        <v>600</v>
      </c>
      <c r="I628" s="7">
        <f t="shared" si="46"/>
        <v>305547</v>
      </c>
      <c r="J628" s="7">
        <f t="shared" si="47"/>
        <v>183328200</v>
      </c>
      <c r="K628" s="6"/>
      <c r="L628" s="32"/>
      <c r="M628" s="25"/>
      <c r="N628" s="25"/>
      <c r="O628" s="6" t="s">
        <v>9277</v>
      </c>
      <c r="P628" s="6" t="s">
        <v>9263</v>
      </c>
      <c r="Q628" s="6" t="s">
        <v>8869</v>
      </c>
      <c r="R628" s="6" t="s">
        <v>9272</v>
      </c>
      <c r="S628" s="6" t="s">
        <v>9273</v>
      </c>
      <c r="T628" s="6" t="s">
        <v>9277</v>
      </c>
      <c r="U628" s="6" t="s">
        <v>9274</v>
      </c>
      <c r="V628" s="6" t="s">
        <v>605</v>
      </c>
      <c r="W628" s="6" t="s">
        <v>9275</v>
      </c>
      <c r="X628" s="6" t="s">
        <v>9276</v>
      </c>
      <c r="Y628" s="7" t="s">
        <v>1359</v>
      </c>
      <c r="Z628" s="6" t="s">
        <v>9303</v>
      </c>
      <c r="AA628" s="6"/>
      <c r="AB628" s="7">
        <v>360000</v>
      </c>
      <c r="AC628" s="6">
        <v>45291</v>
      </c>
      <c r="AD628" s="6" t="s">
        <v>9297</v>
      </c>
      <c r="AE628" s="6" t="s">
        <v>9295</v>
      </c>
      <c r="AF628" s="6"/>
      <c r="AG628" s="6"/>
      <c r="AH628" s="6"/>
      <c r="AI628" s="6"/>
      <c r="AJ628" s="6"/>
      <c r="AK628" s="6"/>
      <c r="AL628" s="6"/>
      <c r="AM628" s="6"/>
      <c r="AN628" s="6"/>
      <c r="AO628" s="7">
        <v>305546.85000000003</v>
      </c>
      <c r="AP628" s="7"/>
      <c r="AQ628" s="7"/>
      <c r="AR628" s="6" t="s">
        <v>9296</v>
      </c>
      <c r="AS628" s="6"/>
      <c r="AT628" s="6"/>
      <c r="AU628" s="7">
        <f t="shared" si="48"/>
        <v>0</v>
      </c>
      <c r="AV628" s="7">
        <f t="shared" si="49"/>
        <v>305547</v>
      </c>
      <c r="AW628" s="7">
        <v>0</v>
      </c>
      <c r="AX628" s="7">
        <v>0</v>
      </c>
      <c r="AY628" s="7">
        <v>0</v>
      </c>
      <c r="AZ628" s="7">
        <v>0</v>
      </c>
      <c r="BA628" s="7">
        <v>0</v>
      </c>
      <c r="BB628" s="7">
        <v>0</v>
      </c>
      <c r="BC628" s="7">
        <v>0</v>
      </c>
      <c r="BD628" s="7">
        <v>0</v>
      </c>
      <c r="BE628" s="7">
        <v>0</v>
      </c>
      <c r="BF628" s="7">
        <v>0</v>
      </c>
      <c r="BG628" s="7">
        <v>0</v>
      </c>
      <c r="BH628" s="7">
        <v>0</v>
      </c>
      <c r="BI628" s="7">
        <v>0</v>
      </c>
      <c r="BJ628" s="7">
        <v>0</v>
      </c>
      <c r="BK628" s="7">
        <v>0</v>
      </c>
      <c r="BL628" s="7">
        <v>0</v>
      </c>
      <c r="BM628" s="7">
        <v>600</v>
      </c>
      <c r="BN628" s="7">
        <v>0</v>
      </c>
      <c r="BO628" s="7">
        <v>0</v>
      </c>
      <c r="BP628" s="7">
        <v>0</v>
      </c>
      <c r="BQ628" s="7">
        <v>0</v>
      </c>
    </row>
    <row r="629" spans="1:69" ht="168" x14ac:dyDescent="0.25">
      <c r="A629" s="5">
        <v>624</v>
      </c>
      <c r="B629" s="5" t="s">
        <v>10697</v>
      </c>
      <c r="C629" s="6">
        <v>1</v>
      </c>
      <c r="D629" s="6" t="s">
        <v>8843</v>
      </c>
      <c r="E629" s="6" t="s">
        <v>8844</v>
      </c>
      <c r="F629" s="6" t="s">
        <v>1359</v>
      </c>
      <c r="G629" s="6"/>
      <c r="H629" s="7">
        <f t="shared" si="45"/>
        <v>200</v>
      </c>
      <c r="I629" s="7">
        <f t="shared" si="46"/>
        <v>279800</v>
      </c>
      <c r="J629" s="7">
        <f t="shared" si="47"/>
        <v>55960000</v>
      </c>
      <c r="K629" s="6"/>
      <c r="L629" s="32"/>
      <c r="M629" s="25"/>
      <c r="N629" s="25"/>
      <c r="O629" s="6" t="s">
        <v>8843</v>
      </c>
      <c r="P629" s="6" t="s">
        <v>8868</v>
      </c>
      <c r="Q629" s="6" t="s">
        <v>8869</v>
      </c>
      <c r="R629" s="6" t="s">
        <v>6746</v>
      </c>
      <c r="S629" s="6" t="s">
        <v>8870</v>
      </c>
      <c r="T629" s="6" t="s">
        <v>8871</v>
      </c>
      <c r="U629" s="6" t="s">
        <v>8872</v>
      </c>
      <c r="V629" s="6" t="s">
        <v>605</v>
      </c>
      <c r="W629" s="6" t="s">
        <v>8873</v>
      </c>
      <c r="X629" s="6" t="s">
        <v>8853</v>
      </c>
      <c r="Y629" s="7" t="s">
        <v>1359</v>
      </c>
      <c r="Z629" s="6" t="s">
        <v>8889</v>
      </c>
      <c r="AA629" s="6"/>
      <c r="AB629" s="7">
        <v>350000</v>
      </c>
      <c r="AC629" s="6" t="s">
        <v>1803</v>
      </c>
      <c r="AD629" s="6" t="s">
        <v>8905</v>
      </c>
      <c r="AE629" s="6" t="s">
        <v>8906</v>
      </c>
      <c r="AF629" s="6"/>
      <c r="AG629" s="6">
        <v>279993</v>
      </c>
      <c r="AH629" s="6" t="s">
        <v>8907</v>
      </c>
      <c r="AI629" s="6">
        <v>44757</v>
      </c>
      <c r="AJ629" s="6" t="s">
        <v>1568</v>
      </c>
      <c r="AK629" s="6"/>
      <c r="AL629" s="6"/>
      <c r="AM629" s="6"/>
      <c r="AN629" s="6"/>
      <c r="AO629" s="7">
        <v>279800</v>
      </c>
      <c r="AP629" s="7">
        <v>331800</v>
      </c>
      <c r="AQ629" s="7">
        <v>347050</v>
      </c>
      <c r="AR629" s="6" t="s">
        <v>8893</v>
      </c>
      <c r="AS629" s="6" t="s">
        <v>8894</v>
      </c>
      <c r="AT629" s="6" t="s">
        <v>8895</v>
      </c>
      <c r="AU629" s="7">
        <f t="shared" si="48"/>
        <v>279993</v>
      </c>
      <c r="AV629" s="7">
        <f t="shared" si="49"/>
        <v>279800</v>
      </c>
      <c r="AW629" s="7">
        <v>0</v>
      </c>
      <c r="AX629" s="7">
        <v>0</v>
      </c>
      <c r="AY629" s="7">
        <v>0</v>
      </c>
      <c r="AZ629" s="7">
        <v>0</v>
      </c>
      <c r="BA629" s="7">
        <v>0</v>
      </c>
      <c r="BB629" s="7">
        <v>0</v>
      </c>
      <c r="BC629" s="7">
        <v>0</v>
      </c>
      <c r="BD629" s="7">
        <v>0</v>
      </c>
      <c r="BE629" s="7">
        <v>0</v>
      </c>
      <c r="BF629" s="7">
        <v>0</v>
      </c>
      <c r="BG629" s="7">
        <v>0</v>
      </c>
      <c r="BH629" s="7">
        <v>0</v>
      </c>
      <c r="BI629" s="7">
        <v>0</v>
      </c>
      <c r="BJ629" s="7">
        <v>0</v>
      </c>
      <c r="BK629" s="7">
        <v>200</v>
      </c>
      <c r="BL629" s="7">
        <v>0</v>
      </c>
      <c r="BM629" s="7">
        <v>0</v>
      </c>
      <c r="BN629" s="7">
        <v>0</v>
      </c>
      <c r="BO629" s="7">
        <v>0</v>
      </c>
      <c r="BP629" s="7">
        <v>0</v>
      </c>
      <c r="BQ629" s="7">
        <v>0</v>
      </c>
    </row>
    <row r="630" spans="1:69" ht="132" x14ac:dyDescent="0.25">
      <c r="A630" s="5">
        <v>625</v>
      </c>
      <c r="B630" s="5" t="s">
        <v>10694</v>
      </c>
      <c r="C630" s="6" t="s">
        <v>4048</v>
      </c>
      <c r="D630" s="6" t="s">
        <v>8837</v>
      </c>
      <c r="E630" s="6" t="s">
        <v>8838</v>
      </c>
      <c r="F630" s="6" t="s">
        <v>70</v>
      </c>
      <c r="G630" s="6"/>
      <c r="H630" s="7">
        <f t="shared" si="45"/>
        <v>300</v>
      </c>
      <c r="I630" s="7">
        <f t="shared" si="46"/>
        <v>278900</v>
      </c>
      <c r="J630" s="7">
        <f t="shared" si="47"/>
        <v>83670000</v>
      </c>
      <c r="K630" s="6"/>
      <c r="L630" s="32"/>
      <c r="M630" s="25"/>
      <c r="N630" s="25"/>
      <c r="O630" s="6" t="s">
        <v>8843</v>
      </c>
      <c r="P630" s="6" t="s">
        <v>8868</v>
      </c>
      <c r="Q630" s="6" t="s">
        <v>8869</v>
      </c>
      <c r="R630" s="6" t="s">
        <v>6746</v>
      </c>
      <c r="S630" s="6" t="s">
        <v>8870</v>
      </c>
      <c r="T630" s="6" t="s">
        <v>8871</v>
      </c>
      <c r="U630" s="6" t="s">
        <v>8872</v>
      </c>
      <c r="V630" s="6" t="s">
        <v>605</v>
      </c>
      <c r="W630" s="6" t="s">
        <v>8873</v>
      </c>
      <c r="X630" s="6" t="s">
        <v>8853</v>
      </c>
      <c r="Y630" s="7" t="s">
        <v>70</v>
      </c>
      <c r="Z630" s="6" t="s">
        <v>8889</v>
      </c>
      <c r="AA630" s="6"/>
      <c r="AB630" s="7">
        <v>350000</v>
      </c>
      <c r="AC630" s="6" t="s">
        <v>1803</v>
      </c>
      <c r="AD630" s="6" t="s">
        <v>8905</v>
      </c>
      <c r="AE630" s="6" t="s">
        <v>8906</v>
      </c>
      <c r="AF630" s="6"/>
      <c r="AG630" s="6">
        <v>279993</v>
      </c>
      <c r="AH630" s="6" t="s">
        <v>8907</v>
      </c>
      <c r="AI630" s="6">
        <v>44757</v>
      </c>
      <c r="AJ630" s="6" t="s">
        <v>1568</v>
      </c>
      <c r="AK630" s="6"/>
      <c r="AL630" s="6"/>
      <c r="AM630" s="6"/>
      <c r="AN630" s="6"/>
      <c r="AO630" s="7">
        <v>278900</v>
      </c>
      <c r="AP630" s="7">
        <v>331800</v>
      </c>
      <c r="AQ630" s="7">
        <v>347050</v>
      </c>
      <c r="AR630" s="6" t="s">
        <v>8893</v>
      </c>
      <c r="AS630" s="6" t="s">
        <v>8894</v>
      </c>
      <c r="AT630" s="6" t="s">
        <v>8895</v>
      </c>
      <c r="AU630" s="7">
        <f t="shared" si="48"/>
        <v>279993</v>
      </c>
      <c r="AV630" s="7">
        <f t="shared" si="49"/>
        <v>278900</v>
      </c>
      <c r="AW630" s="7">
        <v>0</v>
      </c>
      <c r="AX630" s="7">
        <v>0</v>
      </c>
      <c r="AY630" s="7">
        <v>0</v>
      </c>
      <c r="AZ630" s="7">
        <v>0</v>
      </c>
      <c r="BA630" s="7">
        <v>0</v>
      </c>
      <c r="BB630" s="7">
        <v>0</v>
      </c>
      <c r="BC630" s="7">
        <v>0</v>
      </c>
      <c r="BD630" s="7">
        <v>0</v>
      </c>
      <c r="BE630" s="7">
        <v>0</v>
      </c>
      <c r="BF630" s="7">
        <v>0</v>
      </c>
      <c r="BG630" s="7">
        <v>0</v>
      </c>
      <c r="BH630" s="7">
        <v>0</v>
      </c>
      <c r="BI630" s="7">
        <v>0</v>
      </c>
      <c r="BJ630" s="7">
        <v>0</v>
      </c>
      <c r="BK630" s="7">
        <v>300</v>
      </c>
      <c r="BL630" s="7">
        <v>0</v>
      </c>
      <c r="BM630" s="7">
        <v>0</v>
      </c>
      <c r="BN630" s="7">
        <v>0</v>
      </c>
      <c r="BO630" s="7">
        <v>0</v>
      </c>
      <c r="BP630" s="7">
        <v>0</v>
      </c>
      <c r="BQ630" s="7">
        <v>0</v>
      </c>
    </row>
    <row r="631" spans="1:69" ht="144" x14ac:dyDescent="0.25">
      <c r="A631" s="5">
        <v>626</v>
      </c>
      <c r="B631" s="5" t="s">
        <v>10498</v>
      </c>
      <c r="C631" s="6" t="s">
        <v>5580</v>
      </c>
      <c r="D631" s="6" t="s">
        <v>5581</v>
      </c>
      <c r="E631" s="6" t="s">
        <v>5582</v>
      </c>
      <c r="F631" s="6" t="s">
        <v>65</v>
      </c>
      <c r="G631" s="6"/>
      <c r="H631" s="7">
        <f t="shared" si="45"/>
        <v>10</v>
      </c>
      <c r="I631" s="7">
        <f t="shared" si="46"/>
        <v>4990000</v>
      </c>
      <c r="J631" s="7">
        <f t="shared" si="47"/>
        <v>49900000</v>
      </c>
      <c r="K631" s="6"/>
      <c r="L631" s="32"/>
      <c r="M631" s="25"/>
      <c r="N631" s="25"/>
      <c r="O631" s="6" t="s">
        <v>5723</v>
      </c>
      <c r="P631" s="6" t="s">
        <v>5582</v>
      </c>
      <c r="Q631" s="6" t="s">
        <v>5724</v>
      </c>
      <c r="R631" s="6" t="s">
        <v>5725</v>
      </c>
      <c r="S631" s="6" t="s">
        <v>5726</v>
      </c>
      <c r="T631" s="6" t="s">
        <v>5727</v>
      </c>
      <c r="U631" s="6"/>
      <c r="V631" s="6" t="s">
        <v>5728</v>
      </c>
      <c r="W631" s="6" t="s">
        <v>5729</v>
      </c>
      <c r="X631" s="6"/>
      <c r="Y631" s="7" t="s">
        <v>65</v>
      </c>
      <c r="Z631" s="6" t="s">
        <v>3936</v>
      </c>
      <c r="AA631" s="6"/>
      <c r="AB631" s="7" t="s">
        <v>5824</v>
      </c>
      <c r="AC631" s="6" t="s">
        <v>5825</v>
      </c>
      <c r="AD631" s="6" t="s">
        <v>5826</v>
      </c>
      <c r="AE631" s="6" t="s">
        <v>5827</v>
      </c>
      <c r="AF631" s="6" t="s">
        <v>5828</v>
      </c>
      <c r="AG631" s="6"/>
      <c r="AH631" s="6"/>
      <c r="AI631" s="6"/>
      <c r="AJ631" s="6"/>
      <c r="AK631" s="6"/>
      <c r="AL631" s="6"/>
      <c r="AM631" s="6"/>
      <c r="AN631" s="6"/>
      <c r="AO631" s="7">
        <v>4990000</v>
      </c>
      <c r="AP631" s="7"/>
      <c r="AQ631" s="7"/>
      <c r="AR631" s="6" t="s">
        <v>5829</v>
      </c>
      <c r="AS631" s="6"/>
      <c r="AT631" s="6"/>
      <c r="AU631" s="7">
        <f t="shared" si="48"/>
        <v>0</v>
      </c>
      <c r="AV631" s="7">
        <f t="shared" si="49"/>
        <v>4990000</v>
      </c>
      <c r="AW631" s="7">
        <v>0</v>
      </c>
      <c r="AX631" s="7">
        <v>0</v>
      </c>
      <c r="AY631" s="7">
        <v>0</v>
      </c>
      <c r="AZ631" s="7">
        <v>10</v>
      </c>
      <c r="BA631" s="7">
        <v>0</v>
      </c>
      <c r="BB631" s="7">
        <v>0</v>
      </c>
      <c r="BC631" s="7">
        <v>0</v>
      </c>
      <c r="BD631" s="7">
        <v>0</v>
      </c>
      <c r="BE631" s="7">
        <v>0</v>
      </c>
      <c r="BF631" s="7">
        <v>0</v>
      </c>
      <c r="BG631" s="7">
        <v>0</v>
      </c>
      <c r="BH631" s="7">
        <v>0</v>
      </c>
      <c r="BI631" s="7">
        <v>0</v>
      </c>
      <c r="BJ631" s="7">
        <v>0</v>
      </c>
      <c r="BK631" s="7">
        <v>0</v>
      </c>
      <c r="BL631" s="7">
        <v>0</v>
      </c>
      <c r="BM631" s="7">
        <v>0</v>
      </c>
      <c r="BN631" s="7">
        <v>0</v>
      </c>
      <c r="BO631" s="7">
        <v>0</v>
      </c>
      <c r="BP631" s="7">
        <v>0</v>
      </c>
      <c r="BQ631" s="7">
        <v>0</v>
      </c>
    </row>
    <row r="632" spans="1:69" ht="144" x14ac:dyDescent="0.25">
      <c r="A632" s="5">
        <v>627</v>
      </c>
      <c r="B632" s="5" t="s">
        <v>10499</v>
      </c>
      <c r="C632" s="6" t="s">
        <v>5580</v>
      </c>
      <c r="D632" s="6" t="s">
        <v>5583</v>
      </c>
      <c r="E632" s="6" t="s">
        <v>5584</v>
      </c>
      <c r="F632" s="6" t="s">
        <v>65</v>
      </c>
      <c r="G632" s="6"/>
      <c r="H632" s="7">
        <f t="shared" si="45"/>
        <v>30</v>
      </c>
      <c r="I632" s="7">
        <f t="shared" si="46"/>
        <v>4600000</v>
      </c>
      <c r="J632" s="7">
        <f t="shared" si="47"/>
        <v>138000000</v>
      </c>
      <c r="K632" s="6"/>
      <c r="L632" s="32"/>
      <c r="M632" s="25"/>
      <c r="N632" s="25"/>
      <c r="O632" s="6" t="s">
        <v>5730</v>
      </c>
      <c r="P632" s="6" t="s">
        <v>5584</v>
      </c>
      <c r="Q632" s="6" t="s">
        <v>5724</v>
      </c>
      <c r="R632" s="6" t="s">
        <v>5725</v>
      </c>
      <c r="S632" s="6" t="s">
        <v>5726</v>
      </c>
      <c r="T632" s="6" t="s">
        <v>5731</v>
      </c>
      <c r="U632" s="6"/>
      <c r="V632" s="6" t="s">
        <v>5728</v>
      </c>
      <c r="W632" s="6" t="s">
        <v>5729</v>
      </c>
      <c r="X632" s="6"/>
      <c r="Y632" s="7" t="s">
        <v>65</v>
      </c>
      <c r="Z632" s="6" t="s">
        <v>3936</v>
      </c>
      <c r="AA632" s="6"/>
      <c r="AB632" s="7" t="s">
        <v>5830</v>
      </c>
      <c r="AC632" s="6" t="s">
        <v>5825</v>
      </c>
      <c r="AD632" s="6" t="s">
        <v>5831</v>
      </c>
      <c r="AE632" s="6" t="s">
        <v>5827</v>
      </c>
      <c r="AF632" s="6" t="s">
        <v>5832</v>
      </c>
      <c r="AG632" s="6"/>
      <c r="AH632" s="6"/>
      <c r="AI632" s="6"/>
      <c r="AJ632" s="6"/>
      <c r="AK632" s="6"/>
      <c r="AL632" s="6"/>
      <c r="AM632" s="6"/>
      <c r="AN632" s="6"/>
      <c r="AO632" s="7">
        <v>4600000</v>
      </c>
      <c r="AP632" s="7"/>
      <c r="AQ632" s="7"/>
      <c r="AR632" s="6" t="s">
        <v>5829</v>
      </c>
      <c r="AS632" s="6"/>
      <c r="AT632" s="6"/>
      <c r="AU632" s="7">
        <f t="shared" si="48"/>
        <v>0</v>
      </c>
      <c r="AV632" s="7">
        <f t="shared" si="49"/>
        <v>4600000</v>
      </c>
      <c r="AW632" s="7">
        <v>0</v>
      </c>
      <c r="AX632" s="7">
        <v>0</v>
      </c>
      <c r="AY632" s="7">
        <v>0</v>
      </c>
      <c r="AZ632" s="7">
        <v>30</v>
      </c>
      <c r="BA632" s="7">
        <v>0</v>
      </c>
      <c r="BB632" s="7">
        <v>0</v>
      </c>
      <c r="BC632" s="7">
        <v>0</v>
      </c>
      <c r="BD632" s="7">
        <v>0</v>
      </c>
      <c r="BE632" s="7">
        <v>0</v>
      </c>
      <c r="BF632" s="7">
        <v>0</v>
      </c>
      <c r="BG632" s="7">
        <v>0</v>
      </c>
      <c r="BH632" s="7">
        <v>0</v>
      </c>
      <c r="BI632" s="7">
        <v>0</v>
      </c>
      <c r="BJ632" s="7">
        <v>0</v>
      </c>
      <c r="BK632" s="7">
        <v>0</v>
      </c>
      <c r="BL632" s="7">
        <v>0</v>
      </c>
      <c r="BM632" s="7">
        <v>0</v>
      </c>
      <c r="BN632" s="7">
        <v>0</v>
      </c>
      <c r="BO632" s="7">
        <v>0</v>
      </c>
      <c r="BP632" s="7">
        <v>0</v>
      </c>
      <c r="BQ632" s="7">
        <v>0</v>
      </c>
    </row>
    <row r="633" spans="1:69" ht="96" x14ac:dyDescent="0.25">
      <c r="A633" s="5">
        <v>628</v>
      </c>
      <c r="B633" s="5" t="s">
        <v>10500</v>
      </c>
      <c r="C633" s="6" t="s">
        <v>4841</v>
      </c>
      <c r="D633" s="6" t="s">
        <v>5585</v>
      </c>
      <c r="E633" s="6" t="s">
        <v>5586</v>
      </c>
      <c r="F633" s="6" t="s">
        <v>5587</v>
      </c>
      <c r="G633" s="6"/>
      <c r="H633" s="7">
        <f t="shared" si="45"/>
        <v>10</v>
      </c>
      <c r="I633" s="7">
        <f t="shared" si="46"/>
        <v>4150000</v>
      </c>
      <c r="J633" s="7">
        <f t="shared" si="47"/>
        <v>41500000</v>
      </c>
      <c r="K633" s="6"/>
      <c r="L633" s="32"/>
      <c r="M633" s="25"/>
      <c r="N633" s="25"/>
      <c r="O633" s="6" t="s">
        <v>5732</v>
      </c>
      <c r="P633" s="6" t="s">
        <v>5586</v>
      </c>
      <c r="Q633" s="6" t="s">
        <v>5733</v>
      </c>
      <c r="R633" s="6" t="s">
        <v>593</v>
      </c>
      <c r="S633" s="6" t="s">
        <v>5726</v>
      </c>
      <c r="T633" s="6">
        <v>5038181</v>
      </c>
      <c r="U633" s="6"/>
      <c r="V633" s="6" t="s">
        <v>4841</v>
      </c>
      <c r="W633" s="6" t="s">
        <v>5734</v>
      </c>
      <c r="X633" s="6"/>
      <c r="Y633" s="7" t="s">
        <v>5587</v>
      </c>
      <c r="Z633" s="6" t="s">
        <v>3936</v>
      </c>
      <c r="AA633" s="6"/>
      <c r="AB633" s="7"/>
      <c r="AC633" s="6"/>
      <c r="AD633" s="6" t="s">
        <v>5833</v>
      </c>
      <c r="AE633" s="6" t="s">
        <v>5834</v>
      </c>
      <c r="AF633" s="6" t="s">
        <v>5835</v>
      </c>
      <c r="AG633" s="6"/>
      <c r="AH633" s="6"/>
      <c r="AI633" s="6"/>
      <c r="AJ633" s="6"/>
      <c r="AK633" s="6"/>
      <c r="AL633" s="6"/>
      <c r="AM633" s="6"/>
      <c r="AN633" s="6"/>
      <c r="AO633" s="7">
        <v>4150000</v>
      </c>
      <c r="AP633" s="7"/>
      <c r="AQ633" s="7"/>
      <c r="AR633" s="6" t="s">
        <v>5829</v>
      </c>
      <c r="AS633" s="6"/>
      <c r="AT633" s="6"/>
      <c r="AU633" s="7">
        <f t="shared" si="48"/>
        <v>0</v>
      </c>
      <c r="AV633" s="7">
        <f t="shared" si="49"/>
        <v>4150000</v>
      </c>
      <c r="AW633" s="7">
        <v>0</v>
      </c>
      <c r="AX633" s="7">
        <v>0</v>
      </c>
      <c r="AY633" s="7">
        <v>0</v>
      </c>
      <c r="AZ633" s="7">
        <v>10</v>
      </c>
      <c r="BA633" s="7">
        <v>0</v>
      </c>
      <c r="BB633" s="7">
        <v>0</v>
      </c>
      <c r="BC633" s="7">
        <v>0</v>
      </c>
      <c r="BD633" s="7">
        <v>0</v>
      </c>
      <c r="BE633" s="7">
        <v>0</v>
      </c>
      <c r="BF633" s="7">
        <v>0</v>
      </c>
      <c r="BG633" s="7">
        <v>0</v>
      </c>
      <c r="BH633" s="7">
        <v>0</v>
      </c>
      <c r="BI633" s="7">
        <v>0</v>
      </c>
      <c r="BJ633" s="7">
        <v>0</v>
      </c>
      <c r="BK633" s="7">
        <v>0</v>
      </c>
      <c r="BL633" s="7">
        <v>0</v>
      </c>
      <c r="BM633" s="7">
        <v>0</v>
      </c>
      <c r="BN633" s="7">
        <v>0</v>
      </c>
      <c r="BO633" s="7">
        <v>0</v>
      </c>
      <c r="BP633" s="7">
        <v>0</v>
      </c>
      <c r="BQ633" s="7">
        <v>0</v>
      </c>
    </row>
    <row r="634" spans="1:69" ht="108" x14ac:dyDescent="0.25">
      <c r="A634" s="5">
        <v>629</v>
      </c>
      <c r="B634" s="5" t="s">
        <v>10501</v>
      </c>
      <c r="C634" s="6" t="s">
        <v>4841</v>
      </c>
      <c r="D634" s="6" t="s">
        <v>5588</v>
      </c>
      <c r="E634" s="6" t="s">
        <v>5589</v>
      </c>
      <c r="F634" s="6" t="s">
        <v>5587</v>
      </c>
      <c r="G634" s="6"/>
      <c r="H634" s="7">
        <f t="shared" si="45"/>
        <v>10</v>
      </c>
      <c r="I634" s="7">
        <f t="shared" si="46"/>
        <v>5750000</v>
      </c>
      <c r="J634" s="7">
        <f t="shared" si="47"/>
        <v>57500000</v>
      </c>
      <c r="K634" s="6"/>
      <c r="L634" s="32"/>
      <c r="M634" s="25"/>
      <c r="N634" s="25"/>
      <c r="O634" s="6" t="s">
        <v>5735</v>
      </c>
      <c r="P634" s="6" t="s">
        <v>5589</v>
      </c>
      <c r="Q634" s="6" t="s">
        <v>5733</v>
      </c>
      <c r="R634" s="6" t="s">
        <v>593</v>
      </c>
      <c r="S634" s="6" t="s">
        <v>5726</v>
      </c>
      <c r="T634" s="6" t="s">
        <v>5736</v>
      </c>
      <c r="U634" s="6"/>
      <c r="V634" s="6" t="s">
        <v>4841</v>
      </c>
      <c r="W634" s="6" t="s">
        <v>5734</v>
      </c>
      <c r="X634" s="6"/>
      <c r="Y634" s="7" t="s">
        <v>5587</v>
      </c>
      <c r="Z634" s="6" t="s">
        <v>3936</v>
      </c>
      <c r="AA634" s="6"/>
      <c r="AB634" s="7" t="s">
        <v>5836</v>
      </c>
      <c r="AC634" s="6" t="s">
        <v>5825</v>
      </c>
      <c r="AD634" s="6" t="s">
        <v>5837</v>
      </c>
      <c r="AE634" s="6" t="s">
        <v>5838</v>
      </c>
      <c r="AF634" s="6" t="s">
        <v>5839</v>
      </c>
      <c r="AG634" s="6"/>
      <c r="AH634" s="6"/>
      <c r="AI634" s="6"/>
      <c r="AJ634" s="6"/>
      <c r="AK634" s="6"/>
      <c r="AL634" s="6"/>
      <c r="AM634" s="6"/>
      <c r="AN634" s="6"/>
      <c r="AO634" s="7">
        <v>5750000</v>
      </c>
      <c r="AP634" s="7"/>
      <c r="AQ634" s="7"/>
      <c r="AR634" s="6" t="s">
        <v>5829</v>
      </c>
      <c r="AS634" s="6"/>
      <c r="AT634" s="6"/>
      <c r="AU634" s="7">
        <f t="shared" si="48"/>
        <v>0</v>
      </c>
      <c r="AV634" s="7">
        <f t="shared" si="49"/>
        <v>5750000</v>
      </c>
      <c r="AW634" s="7">
        <v>0</v>
      </c>
      <c r="AX634" s="7">
        <v>0</v>
      </c>
      <c r="AY634" s="7">
        <v>0</v>
      </c>
      <c r="AZ634" s="7">
        <v>10</v>
      </c>
      <c r="BA634" s="7">
        <v>0</v>
      </c>
      <c r="BB634" s="7">
        <v>0</v>
      </c>
      <c r="BC634" s="7">
        <v>0</v>
      </c>
      <c r="BD634" s="7">
        <v>0</v>
      </c>
      <c r="BE634" s="7">
        <v>0</v>
      </c>
      <c r="BF634" s="7">
        <v>0</v>
      </c>
      <c r="BG634" s="7">
        <v>0</v>
      </c>
      <c r="BH634" s="7">
        <v>0</v>
      </c>
      <c r="BI634" s="7">
        <v>0</v>
      </c>
      <c r="BJ634" s="7">
        <v>0</v>
      </c>
      <c r="BK634" s="7">
        <v>0</v>
      </c>
      <c r="BL634" s="7">
        <v>0</v>
      </c>
      <c r="BM634" s="7">
        <v>0</v>
      </c>
      <c r="BN634" s="7">
        <v>0</v>
      </c>
      <c r="BO634" s="7">
        <v>0</v>
      </c>
      <c r="BP634" s="7">
        <v>0</v>
      </c>
      <c r="BQ634" s="7">
        <v>0</v>
      </c>
    </row>
    <row r="635" spans="1:69" ht="24" x14ac:dyDescent="0.25">
      <c r="A635" s="5">
        <v>630</v>
      </c>
      <c r="B635" s="5" t="s">
        <v>10366</v>
      </c>
      <c r="C635" s="6"/>
      <c r="D635" s="6" t="s">
        <v>4208</v>
      </c>
      <c r="E635" s="6"/>
      <c r="F635" s="6" t="s">
        <v>144</v>
      </c>
      <c r="G635" s="6"/>
      <c r="H635" s="7">
        <f t="shared" si="45"/>
        <v>500</v>
      </c>
      <c r="I635" s="7">
        <f t="shared" si="46"/>
        <v>700</v>
      </c>
      <c r="J635" s="7">
        <f t="shared" si="47"/>
        <v>350000</v>
      </c>
      <c r="K635" s="6"/>
      <c r="L635" s="32"/>
      <c r="M635" s="25"/>
      <c r="N635" s="25"/>
      <c r="O635" s="6" t="s">
        <v>4208</v>
      </c>
      <c r="P635" s="6"/>
      <c r="Q635" s="6"/>
      <c r="R635" s="6"/>
      <c r="S635" s="6"/>
      <c r="T635" s="6"/>
      <c r="U635" s="6"/>
      <c r="V635" s="6"/>
      <c r="W635" s="6"/>
      <c r="X635" s="6"/>
      <c r="Y635" s="7" t="s">
        <v>144</v>
      </c>
      <c r="Z635" s="6" t="s">
        <v>4350</v>
      </c>
      <c r="AA635" s="6"/>
      <c r="AB635" s="7"/>
      <c r="AC635" s="6"/>
      <c r="AD635" s="6"/>
      <c r="AE635" s="6"/>
      <c r="AF635" s="6"/>
      <c r="AG635" s="6">
        <v>700</v>
      </c>
      <c r="AH635" s="6" t="s">
        <v>4337</v>
      </c>
      <c r="AI635" s="6">
        <v>44287</v>
      </c>
      <c r="AJ635" s="6" t="s">
        <v>4338</v>
      </c>
      <c r="AK635" s="6"/>
      <c r="AL635" s="6"/>
      <c r="AM635" s="6"/>
      <c r="AN635" s="6"/>
      <c r="AO635" s="7"/>
      <c r="AP635" s="7"/>
      <c r="AQ635" s="7"/>
      <c r="AR635" s="6"/>
      <c r="AS635" s="6"/>
      <c r="AT635" s="6"/>
      <c r="AU635" s="7">
        <f t="shared" si="48"/>
        <v>700</v>
      </c>
      <c r="AV635" s="7">
        <f t="shared" si="49"/>
        <v>0</v>
      </c>
      <c r="AW635" s="7">
        <v>0</v>
      </c>
      <c r="AX635" s="7">
        <v>0</v>
      </c>
      <c r="AY635" s="7">
        <v>0</v>
      </c>
      <c r="AZ635" s="7">
        <v>0</v>
      </c>
      <c r="BA635" s="7">
        <v>0</v>
      </c>
      <c r="BB635" s="7">
        <v>0</v>
      </c>
      <c r="BC635" s="7">
        <v>500</v>
      </c>
      <c r="BD635" s="7">
        <v>0</v>
      </c>
      <c r="BE635" s="7">
        <v>0</v>
      </c>
      <c r="BF635" s="7">
        <v>0</v>
      </c>
      <c r="BG635" s="7">
        <v>0</v>
      </c>
      <c r="BH635" s="7">
        <v>0</v>
      </c>
      <c r="BI635" s="7">
        <v>0</v>
      </c>
      <c r="BJ635" s="7">
        <v>0</v>
      </c>
      <c r="BK635" s="7">
        <v>0</v>
      </c>
      <c r="BL635" s="7">
        <v>0</v>
      </c>
      <c r="BM635" s="7">
        <v>0</v>
      </c>
      <c r="BN635" s="7">
        <v>0</v>
      </c>
      <c r="BO635" s="7">
        <v>0</v>
      </c>
      <c r="BP635" s="7">
        <v>0</v>
      </c>
      <c r="BQ635" s="7">
        <v>0</v>
      </c>
    </row>
    <row r="636" spans="1:69" ht="24" x14ac:dyDescent="0.25">
      <c r="A636" s="5">
        <v>631</v>
      </c>
      <c r="B636" s="5" t="s">
        <v>10367</v>
      </c>
      <c r="C636" s="6"/>
      <c r="D636" s="6" t="s">
        <v>4209</v>
      </c>
      <c r="E636" s="6"/>
      <c r="F636" s="6" t="s">
        <v>70</v>
      </c>
      <c r="G636" s="6"/>
      <c r="H636" s="7">
        <f t="shared" si="45"/>
        <v>3000</v>
      </c>
      <c r="I636" s="7">
        <f t="shared" si="46"/>
        <v>1400</v>
      </c>
      <c r="J636" s="7">
        <f t="shared" si="47"/>
        <v>4200000</v>
      </c>
      <c r="K636" s="6"/>
      <c r="L636" s="32"/>
      <c r="M636" s="25"/>
      <c r="N636" s="25"/>
      <c r="O636" s="6" t="s">
        <v>4209</v>
      </c>
      <c r="P636" s="6"/>
      <c r="Q636" s="6"/>
      <c r="R636" s="6"/>
      <c r="S636" s="6"/>
      <c r="T636" s="6"/>
      <c r="U636" s="6"/>
      <c r="V636" s="6"/>
      <c r="W636" s="6"/>
      <c r="X636" s="6"/>
      <c r="Y636" s="7" t="s">
        <v>70</v>
      </c>
      <c r="Z636" s="6" t="s">
        <v>4350</v>
      </c>
      <c r="AA636" s="6"/>
      <c r="AB636" s="7"/>
      <c r="AC636" s="6"/>
      <c r="AD636" s="6"/>
      <c r="AE636" s="6"/>
      <c r="AF636" s="6"/>
      <c r="AG636" s="6">
        <v>1400</v>
      </c>
      <c r="AH636" s="6" t="s">
        <v>4339</v>
      </c>
      <c r="AI636" s="6">
        <v>44790</v>
      </c>
      <c r="AJ636" s="6" t="s">
        <v>4340</v>
      </c>
      <c r="AK636" s="6"/>
      <c r="AL636" s="6"/>
      <c r="AM636" s="6"/>
      <c r="AN636" s="6"/>
      <c r="AO636" s="7"/>
      <c r="AP636" s="7"/>
      <c r="AQ636" s="7"/>
      <c r="AR636" s="6"/>
      <c r="AS636" s="6"/>
      <c r="AT636" s="6"/>
      <c r="AU636" s="7">
        <f t="shared" si="48"/>
        <v>1400</v>
      </c>
      <c r="AV636" s="7">
        <f t="shared" si="49"/>
        <v>0</v>
      </c>
      <c r="AW636" s="7">
        <v>0</v>
      </c>
      <c r="AX636" s="7">
        <v>0</v>
      </c>
      <c r="AY636" s="7">
        <v>0</v>
      </c>
      <c r="AZ636" s="7">
        <v>0</v>
      </c>
      <c r="BA636" s="7">
        <v>0</v>
      </c>
      <c r="BB636" s="7">
        <v>0</v>
      </c>
      <c r="BC636" s="7">
        <v>3000</v>
      </c>
      <c r="BD636" s="7">
        <v>0</v>
      </c>
      <c r="BE636" s="7">
        <v>0</v>
      </c>
      <c r="BF636" s="7">
        <v>0</v>
      </c>
      <c r="BG636" s="7">
        <v>0</v>
      </c>
      <c r="BH636" s="7">
        <v>0</v>
      </c>
      <c r="BI636" s="7">
        <v>0</v>
      </c>
      <c r="BJ636" s="7">
        <v>0</v>
      </c>
      <c r="BK636" s="7">
        <v>0</v>
      </c>
      <c r="BL636" s="7">
        <v>0</v>
      </c>
      <c r="BM636" s="7">
        <v>0</v>
      </c>
      <c r="BN636" s="7">
        <v>0</v>
      </c>
      <c r="BO636" s="7">
        <v>0</v>
      </c>
      <c r="BP636" s="7">
        <v>0</v>
      </c>
      <c r="BQ636" s="7">
        <v>0</v>
      </c>
    </row>
    <row r="637" spans="1:69" ht="168" x14ac:dyDescent="0.25">
      <c r="A637" s="5">
        <v>632</v>
      </c>
      <c r="B637" s="5" t="s">
        <v>10768</v>
      </c>
      <c r="C637" s="6">
        <v>1</v>
      </c>
      <c r="D637" s="6" t="s">
        <v>4501</v>
      </c>
      <c r="E637" s="6" t="s">
        <v>9569</v>
      </c>
      <c r="F637" s="6" t="s">
        <v>4503</v>
      </c>
      <c r="G637" s="6"/>
      <c r="H637" s="7">
        <f t="shared" si="45"/>
        <v>400</v>
      </c>
      <c r="I637" s="7">
        <f t="shared" si="46"/>
        <v>0</v>
      </c>
      <c r="J637" s="7">
        <f t="shared" si="47"/>
        <v>0</v>
      </c>
      <c r="K637" s="6"/>
      <c r="L637" s="32" t="s">
        <v>11998</v>
      </c>
      <c r="M637" s="25"/>
      <c r="N637" s="25"/>
      <c r="O637" s="6" t="s">
        <v>9633</v>
      </c>
      <c r="P637" s="6" t="s">
        <v>9634</v>
      </c>
      <c r="Q637" s="6" t="s">
        <v>593</v>
      </c>
      <c r="R637" s="6" t="s">
        <v>9635</v>
      </c>
      <c r="S637" s="6" t="s">
        <v>9636</v>
      </c>
      <c r="T637" s="6" t="s">
        <v>9637</v>
      </c>
      <c r="U637" s="6"/>
      <c r="V637" s="6"/>
      <c r="W637" s="6" t="s">
        <v>9638</v>
      </c>
      <c r="X637" s="6"/>
      <c r="Y637" s="7"/>
      <c r="Z637" s="6" t="s">
        <v>9735</v>
      </c>
      <c r="AA637" s="6"/>
      <c r="AB637" s="7"/>
      <c r="AC637" s="6"/>
      <c r="AD637" s="6"/>
      <c r="AE637" s="6"/>
      <c r="AF637" s="6"/>
      <c r="AG637" s="6"/>
      <c r="AH637" s="6"/>
      <c r="AI637" s="6"/>
      <c r="AJ637" s="6"/>
      <c r="AK637" s="6"/>
      <c r="AL637" s="6"/>
      <c r="AM637" s="6"/>
      <c r="AN637" s="6"/>
      <c r="AO637" s="7"/>
      <c r="AP637" s="7"/>
      <c r="AQ637" s="7"/>
      <c r="AR637" s="6"/>
      <c r="AS637" s="6"/>
      <c r="AT637" s="6"/>
      <c r="AU637" s="7">
        <f t="shared" si="48"/>
        <v>0</v>
      </c>
      <c r="AV637" s="7">
        <f t="shared" si="49"/>
        <v>0</v>
      </c>
      <c r="AW637" s="7">
        <v>0</v>
      </c>
      <c r="AX637" s="7">
        <v>0</v>
      </c>
      <c r="AY637" s="7">
        <v>0</v>
      </c>
      <c r="AZ637" s="7">
        <v>0</v>
      </c>
      <c r="BA637" s="7">
        <v>0</v>
      </c>
      <c r="BB637" s="7">
        <v>400</v>
      </c>
      <c r="BC637" s="7">
        <v>0</v>
      </c>
      <c r="BD637" s="7">
        <v>0</v>
      </c>
      <c r="BE637" s="7">
        <v>0</v>
      </c>
      <c r="BF637" s="7">
        <v>0</v>
      </c>
      <c r="BG637" s="7">
        <v>0</v>
      </c>
      <c r="BH637" s="7">
        <v>0</v>
      </c>
      <c r="BI637" s="7">
        <v>0</v>
      </c>
      <c r="BJ637" s="7">
        <v>0</v>
      </c>
      <c r="BK637" s="7">
        <v>0</v>
      </c>
      <c r="BL637" s="7">
        <v>0</v>
      </c>
      <c r="BM637" s="7">
        <v>0</v>
      </c>
      <c r="BN637" s="7">
        <v>0</v>
      </c>
      <c r="BO637" s="7">
        <v>0</v>
      </c>
      <c r="BP637" s="7">
        <v>0</v>
      </c>
      <c r="BQ637" s="7">
        <v>0</v>
      </c>
    </row>
    <row r="638" spans="1:69" ht="180" x14ac:dyDescent="0.25">
      <c r="A638" s="5">
        <v>633</v>
      </c>
      <c r="B638" s="5" t="s">
        <v>10772</v>
      </c>
      <c r="C638" s="6">
        <v>3</v>
      </c>
      <c r="D638" s="6" t="s">
        <v>9574</v>
      </c>
      <c r="E638" s="6" t="s">
        <v>9575</v>
      </c>
      <c r="F638" s="6" t="s">
        <v>65</v>
      </c>
      <c r="G638" s="6"/>
      <c r="H638" s="7">
        <f t="shared" si="45"/>
        <v>400</v>
      </c>
      <c r="I638" s="7">
        <f t="shared" si="46"/>
        <v>0</v>
      </c>
      <c r="J638" s="7">
        <f t="shared" si="47"/>
        <v>0</v>
      </c>
      <c r="K638" s="6"/>
      <c r="L638" s="32" t="s">
        <v>11998</v>
      </c>
      <c r="M638" s="25"/>
      <c r="N638" s="25"/>
      <c r="O638" s="6" t="s">
        <v>9653</v>
      </c>
      <c r="P638" s="6" t="s">
        <v>9654</v>
      </c>
      <c r="Q638" s="6" t="s">
        <v>1212</v>
      </c>
      <c r="R638" s="6" t="s">
        <v>9655</v>
      </c>
      <c r="S638" s="6" t="s">
        <v>9656</v>
      </c>
      <c r="T638" s="6" t="s">
        <v>8343</v>
      </c>
      <c r="U638" s="6"/>
      <c r="V638" s="6"/>
      <c r="W638" s="6" t="s">
        <v>9657</v>
      </c>
      <c r="X638" s="6"/>
      <c r="Y638" s="7"/>
      <c r="Z638" s="6" t="s">
        <v>9735</v>
      </c>
      <c r="AA638" s="6"/>
      <c r="AB638" s="7"/>
      <c r="AC638" s="6"/>
      <c r="AD638" s="6"/>
      <c r="AE638" s="6"/>
      <c r="AF638" s="6"/>
      <c r="AG638" s="6"/>
      <c r="AH638" s="6"/>
      <c r="AI638" s="6"/>
      <c r="AJ638" s="6"/>
      <c r="AK638" s="6"/>
      <c r="AL638" s="6"/>
      <c r="AM638" s="6"/>
      <c r="AN638" s="6"/>
      <c r="AO638" s="7"/>
      <c r="AP638" s="7"/>
      <c r="AQ638" s="7"/>
      <c r="AR638" s="6"/>
      <c r="AS638" s="6"/>
      <c r="AT638" s="6"/>
      <c r="AU638" s="7">
        <f t="shared" si="48"/>
        <v>0</v>
      </c>
      <c r="AV638" s="7">
        <f t="shared" si="49"/>
        <v>0</v>
      </c>
      <c r="AW638" s="7">
        <v>0</v>
      </c>
      <c r="AX638" s="7">
        <v>0</v>
      </c>
      <c r="AY638" s="7">
        <v>0</v>
      </c>
      <c r="AZ638" s="7">
        <v>0</v>
      </c>
      <c r="BA638" s="7">
        <v>0</v>
      </c>
      <c r="BB638" s="7">
        <v>400</v>
      </c>
      <c r="BC638" s="7">
        <v>0</v>
      </c>
      <c r="BD638" s="7">
        <v>0</v>
      </c>
      <c r="BE638" s="7">
        <v>0</v>
      </c>
      <c r="BF638" s="7">
        <v>0</v>
      </c>
      <c r="BG638" s="7">
        <v>0</v>
      </c>
      <c r="BH638" s="7">
        <v>0</v>
      </c>
      <c r="BI638" s="7">
        <v>0</v>
      </c>
      <c r="BJ638" s="7">
        <v>0</v>
      </c>
      <c r="BK638" s="7">
        <v>0</v>
      </c>
      <c r="BL638" s="7">
        <v>0</v>
      </c>
      <c r="BM638" s="7">
        <v>0</v>
      </c>
      <c r="BN638" s="7">
        <v>0</v>
      </c>
      <c r="BO638" s="7">
        <v>0</v>
      </c>
      <c r="BP638" s="7">
        <v>0</v>
      </c>
      <c r="BQ638" s="7">
        <v>0</v>
      </c>
    </row>
    <row r="639" spans="1:69" ht="72" x14ac:dyDescent="0.25">
      <c r="A639" s="5">
        <v>634</v>
      </c>
      <c r="B639" s="5" t="s">
        <v>10225</v>
      </c>
      <c r="C639" s="6">
        <v>2</v>
      </c>
      <c r="D639" s="6" t="s">
        <v>417</v>
      </c>
      <c r="E639" s="6" t="s">
        <v>418</v>
      </c>
      <c r="F639" s="6" t="s">
        <v>70</v>
      </c>
      <c r="G639" s="6"/>
      <c r="H639" s="7">
        <f t="shared" si="45"/>
        <v>100</v>
      </c>
      <c r="I639" s="7">
        <f t="shared" si="46"/>
        <v>2900000</v>
      </c>
      <c r="J639" s="7">
        <f t="shared" si="47"/>
        <v>290000000</v>
      </c>
      <c r="K639" s="6"/>
      <c r="L639" s="32"/>
      <c r="M639" s="25"/>
      <c r="N639" s="25"/>
      <c r="O639" s="6" t="s">
        <v>417</v>
      </c>
      <c r="P639" s="6" t="s">
        <v>418</v>
      </c>
      <c r="Q639" s="6" t="s">
        <v>1192</v>
      </c>
      <c r="R639" s="6" t="s">
        <v>924</v>
      </c>
      <c r="S639" s="6" t="s">
        <v>1193</v>
      </c>
      <c r="T639" s="6" t="s">
        <v>1204</v>
      </c>
      <c r="U639" s="6" t="s">
        <v>1205</v>
      </c>
      <c r="V639" s="6" t="s">
        <v>730</v>
      </c>
      <c r="W639" s="6" t="s">
        <v>1203</v>
      </c>
      <c r="X639" s="6" t="s">
        <v>1196</v>
      </c>
      <c r="Y639" s="7" t="s">
        <v>70</v>
      </c>
      <c r="Z639" s="6" t="s">
        <v>4146</v>
      </c>
      <c r="AA639" s="6"/>
      <c r="AB639" s="7">
        <v>3140714</v>
      </c>
      <c r="AC639" s="6" t="s">
        <v>1548</v>
      </c>
      <c r="AD639" s="6"/>
      <c r="AE639" s="6"/>
      <c r="AF639" s="6"/>
      <c r="AG639" s="6"/>
      <c r="AH639" s="6"/>
      <c r="AI639" s="6"/>
      <c r="AJ639" s="6"/>
      <c r="AK639" s="6"/>
      <c r="AL639" s="6"/>
      <c r="AM639" s="6"/>
      <c r="AN639" s="6"/>
      <c r="AO639" s="7">
        <v>2900000</v>
      </c>
      <c r="AP639" s="7"/>
      <c r="AQ639" s="7"/>
      <c r="AR639" s="6" t="s">
        <v>1196</v>
      </c>
      <c r="AS639" s="6"/>
      <c r="AT639" s="6"/>
      <c r="AU639" s="7">
        <f t="shared" si="48"/>
        <v>0</v>
      </c>
      <c r="AV639" s="7">
        <f t="shared" si="49"/>
        <v>2900000</v>
      </c>
      <c r="AW639" s="7">
        <v>100</v>
      </c>
      <c r="AX639" s="7">
        <v>0</v>
      </c>
      <c r="AY639" s="7">
        <v>0</v>
      </c>
      <c r="AZ639" s="7">
        <v>0</v>
      </c>
      <c r="BA639" s="7">
        <v>0</v>
      </c>
      <c r="BB639" s="7">
        <v>0</v>
      </c>
      <c r="BC639" s="7">
        <v>0</v>
      </c>
      <c r="BD639" s="7">
        <v>0</v>
      </c>
      <c r="BE639" s="7">
        <v>0</v>
      </c>
      <c r="BF639" s="7">
        <v>0</v>
      </c>
      <c r="BG639" s="7">
        <v>0</v>
      </c>
      <c r="BH639" s="7">
        <v>0</v>
      </c>
      <c r="BI639" s="7">
        <v>0</v>
      </c>
      <c r="BJ639" s="7">
        <v>0</v>
      </c>
      <c r="BK639" s="7">
        <v>0</v>
      </c>
      <c r="BL639" s="7">
        <v>0</v>
      </c>
      <c r="BM639" s="7">
        <v>0</v>
      </c>
      <c r="BN639" s="7">
        <v>0</v>
      </c>
      <c r="BO639" s="7">
        <v>0</v>
      </c>
      <c r="BP639" s="7">
        <v>0</v>
      </c>
      <c r="BQ639" s="7">
        <v>0</v>
      </c>
    </row>
    <row r="640" spans="1:69" ht="132" x14ac:dyDescent="0.25">
      <c r="A640" s="5">
        <v>635</v>
      </c>
      <c r="B640" s="5" t="s">
        <v>10300</v>
      </c>
      <c r="C640" s="6">
        <v>1</v>
      </c>
      <c r="D640" s="6" t="s">
        <v>569</v>
      </c>
      <c r="E640" s="6" t="s">
        <v>570</v>
      </c>
      <c r="F640" s="6" t="s">
        <v>144</v>
      </c>
      <c r="G640" s="6"/>
      <c r="H640" s="7">
        <f t="shared" si="45"/>
        <v>3</v>
      </c>
      <c r="I640" s="7">
        <f t="shared" si="46"/>
        <v>18900000</v>
      </c>
      <c r="J640" s="7">
        <f t="shared" si="47"/>
        <v>56700000</v>
      </c>
      <c r="K640" s="6"/>
      <c r="L640" s="32"/>
      <c r="M640" s="25"/>
      <c r="N640" s="25"/>
      <c r="O640" s="6" t="s">
        <v>569</v>
      </c>
      <c r="P640" s="6" t="s">
        <v>568</v>
      </c>
      <c r="Q640" s="6" t="s">
        <v>1504</v>
      </c>
      <c r="R640" s="6" t="s">
        <v>618</v>
      </c>
      <c r="S640" s="6" t="s">
        <v>1519</v>
      </c>
      <c r="T640" s="6" t="s">
        <v>1522</v>
      </c>
      <c r="U640" s="6" t="s">
        <v>1521</v>
      </c>
      <c r="V640" s="6" t="s">
        <v>730</v>
      </c>
      <c r="W640" s="6" t="s">
        <v>731</v>
      </c>
      <c r="X640" s="6" t="s">
        <v>1503</v>
      </c>
      <c r="Y640" s="7" t="s">
        <v>144</v>
      </c>
      <c r="Z640" s="6" t="s">
        <v>4146</v>
      </c>
      <c r="AA640" s="6"/>
      <c r="AB640" s="7">
        <v>24000000</v>
      </c>
      <c r="AC640" s="6" t="s">
        <v>2159</v>
      </c>
      <c r="AD640" s="6" t="s">
        <v>2173</v>
      </c>
      <c r="AE640" s="6" t="s">
        <v>2173</v>
      </c>
      <c r="AF640" s="6"/>
      <c r="AG640" s="6"/>
      <c r="AH640" s="6"/>
      <c r="AI640" s="6"/>
      <c r="AJ640" s="6"/>
      <c r="AK640" s="6"/>
      <c r="AL640" s="6"/>
      <c r="AM640" s="6"/>
      <c r="AN640" s="6"/>
      <c r="AO640" s="7">
        <v>18900000</v>
      </c>
      <c r="AP640" s="7">
        <v>22500000</v>
      </c>
      <c r="AQ640" s="7">
        <v>23000000</v>
      </c>
      <c r="AR640" s="6" t="s">
        <v>2156</v>
      </c>
      <c r="AS640" s="6" t="s">
        <v>2157</v>
      </c>
      <c r="AT640" s="6" t="s">
        <v>2158</v>
      </c>
      <c r="AU640" s="7">
        <f t="shared" si="48"/>
        <v>0</v>
      </c>
      <c r="AV640" s="7">
        <f t="shared" si="49"/>
        <v>18900000</v>
      </c>
      <c r="AW640" s="7">
        <v>3</v>
      </c>
      <c r="AX640" s="7">
        <v>0</v>
      </c>
      <c r="AY640" s="7">
        <v>0</v>
      </c>
      <c r="AZ640" s="7">
        <v>0</v>
      </c>
      <c r="BA640" s="7">
        <v>0</v>
      </c>
      <c r="BB640" s="7">
        <v>0</v>
      </c>
      <c r="BC640" s="7">
        <v>0</v>
      </c>
      <c r="BD640" s="7">
        <v>0</v>
      </c>
      <c r="BE640" s="7">
        <v>0</v>
      </c>
      <c r="BF640" s="7">
        <v>0</v>
      </c>
      <c r="BG640" s="7">
        <v>0</v>
      </c>
      <c r="BH640" s="7">
        <v>0</v>
      </c>
      <c r="BI640" s="7">
        <v>0</v>
      </c>
      <c r="BJ640" s="7">
        <v>0</v>
      </c>
      <c r="BK640" s="7">
        <v>0</v>
      </c>
      <c r="BL640" s="7">
        <v>0</v>
      </c>
      <c r="BM640" s="7">
        <v>0</v>
      </c>
      <c r="BN640" s="7">
        <v>0</v>
      </c>
      <c r="BO640" s="7">
        <v>0</v>
      </c>
      <c r="BP640" s="7">
        <v>0</v>
      </c>
      <c r="BQ640" s="7">
        <v>0</v>
      </c>
    </row>
    <row r="641" spans="1:69" ht="48" x14ac:dyDescent="0.25">
      <c r="A641" s="5">
        <v>636</v>
      </c>
      <c r="B641" s="5" t="s">
        <v>10441</v>
      </c>
      <c r="C641" s="6">
        <v>5</v>
      </c>
      <c r="D641" s="6" t="s">
        <v>5135</v>
      </c>
      <c r="E641" s="6" t="s">
        <v>5136</v>
      </c>
      <c r="F641" s="6" t="s">
        <v>70</v>
      </c>
      <c r="G641" s="6"/>
      <c r="H641" s="7">
        <f t="shared" si="45"/>
        <v>100</v>
      </c>
      <c r="I641" s="7">
        <f t="shared" si="46"/>
        <v>0</v>
      </c>
      <c r="J641" s="7">
        <f t="shared" si="47"/>
        <v>0</v>
      </c>
      <c r="K641" s="6"/>
      <c r="L641" s="32" t="s">
        <v>11998</v>
      </c>
      <c r="M641" s="25"/>
      <c r="N641" s="25"/>
      <c r="O641" s="6" t="s">
        <v>5135</v>
      </c>
      <c r="P641" s="6" t="s">
        <v>5136</v>
      </c>
      <c r="Q641" s="6" t="s">
        <v>5235</v>
      </c>
      <c r="R641" s="6" t="s">
        <v>914</v>
      </c>
      <c r="S641" s="6" t="s">
        <v>5236</v>
      </c>
      <c r="T641" s="6"/>
      <c r="U641" s="6"/>
      <c r="V641" s="6"/>
      <c r="W641" s="6"/>
      <c r="X641" s="6" t="s">
        <v>5303</v>
      </c>
      <c r="Y641" s="7"/>
      <c r="Z641" s="6" t="s">
        <v>4995</v>
      </c>
      <c r="AA641" s="6"/>
      <c r="AB641" s="7" t="s">
        <v>5464</v>
      </c>
      <c r="AC641" s="6" t="s">
        <v>5465</v>
      </c>
      <c r="AD641" s="6"/>
      <c r="AE641" s="6"/>
      <c r="AF641" s="6"/>
      <c r="AG641" s="6"/>
      <c r="AH641" s="6"/>
      <c r="AI641" s="6"/>
      <c r="AJ641" s="6"/>
      <c r="AK641" s="6"/>
      <c r="AL641" s="6"/>
      <c r="AM641" s="6"/>
      <c r="AN641" s="6"/>
      <c r="AO641" s="7"/>
      <c r="AP641" s="7"/>
      <c r="AQ641" s="7"/>
      <c r="AR641" s="6"/>
      <c r="AS641" s="6"/>
      <c r="AT641" s="6"/>
      <c r="AU641" s="7">
        <f t="shared" si="48"/>
        <v>0</v>
      </c>
      <c r="AV641" s="7">
        <f t="shared" si="49"/>
        <v>0</v>
      </c>
      <c r="AW641" s="7">
        <v>0</v>
      </c>
      <c r="AX641" s="7">
        <v>0</v>
      </c>
      <c r="AY641" s="7">
        <v>0</v>
      </c>
      <c r="AZ641" s="7">
        <v>0</v>
      </c>
      <c r="BA641" s="7">
        <v>0</v>
      </c>
      <c r="BB641" s="7">
        <v>0</v>
      </c>
      <c r="BC641" s="7">
        <v>0</v>
      </c>
      <c r="BD641" s="7">
        <v>100</v>
      </c>
      <c r="BE641" s="7">
        <v>0</v>
      </c>
      <c r="BF641" s="7">
        <v>0</v>
      </c>
      <c r="BG641" s="7">
        <v>0</v>
      </c>
      <c r="BH641" s="7">
        <v>0</v>
      </c>
      <c r="BI641" s="7">
        <v>0</v>
      </c>
      <c r="BJ641" s="7">
        <v>0</v>
      </c>
      <c r="BK641" s="7">
        <v>0</v>
      </c>
      <c r="BL641" s="7">
        <v>0</v>
      </c>
      <c r="BM641" s="7">
        <v>0</v>
      </c>
      <c r="BN641" s="7">
        <v>0</v>
      </c>
      <c r="BO641" s="7">
        <v>0</v>
      </c>
      <c r="BP641" s="7">
        <v>0</v>
      </c>
      <c r="BQ641" s="7">
        <v>0</v>
      </c>
    </row>
    <row r="642" spans="1:69" ht="60" x14ac:dyDescent="0.25">
      <c r="A642" s="5">
        <v>637</v>
      </c>
      <c r="B642" s="5" t="s">
        <v>10304</v>
      </c>
      <c r="C642" s="6">
        <v>3</v>
      </c>
      <c r="D642" s="6" t="s">
        <v>577</v>
      </c>
      <c r="E642" s="6" t="s">
        <v>578</v>
      </c>
      <c r="F642" s="6" t="s">
        <v>70</v>
      </c>
      <c r="G642" s="6"/>
      <c r="H642" s="7">
        <f t="shared" si="45"/>
        <v>10</v>
      </c>
      <c r="I642" s="7">
        <f t="shared" si="46"/>
        <v>5200000</v>
      </c>
      <c r="J642" s="7">
        <f t="shared" si="47"/>
        <v>52000000</v>
      </c>
      <c r="K642" s="6"/>
      <c r="L642" s="32"/>
      <c r="M642" s="25"/>
      <c r="N642" s="25"/>
      <c r="O642" s="6" t="s">
        <v>577</v>
      </c>
      <c r="P642" s="6" t="s">
        <v>578</v>
      </c>
      <c r="Q642" s="6" t="s">
        <v>1527</v>
      </c>
      <c r="R642" s="6" t="s">
        <v>593</v>
      </c>
      <c r="S642" s="6" t="s">
        <v>1528</v>
      </c>
      <c r="T642" s="6" t="s">
        <v>1533</v>
      </c>
      <c r="U642" s="6" t="s">
        <v>1534</v>
      </c>
      <c r="V642" s="6" t="s">
        <v>730</v>
      </c>
      <c r="W642" s="6" t="s">
        <v>1531</v>
      </c>
      <c r="X642" s="6" t="s">
        <v>1532</v>
      </c>
      <c r="Y642" s="7" t="s">
        <v>70</v>
      </c>
      <c r="Z642" s="6" t="s">
        <v>4146</v>
      </c>
      <c r="AA642" s="6"/>
      <c r="AB642" s="7">
        <v>9000000</v>
      </c>
      <c r="AC642" s="6">
        <v>45107</v>
      </c>
      <c r="AD642" s="6" t="s">
        <v>1534</v>
      </c>
      <c r="AE642" s="6"/>
      <c r="AF642" s="6"/>
      <c r="AG642" s="6"/>
      <c r="AH642" s="6"/>
      <c r="AI642" s="6"/>
      <c r="AJ642" s="6"/>
      <c r="AK642" s="6"/>
      <c r="AL642" s="6"/>
      <c r="AM642" s="6"/>
      <c r="AN642" s="6"/>
      <c r="AO642" s="7">
        <v>5200000</v>
      </c>
      <c r="AP642" s="7">
        <v>6210000</v>
      </c>
      <c r="AQ642" s="7">
        <v>6380000</v>
      </c>
      <c r="AR642" s="6" t="s">
        <v>1532</v>
      </c>
      <c r="AS642" s="6" t="s">
        <v>2176</v>
      </c>
      <c r="AT642" s="6" t="s">
        <v>2177</v>
      </c>
      <c r="AU642" s="7">
        <f t="shared" si="48"/>
        <v>0</v>
      </c>
      <c r="AV642" s="7">
        <f t="shared" si="49"/>
        <v>5200000</v>
      </c>
      <c r="AW642" s="7">
        <v>10</v>
      </c>
      <c r="AX642" s="7">
        <v>0</v>
      </c>
      <c r="AY642" s="7">
        <v>0</v>
      </c>
      <c r="AZ642" s="7">
        <v>0</v>
      </c>
      <c r="BA642" s="7">
        <v>0</v>
      </c>
      <c r="BB642" s="7">
        <v>0</v>
      </c>
      <c r="BC642" s="7">
        <v>0</v>
      </c>
      <c r="BD642" s="7">
        <v>0</v>
      </c>
      <c r="BE642" s="7">
        <v>0</v>
      </c>
      <c r="BF642" s="7">
        <v>0</v>
      </c>
      <c r="BG642" s="7">
        <v>0</v>
      </c>
      <c r="BH642" s="7">
        <v>0</v>
      </c>
      <c r="BI642" s="7">
        <v>0</v>
      </c>
      <c r="BJ642" s="7">
        <v>0</v>
      </c>
      <c r="BK642" s="7">
        <v>0</v>
      </c>
      <c r="BL642" s="7">
        <v>0</v>
      </c>
      <c r="BM642" s="7">
        <v>0</v>
      </c>
      <c r="BN642" s="7">
        <v>0</v>
      </c>
      <c r="BO642" s="7">
        <v>0</v>
      </c>
      <c r="BP642" s="7">
        <v>0</v>
      </c>
      <c r="BQ642" s="7">
        <v>0</v>
      </c>
    </row>
    <row r="643" spans="1:69" ht="48" x14ac:dyDescent="0.25">
      <c r="A643" s="5">
        <v>638</v>
      </c>
      <c r="B643" s="5" t="s">
        <v>10296</v>
      </c>
      <c r="C643" s="6">
        <v>1</v>
      </c>
      <c r="D643" s="6" t="s">
        <v>561</v>
      </c>
      <c r="E643" s="6" t="s">
        <v>562</v>
      </c>
      <c r="F643" s="6" t="s">
        <v>144</v>
      </c>
      <c r="G643" s="6"/>
      <c r="H643" s="7">
        <f t="shared" si="45"/>
        <v>5</v>
      </c>
      <c r="I643" s="7">
        <f t="shared" si="46"/>
        <v>5250000</v>
      </c>
      <c r="J643" s="7">
        <f t="shared" si="47"/>
        <v>26250000</v>
      </c>
      <c r="K643" s="6"/>
      <c r="L643" s="32"/>
      <c r="M643" s="25"/>
      <c r="N643" s="25"/>
      <c r="O643" s="6" t="s">
        <v>561</v>
      </c>
      <c r="P643" s="6" t="s">
        <v>562</v>
      </c>
      <c r="Q643" s="6" t="s">
        <v>1504</v>
      </c>
      <c r="R643" s="6" t="s">
        <v>618</v>
      </c>
      <c r="S643" s="6" t="s">
        <v>1506</v>
      </c>
      <c r="T643" s="6" t="s">
        <v>1509</v>
      </c>
      <c r="U643" s="6" t="s">
        <v>1510</v>
      </c>
      <c r="V643" s="6" t="s">
        <v>730</v>
      </c>
      <c r="W643" s="6" t="s">
        <v>731</v>
      </c>
      <c r="X643" s="6" t="s">
        <v>1503</v>
      </c>
      <c r="Y643" s="7" t="s">
        <v>144</v>
      </c>
      <c r="Z643" s="6" t="s">
        <v>4146</v>
      </c>
      <c r="AA643" s="6"/>
      <c r="AB643" s="7">
        <v>7000000</v>
      </c>
      <c r="AC643" s="6" t="s">
        <v>2164</v>
      </c>
      <c r="AD643" s="6" t="s">
        <v>2165</v>
      </c>
      <c r="AE643" s="6" t="s">
        <v>2166</v>
      </c>
      <c r="AF643" s="6"/>
      <c r="AG643" s="6">
        <v>5500000</v>
      </c>
      <c r="AH643" s="6" t="s">
        <v>2162</v>
      </c>
      <c r="AI643" s="6">
        <v>44672</v>
      </c>
      <c r="AJ643" s="6" t="s">
        <v>2163</v>
      </c>
      <c r="AK643" s="6"/>
      <c r="AL643" s="6"/>
      <c r="AM643" s="6"/>
      <c r="AN643" s="6"/>
      <c r="AO643" s="7">
        <v>5250000</v>
      </c>
      <c r="AP643" s="7">
        <v>6300000</v>
      </c>
      <c r="AQ643" s="7">
        <v>6700000</v>
      </c>
      <c r="AR643" s="6" t="s">
        <v>2156</v>
      </c>
      <c r="AS643" s="6" t="s">
        <v>2157</v>
      </c>
      <c r="AT643" s="6" t="s">
        <v>2158</v>
      </c>
      <c r="AU643" s="7">
        <f t="shared" si="48"/>
        <v>5500000</v>
      </c>
      <c r="AV643" s="7">
        <f t="shared" si="49"/>
        <v>5250000</v>
      </c>
      <c r="AW643" s="7">
        <v>5</v>
      </c>
      <c r="AX643" s="7">
        <v>0</v>
      </c>
      <c r="AY643" s="7">
        <v>0</v>
      </c>
      <c r="AZ643" s="7">
        <v>0</v>
      </c>
      <c r="BA643" s="7">
        <v>0</v>
      </c>
      <c r="BB643" s="7">
        <v>0</v>
      </c>
      <c r="BC643" s="7">
        <v>0</v>
      </c>
      <c r="BD643" s="7">
        <v>0</v>
      </c>
      <c r="BE643" s="7">
        <v>0</v>
      </c>
      <c r="BF643" s="7">
        <v>0</v>
      </c>
      <c r="BG643" s="7">
        <v>0</v>
      </c>
      <c r="BH643" s="7">
        <v>0</v>
      </c>
      <c r="BI643" s="7">
        <v>0</v>
      </c>
      <c r="BJ643" s="7">
        <v>0</v>
      </c>
      <c r="BK643" s="7">
        <v>0</v>
      </c>
      <c r="BL643" s="7">
        <v>0</v>
      </c>
      <c r="BM643" s="7">
        <v>0</v>
      </c>
      <c r="BN643" s="7">
        <v>0</v>
      </c>
      <c r="BO643" s="7">
        <v>0</v>
      </c>
      <c r="BP643" s="7">
        <v>0</v>
      </c>
      <c r="BQ643" s="7">
        <v>0</v>
      </c>
    </row>
    <row r="644" spans="1:69" ht="72" x14ac:dyDescent="0.25">
      <c r="A644" s="5">
        <v>639</v>
      </c>
      <c r="B644" s="5" t="s">
        <v>10549</v>
      </c>
      <c r="C644" s="6" t="s">
        <v>6456</v>
      </c>
      <c r="D644" s="6" t="s">
        <v>6459</v>
      </c>
      <c r="E644" s="6" t="s">
        <v>6460</v>
      </c>
      <c r="F644" s="6" t="s">
        <v>151</v>
      </c>
      <c r="G644" s="6"/>
      <c r="H644" s="7">
        <f t="shared" si="45"/>
        <v>1</v>
      </c>
      <c r="I644" s="7">
        <f t="shared" si="46"/>
        <v>1878768</v>
      </c>
      <c r="J644" s="7">
        <f t="shared" si="47"/>
        <v>1878768</v>
      </c>
      <c r="K644" s="6"/>
      <c r="L644" s="32"/>
      <c r="M644" s="25"/>
      <c r="N644" s="25"/>
      <c r="O644" s="6" t="s">
        <v>6764</v>
      </c>
      <c r="P644" s="6" t="s">
        <v>6460</v>
      </c>
      <c r="Q644" s="6" t="s">
        <v>6760</v>
      </c>
      <c r="R644" s="6" t="s">
        <v>2887</v>
      </c>
      <c r="S644" s="6" t="s">
        <v>6761</v>
      </c>
      <c r="T644" s="6" t="s">
        <v>6765</v>
      </c>
      <c r="U644" s="6"/>
      <c r="V644" s="6"/>
      <c r="W644" s="6" t="s">
        <v>6766</v>
      </c>
      <c r="X644" s="6" t="s">
        <v>4042</v>
      </c>
      <c r="Y644" s="7" t="s">
        <v>151</v>
      </c>
      <c r="Z644" s="6" t="s">
        <v>1754</v>
      </c>
      <c r="AA644" s="6"/>
      <c r="AB644" s="7"/>
      <c r="AC644" s="6"/>
      <c r="AD644" s="6"/>
      <c r="AE644" s="6"/>
      <c r="AF644" s="6"/>
      <c r="AG644" s="6">
        <v>1913560</v>
      </c>
      <c r="AH644" s="6" t="s">
        <v>7131</v>
      </c>
      <c r="AI644" s="6" t="s">
        <v>7132</v>
      </c>
      <c r="AJ644" s="6" t="s">
        <v>1776</v>
      </c>
      <c r="AK644" s="6">
        <v>1913560</v>
      </c>
      <c r="AL644" s="6" t="s">
        <v>7133</v>
      </c>
      <c r="AM644" s="6" t="s">
        <v>7134</v>
      </c>
      <c r="AN644" s="6" t="s">
        <v>4015</v>
      </c>
      <c r="AO644" s="7">
        <v>1878768.0000000002</v>
      </c>
      <c r="AP644" s="7">
        <v>1916343</v>
      </c>
      <c r="AQ644" s="7">
        <v>1993000</v>
      </c>
      <c r="AR644" s="6" t="s">
        <v>4042</v>
      </c>
      <c r="AS644" s="6" t="s">
        <v>4043</v>
      </c>
      <c r="AT644" s="6" t="s">
        <v>4044</v>
      </c>
      <c r="AU644" s="7">
        <f t="shared" si="48"/>
        <v>1913560</v>
      </c>
      <c r="AV644" s="7">
        <f t="shared" si="49"/>
        <v>1878768</v>
      </c>
      <c r="AW644" s="7">
        <v>0</v>
      </c>
      <c r="AX644" s="7">
        <v>1</v>
      </c>
      <c r="AY644" s="7">
        <v>0</v>
      </c>
      <c r="AZ644" s="7">
        <v>0</v>
      </c>
      <c r="BA644" s="7">
        <v>0</v>
      </c>
      <c r="BB644" s="7">
        <v>0</v>
      </c>
      <c r="BC644" s="7">
        <v>0</v>
      </c>
      <c r="BD644" s="7">
        <v>0</v>
      </c>
      <c r="BE644" s="7">
        <v>0</v>
      </c>
      <c r="BF644" s="7">
        <v>0</v>
      </c>
      <c r="BG644" s="7">
        <v>0</v>
      </c>
      <c r="BH644" s="7">
        <v>0</v>
      </c>
      <c r="BI644" s="7">
        <v>0</v>
      </c>
      <c r="BJ644" s="7">
        <v>0</v>
      </c>
      <c r="BK644" s="7">
        <v>0</v>
      </c>
      <c r="BL644" s="7">
        <v>0</v>
      </c>
      <c r="BM644" s="7">
        <v>0</v>
      </c>
      <c r="BN644" s="7">
        <v>0</v>
      </c>
      <c r="BO644" s="7">
        <v>0</v>
      </c>
      <c r="BP644" s="7">
        <v>0</v>
      </c>
      <c r="BQ644" s="7">
        <v>0</v>
      </c>
    </row>
    <row r="645" spans="1:69" ht="24" x14ac:dyDescent="0.25">
      <c r="A645" s="5">
        <v>640</v>
      </c>
      <c r="B645" s="5" t="s">
        <v>10368</v>
      </c>
      <c r="C645" s="6"/>
      <c r="D645" s="6" t="s">
        <v>4210</v>
      </c>
      <c r="E645" s="6"/>
      <c r="F645" s="6" t="s">
        <v>70</v>
      </c>
      <c r="G645" s="6"/>
      <c r="H645" s="7">
        <f t="shared" si="45"/>
        <v>13000</v>
      </c>
      <c r="I645" s="7">
        <f t="shared" si="46"/>
        <v>845</v>
      </c>
      <c r="J645" s="7">
        <f t="shared" si="47"/>
        <v>10985000</v>
      </c>
      <c r="K645" s="6"/>
      <c r="L645" s="32"/>
      <c r="M645" s="25"/>
      <c r="N645" s="25"/>
      <c r="O645" s="6" t="s">
        <v>4262</v>
      </c>
      <c r="P645" s="6"/>
      <c r="Q645" s="6"/>
      <c r="R645" s="6"/>
      <c r="S645" s="6"/>
      <c r="T645" s="6"/>
      <c r="U645" s="6"/>
      <c r="V645" s="6"/>
      <c r="W645" s="6"/>
      <c r="X645" s="6"/>
      <c r="Y645" s="7" t="s">
        <v>70</v>
      </c>
      <c r="Z645" s="6" t="s">
        <v>4350</v>
      </c>
      <c r="AA645" s="6"/>
      <c r="AB645" s="7"/>
      <c r="AC645" s="6"/>
      <c r="AD645" s="6"/>
      <c r="AE645" s="6"/>
      <c r="AF645" s="6"/>
      <c r="AG645" s="6">
        <v>845</v>
      </c>
      <c r="AH645" s="6" t="s">
        <v>4341</v>
      </c>
      <c r="AI645" s="6">
        <v>44771</v>
      </c>
      <c r="AJ645" s="6" t="s">
        <v>4316</v>
      </c>
      <c r="AK645" s="6"/>
      <c r="AL645" s="6"/>
      <c r="AM645" s="6"/>
      <c r="AN645" s="6"/>
      <c r="AO645" s="7"/>
      <c r="AP645" s="7"/>
      <c r="AQ645" s="7"/>
      <c r="AR645" s="6"/>
      <c r="AS645" s="6"/>
      <c r="AT645" s="6"/>
      <c r="AU645" s="7">
        <f t="shared" si="48"/>
        <v>845</v>
      </c>
      <c r="AV645" s="7">
        <f t="shared" si="49"/>
        <v>0</v>
      </c>
      <c r="AW645" s="7">
        <v>0</v>
      </c>
      <c r="AX645" s="7">
        <v>0</v>
      </c>
      <c r="AY645" s="7">
        <v>0</v>
      </c>
      <c r="AZ645" s="7">
        <v>0</v>
      </c>
      <c r="BA645" s="7">
        <v>0</v>
      </c>
      <c r="BB645" s="7">
        <v>0</v>
      </c>
      <c r="BC645" s="7">
        <v>13000</v>
      </c>
      <c r="BD645" s="7">
        <v>0</v>
      </c>
      <c r="BE645" s="7">
        <v>0</v>
      </c>
      <c r="BF645" s="7">
        <v>0</v>
      </c>
      <c r="BG645" s="7">
        <v>0</v>
      </c>
      <c r="BH645" s="7">
        <v>0</v>
      </c>
      <c r="BI645" s="7">
        <v>0</v>
      </c>
      <c r="BJ645" s="7">
        <v>0</v>
      </c>
      <c r="BK645" s="7">
        <v>0</v>
      </c>
      <c r="BL645" s="7">
        <v>0</v>
      </c>
      <c r="BM645" s="7">
        <v>0</v>
      </c>
      <c r="BN645" s="7">
        <v>0</v>
      </c>
      <c r="BO645" s="7">
        <v>0</v>
      </c>
      <c r="BP645" s="7">
        <v>0</v>
      </c>
      <c r="BQ645" s="7">
        <v>0</v>
      </c>
    </row>
    <row r="646" spans="1:69" ht="24" x14ac:dyDescent="0.25">
      <c r="A646" s="5">
        <v>641</v>
      </c>
      <c r="B646" s="5" t="s">
        <v>10369</v>
      </c>
      <c r="C646" s="6"/>
      <c r="D646" s="6" t="s">
        <v>4211</v>
      </c>
      <c r="E646" s="6"/>
      <c r="F646" s="6" t="s">
        <v>70</v>
      </c>
      <c r="G646" s="6"/>
      <c r="H646" s="7">
        <f t="shared" ref="H646:H709" si="50">SUM(AW646:BQ646)</f>
        <v>10000</v>
      </c>
      <c r="I646" s="7">
        <f t="shared" ref="I646:I709" si="51">IF(AU646*AV646=0,MAX(AU646:AV646),MIN(AU646:AV646))</f>
        <v>845</v>
      </c>
      <c r="J646" s="7">
        <f t="shared" ref="J646:J709" si="52">I646*H646</f>
        <v>8450000</v>
      </c>
      <c r="K646" s="6"/>
      <c r="L646" s="32"/>
      <c r="M646" s="25"/>
      <c r="N646" s="25"/>
      <c r="O646" s="6" t="s">
        <v>4211</v>
      </c>
      <c r="P646" s="6"/>
      <c r="Q646" s="6"/>
      <c r="R646" s="6"/>
      <c r="S646" s="6"/>
      <c r="T646" s="6"/>
      <c r="U646" s="6"/>
      <c r="V646" s="6"/>
      <c r="W646" s="6"/>
      <c r="X646" s="6"/>
      <c r="Y646" s="7" t="s">
        <v>70</v>
      </c>
      <c r="Z646" s="6" t="s">
        <v>4350</v>
      </c>
      <c r="AA646" s="6"/>
      <c r="AB646" s="7"/>
      <c r="AC646" s="6"/>
      <c r="AD646" s="6"/>
      <c r="AE646" s="6"/>
      <c r="AF646" s="6"/>
      <c r="AG646" s="6">
        <v>845</v>
      </c>
      <c r="AH646" s="6" t="s">
        <v>4341</v>
      </c>
      <c r="AI646" s="6">
        <v>44771</v>
      </c>
      <c r="AJ646" s="6" t="s">
        <v>4316</v>
      </c>
      <c r="AK646" s="6"/>
      <c r="AL646" s="6"/>
      <c r="AM646" s="6"/>
      <c r="AN646" s="6"/>
      <c r="AO646" s="7"/>
      <c r="AP646" s="7"/>
      <c r="AQ646" s="7"/>
      <c r="AR646" s="6"/>
      <c r="AS646" s="6"/>
      <c r="AT646" s="6"/>
      <c r="AU646" s="7">
        <f t="shared" ref="AU646:AU709" si="53">ROUNDUP(MAX(AG646,AK646),0)</f>
        <v>845</v>
      </c>
      <c r="AV646" s="7">
        <f t="shared" ref="AV646:AV709" si="54">ROUNDUP(MIN(AO646:AQ646),0)</f>
        <v>0</v>
      </c>
      <c r="AW646" s="7">
        <v>0</v>
      </c>
      <c r="AX646" s="7">
        <v>0</v>
      </c>
      <c r="AY646" s="7">
        <v>0</v>
      </c>
      <c r="AZ646" s="7">
        <v>0</v>
      </c>
      <c r="BA646" s="7">
        <v>0</v>
      </c>
      <c r="BB646" s="7">
        <v>0</v>
      </c>
      <c r="BC646" s="7">
        <v>10000</v>
      </c>
      <c r="BD646" s="7">
        <v>0</v>
      </c>
      <c r="BE646" s="7">
        <v>0</v>
      </c>
      <c r="BF646" s="7">
        <v>0</v>
      </c>
      <c r="BG646" s="7">
        <v>0</v>
      </c>
      <c r="BH646" s="7">
        <v>0</v>
      </c>
      <c r="BI646" s="7">
        <v>0</v>
      </c>
      <c r="BJ646" s="7">
        <v>0</v>
      </c>
      <c r="BK646" s="7">
        <v>0</v>
      </c>
      <c r="BL646" s="7">
        <v>0</v>
      </c>
      <c r="BM646" s="7">
        <v>0</v>
      </c>
      <c r="BN646" s="7">
        <v>0</v>
      </c>
      <c r="BO646" s="7">
        <v>0</v>
      </c>
      <c r="BP646" s="7">
        <v>0</v>
      </c>
      <c r="BQ646" s="7">
        <v>0</v>
      </c>
    </row>
    <row r="647" spans="1:69" ht="60" x14ac:dyDescent="0.25">
      <c r="A647" s="5">
        <v>642</v>
      </c>
      <c r="B647" s="5" t="s">
        <v>10806</v>
      </c>
      <c r="C647" s="6"/>
      <c r="D647" s="6" t="s">
        <v>9732</v>
      </c>
      <c r="E647" s="6"/>
      <c r="F647" s="6" t="s">
        <v>520</v>
      </c>
      <c r="G647" s="6"/>
      <c r="H647" s="7">
        <f t="shared" si="50"/>
        <v>100</v>
      </c>
      <c r="I647" s="7">
        <f t="shared" si="51"/>
        <v>0</v>
      </c>
      <c r="J647" s="7">
        <f t="shared" si="52"/>
        <v>0</v>
      </c>
      <c r="K647" s="6"/>
      <c r="L647" s="32" t="s">
        <v>11997</v>
      </c>
      <c r="M647" s="25"/>
      <c r="N647" s="25"/>
      <c r="O647" s="6"/>
      <c r="P647" s="6"/>
      <c r="Q647" s="6"/>
      <c r="R647" s="6"/>
      <c r="S647" s="6"/>
      <c r="T647" s="6"/>
      <c r="U647" s="6"/>
      <c r="V647" s="6"/>
      <c r="W647" s="6"/>
      <c r="X647" s="6"/>
      <c r="Y647" s="7"/>
      <c r="Z647" s="6" t="s">
        <v>9735</v>
      </c>
      <c r="AA647" s="6"/>
      <c r="AB647" s="7"/>
      <c r="AC647" s="6"/>
      <c r="AD647" s="6"/>
      <c r="AE647" s="6"/>
      <c r="AF647" s="6"/>
      <c r="AG647" s="6"/>
      <c r="AH647" s="6"/>
      <c r="AI647" s="6"/>
      <c r="AJ647" s="6"/>
      <c r="AK647" s="6"/>
      <c r="AL647" s="6"/>
      <c r="AM647" s="6"/>
      <c r="AN647" s="6"/>
      <c r="AO647" s="7"/>
      <c r="AP647" s="7"/>
      <c r="AQ647" s="7"/>
      <c r="AR647" s="6"/>
      <c r="AS647" s="6"/>
      <c r="AT647" s="6"/>
      <c r="AU647" s="7">
        <f t="shared" si="53"/>
        <v>0</v>
      </c>
      <c r="AV647" s="7">
        <f t="shared" si="54"/>
        <v>0</v>
      </c>
      <c r="AW647" s="7">
        <v>0</v>
      </c>
      <c r="AX647" s="7">
        <v>0</v>
      </c>
      <c r="AY647" s="7">
        <v>0</v>
      </c>
      <c r="AZ647" s="7">
        <v>0</v>
      </c>
      <c r="BA647" s="7">
        <v>0</v>
      </c>
      <c r="BB647" s="7">
        <v>100</v>
      </c>
      <c r="BC647" s="7">
        <v>0</v>
      </c>
      <c r="BD647" s="7">
        <v>0</v>
      </c>
      <c r="BE647" s="7">
        <v>0</v>
      </c>
      <c r="BF647" s="7">
        <v>0</v>
      </c>
      <c r="BG647" s="7">
        <v>0</v>
      </c>
      <c r="BH647" s="7">
        <v>0</v>
      </c>
      <c r="BI647" s="7">
        <v>0</v>
      </c>
      <c r="BJ647" s="7">
        <v>0</v>
      </c>
      <c r="BK647" s="7">
        <v>0</v>
      </c>
      <c r="BL647" s="7">
        <v>0</v>
      </c>
      <c r="BM647" s="7">
        <v>0</v>
      </c>
      <c r="BN647" s="7">
        <v>0</v>
      </c>
      <c r="BO647" s="7">
        <v>0</v>
      </c>
      <c r="BP647" s="7">
        <v>0</v>
      </c>
      <c r="BQ647" s="7">
        <v>0</v>
      </c>
    </row>
    <row r="648" spans="1:69" ht="60" x14ac:dyDescent="0.25">
      <c r="A648" s="5">
        <v>643</v>
      </c>
      <c r="B648" s="5" t="s">
        <v>10239</v>
      </c>
      <c r="C648" s="6">
        <v>1</v>
      </c>
      <c r="D648" s="6" t="s">
        <v>445</v>
      </c>
      <c r="E648" s="6" t="s">
        <v>446</v>
      </c>
      <c r="F648" s="6" t="s">
        <v>70</v>
      </c>
      <c r="G648" s="6"/>
      <c r="H648" s="7">
        <f t="shared" si="50"/>
        <v>30</v>
      </c>
      <c r="I648" s="7">
        <f t="shared" si="51"/>
        <v>0</v>
      </c>
      <c r="J648" s="7">
        <f t="shared" si="52"/>
        <v>0</v>
      </c>
      <c r="K648" s="6"/>
      <c r="L648" s="32" t="s">
        <v>11998</v>
      </c>
      <c r="M648" s="25"/>
      <c r="N648" s="25"/>
      <c r="O648" s="6" t="s">
        <v>1263</v>
      </c>
      <c r="P648" s="6" t="s">
        <v>446</v>
      </c>
      <c r="Q648" s="6" t="s">
        <v>1264</v>
      </c>
      <c r="R648" s="6" t="s">
        <v>618</v>
      </c>
      <c r="S648" s="6" t="s">
        <v>1265</v>
      </c>
      <c r="T648" s="6" t="s">
        <v>1266</v>
      </c>
      <c r="U648" s="6" t="s">
        <v>1267</v>
      </c>
      <c r="V648" s="6" t="s">
        <v>588</v>
      </c>
      <c r="W648" s="6" t="s">
        <v>1268</v>
      </c>
      <c r="X648" s="6" t="s">
        <v>1269</v>
      </c>
      <c r="Y648" s="7" t="s">
        <v>70</v>
      </c>
      <c r="Z648" s="6" t="s">
        <v>4146</v>
      </c>
      <c r="AA648" s="6"/>
      <c r="AB648" s="7">
        <v>3500000</v>
      </c>
      <c r="AC648" s="6">
        <v>45413</v>
      </c>
      <c r="AD648" s="6" t="s">
        <v>1988</v>
      </c>
      <c r="AE648" s="6" t="s">
        <v>1989</v>
      </c>
      <c r="AF648" s="6" t="s">
        <v>1989</v>
      </c>
      <c r="AG648" s="6"/>
      <c r="AH648" s="6"/>
      <c r="AI648" s="6"/>
      <c r="AJ648" s="6"/>
      <c r="AK648" s="6"/>
      <c r="AL648" s="6"/>
      <c r="AM648" s="6"/>
      <c r="AN648" s="6"/>
      <c r="AO648" s="7"/>
      <c r="AP648" s="7"/>
      <c r="AQ648" s="7"/>
      <c r="AR648" s="6"/>
      <c r="AS648" s="6"/>
      <c r="AT648" s="6"/>
      <c r="AU648" s="7">
        <f t="shared" si="53"/>
        <v>0</v>
      </c>
      <c r="AV648" s="7">
        <f t="shared" si="54"/>
        <v>0</v>
      </c>
      <c r="AW648" s="7">
        <v>30</v>
      </c>
      <c r="AX648" s="7">
        <v>0</v>
      </c>
      <c r="AY648" s="7">
        <v>0</v>
      </c>
      <c r="AZ648" s="7">
        <v>0</v>
      </c>
      <c r="BA648" s="7">
        <v>0</v>
      </c>
      <c r="BB648" s="7">
        <v>0</v>
      </c>
      <c r="BC648" s="7">
        <v>0</v>
      </c>
      <c r="BD648" s="7">
        <v>0</v>
      </c>
      <c r="BE648" s="7">
        <v>0</v>
      </c>
      <c r="BF648" s="7">
        <v>0</v>
      </c>
      <c r="BG648" s="7">
        <v>0</v>
      </c>
      <c r="BH648" s="7">
        <v>0</v>
      </c>
      <c r="BI648" s="7">
        <v>0</v>
      </c>
      <c r="BJ648" s="7">
        <v>0</v>
      </c>
      <c r="BK648" s="7">
        <v>0</v>
      </c>
      <c r="BL648" s="7">
        <v>0</v>
      </c>
      <c r="BM648" s="7">
        <v>0</v>
      </c>
      <c r="BN648" s="7">
        <v>0</v>
      </c>
      <c r="BO648" s="7">
        <v>0</v>
      </c>
      <c r="BP648" s="7">
        <v>0</v>
      </c>
      <c r="BQ648" s="7">
        <v>0</v>
      </c>
    </row>
    <row r="649" spans="1:69" ht="120" x14ac:dyDescent="0.25">
      <c r="A649" s="5">
        <v>644</v>
      </c>
      <c r="B649" s="5" t="s">
        <v>10241</v>
      </c>
      <c r="C649" s="6">
        <v>3</v>
      </c>
      <c r="D649" s="6" t="s">
        <v>450</v>
      </c>
      <c r="E649" s="6" t="s">
        <v>451</v>
      </c>
      <c r="F649" s="6" t="s">
        <v>70</v>
      </c>
      <c r="G649" s="6"/>
      <c r="H649" s="7">
        <f t="shared" si="50"/>
        <v>50</v>
      </c>
      <c r="I649" s="7">
        <f t="shared" si="51"/>
        <v>65000000</v>
      </c>
      <c r="J649" s="7">
        <f t="shared" si="52"/>
        <v>3250000000</v>
      </c>
      <c r="K649" s="6"/>
      <c r="L649" s="32"/>
      <c r="M649" s="25"/>
      <c r="N649" s="25"/>
      <c r="O649" s="6" t="s">
        <v>1278</v>
      </c>
      <c r="P649" s="6" t="s">
        <v>1279</v>
      </c>
      <c r="Q649" s="6" t="s">
        <v>1280</v>
      </c>
      <c r="R649" s="6" t="s">
        <v>593</v>
      </c>
      <c r="S649" s="6" t="s">
        <v>1281</v>
      </c>
      <c r="T649" s="6" t="s">
        <v>1282</v>
      </c>
      <c r="U649" s="6" t="s">
        <v>1283</v>
      </c>
      <c r="V649" s="6" t="s">
        <v>588</v>
      </c>
      <c r="W649" s="6" t="s">
        <v>1284</v>
      </c>
      <c r="X649" s="6" t="s">
        <v>1277</v>
      </c>
      <c r="Y649" s="7" t="s">
        <v>70</v>
      </c>
      <c r="Z649" s="6" t="s">
        <v>4146</v>
      </c>
      <c r="AA649" s="6"/>
      <c r="AB649" s="7">
        <v>66000000</v>
      </c>
      <c r="AC649" s="6">
        <v>44926</v>
      </c>
      <c r="AD649" s="6" t="s">
        <v>1994</v>
      </c>
      <c r="AE649" s="6"/>
      <c r="AF649" s="6" t="s">
        <v>1995</v>
      </c>
      <c r="AG649" s="6">
        <v>65000000</v>
      </c>
      <c r="AH649" s="6" t="s">
        <v>1992</v>
      </c>
      <c r="AI649" s="6">
        <v>44658</v>
      </c>
      <c r="AJ649" s="6" t="s">
        <v>1754</v>
      </c>
      <c r="AK649" s="6">
        <v>65000000</v>
      </c>
      <c r="AL649" s="6" t="s">
        <v>1993</v>
      </c>
      <c r="AM649" s="6">
        <v>44711</v>
      </c>
      <c r="AN649" s="6"/>
      <c r="AO649" s="7"/>
      <c r="AP649" s="7"/>
      <c r="AQ649" s="7"/>
      <c r="AR649" s="6"/>
      <c r="AS649" s="6"/>
      <c r="AT649" s="6"/>
      <c r="AU649" s="7">
        <f t="shared" si="53"/>
        <v>65000000</v>
      </c>
      <c r="AV649" s="7">
        <f t="shared" si="54"/>
        <v>0</v>
      </c>
      <c r="AW649" s="7">
        <v>50</v>
      </c>
      <c r="AX649" s="7">
        <v>0</v>
      </c>
      <c r="AY649" s="7">
        <v>0</v>
      </c>
      <c r="AZ649" s="7">
        <v>0</v>
      </c>
      <c r="BA649" s="7">
        <v>0</v>
      </c>
      <c r="BB649" s="7">
        <v>0</v>
      </c>
      <c r="BC649" s="7">
        <v>0</v>
      </c>
      <c r="BD649" s="7">
        <v>0</v>
      </c>
      <c r="BE649" s="7">
        <v>0</v>
      </c>
      <c r="BF649" s="7">
        <v>0</v>
      </c>
      <c r="BG649" s="7">
        <v>0</v>
      </c>
      <c r="BH649" s="7">
        <v>0</v>
      </c>
      <c r="BI649" s="7">
        <v>0</v>
      </c>
      <c r="BJ649" s="7">
        <v>0</v>
      </c>
      <c r="BK649" s="7">
        <v>0</v>
      </c>
      <c r="BL649" s="7">
        <v>0</v>
      </c>
      <c r="BM649" s="7">
        <v>0</v>
      </c>
      <c r="BN649" s="7">
        <v>0</v>
      </c>
      <c r="BO649" s="7">
        <v>0</v>
      </c>
      <c r="BP649" s="7">
        <v>0</v>
      </c>
      <c r="BQ649" s="7">
        <v>0</v>
      </c>
    </row>
    <row r="650" spans="1:69" ht="132" x14ac:dyDescent="0.25">
      <c r="A650" s="5">
        <v>645</v>
      </c>
      <c r="B650" s="5" t="s">
        <v>10155</v>
      </c>
      <c r="C650" s="6">
        <v>4</v>
      </c>
      <c r="D650" s="6" t="s">
        <v>280</v>
      </c>
      <c r="E650" s="6" t="s">
        <v>281</v>
      </c>
      <c r="F650" s="6" t="s">
        <v>70</v>
      </c>
      <c r="G650" s="6"/>
      <c r="H650" s="7">
        <f t="shared" si="50"/>
        <v>10</v>
      </c>
      <c r="I650" s="7">
        <f t="shared" si="51"/>
        <v>37000000</v>
      </c>
      <c r="J650" s="7">
        <f t="shared" si="52"/>
        <v>370000000</v>
      </c>
      <c r="K650" s="6"/>
      <c r="L650" s="32"/>
      <c r="M650" s="25"/>
      <c r="N650" s="25"/>
      <c r="O650" s="6" t="s">
        <v>884</v>
      </c>
      <c r="P650" s="6" t="s">
        <v>281</v>
      </c>
      <c r="Q650" s="6" t="s">
        <v>885</v>
      </c>
      <c r="R650" s="6" t="s">
        <v>847</v>
      </c>
      <c r="S650" s="6" t="s">
        <v>886</v>
      </c>
      <c r="T650" s="6" t="s">
        <v>887</v>
      </c>
      <c r="U650" s="6" t="s">
        <v>888</v>
      </c>
      <c r="V650" s="6" t="s">
        <v>889</v>
      </c>
      <c r="W650" s="6" t="s">
        <v>890</v>
      </c>
      <c r="X650" s="6" t="s">
        <v>891</v>
      </c>
      <c r="Y650" s="7" t="s">
        <v>70</v>
      </c>
      <c r="Z650" s="6" t="s">
        <v>4146</v>
      </c>
      <c r="AA650" s="6"/>
      <c r="AB650" s="7">
        <v>37500000</v>
      </c>
      <c r="AC650" s="6"/>
      <c r="AD650" s="6" t="s">
        <v>1749</v>
      </c>
      <c r="AE650" s="6" t="s">
        <v>1750</v>
      </c>
      <c r="AF650" s="6"/>
      <c r="AG650" s="6">
        <v>37500000</v>
      </c>
      <c r="AH650" s="6" t="s">
        <v>1751</v>
      </c>
      <c r="AI650" s="6">
        <v>44776</v>
      </c>
      <c r="AJ650" s="6" t="s">
        <v>1752</v>
      </c>
      <c r="AK650" s="6">
        <v>37500000</v>
      </c>
      <c r="AL650" s="6" t="s">
        <v>1753</v>
      </c>
      <c r="AM650" s="6">
        <v>44111</v>
      </c>
      <c r="AN650" s="6" t="s">
        <v>1754</v>
      </c>
      <c r="AO650" s="7">
        <v>37000000</v>
      </c>
      <c r="AP650" s="7">
        <v>37500000</v>
      </c>
      <c r="AQ650" s="7">
        <v>37500000</v>
      </c>
      <c r="AR650" s="6" t="s">
        <v>1755</v>
      </c>
      <c r="AS650" s="6" t="s">
        <v>1756</v>
      </c>
      <c r="AT650" s="6" t="s">
        <v>1757</v>
      </c>
      <c r="AU650" s="7">
        <f t="shared" si="53"/>
        <v>37500000</v>
      </c>
      <c r="AV650" s="7">
        <f t="shared" si="54"/>
        <v>37000000</v>
      </c>
      <c r="AW650" s="7">
        <v>10</v>
      </c>
      <c r="AX650" s="7">
        <v>0</v>
      </c>
      <c r="AY650" s="7">
        <v>0</v>
      </c>
      <c r="AZ650" s="7">
        <v>0</v>
      </c>
      <c r="BA650" s="7">
        <v>0</v>
      </c>
      <c r="BB650" s="7">
        <v>0</v>
      </c>
      <c r="BC650" s="7">
        <v>0</v>
      </c>
      <c r="BD650" s="7">
        <v>0</v>
      </c>
      <c r="BE650" s="7">
        <v>0</v>
      </c>
      <c r="BF650" s="7">
        <v>0</v>
      </c>
      <c r="BG650" s="7">
        <v>0</v>
      </c>
      <c r="BH650" s="7">
        <v>0</v>
      </c>
      <c r="BI650" s="7">
        <v>0</v>
      </c>
      <c r="BJ650" s="7">
        <v>0</v>
      </c>
      <c r="BK650" s="7">
        <v>0</v>
      </c>
      <c r="BL650" s="7">
        <v>0</v>
      </c>
      <c r="BM650" s="7">
        <v>0</v>
      </c>
      <c r="BN650" s="7">
        <v>0</v>
      </c>
      <c r="BO650" s="7">
        <v>0</v>
      </c>
      <c r="BP650" s="7">
        <v>0</v>
      </c>
      <c r="BQ650" s="7">
        <v>0</v>
      </c>
    </row>
    <row r="651" spans="1:69" ht="144" x14ac:dyDescent="0.25">
      <c r="A651" s="5">
        <v>646</v>
      </c>
      <c r="B651" s="5" t="s">
        <v>10156</v>
      </c>
      <c r="C651" s="6">
        <v>3</v>
      </c>
      <c r="D651" s="6" t="s">
        <v>282</v>
      </c>
      <c r="E651" s="6" t="s">
        <v>283</v>
      </c>
      <c r="F651" s="6" t="s">
        <v>70</v>
      </c>
      <c r="G651" s="6"/>
      <c r="H651" s="7">
        <f t="shared" si="50"/>
        <v>10</v>
      </c>
      <c r="I651" s="7">
        <f t="shared" si="51"/>
        <v>26500000</v>
      </c>
      <c r="J651" s="7">
        <f t="shared" si="52"/>
        <v>265000000</v>
      </c>
      <c r="K651" s="6"/>
      <c r="L651" s="32"/>
      <c r="M651" s="25"/>
      <c r="N651" s="25"/>
      <c r="O651" s="6" t="s">
        <v>892</v>
      </c>
      <c r="P651" s="6" t="s">
        <v>283</v>
      </c>
      <c r="Q651" s="6" t="s">
        <v>893</v>
      </c>
      <c r="R651" s="6" t="s">
        <v>618</v>
      </c>
      <c r="S651" s="6" t="s">
        <v>894</v>
      </c>
      <c r="T651" s="6" t="s">
        <v>895</v>
      </c>
      <c r="U651" s="6" t="s">
        <v>896</v>
      </c>
      <c r="V651" s="6" t="s">
        <v>588</v>
      </c>
      <c r="W651" s="6" t="s">
        <v>897</v>
      </c>
      <c r="X651" s="6" t="s">
        <v>898</v>
      </c>
      <c r="Y651" s="7" t="s">
        <v>70</v>
      </c>
      <c r="Z651" s="6" t="s">
        <v>4146</v>
      </c>
      <c r="AA651" s="6"/>
      <c r="AB651" s="7"/>
      <c r="AC651" s="6"/>
      <c r="AD651" s="6" t="s">
        <v>1758</v>
      </c>
      <c r="AE651" s="6" t="s">
        <v>1759</v>
      </c>
      <c r="AF651" s="6"/>
      <c r="AG651" s="6"/>
      <c r="AH651" s="6"/>
      <c r="AI651" s="6"/>
      <c r="AJ651" s="6"/>
      <c r="AK651" s="6"/>
      <c r="AL651" s="6"/>
      <c r="AM651" s="6"/>
      <c r="AN651" s="6"/>
      <c r="AO651" s="7">
        <v>26500000</v>
      </c>
      <c r="AP651" s="7">
        <v>27300000</v>
      </c>
      <c r="AQ651" s="7">
        <v>28500000</v>
      </c>
      <c r="AR651" s="6" t="s">
        <v>1760</v>
      </c>
      <c r="AS651" s="6" t="s">
        <v>1761</v>
      </c>
      <c r="AT651" s="6" t="s">
        <v>1762</v>
      </c>
      <c r="AU651" s="7">
        <f t="shared" si="53"/>
        <v>0</v>
      </c>
      <c r="AV651" s="7">
        <f t="shared" si="54"/>
        <v>26500000</v>
      </c>
      <c r="AW651" s="7">
        <v>10</v>
      </c>
      <c r="AX651" s="7">
        <v>0</v>
      </c>
      <c r="AY651" s="7">
        <v>0</v>
      </c>
      <c r="AZ651" s="7">
        <v>0</v>
      </c>
      <c r="BA651" s="7">
        <v>0</v>
      </c>
      <c r="BB651" s="7">
        <v>0</v>
      </c>
      <c r="BC651" s="7">
        <v>0</v>
      </c>
      <c r="BD651" s="7">
        <v>0</v>
      </c>
      <c r="BE651" s="7">
        <v>0</v>
      </c>
      <c r="BF651" s="7">
        <v>0</v>
      </c>
      <c r="BG651" s="7">
        <v>0</v>
      </c>
      <c r="BH651" s="7">
        <v>0</v>
      </c>
      <c r="BI651" s="7">
        <v>0</v>
      </c>
      <c r="BJ651" s="7">
        <v>0</v>
      </c>
      <c r="BK651" s="7">
        <v>0</v>
      </c>
      <c r="BL651" s="7">
        <v>0</v>
      </c>
      <c r="BM651" s="7">
        <v>0</v>
      </c>
      <c r="BN651" s="7">
        <v>0</v>
      </c>
      <c r="BO651" s="7">
        <v>0</v>
      </c>
      <c r="BP651" s="7">
        <v>0</v>
      </c>
      <c r="BQ651" s="7">
        <v>0</v>
      </c>
    </row>
    <row r="652" spans="1:69" ht="324" x14ac:dyDescent="0.25">
      <c r="A652" s="5">
        <v>647</v>
      </c>
      <c r="B652" s="5" t="s">
        <v>10238</v>
      </c>
      <c r="C652" s="6">
        <v>1</v>
      </c>
      <c r="D652" s="6" t="s">
        <v>443</v>
      </c>
      <c r="E652" s="6" t="s">
        <v>444</v>
      </c>
      <c r="F652" s="6"/>
      <c r="G652" s="6"/>
      <c r="H652" s="7">
        <f t="shared" si="50"/>
        <v>20</v>
      </c>
      <c r="I652" s="7">
        <f t="shared" si="51"/>
        <v>29980000</v>
      </c>
      <c r="J652" s="7">
        <f t="shared" si="52"/>
        <v>599600000</v>
      </c>
      <c r="K652" s="6"/>
      <c r="L652" s="32"/>
      <c r="M652" s="25"/>
      <c r="N652" s="25"/>
      <c r="O652" s="6" t="s">
        <v>1260</v>
      </c>
      <c r="P652" s="6" t="s">
        <v>444</v>
      </c>
      <c r="Q652" s="6" t="s">
        <v>985</v>
      </c>
      <c r="R652" s="6" t="s">
        <v>986</v>
      </c>
      <c r="S652" s="6" t="s">
        <v>985</v>
      </c>
      <c r="T652" s="6" t="s">
        <v>1261</v>
      </c>
      <c r="U652" s="6" t="s">
        <v>1262</v>
      </c>
      <c r="V652" s="6" t="s">
        <v>605</v>
      </c>
      <c r="W652" s="6" t="s">
        <v>814</v>
      </c>
      <c r="X652" s="6" t="s">
        <v>1253</v>
      </c>
      <c r="Y652" s="7" t="s">
        <v>70</v>
      </c>
      <c r="Z652" s="6" t="s">
        <v>4146</v>
      </c>
      <c r="AA652" s="6"/>
      <c r="AB652" s="7">
        <v>30500000</v>
      </c>
      <c r="AC652" s="6" t="s">
        <v>1563</v>
      </c>
      <c r="AD652" s="6" t="s">
        <v>1986</v>
      </c>
      <c r="AE652" s="6" t="s">
        <v>1987</v>
      </c>
      <c r="AF652" s="6"/>
      <c r="AG652" s="6">
        <v>29980000</v>
      </c>
      <c r="AH652" s="6" t="s">
        <v>1984</v>
      </c>
      <c r="AI652" s="6"/>
      <c r="AJ652" s="6" t="s">
        <v>1985</v>
      </c>
      <c r="AK652" s="6"/>
      <c r="AL652" s="6"/>
      <c r="AM652" s="6"/>
      <c r="AN652" s="6"/>
      <c r="AO652" s="7"/>
      <c r="AP652" s="7"/>
      <c r="AQ652" s="7"/>
      <c r="AR652" s="6"/>
      <c r="AS652" s="6"/>
      <c r="AT652" s="6"/>
      <c r="AU652" s="7">
        <f t="shared" si="53"/>
        <v>29980000</v>
      </c>
      <c r="AV652" s="7">
        <f t="shared" si="54"/>
        <v>0</v>
      </c>
      <c r="AW652" s="7">
        <v>20</v>
      </c>
      <c r="AX652" s="7">
        <v>0</v>
      </c>
      <c r="AY652" s="7">
        <v>0</v>
      </c>
      <c r="AZ652" s="7">
        <v>0</v>
      </c>
      <c r="BA652" s="7">
        <v>0</v>
      </c>
      <c r="BB652" s="7">
        <v>0</v>
      </c>
      <c r="BC652" s="7">
        <v>0</v>
      </c>
      <c r="BD652" s="7">
        <v>0</v>
      </c>
      <c r="BE652" s="7">
        <v>0</v>
      </c>
      <c r="BF652" s="7">
        <v>0</v>
      </c>
      <c r="BG652" s="7">
        <v>0</v>
      </c>
      <c r="BH652" s="7">
        <v>0</v>
      </c>
      <c r="BI652" s="7">
        <v>0</v>
      </c>
      <c r="BJ652" s="7">
        <v>0</v>
      </c>
      <c r="BK652" s="7">
        <v>0</v>
      </c>
      <c r="BL652" s="7">
        <v>0</v>
      </c>
      <c r="BM652" s="7">
        <v>0</v>
      </c>
      <c r="BN652" s="7">
        <v>0</v>
      </c>
      <c r="BO652" s="7">
        <v>0</v>
      </c>
      <c r="BP652" s="7">
        <v>0</v>
      </c>
      <c r="BQ652" s="7">
        <v>0</v>
      </c>
    </row>
    <row r="653" spans="1:69" ht="180" x14ac:dyDescent="0.25">
      <c r="A653" s="5">
        <v>648</v>
      </c>
      <c r="B653" s="5" t="s">
        <v>10536</v>
      </c>
      <c r="C653" s="6">
        <v>2</v>
      </c>
      <c r="D653" s="6" t="s">
        <v>6442</v>
      </c>
      <c r="E653" s="6" t="s">
        <v>6443</v>
      </c>
      <c r="F653" s="6" t="s">
        <v>70</v>
      </c>
      <c r="G653" s="6"/>
      <c r="H653" s="7">
        <f t="shared" si="50"/>
        <v>40</v>
      </c>
      <c r="I653" s="7">
        <f t="shared" si="51"/>
        <v>39900000</v>
      </c>
      <c r="J653" s="7">
        <f t="shared" si="52"/>
        <v>1596000000</v>
      </c>
      <c r="K653" s="6"/>
      <c r="L653" s="32"/>
      <c r="M653" s="25"/>
      <c r="N653" s="25"/>
      <c r="O653" s="6" t="s">
        <v>6731</v>
      </c>
      <c r="P653" s="6" t="s">
        <v>6443</v>
      </c>
      <c r="Q653" s="6" t="s">
        <v>6732</v>
      </c>
      <c r="R653" s="6" t="s">
        <v>1098</v>
      </c>
      <c r="S653" s="6" t="s">
        <v>6733</v>
      </c>
      <c r="T653" s="6" t="s">
        <v>6734</v>
      </c>
      <c r="U653" s="6" t="s">
        <v>6735</v>
      </c>
      <c r="V653" s="6" t="s">
        <v>588</v>
      </c>
      <c r="W653" s="6" t="s">
        <v>1331</v>
      </c>
      <c r="X653" s="6" t="s">
        <v>6736</v>
      </c>
      <c r="Y653" s="7" t="s">
        <v>70</v>
      </c>
      <c r="Z653" s="6" t="s">
        <v>1754</v>
      </c>
      <c r="AA653" s="6"/>
      <c r="AB653" s="7">
        <v>46200000</v>
      </c>
      <c r="AC653" s="6">
        <v>45381</v>
      </c>
      <c r="AD653" s="6" t="s">
        <v>7116</v>
      </c>
      <c r="AE653" s="6" t="s">
        <v>7117</v>
      </c>
      <c r="AF653" s="6"/>
      <c r="AG653" s="6">
        <v>39900000</v>
      </c>
      <c r="AH653" s="6" t="s">
        <v>7118</v>
      </c>
      <c r="AI653" s="6" t="s">
        <v>7119</v>
      </c>
      <c r="AJ653" s="6" t="s">
        <v>7120</v>
      </c>
      <c r="AK653" s="6">
        <v>39900000</v>
      </c>
      <c r="AL653" s="6" t="s">
        <v>7121</v>
      </c>
      <c r="AM653" s="6" t="s">
        <v>7122</v>
      </c>
      <c r="AN653" s="6" t="s">
        <v>7120</v>
      </c>
      <c r="AO653" s="7"/>
      <c r="AP653" s="7"/>
      <c r="AQ653" s="7"/>
      <c r="AR653" s="6"/>
      <c r="AS653" s="6"/>
      <c r="AT653" s="6"/>
      <c r="AU653" s="7">
        <f t="shared" si="53"/>
        <v>39900000</v>
      </c>
      <c r="AV653" s="7">
        <f t="shared" si="54"/>
        <v>0</v>
      </c>
      <c r="AW653" s="7">
        <v>0</v>
      </c>
      <c r="AX653" s="7">
        <v>40</v>
      </c>
      <c r="AY653" s="7">
        <v>0</v>
      </c>
      <c r="AZ653" s="7">
        <v>0</v>
      </c>
      <c r="BA653" s="7">
        <v>0</v>
      </c>
      <c r="BB653" s="7">
        <v>0</v>
      </c>
      <c r="BC653" s="7">
        <v>0</v>
      </c>
      <c r="BD653" s="7">
        <v>0</v>
      </c>
      <c r="BE653" s="7">
        <v>0</v>
      </c>
      <c r="BF653" s="7">
        <v>0</v>
      </c>
      <c r="BG653" s="7">
        <v>0</v>
      </c>
      <c r="BH653" s="7">
        <v>0</v>
      </c>
      <c r="BI653" s="7">
        <v>0</v>
      </c>
      <c r="BJ653" s="7">
        <v>0</v>
      </c>
      <c r="BK653" s="7">
        <v>0</v>
      </c>
      <c r="BL653" s="7">
        <v>0</v>
      </c>
      <c r="BM653" s="7">
        <v>0</v>
      </c>
      <c r="BN653" s="7">
        <v>0</v>
      </c>
      <c r="BO653" s="7">
        <v>0</v>
      </c>
      <c r="BP653" s="7">
        <v>0</v>
      </c>
      <c r="BQ653" s="7">
        <v>0</v>
      </c>
    </row>
    <row r="654" spans="1:69" ht="180" x14ac:dyDescent="0.25">
      <c r="A654" s="5">
        <v>649</v>
      </c>
      <c r="B654" s="5" t="s">
        <v>10537</v>
      </c>
      <c r="C654" s="6">
        <v>2</v>
      </c>
      <c r="D654" s="6" t="s">
        <v>6442</v>
      </c>
      <c r="E654" s="6" t="s">
        <v>6443</v>
      </c>
      <c r="F654" s="6" t="s">
        <v>70</v>
      </c>
      <c r="G654" s="6"/>
      <c r="H654" s="7">
        <f t="shared" si="50"/>
        <v>40</v>
      </c>
      <c r="I654" s="7">
        <f t="shared" si="51"/>
        <v>39900000</v>
      </c>
      <c r="J654" s="7">
        <f t="shared" si="52"/>
        <v>1596000000</v>
      </c>
      <c r="K654" s="6"/>
      <c r="L654" s="32"/>
      <c r="M654" s="25"/>
      <c r="N654" s="25"/>
      <c r="O654" s="6" t="s">
        <v>6731</v>
      </c>
      <c r="P654" s="6" t="s">
        <v>6443</v>
      </c>
      <c r="Q654" s="6" t="s">
        <v>6732</v>
      </c>
      <c r="R654" s="6" t="s">
        <v>1098</v>
      </c>
      <c r="S654" s="6" t="s">
        <v>6733</v>
      </c>
      <c r="T654" s="6" t="s">
        <v>6734</v>
      </c>
      <c r="U654" s="6" t="s">
        <v>6735</v>
      </c>
      <c r="V654" s="6" t="s">
        <v>588</v>
      </c>
      <c r="W654" s="6" t="s">
        <v>1331</v>
      </c>
      <c r="X654" s="6" t="s">
        <v>6736</v>
      </c>
      <c r="Y654" s="7" t="s">
        <v>70</v>
      </c>
      <c r="Z654" s="6" t="s">
        <v>1754</v>
      </c>
      <c r="AA654" s="6"/>
      <c r="AB654" s="7">
        <v>46200000</v>
      </c>
      <c r="AC654" s="6">
        <v>45381</v>
      </c>
      <c r="AD654" s="6" t="s">
        <v>7116</v>
      </c>
      <c r="AE654" s="6" t="s">
        <v>7117</v>
      </c>
      <c r="AF654" s="6"/>
      <c r="AG654" s="6">
        <v>39900000</v>
      </c>
      <c r="AH654" s="6" t="s">
        <v>7123</v>
      </c>
      <c r="AI654" s="6" t="s">
        <v>7119</v>
      </c>
      <c r="AJ654" s="6" t="s">
        <v>7120</v>
      </c>
      <c r="AK654" s="6">
        <v>39900000</v>
      </c>
      <c r="AL654" s="6" t="s">
        <v>7121</v>
      </c>
      <c r="AM654" s="6" t="s">
        <v>7122</v>
      </c>
      <c r="AN654" s="6" t="s">
        <v>7120</v>
      </c>
      <c r="AO654" s="7"/>
      <c r="AP654" s="7"/>
      <c r="AQ654" s="7"/>
      <c r="AR654" s="6"/>
      <c r="AS654" s="6"/>
      <c r="AT654" s="6"/>
      <c r="AU654" s="7">
        <f t="shared" si="53"/>
        <v>39900000</v>
      </c>
      <c r="AV654" s="7">
        <f t="shared" si="54"/>
        <v>0</v>
      </c>
      <c r="AW654" s="7">
        <v>0</v>
      </c>
      <c r="AX654" s="7">
        <v>40</v>
      </c>
      <c r="AY654" s="7">
        <v>0</v>
      </c>
      <c r="AZ654" s="7">
        <v>0</v>
      </c>
      <c r="BA654" s="7">
        <v>0</v>
      </c>
      <c r="BB654" s="7">
        <v>0</v>
      </c>
      <c r="BC654" s="7">
        <v>0</v>
      </c>
      <c r="BD654" s="7">
        <v>0</v>
      </c>
      <c r="BE654" s="7">
        <v>0</v>
      </c>
      <c r="BF654" s="7">
        <v>0</v>
      </c>
      <c r="BG654" s="7">
        <v>0</v>
      </c>
      <c r="BH654" s="7">
        <v>0</v>
      </c>
      <c r="BI654" s="7">
        <v>0</v>
      </c>
      <c r="BJ654" s="7">
        <v>0</v>
      </c>
      <c r="BK654" s="7">
        <v>0</v>
      </c>
      <c r="BL654" s="7">
        <v>0</v>
      </c>
      <c r="BM654" s="7">
        <v>0</v>
      </c>
      <c r="BN654" s="7">
        <v>0</v>
      </c>
      <c r="BO654" s="7">
        <v>0</v>
      </c>
      <c r="BP654" s="7">
        <v>0</v>
      </c>
      <c r="BQ654" s="7">
        <v>0</v>
      </c>
    </row>
    <row r="655" spans="1:69" ht="144" x14ac:dyDescent="0.25">
      <c r="A655" s="5">
        <v>650</v>
      </c>
      <c r="B655" s="5" t="s">
        <v>10305</v>
      </c>
      <c r="C655" s="6">
        <v>3</v>
      </c>
      <c r="D655" s="6" t="s">
        <v>579</v>
      </c>
      <c r="E655" s="6" t="s">
        <v>580</v>
      </c>
      <c r="F655" s="6" t="s">
        <v>70</v>
      </c>
      <c r="G655" s="6"/>
      <c r="H655" s="7">
        <f t="shared" si="50"/>
        <v>4</v>
      </c>
      <c r="I655" s="7">
        <f t="shared" si="51"/>
        <v>25000000</v>
      </c>
      <c r="J655" s="7">
        <f t="shared" si="52"/>
        <v>100000000</v>
      </c>
      <c r="K655" s="6"/>
      <c r="L655" s="32"/>
      <c r="M655" s="25"/>
      <c r="N655" s="25"/>
      <c r="O655" s="6" t="s">
        <v>579</v>
      </c>
      <c r="P655" s="6" t="s">
        <v>580</v>
      </c>
      <c r="Q655" s="6" t="s">
        <v>1535</v>
      </c>
      <c r="R655" s="6" t="s">
        <v>1536</v>
      </c>
      <c r="S655" s="6" t="s">
        <v>1537</v>
      </c>
      <c r="T655" s="6" t="s">
        <v>1538</v>
      </c>
      <c r="U655" s="6" t="s">
        <v>1539</v>
      </c>
      <c r="V655" s="6" t="s">
        <v>605</v>
      </c>
      <c r="W655" s="6" t="s">
        <v>1009</v>
      </c>
      <c r="X655" s="6" t="s">
        <v>1532</v>
      </c>
      <c r="Y655" s="7" t="s">
        <v>70</v>
      </c>
      <c r="Z655" s="6" t="s">
        <v>4146</v>
      </c>
      <c r="AA655" s="6"/>
      <c r="AB655" s="7">
        <v>28000000</v>
      </c>
      <c r="AC655" s="6">
        <v>45107</v>
      </c>
      <c r="AD655" s="6" t="s">
        <v>2178</v>
      </c>
      <c r="AE655" s="6" t="s">
        <v>2179</v>
      </c>
      <c r="AF655" s="6"/>
      <c r="AG655" s="6"/>
      <c r="AH655" s="6"/>
      <c r="AI655" s="6"/>
      <c r="AJ655" s="6"/>
      <c r="AK655" s="6"/>
      <c r="AL655" s="6"/>
      <c r="AM655" s="6"/>
      <c r="AN655" s="6"/>
      <c r="AO655" s="7">
        <v>25000000</v>
      </c>
      <c r="AP655" s="7">
        <v>26200000</v>
      </c>
      <c r="AQ655" s="7">
        <v>26550000</v>
      </c>
      <c r="AR655" s="6" t="s">
        <v>1532</v>
      </c>
      <c r="AS655" s="6" t="s">
        <v>2176</v>
      </c>
      <c r="AT655" s="6" t="s">
        <v>2177</v>
      </c>
      <c r="AU655" s="7">
        <f t="shared" si="53"/>
        <v>0</v>
      </c>
      <c r="AV655" s="7">
        <f t="shared" si="54"/>
        <v>25000000</v>
      </c>
      <c r="AW655" s="7">
        <v>4</v>
      </c>
      <c r="AX655" s="7">
        <v>0</v>
      </c>
      <c r="AY655" s="7">
        <v>0</v>
      </c>
      <c r="AZ655" s="7">
        <v>0</v>
      </c>
      <c r="BA655" s="7">
        <v>0</v>
      </c>
      <c r="BB655" s="7">
        <v>0</v>
      </c>
      <c r="BC655" s="7">
        <v>0</v>
      </c>
      <c r="BD655" s="7">
        <v>0</v>
      </c>
      <c r="BE655" s="7">
        <v>0</v>
      </c>
      <c r="BF655" s="7">
        <v>0</v>
      </c>
      <c r="BG655" s="7">
        <v>0</v>
      </c>
      <c r="BH655" s="7">
        <v>0</v>
      </c>
      <c r="BI655" s="7">
        <v>0</v>
      </c>
      <c r="BJ655" s="7">
        <v>0</v>
      </c>
      <c r="BK655" s="7">
        <v>0</v>
      </c>
      <c r="BL655" s="7">
        <v>0</v>
      </c>
      <c r="BM655" s="7">
        <v>0</v>
      </c>
      <c r="BN655" s="7">
        <v>0</v>
      </c>
      <c r="BO655" s="7">
        <v>0</v>
      </c>
      <c r="BP655" s="7">
        <v>0</v>
      </c>
      <c r="BQ655" s="7">
        <v>0</v>
      </c>
    </row>
    <row r="656" spans="1:69" ht="120" x14ac:dyDescent="0.25">
      <c r="A656" s="5">
        <v>651</v>
      </c>
      <c r="B656" s="5" t="s">
        <v>10442</v>
      </c>
      <c r="C656" s="6">
        <v>1</v>
      </c>
      <c r="D656" s="6" t="s">
        <v>5137</v>
      </c>
      <c r="E656" s="6" t="s">
        <v>5138</v>
      </c>
      <c r="F656" s="6" t="s">
        <v>70</v>
      </c>
      <c r="G656" s="6"/>
      <c r="H656" s="7">
        <f t="shared" si="50"/>
        <v>15</v>
      </c>
      <c r="I656" s="7">
        <f t="shared" si="51"/>
        <v>0</v>
      </c>
      <c r="J656" s="7">
        <f t="shared" si="52"/>
        <v>0</v>
      </c>
      <c r="K656" s="6"/>
      <c r="L656" s="32" t="s">
        <v>11998</v>
      </c>
      <c r="M656" s="25"/>
      <c r="N656" s="25"/>
      <c r="O656" s="6" t="s">
        <v>5137</v>
      </c>
      <c r="P656" s="6" t="s">
        <v>5138</v>
      </c>
      <c r="Q656" s="6" t="s">
        <v>1051</v>
      </c>
      <c r="R656" s="6" t="s">
        <v>914</v>
      </c>
      <c r="S656" s="6" t="s">
        <v>1052</v>
      </c>
      <c r="T656" s="6" t="s">
        <v>5319</v>
      </c>
      <c r="U656" s="6" t="s">
        <v>5320</v>
      </c>
      <c r="V656" s="6" t="s">
        <v>588</v>
      </c>
      <c r="W656" s="6" t="s">
        <v>1055</v>
      </c>
      <c r="X656" s="6" t="s">
        <v>1056</v>
      </c>
      <c r="Y656" s="7" t="s">
        <v>70</v>
      </c>
      <c r="Z656" s="6" t="s">
        <v>4995</v>
      </c>
      <c r="AA656" s="6"/>
      <c r="AB656" s="7">
        <v>30000000</v>
      </c>
      <c r="AC656" s="6" t="s">
        <v>1548</v>
      </c>
      <c r="AD656" s="6" t="s">
        <v>5466</v>
      </c>
      <c r="AE656" s="6" t="s">
        <v>5467</v>
      </c>
      <c r="AF656" s="6"/>
      <c r="AG656" s="6"/>
      <c r="AH656" s="6"/>
      <c r="AI656" s="6"/>
      <c r="AJ656" s="6"/>
      <c r="AK656" s="6"/>
      <c r="AL656" s="6"/>
      <c r="AM656" s="6"/>
      <c r="AN656" s="6"/>
      <c r="AO656" s="7"/>
      <c r="AP656" s="7"/>
      <c r="AQ656" s="7"/>
      <c r="AR656" s="6"/>
      <c r="AS656" s="6"/>
      <c r="AT656" s="6"/>
      <c r="AU656" s="7">
        <f t="shared" si="53"/>
        <v>0</v>
      </c>
      <c r="AV656" s="7">
        <f t="shared" si="54"/>
        <v>0</v>
      </c>
      <c r="AW656" s="7">
        <v>0</v>
      </c>
      <c r="AX656" s="7">
        <v>0</v>
      </c>
      <c r="AY656" s="7">
        <v>0</v>
      </c>
      <c r="AZ656" s="7">
        <v>0</v>
      </c>
      <c r="BA656" s="7">
        <v>0</v>
      </c>
      <c r="BB656" s="7">
        <v>0</v>
      </c>
      <c r="BC656" s="7">
        <v>0</v>
      </c>
      <c r="BD656" s="7">
        <v>15</v>
      </c>
      <c r="BE656" s="7">
        <v>0</v>
      </c>
      <c r="BF656" s="7">
        <v>0</v>
      </c>
      <c r="BG656" s="7">
        <v>0</v>
      </c>
      <c r="BH656" s="7">
        <v>0</v>
      </c>
      <c r="BI656" s="7">
        <v>0</v>
      </c>
      <c r="BJ656" s="7">
        <v>0</v>
      </c>
      <c r="BK656" s="7">
        <v>0</v>
      </c>
      <c r="BL656" s="7">
        <v>0</v>
      </c>
      <c r="BM656" s="7">
        <v>0</v>
      </c>
      <c r="BN656" s="7">
        <v>0</v>
      </c>
      <c r="BO656" s="7">
        <v>0</v>
      </c>
      <c r="BP656" s="7">
        <v>0</v>
      </c>
      <c r="BQ656" s="7">
        <v>0</v>
      </c>
    </row>
    <row r="657" spans="1:69" ht="120" x14ac:dyDescent="0.25">
      <c r="A657" s="5">
        <v>652</v>
      </c>
      <c r="B657" s="5" t="s">
        <v>10527</v>
      </c>
      <c r="C657" s="6">
        <v>1</v>
      </c>
      <c r="D657" s="6" t="s">
        <v>5137</v>
      </c>
      <c r="E657" s="6" t="s">
        <v>5138</v>
      </c>
      <c r="F657" s="6" t="s">
        <v>70</v>
      </c>
      <c r="G657" s="6"/>
      <c r="H657" s="7">
        <f t="shared" si="50"/>
        <v>30</v>
      </c>
      <c r="I657" s="7">
        <f t="shared" si="51"/>
        <v>0</v>
      </c>
      <c r="J657" s="7">
        <f t="shared" si="52"/>
        <v>0</v>
      </c>
      <c r="K657" s="6"/>
      <c r="L657" s="32" t="s">
        <v>11998</v>
      </c>
      <c r="M657" s="25"/>
      <c r="N657" s="25"/>
      <c r="O657" s="6" t="s">
        <v>5137</v>
      </c>
      <c r="P657" s="6" t="s">
        <v>5138</v>
      </c>
      <c r="Q657" s="6" t="s">
        <v>1051</v>
      </c>
      <c r="R657" s="6" t="s">
        <v>914</v>
      </c>
      <c r="S657" s="6" t="s">
        <v>1052</v>
      </c>
      <c r="T657" s="6" t="s">
        <v>5319</v>
      </c>
      <c r="U657" s="6" t="s">
        <v>5320</v>
      </c>
      <c r="V657" s="6" t="s">
        <v>588</v>
      </c>
      <c r="W657" s="6" t="s">
        <v>1055</v>
      </c>
      <c r="X657" s="6" t="s">
        <v>1056</v>
      </c>
      <c r="Y657" s="7" t="s">
        <v>70</v>
      </c>
      <c r="Z657" s="6" t="s">
        <v>1754</v>
      </c>
      <c r="AA657" s="6"/>
      <c r="AB657" s="7">
        <v>30000000</v>
      </c>
      <c r="AC657" s="6" t="s">
        <v>1548</v>
      </c>
      <c r="AD657" s="6" t="s">
        <v>5466</v>
      </c>
      <c r="AE657" s="6" t="s">
        <v>5467</v>
      </c>
      <c r="AF657" s="6"/>
      <c r="AG657" s="6"/>
      <c r="AH657" s="6"/>
      <c r="AI657" s="6"/>
      <c r="AJ657" s="6"/>
      <c r="AK657" s="6"/>
      <c r="AL657" s="6"/>
      <c r="AM657" s="6"/>
      <c r="AN657" s="6"/>
      <c r="AO657" s="7"/>
      <c r="AP657" s="7"/>
      <c r="AQ657" s="7"/>
      <c r="AR657" s="6"/>
      <c r="AS657" s="6"/>
      <c r="AT657" s="6"/>
      <c r="AU657" s="7">
        <f t="shared" si="53"/>
        <v>0</v>
      </c>
      <c r="AV657" s="7">
        <f t="shared" si="54"/>
        <v>0</v>
      </c>
      <c r="AW657" s="7">
        <v>0</v>
      </c>
      <c r="AX657" s="7">
        <v>30</v>
      </c>
      <c r="AY657" s="7">
        <v>0</v>
      </c>
      <c r="AZ657" s="7">
        <v>0</v>
      </c>
      <c r="BA657" s="7">
        <v>0</v>
      </c>
      <c r="BB657" s="7">
        <v>0</v>
      </c>
      <c r="BC657" s="7">
        <v>0</v>
      </c>
      <c r="BD657" s="7">
        <v>0</v>
      </c>
      <c r="BE657" s="7">
        <v>0</v>
      </c>
      <c r="BF657" s="7">
        <v>0</v>
      </c>
      <c r="BG657" s="7">
        <v>0</v>
      </c>
      <c r="BH657" s="7">
        <v>0</v>
      </c>
      <c r="BI657" s="7">
        <v>0</v>
      </c>
      <c r="BJ657" s="7">
        <v>0</v>
      </c>
      <c r="BK657" s="7">
        <v>0</v>
      </c>
      <c r="BL657" s="7">
        <v>0</v>
      </c>
      <c r="BM657" s="7">
        <v>0</v>
      </c>
      <c r="BN657" s="7">
        <v>0</v>
      </c>
      <c r="BO657" s="7">
        <v>0</v>
      </c>
      <c r="BP657" s="7">
        <v>0</v>
      </c>
      <c r="BQ657" s="7">
        <v>0</v>
      </c>
    </row>
    <row r="658" spans="1:69" ht="228" x14ac:dyDescent="0.25">
      <c r="A658" s="5">
        <v>653</v>
      </c>
      <c r="B658" s="5" t="s">
        <v>10144</v>
      </c>
      <c r="C658" s="6">
        <v>4</v>
      </c>
      <c r="D658" s="6" t="s">
        <v>256</v>
      </c>
      <c r="E658" s="6" t="s">
        <v>257</v>
      </c>
      <c r="F658" s="6" t="s">
        <v>70</v>
      </c>
      <c r="G658" s="6"/>
      <c r="H658" s="7">
        <f t="shared" si="50"/>
        <v>5</v>
      </c>
      <c r="I658" s="7">
        <f t="shared" si="51"/>
        <v>30500000</v>
      </c>
      <c r="J658" s="7">
        <f t="shared" si="52"/>
        <v>152500000</v>
      </c>
      <c r="K658" s="6"/>
      <c r="L658" s="32"/>
      <c r="M658" s="25"/>
      <c r="N658" s="25"/>
      <c r="O658" s="6" t="s">
        <v>844</v>
      </c>
      <c r="P658" s="6" t="s">
        <v>845</v>
      </c>
      <c r="Q658" s="6" t="s">
        <v>846</v>
      </c>
      <c r="R658" s="6" t="s">
        <v>847</v>
      </c>
      <c r="S658" s="6" t="s">
        <v>848</v>
      </c>
      <c r="T658" s="6" t="s">
        <v>849</v>
      </c>
      <c r="U658" s="6" t="s">
        <v>850</v>
      </c>
      <c r="V658" s="6" t="s">
        <v>588</v>
      </c>
      <c r="W658" s="6" t="s">
        <v>814</v>
      </c>
      <c r="X658" s="6" t="s">
        <v>815</v>
      </c>
      <c r="Y658" s="7" t="s">
        <v>70</v>
      </c>
      <c r="Z658" s="6" t="s">
        <v>4146</v>
      </c>
      <c r="AA658" s="6"/>
      <c r="AB658" s="7">
        <v>30500000</v>
      </c>
      <c r="AC658" s="6" t="s">
        <v>1563</v>
      </c>
      <c r="AD658" s="6" t="s">
        <v>1732</v>
      </c>
      <c r="AE658" s="6" t="s">
        <v>1733</v>
      </c>
      <c r="AF658" s="6"/>
      <c r="AG658" s="6"/>
      <c r="AH658" s="6"/>
      <c r="AI658" s="6"/>
      <c r="AJ658" s="6"/>
      <c r="AK658" s="6"/>
      <c r="AL658" s="6"/>
      <c r="AM658" s="6"/>
      <c r="AN658" s="6"/>
      <c r="AO658" s="7">
        <v>30500000</v>
      </c>
      <c r="AP658" s="7">
        <v>31415000</v>
      </c>
      <c r="AQ658" s="7">
        <v>32025000</v>
      </c>
      <c r="AR658" s="6" t="s">
        <v>1716</v>
      </c>
      <c r="AS658" s="6" t="s">
        <v>1717</v>
      </c>
      <c r="AT658" s="6" t="s">
        <v>1718</v>
      </c>
      <c r="AU658" s="7">
        <f t="shared" si="53"/>
        <v>0</v>
      </c>
      <c r="AV658" s="7">
        <f t="shared" si="54"/>
        <v>30500000</v>
      </c>
      <c r="AW658" s="7">
        <v>5</v>
      </c>
      <c r="AX658" s="7">
        <v>0</v>
      </c>
      <c r="AY658" s="7">
        <v>0</v>
      </c>
      <c r="AZ658" s="7">
        <v>0</v>
      </c>
      <c r="BA658" s="7">
        <v>0</v>
      </c>
      <c r="BB658" s="7">
        <v>0</v>
      </c>
      <c r="BC658" s="7">
        <v>0</v>
      </c>
      <c r="BD658" s="7">
        <v>0</v>
      </c>
      <c r="BE658" s="7">
        <v>0</v>
      </c>
      <c r="BF658" s="7">
        <v>0</v>
      </c>
      <c r="BG658" s="7">
        <v>0</v>
      </c>
      <c r="BH658" s="7">
        <v>0</v>
      </c>
      <c r="BI658" s="7">
        <v>0</v>
      </c>
      <c r="BJ658" s="7">
        <v>0</v>
      </c>
      <c r="BK658" s="7">
        <v>0</v>
      </c>
      <c r="BL658" s="7">
        <v>0</v>
      </c>
      <c r="BM658" s="7">
        <v>0</v>
      </c>
      <c r="BN658" s="7">
        <v>0</v>
      </c>
      <c r="BO658" s="7">
        <v>0</v>
      </c>
      <c r="BP658" s="7">
        <v>0</v>
      </c>
      <c r="BQ658" s="7">
        <v>0</v>
      </c>
    </row>
    <row r="659" spans="1:69" ht="24" x14ac:dyDescent="0.25">
      <c r="A659" s="5">
        <v>654</v>
      </c>
      <c r="B659" s="5" t="s">
        <v>10370</v>
      </c>
      <c r="C659" s="6"/>
      <c r="D659" s="6" t="s">
        <v>4212</v>
      </c>
      <c r="E659" s="6"/>
      <c r="F659" s="6" t="s">
        <v>2186</v>
      </c>
      <c r="G659" s="6"/>
      <c r="H659" s="7">
        <f t="shared" si="50"/>
        <v>1200</v>
      </c>
      <c r="I659" s="7">
        <f t="shared" si="51"/>
        <v>9900</v>
      </c>
      <c r="J659" s="7">
        <f t="shared" si="52"/>
        <v>11880000</v>
      </c>
      <c r="K659" s="6"/>
      <c r="L659" s="32"/>
      <c r="M659" s="25"/>
      <c r="N659" s="25"/>
      <c r="O659" s="6" t="s">
        <v>4212</v>
      </c>
      <c r="P659" s="6"/>
      <c r="Q659" s="6"/>
      <c r="R659" s="6"/>
      <c r="S659" s="6"/>
      <c r="T659" s="6"/>
      <c r="U659" s="6"/>
      <c r="V659" s="6"/>
      <c r="W659" s="6"/>
      <c r="X659" s="6"/>
      <c r="Y659" s="7" t="s">
        <v>2186</v>
      </c>
      <c r="Z659" s="6" t="s">
        <v>4350</v>
      </c>
      <c r="AA659" s="6"/>
      <c r="AB659" s="7"/>
      <c r="AC659" s="6"/>
      <c r="AD659" s="6"/>
      <c r="AE659" s="6"/>
      <c r="AF659" s="6"/>
      <c r="AG659" s="6">
        <v>9900</v>
      </c>
      <c r="AH659" s="6" t="s">
        <v>4342</v>
      </c>
      <c r="AI659" s="6">
        <v>44823</v>
      </c>
      <c r="AJ659" s="6" t="s">
        <v>4319</v>
      </c>
      <c r="AK659" s="6"/>
      <c r="AL659" s="6"/>
      <c r="AM659" s="6"/>
      <c r="AN659" s="6"/>
      <c r="AO659" s="7"/>
      <c r="AP659" s="7"/>
      <c r="AQ659" s="7"/>
      <c r="AR659" s="6"/>
      <c r="AS659" s="6"/>
      <c r="AT659" s="6"/>
      <c r="AU659" s="7">
        <f t="shared" si="53"/>
        <v>9900</v>
      </c>
      <c r="AV659" s="7">
        <f t="shared" si="54"/>
        <v>0</v>
      </c>
      <c r="AW659" s="7">
        <v>0</v>
      </c>
      <c r="AX659" s="7">
        <v>0</v>
      </c>
      <c r="AY659" s="7">
        <v>0</v>
      </c>
      <c r="AZ659" s="7">
        <v>0</v>
      </c>
      <c r="BA659" s="7">
        <v>0</v>
      </c>
      <c r="BB659" s="7">
        <v>0</v>
      </c>
      <c r="BC659" s="7">
        <v>1200</v>
      </c>
      <c r="BD659" s="7">
        <v>0</v>
      </c>
      <c r="BE659" s="7">
        <v>0</v>
      </c>
      <c r="BF659" s="7">
        <v>0</v>
      </c>
      <c r="BG659" s="7">
        <v>0</v>
      </c>
      <c r="BH659" s="7">
        <v>0</v>
      </c>
      <c r="BI659" s="7">
        <v>0</v>
      </c>
      <c r="BJ659" s="7">
        <v>0</v>
      </c>
      <c r="BK659" s="7">
        <v>0</v>
      </c>
      <c r="BL659" s="7">
        <v>0</v>
      </c>
      <c r="BM659" s="7">
        <v>0</v>
      </c>
      <c r="BN659" s="7">
        <v>0</v>
      </c>
      <c r="BO659" s="7">
        <v>0</v>
      </c>
      <c r="BP659" s="7">
        <v>0</v>
      </c>
      <c r="BQ659" s="7">
        <v>0</v>
      </c>
    </row>
    <row r="660" spans="1:69" ht="24" x14ac:dyDescent="0.25">
      <c r="A660" s="5">
        <v>655</v>
      </c>
      <c r="B660" s="5" t="s">
        <v>10371</v>
      </c>
      <c r="C660" s="6"/>
      <c r="D660" s="6" t="s">
        <v>4213</v>
      </c>
      <c r="E660" s="6"/>
      <c r="F660" s="6" t="s">
        <v>4214</v>
      </c>
      <c r="G660" s="6"/>
      <c r="H660" s="7">
        <f t="shared" si="50"/>
        <v>100</v>
      </c>
      <c r="I660" s="7">
        <f t="shared" si="51"/>
        <v>283500</v>
      </c>
      <c r="J660" s="7">
        <f t="shared" si="52"/>
        <v>28350000</v>
      </c>
      <c r="K660" s="6"/>
      <c r="L660" s="32"/>
      <c r="M660" s="25"/>
      <c r="N660" s="25"/>
      <c r="O660" s="6" t="s">
        <v>4213</v>
      </c>
      <c r="P660" s="6"/>
      <c r="Q660" s="6"/>
      <c r="R660" s="6"/>
      <c r="S660" s="6"/>
      <c r="T660" s="6"/>
      <c r="U660" s="6"/>
      <c r="V660" s="6"/>
      <c r="W660" s="6"/>
      <c r="X660" s="6"/>
      <c r="Y660" s="7" t="s">
        <v>4214</v>
      </c>
      <c r="Z660" s="6" t="s">
        <v>4350</v>
      </c>
      <c r="AA660" s="6"/>
      <c r="AB660" s="7"/>
      <c r="AC660" s="6"/>
      <c r="AD660" s="6"/>
      <c r="AE660" s="6"/>
      <c r="AF660" s="6"/>
      <c r="AG660" s="6">
        <v>283500</v>
      </c>
      <c r="AH660" s="6" t="s">
        <v>4343</v>
      </c>
      <c r="AI660" s="6">
        <v>44601</v>
      </c>
      <c r="AJ660" s="6" t="s">
        <v>4344</v>
      </c>
      <c r="AK660" s="6"/>
      <c r="AL660" s="6"/>
      <c r="AM660" s="6"/>
      <c r="AN660" s="6"/>
      <c r="AO660" s="7"/>
      <c r="AP660" s="7"/>
      <c r="AQ660" s="7"/>
      <c r="AR660" s="6"/>
      <c r="AS660" s="6"/>
      <c r="AT660" s="6"/>
      <c r="AU660" s="7">
        <f t="shared" si="53"/>
        <v>283500</v>
      </c>
      <c r="AV660" s="7">
        <f t="shared" si="54"/>
        <v>0</v>
      </c>
      <c r="AW660" s="7">
        <v>0</v>
      </c>
      <c r="AX660" s="7">
        <v>0</v>
      </c>
      <c r="AY660" s="7">
        <v>0</v>
      </c>
      <c r="AZ660" s="7">
        <v>0</v>
      </c>
      <c r="BA660" s="7">
        <v>0</v>
      </c>
      <c r="BB660" s="7">
        <v>0</v>
      </c>
      <c r="BC660" s="7">
        <v>100</v>
      </c>
      <c r="BD660" s="7">
        <v>0</v>
      </c>
      <c r="BE660" s="7">
        <v>0</v>
      </c>
      <c r="BF660" s="7">
        <v>0</v>
      </c>
      <c r="BG660" s="7">
        <v>0</v>
      </c>
      <c r="BH660" s="7">
        <v>0</v>
      </c>
      <c r="BI660" s="7">
        <v>0</v>
      </c>
      <c r="BJ660" s="7">
        <v>0</v>
      </c>
      <c r="BK660" s="7">
        <v>0</v>
      </c>
      <c r="BL660" s="7">
        <v>0</v>
      </c>
      <c r="BM660" s="7">
        <v>0</v>
      </c>
      <c r="BN660" s="7">
        <v>0</v>
      </c>
      <c r="BO660" s="7">
        <v>0</v>
      </c>
      <c r="BP660" s="7">
        <v>0</v>
      </c>
      <c r="BQ660" s="7">
        <v>0</v>
      </c>
    </row>
    <row r="661" spans="1:69" ht="36" x14ac:dyDescent="0.25">
      <c r="A661" s="5">
        <v>656</v>
      </c>
      <c r="B661" s="5" t="s">
        <v>10653</v>
      </c>
      <c r="C661" s="6">
        <v>6</v>
      </c>
      <c r="D661" s="6" t="s">
        <v>6617</v>
      </c>
      <c r="E661" s="6" t="s">
        <v>6618</v>
      </c>
      <c r="F661" s="6" t="s">
        <v>160</v>
      </c>
      <c r="G661" s="6"/>
      <c r="H661" s="7">
        <f t="shared" si="50"/>
        <v>4500</v>
      </c>
      <c r="I661" s="7">
        <f t="shared" si="51"/>
        <v>38000</v>
      </c>
      <c r="J661" s="7">
        <f t="shared" si="52"/>
        <v>171000000</v>
      </c>
      <c r="K661" s="6"/>
      <c r="L661" s="32"/>
      <c r="M661" s="25"/>
      <c r="N661" s="25"/>
      <c r="O661" s="6" t="s">
        <v>7032</v>
      </c>
      <c r="P661" s="6" t="s">
        <v>7033</v>
      </c>
      <c r="Q661" s="6" t="s">
        <v>6977</v>
      </c>
      <c r="R661" s="6" t="s">
        <v>618</v>
      </c>
      <c r="S661" s="6" t="s">
        <v>6978</v>
      </c>
      <c r="T661" s="6" t="s">
        <v>7034</v>
      </c>
      <c r="U661" s="6" t="s">
        <v>7035</v>
      </c>
      <c r="V661" s="6"/>
      <c r="W661" s="6" t="s">
        <v>7036</v>
      </c>
      <c r="X661" s="6" t="s">
        <v>7031</v>
      </c>
      <c r="Y661" s="7" t="s">
        <v>160</v>
      </c>
      <c r="Z661" s="6" t="s">
        <v>1754</v>
      </c>
      <c r="AA661" s="6"/>
      <c r="AB661" s="7"/>
      <c r="AC661" s="6"/>
      <c r="AD661" s="6"/>
      <c r="AE661" s="6"/>
      <c r="AF661" s="6"/>
      <c r="AG661" s="6">
        <v>38000</v>
      </c>
      <c r="AH661" s="6" t="s">
        <v>7275</v>
      </c>
      <c r="AI661" s="6"/>
      <c r="AJ661" s="6"/>
      <c r="AK661" s="6">
        <v>38000</v>
      </c>
      <c r="AL661" s="6" t="s">
        <v>7303</v>
      </c>
      <c r="AM661" s="6" t="s">
        <v>7304</v>
      </c>
      <c r="AN661" s="6" t="s">
        <v>7288</v>
      </c>
      <c r="AO661" s="7"/>
      <c r="AP661" s="7"/>
      <c r="AQ661" s="7"/>
      <c r="AR661" s="6"/>
      <c r="AS661" s="6"/>
      <c r="AT661" s="6"/>
      <c r="AU661" s="7">
        <f t="shared" si="53"/>
        <v>38000</v>
      </c>
      <c r="AV661" s="7">
        <f t="shared" si="54"/>
        <v>0</v>
      </c>
      <c r="AW661" s="7">
        <v>0</v>
      </c>
      <c r="AX661" s="7">
        <v>4500</v>
      </c>
      <c r="AY661" s="7">
        <v>0</v>
      </c>
      <c r="AZ661" s="7">
        <v>0</v>
      </c>
      <c r="BA661" s="7">
        <v>0</v>
      </c>
      <c r="BB661" s="7">
        <v>0</v>
      </c>
      <c r="BC661" s="7">
        <v>0</v>
      </c>
      <c r="BD661" s="7">
        <v>0</v>
      </c>
      <c r="BE661" s="7">
        <v>0</v>
      </c>
      <c r="BF661" s="7">
        <v>0</v>
      </c>
      <c r="BG661" s="7">
        <v>0</v>
      </c>
      <c r="BH661" s="7">
        <v>0</v>
      </c>
      <c r="BI661" s="7">
        <v>0</v>
      </c>
      <c r="BJ661" s="7">
        <v>0</v>
      </c>
      <c r="BK661" s="7">
        <v>0</v>
      </c>
      <c r="BL661" s="7">
        <v>0</v>
      </c>
      <c r="BM661" s="7">
        <v>0</v>
      </c>
      <c r="BN661" s="7">
        <v>0</v>
      </c>
      <c r="BO661" s="7">
        <v>0</v>
      </c>
      <c r="BP661" s="7">
        <v>0</v>
      </c>
      <c r="BQ661" s="7">
        <v>0</v>
      </c>
    </row>
    <row r="662" spans="1:69" ht="60" x14ac:dyDescent="0.25">
      <c r="A662" s="5">
        <v>657</v>
      </c>
      <c r="B662" s="5" t="s">
        <v>10739</v>
      </c>
      <c r="C662" s="6">
        <v>3</v>
      </c>
      <c r="D662" s="6" t="s">
        <v>9100</v>
      </c>
      <c r="E662" s="6" t="s">
        <v>9101</v>
      </c>
      <c r="F662" s="6" t="s">
        <v>5925</v>
      </c>
      <c r="G662" s="6"/>
      <c r="H662" s="7">
        <f t="shared" si="50"/>
        <v>200</v>
      </c>
      <c r="I662" s="7">
        <f t="shared" si="51"/>
        <v>0</v>
      </c>
      <c r="J662" s="7">
        <f t="shared" si="52"/>
        <v>0</v>
      </c>
      <c r="K662" s="6"/>
      <c r="L662" s="32" t="s">
        <v>11997</v>
      </c>
      <c r="M662" s="25"/>
      <c r="N662" s="25"/>
      <c r="O662" s="6"/>
      <c r="P662" s="6"/>
      <c r="Q662" s="6"/>
      <c r="R662" s="6"/>
      <c r="S662" s="6"/>
      <c r="T662" s="6"/>
      <c r="U662" s="6"/>
      <c r="V662" s="6"/>
      <c r="W662" s="6"/>
      <c r="X662" s="6"/>
      <c r="Y662" s="7"/>
      <c r="Z662" s="6" t="s">
        <v>9248</v>
      </c>
      <c r="AA662" s="6"/>
      <c r="AB662" s="7"/>
      <c r="AC662" s="6"/>
      <c r="AD662" s="6"/>
      <c r="AE662" s="6"/>
      <c r="AF662" s="6"/>
      <c r="AG662" s="6"/>
      <c r="AH662" s="6"/>
      <c r="AI662" s="6"/>
      <c r="AJ662" s="6"/>
      <c r="AK662" s="6"/>
      <c r="AL662" s="6"/>
      <c r="AM662" s="6"/>
      <c r="AN662" s="6"/>
      <c r="AO662" s="7"/>
      <c r="AP662" s="7"/>
      <c r="AQ662" s="7"/>
      <c r="AR662" s="6"/>
      <c r="AS662" s="6"/>
      <c r="AT662" s="6"/>
      <c r="AU662" s="7">
        <f t="shared" si="53"/>
        <v>0</v>
      </c>
      <c r="AV662" s="7">
        <f t="shared" si="54"/>
        <v>0</v>
      </c>
      <c r="AW662" s="7">
        <v>0</v>
      </c>
      <c r="AX662" s="7">
        <v>0</v>
      </c>
      <c r="AY662" s="7">
        <v>0</v>
      </c>
      <c r="AZ662" s="7">
        <v>0</v>
      </c>
      <c r="BA662" s="7">
        <v>0</v>
      </c>
      <c r="BB662" s="7">
        <v>0</v>
      </c>
      <c r="BC662" s="7">
        <v>0</v>
      </c>
      <c r="BD662" s="7">
        <v>0</v>
      </c>
      <c r="BE662" s="7">
        <v>0</v>
      </c>
      <c r="BF662" s="7">
        <v>0</v>
      </c>
      <c r="BG662" s="7">
        <v>0</v>
      </c>
      <c r="BH662" s="7">
        <v>0</v>
      </c>
      <c r="BI662" s="7">
        <v>0</v>
      </c>
      <c r="BJ662" s="7">
        <v>0</v>
      </c>
      <c r="BK662" s="7">
        <v>0</v>
      </c>
      <c r="BL662" s="7">
        <v>200</v>
      </c>
      <c r="BM662" s="7">
        <v>0</v>
      </c>
      <c r="BN662" s="7">
        <v>0</v>
      </c>
      <c r="BO662" s="7">
        <v>0</v>
      </c>
      <c r="BP662" s="7">
        <v>0</v>
      </c>
      <c r="BQ662" s="7">
        <v>0</v>
      </c>
    </row>
    <row r="663" spans="1:69" ht="60" x14ac:dyDescent="0.25">
      <c r="A663" s="5">
        <v>658</v>
      </c>
      <c r="B663" s="5" t="s">
        <v>10773</v>
      </c>
      <c r="C663" s="6">
        <v>4</v>
      </c>
      <c r="D663" s="6" t="s">
        <v>9576</v>
      </c>
      <c r="E663" s="6" t="s">
        <v>9577</v>
      </c>
      <c r="F663" s="6" t="s">
        <v>4503</v>
      </c>
      <c r="G663" s="6"/>
      <c r="H663" s="7">
        <f t="shared" si="50"/>
        <v>200</v>
      </c>
      <c r="I663" s="7">
        <f t="shared" si="51"/>
        <v>0</v>
      </c>
      <c r="J663" s="7">
        <f t="shared" si="52"/>
        <v>0</v>
      </c>
      <c r="K663" s="6"/>
      <c r="L663" s="32" t="s">
        <v>11998</v>
      </c>
      <c r="M663" s="25"/>
      <c r="N663" s="25"/>
      <c r="O663" s="6" t="s">
        <v>9658</v>
      </c>
      <c r="P663" s="6" t="s">
        <v>9659</v>
      </c>
      <c r="Q663" s="6" t="s">
        <v>1212</v>
      </c>
      <c r="R663" s="6" t="s">
        <v>6688</v>
      </c>
      <c r="S663" s="6" t="s">
        <v>9660</v>
      </c>
      <c r="T663" s="6" t="s">
        <v>9661</v>
      </c>
      <c r="U663" s="6"/>
      <c r="V663" s="6"/>
      <c r="W663" s="6" t="s">
        <v>9662</v>
      </c>
      <c r="X663" s="6"/>
      <c r="Y663" s="7"/>
      <c r="Z663" s="6" t="s">
        <v>9735</v>
      </c>
      <c r="AA663" s="6"/>
      <c r="AB663" s="7"/>
      <c r="AC663" s="6"/>
      <c r="AD663" s="6"/>
      <c r="AE663" s="6"/>
      <c r="AF663" s="6"/>
      <c r="AG663" s="6"/>
      <c r="AH663" s="6"/>
      <c r="AI663" s="6"/>
      <c r="AJ663" s="6"/>
      <c r="AK663" s="6"/>
      <c r="AL663" s="6"/>
      <c r="AM663" s="6"/>
      <c r="AN663" s="6"/>
      <c r="AO663" s="7"/>
      <c r="AP663" s="7"/>
      <c r="AQ663" s="7"/>
      <c r="AR663" s="6"/>
      <c r="AS663" s="6"/>
      <c r="AT663" s="6"/>
      <c r="AU663" s="7">
        <f t="shared" si="53"/>
        <v>0</v>
      </c>
      <c r="AV663" s="7">
        <f t="shared" si="54"/>
        <v>0</v>
      </c>
      <c r="AW663" s="7">
        <v>0</v>
      </c>
      <c r="AX663" s="7">
        <v>0</v>
      </c>
      <c r="AY663" s="7">
        <v>0</v>
      </c>
      <c r="AZ663" s="7">
        <v>0</v>
      </c>
      <c r="BA663" s="7">
        <v>0</v>
      </c>
      <c r="BB663" s="7">
        <v>200</v>
      </c>
      <c r="BC663" s="7">
        <v>0</v>
      </c>
      <c r="BD663" s="7">
        <v>0</v>
      </c>
      <c r="BE663" s="7">
        <v>0</v>
      </c>
      <c r="BF663" s="7">
        <v>0</v>
      </c>
      <c r="BG663" s="7">
        <v>0</v>
      </c>
      <c r="BH663" s="7">
        <v>0</v>
      </c>
      <c r="BI663" s="7">
        <v>0</v>
      </c>
      <c r="BJ663" s="7">
        <v>0</v>
      </c>
      <c r="BK663" s="7">
        <v>0</v>
      </c>
      <c r="BL663" s="7">
        <v>0</v>
      </c>
      <c r="BM663" s="7">
        <v>0</v>
      </c>
      <c r="BN663" s="7">
        <v>0</v>
      </c>
      <c r="BO663" s="7">
        <v>0</v>
      </c>
      <c r="BP663" s="7">
        <v>0</v>
      </c>
      <c r="BQ663" s="7">
        <v>0</v>
      </c>
    </row>
    <row r="664" spans="1:69" ht="24" x14ac:dyDescent="0.25">
      <c r="A664" s="5">
        <v>659</v>
      </c>
      <c r="B664" s="5" t="s">
        <v>10373</v>
      </c>
      <c r="C664" s="6"/>
      <c r="D664" s="6" t="s">
        <v>2309</v>
      </c>
      <c r="E664" s="6"/>
      <c r="F664" s="6" t="s">
        <v>4216</v>
      </c>
      <c r="G664" s="6"/>
      <c r="H664" s="7">
        <f t="shared" si="50"/>
        <v>5000</v>
      </c>
      <c r="I664" s="7">
        <f t="shared" si="51"/>
        <v>100000</v>
      </c>
      <c r="J664" s="7">
        <f t="shared" si="52"/>
        <v>500000000</v>
      </c>
      <c r="K664" s="6"/>
      <c r="L664" s="32"/>
      <c r="M664" s="25"/>
      <c r="N664" s="25"/>
      <c r="O664" s="6" t="s">
        <v>2309</v>
      </c>
      <c r="P664" s="6"/>
      <c r="Q664" s="6"/>
      <c r="R664" s="6"/>
      <c r="S664" s="6"/>
      <c r="T664" s="6"/>
      <c r="U664" s="6"/>
      <c r="V664" s="6"/>
      <c r="W664" s="6"/>
      <c r="X664" s="6"/>
      <c r="Y664" s="7" t="s">
        <v>4216</v>
      </c>
      <c r="Z664" s="6" t="s">
        <v>4350</v>
      </c>
      <c r="AA664" s="6"/>
      <c r="AB664" s="7"/>
      <c r="AC664" s="6"/>
      <c r="AD664" s="6"/>
      <c r="AE664" s="6"/>
      <c r="AF664" s="6"/>
      <c r="AG664" s="6">
        <v>100000</v>
      </c>
      <c r="AH664" s="6" t="s">
        <v>4347</v>
      </c>
      <c r="AI664" s="6">
        <v>44460</v>
      </c>
      <c r="AJ664" s="6" t="s">
        <v>4348</v>
      </c>
      <c r="AK664" s="6"/>
      <c r="AL664" s="6"/>
      <c r="AM664" s="6"/>
      <c r="AN664" s="6"/>
      <c r="AO664" s="7"/>
      <c r="AP664" s="7"/>
      <c r="AQ664" s="7"/>
      <c r="AR664" s="6"/>
      <c r="AS664" s="6"/>
      <c r="AT664" s="6"/>
      <c r="AU664" s="7">
        <f t="shared" si="53"/>
        <v>100000</v>
      </c>
      <c r="AV664" s="7">
        <f t="shared" si="54"/>
        <v>0</v>
      </c>
      <c r="AW664" s="7">
        <v>0</v>
      </c>
      <c r="AX664" s="7">
        <v>0</v>
      </c>
      <c r="AY664" s="7">
        <v>0</v>
      </c>
      <c r="AZ664" s="7">
        <v>0</v>
      </c>
      <c r="BA664" s="7">
        <v>0</v>
      </c>
      <c r="BB664" s="7">
        <v>0</v>
      </c>
      <c r="BC664" s="7">
        <v>5000</v>
      </c>
      <c r="BD664" s="7">
        <v>0</v>
      </c>
      <c r="BE664" s="7">
        <v>0</v>
      </c>
      <c r="BF664" s="7">
        <v>0</v>
      </c>
      <c r="BG664" s="7">
        <v>0</v>
      </c>
      <c r="BH664" s="7">
        <v>0</v>
      </c>
      <c r="BI664" s="7">
        <v>0</v>
      </c>
      <c r="BJ664" s="7">
        <v>0</v>
      </c>
      <c r="BK664" s="7">
        <v>0</v>
      </c>
      <c r="BL664" s="7">
        <v>0</v>
      </c>
      <c r="BM664" s="7">
        <v>0</v>
      </c>
      <c r="BN664" s="7">
        <v>0</v>
      </c>
      <c r="BO664" s="7">
        <v>0</v>
      </c>
      <c r="BP664" s="7">
        <v>0</v>
      </c>
      <c r="BQ664" s="7">
        <v>0</v>
      </c>
    </row>
    <row r="665" spans="1:69" ht="60" x14ac:dyDescent="0.25">
      <c r="A665" s="5">
        <v>660</v>
      </c>
      <c r="B665" s="5" t="s">
        <v>10058</v>
      </c>
      <c r="C665" s="6">
        <v>3</v>
      </c>
      <c r="D665" s="6" t="s">
        <v>79</v>
      </c>
      <c r="E665" s="6" t="s">
        <v>80</v>
      </c>
      <c r="F665" s="6" t="s">
        <v>70</v>
      </c>
      <c r="G665" s="6"/>
      <c r="H665" s="7">
        <f t="shared" si="50"/>
        <v>20</v>
      </c>
      <c r="I665" s="7">
        <f t="shared" si="51"/>
        <v>1300000</v>
      </c>
      <c r="J665" s="7">
        <f t="shared" si="52"/>
        <v>26000000</v>
      </c>
      <c r="K665" s="6"/>
      <c r="L665" s="32"/>
      <c r="M665" s="25"/>
      <c r="N665" s="25"/>
      <c r="O665" s="6" t="s">
        <v>79</v>
      </c>
      <c r="P665" s="6" t="s">
        <v>80</v>
      </c>
      <c r="Q665" s="6" t="s">
        <v>600</v>
      </c>
      <c r="R665" s="6" t="s">
        <v>601</v>
      </c>
      <c r="S665" s="6" t="s">
        <v>602</v>
      </c>
      <c r="T665" s="6" t="s">
        <v>609</v>
      </c>
      <c r="U665" s="6" t="s">
        <v>604</v>
      </c>
      <c r="V665" s="6" t="s">
        <v>605</v>
      </c>
      <c r="W665" s="6" t="s">
        <v>606</v>
      </c>
      <c r="X665" s="6" t="s">
        <v>607</v>
      </c>
      <c r="Y665" s="6" t="s">
        <v>70</v>
      </c>
      <c r="Z665" s="6" t="s">
        <v>4146</v>
      </c>
      <c r="AA665" s="6"/>
      <c r="AB665" s="7">
        <v>1300000</v>
      </c>
      <c r="AC665" s="6" t="s">
        <v>1563</v>
      </c>
      <c r="AD665" s="6" t="s">
        <v>1572</v>
      </c>
      <c r="AE665" s="6" t="s">
        <v>79</v>
      </c>
      <c r="AF665" s="6"/>
      <c r="AG665" s="6">
        <v>1300000</v>
      </c>
      <c r="AH665" s="6" t="s">
        <v>1565</v>
      </c>
      <c r="AI665" s="6" t="s">
        <v>1566</v>
      </c>
      <c r="AJ665" s="6" t="s">
        <v>1567</v>
      </c>
      <c r="AK665" s="6"/>
      <c r="AL665" s="6"/>
      <c r="AM665" s="6"/>
      <c r="AN665" s="6" t="s">
        <v>1568</v>
      </c>
      <c r="AO665" s="7">
        <v>1300000</v>
      </c>
      <c r="AP665" s="7">
        <v>1365000</v>
      </c>
      <c r="AQ665" s="7">
        <v>1391000</v>
      </c>
      <c r="AR665" s="6" t="s">
        <v>607</v>
      </c>
      <c r="AS665" s="6" t="s">
        <v>1569</v>
      </c>
      <c r="AT665" s="6" t="s">
        <v>1570</v>
      </c>
      <c r="AU665" s="7">
        <f t="shared" si="53"/>
        <v>1300000</v>
      </c>
      <c r="AV665" s="7">
        <f t="shared" si="54"/>
        <v>1300000</v>
      </c>
      <c r="AW665" s="7">
        <v>20</v>
      </c>
      <c r="AX665" s="7">
        <v>0</v>
      </c>
      <c r="AY665" s="7">
        <v>0</v>
      </c>
      <c r="AZ665" s="7">
        <v>0</v>
      </c>
      <c r="BA665" s="7">
        <v>0</v>
      </c>
      <c r="BB665" s="7">
        <v>0</v>
      </c>
      <c r="BC665" s="7">
        <v>0</v>
      </c>
      <c r="BD665" s="7">
        <v>0</v>
      </c>
      <c r="BE665" s="7">
        <v>0</v>
      </c>
      <c r="BF665" s="7">
        <v>0</v>
      </c>
      <c r="BG665" s="7">
        <v>0</v>
      </c>
      <c r="BH665" s="7">
        <v>0</v>
      </c>
      <c r="BI665" s="7">
        <v>0</v>
      </c>
      <c r="BJ665" s="7">
        <v>0</v>
      </c>
      <c r="BK665" s="7">
        <v>0</v>
      </c>
      <c r="BL665" s="7">
        <v>0</v>
      </c>
      <c r="BM665" s="7">
        <v>0</v>
      </c>
      <c r="BN665" s="7">
        <v>0</v>
      </c>
      <c r="BO665" s="7">
        <v>0</v>
      </c>
      <c r="BP665" s="7">
        <v>0</v>
      </c>
      <c r="BQ665" s="7">
        <v>0</v>
      </c>
    </row>
    <row r="666" spans="1:69" ht="180" x14ac:dyDescent="0.25">
      <c r="A666" s="5">
        <v>661</v>
      </c>
      <c r="B666" s="5" t="s">
        <v>10075</v>
      </c>
      <c r="C666" s="6">
        <v>5</v>
      </c>
      <c r="D666" s="6" t="s">
        <v>113</v>
      </c>
      <c r="E666" s="6" t="s">
        <v>114</v>
      </c>
      <c r="F666" s="6" t="s">
        <v>70</v>
      </c>
      <c r="G666" s="6"/>
      <c r="H666" s="7">
        <f t="shared" si="50"/>
        <v>8</v>
      </c>
      <c r="I666" s="7">
        <f t="shared" si="51"/>
        <v>6450000</v>
      </c>
      <c r="J666" s="7">
        <f t="shared" si="52"/>
        <v>51600000</v>
      </c>
      <c r="K666" s="6"/>
      <c r="L666" s="32"/>
      <c r="M666" s="25"/>
      <c r="N666" s="25"/>
      <c r="O666" s="6" t="s">
        <v>652</v>
      </c>
      <c r="P666" s="6" t="s">
        <v>114</v>
      </c>
      <c r="Q666" s="6" t="s">
        <v>638</v>
      </c>
      <c r="R666" s="6" t="s">
        <v>639</v>
      </c>
      <c r="S666" s="6" t="s">
        <v>640</v>
      </c>
      <c r="T666" s="6" t="s">
        <v>653</v>
      </c>
      <c r="U666" s="6" t="s">
        <v>642</v>
      </c>
      <c r="V666" s="6" t="s">
        <v>605</v>
      </c>
      <c r="W666" s="6" t="s">
        <v>643</v>
      </c>
      <c r="X666" s="6" t="s">
        <v>638</v>
      </c>
      <c r="Y666" s="6" t="s">
        <v>70</v>
      </c>
      <c r="Z666" s="6" t="s">
        <v>4146</v>
      </c>
      <c r="AA666" s="6"/>
      <c r="AB666" s="7">
        <v>7095000</v>
      </c>
      <c r="AC666" s="6" t="s">
        <v>1548</v>
      </c>
      <c r="AD666" s="6" t="s">
        <v>1610</v>
      </c>
      <c r="AE666" s="6" t="s">
        <v>652</v>
      </c>
      <c r="AF666" s="6"/>
      <c r="AG666" s="6">
        <v>6450000</v>
      </c>
      <c r="AH666" s="6" t="s">
        <v>1611</v>
      </c>
      <c r="AI666" s="6" t="s">
        <v>1612</v>
      </c>
      <c r="AJ666" s="6" t="s">
        <v>1613</v>
      </c>
      <c r="AK666" s="6"/>
      <c r="AL666" s="6"/>
      <c r="AM666" s="6"/>
      <c r="AN666" s="6"/>
      <c r="AO666" s="7">
        <v>6450000</v>
      </c>
      <c r="AP666" s="7">
        <v>6772500</v>
      </c>
      <c r="AQ666" s="7">
        <v>7095000</v>
      </c>
      <c r="AR666" s="6" t="s">
        <v>1594</v>
      </c>
      <c r="AS666" s="6" t="s">
        <v>1595</v>
      </c>
      <c r="AT666" s="6" t="s">
        <v>1596</v>
      </c>
      <c r="AU666" s="7">
        <f t="shared" si="53"/>
        <v>6450000</v>
      </c>
      <c r="AV666" s="7">
        <f t="shared" si="54"/>
        <v>6450000</v>
      </c>
      <c r="AW666" s="7">
        <v>8</v>
      </c>
      <c r="AX666" s="7">
        <v>0</v>
      </c>
      <c r="AY666" s="7">
        <v>0</v>
      </c>
      <c r="AZ666" s="7">
        <v>0</v>
      </c>
      <c r="BA666" s="7">
        <v>0</v>
      </c>
      <c r="BB666" s="7">
        <v>0</v>
      </c>
      <c r="BC666" s="7">
        <v>0</v>
      </c>
      <c r="BD666" s="7">
        <v>0</v>
      </c>
      <c r="BE666" s="7">
        <v>0</v>
      </c>
      <c r="BF666" s="7">
        <v>0</v>
      </c>
      <c r="BG666" s="7">
        <v>0</v>
      </c>
      <c r="BH666" s="7">
        <v>0</v>
      </c>
      <c r="BI666" s="7">
        <v>0</v>
      </c>
      <c r="BJ666" s="7">
        <v>0</v>
      </c>
      <c r="BK666" s="7">
        <v>0</v>
      </c>
      <c r="BL666" s="7">
        <v>0</v>
      </c>
      <c r="BM666" s="7">
        <v>0</v>
      </c>
      <c r="BN666" s="7">
        <v>0</v>
      </c>
      <c r="BO666" s="7">
        <v>0</v>
      </c>
      <c r="BP666" s="7">
        <v>0</v>
      </c>
      <c r="BQ666" s="7">
        <v>0</v>
      </c>
    </row>
    <row r="667" spans="1:69" ht="180" x14ac:dyDescent="0.25">
      <c r="A667" s="5">
        <v>662</v>
      </c>
      <c r="B667" s="5" t="s">
        <v>10081</v>
      </c>
      <c r="C667" s="6">
        <v>5</v>
      </c>
      <c r="D667" s="6" t="s">
        <v>125</v>
      </c>
      <c r="E667" s="6" t="s">
        <v>114</v>
      </c>
      <c r="F667" s="6" t="s">
        <v>70</v>
      </c>
      <c r="G667" s="6"/>
      <c r="H667" s="7">
        <f t="shared" si="50"/>
        <v>14</v>
      </c>
      <c r="I667" s="7">
        <f t="shared" si="51"/>
        <v>6450000</v>
      </c>
      <c r="J667" s="7">
        <f t="shared" si="52"/>
        <v>90300000</v>
      </c>
      <c r="K667" s="6"/>
      <c r="L667" s="32"/>
      <c r="M667" s="25"/>
      <c r="N667" s="25"/>
      <c r="O667" s="6" t="s">
        <v>652</v>
      </c>
      <c r="P667" s="6" t="s">
        <v>114</v>
      </c>
      <c r="Q667" s="6" t="s">
        <v>638</v>
      </c>
      <c r="R667" s="6" t="s">
        <v>639</v>
      </c>
      <c r="S667" s="6" t="s">
        <v>640</v>
      </c>
      <c r="T667" s="6" t="s">
        <v>653</v>
      </c>
      <c r="U667" s="6" t="s">
        <v>642</v>
      </c>
      <c r="V667" s="6" t="s">
        <v>605</v>
      </c>
      <c r="W667" s="6" t="s">
        <v>643</v>
      </c>
      <c r="X667" s="6" t="s">
        <v>638</v>
      </c>
      <c r="Y667" s="6" t="s">
        <v>70</v>
      </c>
      <c r="Z667" s="6" t="s">
        <v>4146</v>
      </c>
      <c r="AA667" s="6"/>
      <c r="AB667" s="7">
        <v>7095000</v>
      </c>
      <c r="AC667" s="6" t="s">
        <v>1548</v>
      </c>
      <c r="AD667" s="6" t="s">
        <v>1610</v>
      </c>
      <c r="AE667" s="6" t="s">
        <v>652</v>
      </c>
      <c r="AF667" s="6"/>
      <c r="AG667" s="6">
        <v>6450000</v>
      </c>
      <c r="AH667" s="6" t="s">
        <v>1611</v>
      </c>
      <c r="AI667" s="6" t="s">
        <v>1612</v>
      </c>
      <c r="AJ667" s="6" t="s">
        <v>1613</v>
      </c>
      <c r="AK667" s="6"/>
      <c r="AL667" s="6"/>
      <c r="AM667" s="6"/>
      <c r="AN667" s="6"/>
      <c r="AO667" s="7">
        <v>6450000</v>
      </c>
      <c r="AP667" s="7">
        <v>6772500</v>
      </c>
      <c r="AQ667" s="7">
        <v>7095000</v>
      </c>
      <c r="AR667" s="6" t="s">
        <v>1594</v>
      </c>
      <c r="AS667" s="6" t="s">
        <v>1595</v>
      </c>
      <c r="AT667" s="6" t="s">
        <v>1596</v>
      </c>
      <c r="AU667" s="7">
        <f t="shared" si="53"/>
        <v>6450000</v>
      </c>
      <c r="AV667" s="7">
        <f t="shared" si="54"/>
        <v>6450000</v>
      </c>
      <c r="AW667" s="7">
        <v>14</v>
      </c>
      <c r="AX667" s="7">
        <v>0</v>
      </c>
      <c r="AY667" s="7">
        <v>0</v>
      </c>
      <c r="AZ667" s="7">
        <v>0</v>
      </c>
      <c r="BA667" s="7">
        <v>0</v>
      </c>
      <c r="BB667" s="7">
        <v>0</v>
      </c>
      <c r="BC667" s="7">
        <v>0</v>
      </c>
      <c r="BD667" s="7">
        <v>0</v>
      </c>
      <c r="BE667" s="7">
        <v>0</v>
      </c>
      <c r="BF667" s="7">
        <v>0</v>
      </c>
      <c r="BG667" s="7">
        <v>0</v>
      </c>
      <c r="BH667" s="7">
        <v>0</v>
      </c>
      <c r="BI667" s="7">
        <v>0</v>
      </c>
      <c r="BJ667" s="7">
        <v>0</v>
      </c>
      <c r="BK667" s="7">
        <v>0</v>
      </c>
      <c r="BL667" s="7">
        <v>0</v>
      </c>
      <c r="BM667" s="7">
        <v>0</v>
      </c>
      <c r="BN667" s="7">
        <v>0</v>
      </c>
      <c r="BO667" s="7">
        <v>0</v>
      </c>
      <c r="BP667" s="7">
        <v>0</v>
      </c>
      <c r="BQ667" s="7">
        <v>0</v>
      </c>
    </row>
    <row r="668" spans="1:69" ht="180" x14ac:dyDescent="0.25">
      <c r="A668" s="5">
        <v>663</v>
      </c>
      <c r="B668" s="5" t="s">
        <v>10074</v>
      </c>
      <c r="C668" s="6">
        <v>5</v>
      </c>
      <c r="D668" s="6" t="s">
        <v>111</v>
      </c>
      <c r="E668" s="6" t="s">
        <v>112</v>
      </c>
      <c r="F668" s="6" t="s">
        <v>70</v>
      </c>
      <c r="G668" s="6"/>
      <c r="H668" s="7">
        <f t="shared" si="50"/>
        <v>30</v>
      </c>
      <c r="I668" s="7">
        <f t="shared" si="51"/>
        <v>750000</v>
      </c>
      <c r="J668" s="7">
        <f t="shared" si="52"/>
        <v>22500000</v>
      </c>
      <c r="K668" s="6"/>
      <c r="L668" s="32"/>
      <c r="M668" s="25"/>
      <c r="N668" s="25"/>
      <c r="O668" s="6" t="s">
        <v>650</v>
      </c>
      <c r="P668" s="6" t="s">
        <v>112</v>
      </c>
      <c r="Q668" s="6" t="s">
        <v>638</v>
      </c>
      <c r="R668" s="6" t="s">
        <v>639</v>
      </c>
      <c r="S668" s="6" t="s">
        <v>640</v>
      </c>
      <c r="T668" s="6" t="s">
        <v>651</v>
      </c>
      <c r="U668" s="6" t="s">
        <v>642</v>
      </c>
      <c r="V668" s="6" t="s">
        <v>605</v>
      </c>
      <c r="W668" s="6" t="s">
        <v>643</v>
      </c>
      <c r="X668" s="6" t="s">
        <v>638</v>
      </c>
      <c r="Y668" s="6" t="s">
        <v>70</v>
      </c>
      <c r="Z668" s="6" t="s">
        <v>4146</v>
      </c>
      <c r="AA668" s="6"/>
      <c r="AB668" s="7">
        <v>825000</v>
      </c>
      <c r="AC668" s="6" t="s">
        <v>1548</v>
      </c>
      <c r="AD668" s="6" t="s">
        <v>1605</v>
      </c>
      <c r="AE668" s="6" t="s">
        <v>1606</v>
      </c>
      <c r="AF668" s="6"/>
      <c r="AG668" s="6">
        <v>750000</v>
      </c>
      <c r="AH668" s="6" t="s">
        <v>1607</v>
      </c>
      <c r="AI668" s="6" t="s">
        <v>1608</v>
      </c>
      <c r="AJ668" s="6" t="s">
        <v>1609</v>
      </c>
      <c r="AK668" s="6"/>
      <c r="AL668" s="6"/>
      <c r="AM668" s="6"/>
      <c r="AN668" s="6"/>
      <c r="AO668" s="7">
        <v>750000</v>
      </c>
      <c r="AP668" s="7">
        <v>787500</v>
      </c>
      <c r="AQ668" s="7">
        <v>825000</v>
      </c>
      <c r="AR668" s="6" t="s">
        <v>1594</v>
      </c>
      <c r="AS668" s="6" t="s">
        <v>1595</v>
      </c>
      <c r="AT668" s="6" t="s">
        <v>1596</v>
      </c>
      <c r="AU668" s="7">
        <f t="shared" si="53"/>
        <v>750000</v>
      </c>
      <c r="AV668" s="7">
        <f t="shared" si="54"/>
        <v>750000</v>
      </c>
      <c r="AW668" s="7">
        <v>30</v>
      </c>
      <c r="AX668" s="7">
        <v>0</v>
      </c>
      <c r="AY668" s="7">
        <v>0</v>
      </c>
      <c r="AZ668" s="7">
        <v>0</v>
      </c>
      <c r="BA668" s="7">
        <v>0</v>
      </c>
      <c r="BB668" s="7">
        <v>0</v>
      </c>
      <c r="BC668" s="7">
        <v>0</v>
      </c>
      <c r="BD668" s="7">
        <v>0</v>
      </c>
      <c r="BE668" s="7">
        <v>0</v>
      </c>
      <c r="BF668" s="7">
        <v>0</v>
      </c>
      <c r="BG668" s="7">
        <v>0</v>
      </c>
      <c r="BH668" s="7">
        <v>0</v>
      </c>
      <c r="BI668" s="7">
        <v>0</v>
      </c>
      <c r="BJ668" s="7">
        <v>0</v>
      </c>
      <c r="BK668" s="7">
        <v>0</v>
      </c>
      <c r="BL668" s="7">
        <v>0</v>
      </c>
      <c r="BM668" s="7">
        <v>0</v>
      </c>
      <c r="BN668" s="7">
        <v>0</v>
      </c>
      <c r="BO668" s="7">
        <v>0</v>
      </c>
      <c r="BP668" s="7">
        <v>0</v>
      </c>
      <c r="BQ668" s="7">
        <v>0</v>
      </c>
    </row>
    <row r="669" spans="1:69" ht="180" x14ac:dyDescent="0.25">
      <c r="A669" s="5">
        <v>664</v>
      </c>
      <c r="B669" s="5" t="s">
        <v>10080</v>
      </c>
      <c r="C669" s="6">
        <v>5</v>
      </c>
      <c r="D669" s="6" t="s">
        <v>123</v>
      </c>
      <c r="E669" s="6" t="s">
        <v>124</v>
      </c>
      <c r="F669" s="6" t="s">
        <v>70</v>
      </c>
      <c r="G669" s="6"/>
      <c r="H669" s="7">
        <f t="shared" si="50"/>
        <v>30</v>
      </c>
      <c r="I669" s="7">
        <f t="shared" si="51"/>
        <v>2150000</v>
      </c>
      <c r="J669" s="7">
        <f t="shared" si="52"/>
        <v>64500000</v>
      </c>
      <c r="K669" s="6"/>
      <c r="L669" s="32"/>
      <c r="M669" s="25"/>
      <c r="N669" s="25"/>
      <c r="O669" s="6" t="s">
        <v>662</v>
      </c>
      <c r="P669" s="6" t="s">
        <v>124</v>
      </c>
      <c r="Q669" s="6" t="s">
        <v>638</v>
      </c>
      <c r="R669" s="6" t="s">
        <v>639</v>
      </c>
      <c r="S669" s="6" t="s">
        <v>640</v>
      </c>
      <c r="T669" s="6" t="s">
        <v>663</v>
      </c>
      <c r="U669" s="6" t="s">
        <v>642</v>
      </c>
      <c r="V669" s="6" t="s">
        <v>605</v>
      </c>
      <c r="W669" s="6" t="s">
        <v>643</v>
      </c>
      <c r="X669" s="6" t="s">
        <v>638</v>
      </c>
      <c r="Y669" s="6" t="s">
        <v>70</v>
      </c>
      <c r="Z669" s="6" t="s">
        <v>4146</v>
      </c>
      <c r="AA669" s="6"/>
      <c r="AB669" s="7">
        <v>2365000</v>
      </c>
      <c r="AC669" s="6" t="s">
        <v>1548</v>
      </c>
      <c r="AD669" s="6" t="s">
        <v>1605</v>
      </c>
      <c r="AE669" s="6" t="s">
        <v>1606</v>
      </c>
      <c r="AF669" s="6"/>
      <c r="AG669" s="6">
        <v>2150000</v>
      </c>
      <c r="AH669" s="6" t="s">
        <v>1623</v>
      </c>
      <c r="AI669" s="6" t="s">
        <v>1624</v>
      </c>
      <c r="AJ669" s="6" t="s">
        <v>1613</v>
      </c>
      <c r="AK669" s="6"/>
      <c r="AL669" s="6"/>
      <c r="AM669" s="6"/>
      <c r="AN669" s="6"/>
      <c r="AO669" s="7">
        <v>2150000</v>
      </c>
      <c r="AP669" s="7">
        <v>2257500</v>
      </c>
      <c r="AQ669" s="7">
        <v>2365000</v>
      </c>
      <c r="AR669" s="6" t="s">
        <v>1594</v>
      </c>
      <c r="AS669" s="6" t="s">
        <v>1595</v>
      </c>
      <c r="AT669" s="6" t="s">
        <v>1596</v>
      </c>
      <c r="AU669" s="7">
        <f t="shared" si="53"/>
        <v>2150000</v>
      </c>
      <c r="AV669" s="7">
        <f t="shared" si="54"/>
        <v>2150000</v>
      </c>
      <c r="AW669" s="7">
        <v>30</v>
      </c>
      <c r="AX669" s="7">
        <v>0</v>
      </c>
      <c r="AY669" s="7">
        <v>0</v>
      </c>
      <c r="AZ669" s="7">
        <v>0</v>
      </c>
      <c r="BA669" s="7">
        <v>0</v>
      </c>
      <c r="BB669" s="7">
        <v>0</v>
      </c>
      <c r="BC669" s="7">
        <v>0</v>
      </c>
      <c r="BD669" s="7">
        <v>0</v>
      </c>
      <c r="BE669" s="7">
        <v>0</v>
      </c>
      <c r="BF669" s="7">
        <v>0</v>
      </c>
      <c r="BG669" s="7">
        <v>0</v>
      </c>
      <c r="BH669" s="7">
        <v>0</v>
      </c>
      <c r="BI669" s="7">
        <v>0</v>
      </c>
      <c r="BJ669" s="7">
        <v>0</v>
      </c>
      <c r="BK669" s="7">
        <v>0</v>
      </c>
      <c r="BL669" s="7">
        <v>0</v>
      </c>
      <c r="BM669" s="7">
        <v>0</v>
      </c>
      <c r="BN669" s="7">
        <v>0</v>
      </c>
      <c r="BO669" s="7">
        <v>0</v>
      </c>
      <c r="BP669" s="7">
        <v>0</v>
      </c>
      <c r="BQ669" s="7">
        <v>0</v>
      </c>
    </row>
    <row r="670" spans="1:69" ht="180" x14ac:dyDescent="0.25">
      <c r="A670" s="5">
        <v>665</v>
      </c>
      <c r="B670" s="5" t="s">
        <v>10603</v>
      </c>
      <c r="C670" s="6">
        <v>5</v>
      </c>
      <c r="D670" s="6" t="s">
        <v>123</v>
      </c>
      <c r="E670" s="6" t="s">
        <v>124</v>
      </c>
      <c r="F670" s="6" t="s">
        <v>70</v>
      </c>
      <c r="G670" s="6"/>
      <c r="H670" s="7">
        <f t="shared" si="50"/>
        <v>70</v>
      </c>
      <c r="I670" s="7">
        <f t="shared" si="51"/>
        <v>2150000</v>
      </c>
      <c r="J670" s="7">
        <f t="shared" si="52"/>
        <v>150500000</v>
      </c>
      <c r="K670" s="6"/>
      <c r="L670" s="32"/>
      <c r="M670" s="25"/>
      <c r="N670" s="25"/>
      <c r="O670" s="6" t="s">
        <v>662</v>
      </c>
      <c r="P670" s="6" t="s">
        <v>124</v>
      </c>
      <c r="Q670" s="6" t="s">
        <v>638</v>
      </c>
      <c r="R670" s="6" t="s">
        <v>639</v>
      </c>
      <c r="S670" s="6" t="s">
        <v>640</v>
      </c>
      <c r="T670" s="6" t="s">
        <v>663</v>
      </c>
      <c r="U670" s="6" t="s">
        <v>642</v>
      </c>
      <c r="V670" s="6" t="s">
        <v>605</v>
      </c>
      <c r="W670" s="6" t="s">
        <v>643</v>
      </c>
      <c r="X670" s="6" t="s">
        <v>638</v>
      </c>
      <c r="Y670" s="7" t="s">
        <v>70</v>
      </c>
      <c r="Z670" s="6" t="s">
        <v>1754</v>
      </c>
      <c r="AA670" s="6"/>
      <c r="AB670" s="7">
        <v>2365000</v>
      </c>
      <c r="AC670" s="6" t="s">
        <v>7238</v>
      </c>
      <c r="AD670" s="6" t="s">
        <v>1605</v>
      </c>
      <c r="AE670" s="6" t="s">
        <v>1606</v>
      </c>
      <c r="AF670" s="6"/>
      <c r="AG670" s="6">
        <v>2150000</v>
      </c>
      <c r="AH670" s="6" t="s">
        <v>1623</v>
      </c>
      <c r="AI670" s="6" t="s">
        <v>1624</v>
      </c>
      <c r="AJ670" s="6" t="s">
        <v>1613</v>
      </c>
      <c r="AK670" s="6"/>
      <c r="AL670" s="6"/>
      <c r="AM670" s="6"/>
      <c r="AN670" s="6"/>
      <c r="AO670" s="7">
        <v>2150000</v>
      </c>
      <c r="AP670" s="7">
        <v>2257500</v>
      </c>
      <c r="AQ670" s="7">
        <v>2365000</v>
      </c>
      <c r="AR670" s="6" t="s">
        <v>1594</v>
      </c>
      <c r="AS670" s="6" t="s">
        <v>1595</v>
      </c>
      <c r="AT670" s="6" t="s">
        <v>1596</v>
      </c>
      <c r="AU670" s="7">
        <f t="shared" si="53"/>
        <v>2150000</v>
      </c>
      <c r="AV670" s="7">
        <f t="shared" si="54"/>
        <v>2150000</v>
      </c>
      <c r="AW670" s="7">
        <v>0</v>
      </c>
      <c r="AX670" s="7">
        <v>70</v>
      </c>
      <c r="AY670" s="7">
        <v>0</v>
      </c>
      <c r="AZ670" s="7">
        <v>0</v>
      </c>
      <c r="BA670" s="7">
        <v>0</v>
      </c>
      <c r="BB670" s="7">
        <v>0</v>
      </c>
      <c r="BC670" s="7">
        <v>0</v>
      </c>
      <c r="BD670" s="7">
        <v>0</v>
      </c>
      <c r="BE670" s="7">
        <v>0</v>
      </c>
      <c r="BF670" s="7">
        <v>0</v>
      </c>
      <c r="BG670" s="7">
        <v>0</v>
      </c>
      <c r="BH670" s="7">
        <v>0</v>
      </c>
      <c r="BI670" s="7">
        <v>0</v>
      </c>
      <c r="BJ670" s="7">
        <v>0</v>
      </c>
      <c r="BK670" s="7">
        <v>0</v>
      </c>
      <c r="BL670" s="7">
        <v>0</v>
      </c>
      <c r="BM670" s="7">
        <v>0</v>
      </c>
      <c r="BN670" s="7">
        <v>0</v>
      </c>
      <c r="BO670" s="7">
        <v>0</v>
      </c>
      <c r="BP670" s="7">
        <v>0</v>
      </c>
      <c r="BQ670" s="7">
        <v>0</v>
      </c>
    </row>
    <row r="671" spans="1:69" ht="120" x14ac:dyDescent="0.25">
      <c r="A671" s="5">
        <v>666</v>
      </c>
      <c r="B671" s="5" t="s">
        <v>10325</v>
      </c>
      <c r="C671" s="6">
        <v>4</v>
      </c>
      <c r="D671" s="6" t="s">
        <v>4156</v>
      </c>
      <c r="E671" s="6" t="s">
        <v>4157</v>
      </c>
      <c r="F671" s="6" t="s">
        <v>70</v>
      </c>
      <c r="G671" s="6"/>
      <c r="H671" s="7">
        <f t="shared" si="50"/>
        <v>5000</v>
      </c>
      <c r="I671" s="7">
        <f t="shared" si="51"/>
        <v>0</v>
      </c>
      <c r="J671" s="7">
        <f t="shared" si="52"/>
        <v>0</v>
      </c>
      <c r="K671" s="6"/>
      <c r="L671" s="32" t="s">
        <v>11998</v>
      </c>
      <c r="M671" s="25"/>
      <c r="N671" s="25"/>
      <c r="O671" s="6" t="s">
        <v>4242</v>
      </c>
      <c r="P671" s="6" t="s">
        <v>4157</v>
      </c>
      <c r="Q671" s="6" t="s">
        <v>4243</v>
      </c>
      <c r="R671" s="6" t="s">
        <v>924</v>
      </c>
      <c r="S671" s="6" t="s">
        <v>4244</v>
      </c>
      <c r="T671" s="6" t="s">
        <v>4245</v>
      </c>
      <c r="U671" s="6" t="s">
        <v>4246</v>
      </c>
      <c r="V671" s="6" t="s">
        <v>730</v>
      </c>
      <c r="W671" s="6" t="s">
        <v>4247</v>
      </c>
      <c r="X671" s="6" t="s">
        <v>1177</v>
      </c>
      <c r="Y671" s="7" t="s">
        <v>70</v>
      </c>
      <c r="Z671" s="6" t="s">
        <v>4350</v>
      </c>
      <c r="AA671" s="6"/>
      <c r="AB671" s="7">
        <v>3200000</v>
      </c>
      <c r="AC671" s="6" t="s">
        <v>4278</v>
      </c>
      <c r="AD671" s="6" t="s">
        <v>4279</v>
      </c>
      <c r="AE671" s="6"/>
      <c r="AF671" s="6"/>
      <c r="AG671" s="6"/>
      <c r="AH671" s="6"/>
      <c r="AI671" s="6"/>
      <c r="AJ671" s="6"/>
      <c r="AK671" s="6"/>
      <c r="AL671" s="6"/>
      <c r="AM671" s="6"/>
      <c r="AN671" s="6"/>
      <c r="AO671" s="7"/>
      <c r="AP671" s="7"/>
      <c r="AQ671" s="7"/>
      <c r="AR671" s="6"/>
      <c r="AS671" s="6"/>
      <c r="AT671" s="6"/>
      <c r="AU671" s="7">
        <f t="shared" si="53"/>
        <v>0</v>
      </c>
      <c r="AV671" s="7">
        <f t="shared" si="54"/>
        <v>0</v>
      </c>
      <c r="AW671" s="7">
        <v>0</v>
      </c>
      <c r="AX671" s="7">
        <v>0</v>
      </c>
      <c r="AY671" s="7">
        <v>0</v>
      </c>
      <c r="AZ671" s="7">
        <v>0</v>
      </c>
      <c r="BA671" s="7">
        <v>0</v>
      </c>
      <c r="BB671" s="7">
        <v>0</v>
      </c>
      <c r="BC671" s="7">
        <v>5000</v>
      </c>
      <c r="BD671" s="7">
        <v>0</v>
      </c>
      <c r="BE671" s="7">
        <v>0</v>
      </c>
      <c r="BF671" s="7">
        <v>0</v>
      </c>
      <c r="BG671" s="7">
        <v>0</v>
      </c>
      <c r="BH671" s="7">
        <v>0</v>
      </c>
      <c r="BI671" s="7">
        <v>0</v>
      </c>
      <c r="BJ671" s="7">
        <v>0</v>
      </c>
      <c r="BK671" s="7">
        <v>0</v>
      </c>
      <c r="BL671" s="7">
        <v>0</v>
      </c>
      <c r="BM671" s="7">
        <v>0</v>
      </c>
      <c r="BN671" s="7">
        <v>0</v>
      </c>
      <c r="BO671" s="7">
        <v>0</v>
      </c>
      <c r="BP671" s="7">
        <v>0</v>
      </c>
      <c r="BQ671" s="7">
        <v>0</v>
      </c>
    </row>
    <row r="672" spans="1:69" ht="120" x14ac:dyDescent="0.25">
      <c r="A672" s="5">
        <v>667</v>
      </c>
      <c r="B672" s="5" t="s">
        <v>10443</v>
      </c>
      <c r="C672" s="6">
        <v>4</v>
      </c>
      <c r="D672" s="6" t="s">
        <v>4156</v>
      </c>
      <c r="E672" s="6" t="s">
        <v>4157</v>
      </c>
      <c r="F672" s="6" t="s">
        <v>70</v>
      </c>
      <c r="G672" s="6"/>
      <c r="H672" s="7">
        <f t="shared" si="50"/>
        <v>100</v>
      </c>
      <c r="I672" s="7">
        <f t="shared" si="51"/>
        <v>0</v>
      </c>
      <c r="J672" s="7">
        <f t="shared" si="52"/>
        <v>0</v>
      </c>
      <c r="K672" s="6"/>
      <c r="L672" s="32" t="s">
        <v>11998</v>
      </c>
      <c r="M672" s="25"/>
      <c r="N672" s="25"/>
      <c r="O672" s="6" t="s">
        <v>4242</v>
      </c>
      <c r="P672" s="6" t="s">
        <v>4157</v>
      </c>
      <c r="Q672" s="6" t="s">
        <v>4243</v>
      </c>
      <c r="R672" s="6" t="s">
        <v>924</v>
      </c>
      <c r="S672" s="6" t="s">
        <v>4244</v>
      </c>
      <c r="T672" s="6" t="s">
        <v>4245</v>
      </c>
      <c r="U672" s="6" t="s">
        <v>4246</v>
      </c>
      <c r="V672" s="6" t="s">
        <v>730</v>
      </c>
      <c r="W672" s="6" t="s">
        <v>4247</v>
      </c>
      <c r="X672" s="6" t="s">
        <v>1177</v>
      </c>
      <c r="Y672" s="7" t="s">
        <v>70</v>
      </c>
      <c r="Z672" s="6" t="s">
        <v>4995</v>
      </c>
      <c r="AA672" s="6"/>
      <c r="AB672" s="7">
        <v>3200000</v>
      </c>
      <c r="AC672" s="6" t="s">
        <v>4278</v>
      </c>
      <c r="AD672" s="6" t="s">
        <v>4279</v>
      </c>
      <c r="AE672" s="6"/>
      <c r="AF672" s="6"/>
      <c r="AG672" s="6"/>
      <c r="AH672" s="6"/>
      <c r="AI672" s="6"/>
      <c r="AJ672" s="6"/>
      <c r="AK672" s="6"/>
      <c r="AL672" s="6"/>
      <c r="AM672" s="6"/>
      <c r="AN672" s="6"/>
      <c r="AO672" s="7"/>
      <c r="AP672" s="7"/>
      <c r="AQ672" s="7"/>
      <c r="AR672" s="6"/>
      <c r="AS672" s="6"/>
      <c r="AT672" s="6"/>
      <c r="AU672" s="7">
        <f t="shared" si="53"/>
        <v>0</v>
      </c>
      <c r="AV672" s="7">
        <f t="shared" si="54"/>
        <v>0</v>
      </c>
      <c r="AW672" s="7">
        <v>0</v>
      </c>
      <c r="AX672" s="7">
        <v>0</v>
      </c>
      <c r="AY672" s="7">
        <v>0</v>
      </c>
      <c r="AZ672" s="7">
        <v>0</v>
      </c>
      <c r="BA672" s="7">
        <v>0</v>
      </c>
      <c r="BB672" s="7">
        <v>0</v>
      </c>
      <c r="BC672" s="7">
        <v>0</v>
      </c>
      <c r="BD672" s="7">
        <v>100</v>
      </c>
      <c r="BE672" s="7">
        <v>0</v>
      </c>
      <c r="BF672" s="7">
        <v>0</v>
      </c>
      <c r="BG672" s="7">
        <v>0</v>
      </c>
      <c r="BH672" s="7">
        <v>0</v>
      </c>
      <c r="BI672" s="7">
        <v>0</v>
      </c>
      <c r="BJ672" s="7">
        <v>0</v>
      </c>
      <c r="BK672" s="7">
        <v>0</v>
      </c>
      <c r="BL672" s="7">
        <v>0</v>
      </c>
      <c r="BM672" s="7">
        <v>0</v>
      </c>
      <c r="BN672" s="7">
        <v>0</v>
      </c>
      <c r="BO672" s="7">
        <v>0</v>
      </c>
      <c r="BP672" s="7">
        <v>0</v>
      </c>
      <c r="BQ672" s="7">
        <v>0</v>
      </c>
    </row>
    <row r="673" spans="1:69" ht="48" x14ac:dyDescent="0.25">
      <c r="A673" s="5">
        <v>668</v>
      </c>
      <c r="B673" s="5" t="s">
        <v>10294</v>
      </c>
      <c r="C673" s="6">
        <v>3</v>
      </c>
      <c r="D673" s="6" t="s">
        <v>557</v>
      </c>
      <c r="E673" s="6" t="s">
        <v>558</v>
      </c>
      <c r="F673" s="6" t="s">
        <v>144</v>
      </c>
      <c r="G673" s="6"/>
      <c r="H673" s="7">
        <f t="shared" si="50"/>
        <v>50</v>
      </c>
      <c r="I673" s="7">
        <f t="shared" si="51"/>
        <v>2100000</v>
      </c>
      <c r="J673" s="7">
        <f t="shared" si="52"/>
        <v>105000000</v>
      </c>
      <c r="K673" s="6"/>
      <c r="L673" s="32"/>
      <c r="M673" s="25"/>
      <c r="N673" s="25"/>
      <c r="O673" s="6" t="s">
        <v>557</v>
      </c>
      <c r="P673" s="6" t="s">
        <v>558</v>
      </c>
      <c r="Q673" s="6" t="s">
        <v>1499</v>
      </c>
      <c r="R673" s="6" t="s">
        <v>593</v>
      </c>
      <c r="S673" s="6" t="s">
        <v>1500</v>
      </c>
      <c r="T673" s="6" t="s">
        <v>1501</v>
      </c>
      <c r="U673" s="6" t="s">
        <v>1502</v>
      </c>
      <c r="V673" s="6" t="s">
        <v>730</v>
      </c>
      <c r="W673" s="6" t="s">
        <v>731</v>
      </c>
      <c r="X673" s="6" t="s">
        <v>1503</v>
      </c>
      <c r="Y673" s="7" t="s">
        <v>144</v>
      </c>
      <c r="Z673" s="6" t="s">
        <v>4146</v>
      </c>
      <c r="AA673" s="6"/>
      <c r="AB673" s="7">
        <v>2500000</v>
      </c>
      <c r="AC673" s="6" t="s">
        <v>2153</v>
      </c>
      <c r="AD673" s="6" t="s">
        <v>2154</v>
      </c>
      <c r="AE673" s="6" t="s">
        <v>2155</v>
      </c>
      <c r="AF673" s="6"/>
      <c r="AG673" s="6"/>
      <c r="AH673" s="6"/>
      <c r="AI673" s="6"/>
      <c r="AJ673" s="6"/>
      <c r="AK673" s="6"/>
      <c r="AL673" s="6"/>
      <c r="AM673" s="6"/>
      <c r="AN673" s="6"/>
      <c r="AO673" s="7">
        <v>2100000</v>
      </c>
      <c r="AP673" s="7">
        <v>2200000</v>
      </c>
      <c r="AQ673" s="7">
        <v>2500000</v>
      </c>
      <c r="AR673" s="6" t="s">
        <v>2156</v>
      </c>
      <c r="AS673" s="6" t="s">
        <v>2157</v>
      </c>
      <c r="AT673" s="6" t="s">
        <v>2158</v>
      </c>
      <c r="AU673" s="7">
        <f t="shared" si="53"/>
        <v>0</v>
      </c>
      <c r="AV673" s="7">
        <f t="shared" si="54"/>
        <v>2100000</v>
      </c>
      <c r="AW673" s="7">
        <v>50</v>
      </c>
      <c r="AX673" s="7">
        <v>0</v>
      </c>
      <c r="AY673" s="7">
        <v>0</v>
      </c>
      <c r="AZ673" s="7">
        <v>0</v>
      </c>
      <c r="BA673" s="7">
        <v>0</v>
      </c>
      <c r="BB673" s="7">
        <v>0</v>
      </c>
      <c r="BC673" s="7">
        <v>0</v>
      </c>
      <c r="BD673" s="7">
        <v>0</v>
      </c>
      <c r="BE673" s="7">
        <v>0</v>
      </c>
      <c r="BF673" s="7">
        <v>0</v>
      </c>
      <c r="BG673" s="7">
        <v>0</v>
      </c>
      <c r="BH673" s="7">
        <v>0</v>
      </c>
      <c r="BI673" s="7">
        <v>0</v>
      </c>
      <c r="BJ673" s="7">
        <v>0</v>
      </c>
      <c r="BK673" s="7">
        <v>0</v>
      </c>
      <c r="BL673" s="7">
        <v>0</v>
      </c>
      <c r="BM673" s="7">
        <v>0</v>
      </c>
      <c r="BN673" s="7">
        <v>0</v>
      </c>
      <c r="BO673" s="7">
        <v>0</v>
      </c>
      <c r="BP673" s="7">
        <v>0</v>
      </c>
      <c r="BQ673" s="7">
        <v>0</v>
      </c>
    </row>
    <row r="674" spans="1:69" ht="132" x14ac:dyDescent="0.25">
      <c r="A674" s="5">
        <v>669</v>
      </c>
      <c r="B674" s="5" t="s">
        <v>10301</v>
      </c>
      <c r="C674" s="6">
        <v>1</v>
      </c>
      <c r="D674" s="6" t="s">
        <v>571</v>
      </c>
      <c r="E674" s="6" t="s">
        <v>572</v>
      </c>
      <c r="F674" s="6" t="s">
        <v>144</v>
      </c>
      <c r="G674" s="6"/>
      <c r="H674" s="7">
        <f t="shared" si="50"/>
        <v>3</v>
      </c>
      <c r="I674" s="7">
        <f t="shared" si="51"/>
        <v>18900000</v>
      </c>
      <c r="J674" s="7">
        <f t="shared" si="52"/>
        <v>56700000</v>
      </c>
      <c r="K674" s="6"/>
      <c r="L674" s="32"/>
      <c r="M674" s="25"/>
      <c r="N674" s="25"/>
      <c r="O674" s="6" t="s">
        <v>571</v>
      </c>
      <c r="P674" s="6" t="s">
        <v>570</v>
      </c>
      <c r="Q674" s="6" t="s">
        <v>1504</v>
      </c>
      <c r="R674" s="6" t="s">
        <v>618</v>
      </c>
      <c r="S674" s="6" t="s">
        <v>1519</v>
      </c>
      <c r="T674" s="6" t="s">
        <v>1523</v>
      </c>
      <c r="U674" s="6" t="s">
        <v>1521</v>
      </c>
      <c r="V674" s="6" t="s">
        <v>730</v>
      </c>
      <c r="W674" s="6" t="s">
        <v>731</v>
      </c>
      <c r="X674" s="6" t="s">
        <v>1503</v>
      </c>
      <c r="Y674" s="7" t="s">
        <v>144</v>
      </c>
      <c r="Z674" s="6" t="s">
        <v>4146</v>
      </c>
      <c r="AA674" s="6"/>
      <c r="AB674" s="7">
        <v>24000000</v>
      </c>
      <c r="AC674" s="6" t="s">
        <v>2159</v>
      </c>
      <c r="AD674" s="6" t="s">
        <v>2173</v>
      </c>
      <c r="AE674" s="6" t="s">
        <v>2173</v>
      </c>
      <c r="AF674" s="6"/>
      <c r="AG674" s="6"/>
      <c r="AH674" s="6"/>
      <c r="AI674" s="6"/>
      <c r="AJ674" s="6"/>
      <c r="AK674" s="6"/>
      <c r="AL674" s="6"/>
      <c r="AM674" s="6"/>
      <c r="AN674" s="6"/>
      <c r="AO674" s="7">
        <v>18900000</v>
      </c>
      <c r="AP674" s="7">
        <v>21000000</v>
      </c>
      <c r="AQ674" s="7">
        <v>22290000</v>
      </c>
      <c r="AR674" s="6" t="s">
        <v>2156</v>
      </c>
      <c r="AS674" s="6" t="s">
        <v>2157</v>
      </c>
      <c r="AT674" s="6" t="s">
        <v>2158</v>
      </c>
      <c r="AU674" s="7">
        <f t="shared" si="53"/>
        <v>0</v>
      </c>
      <c r="AV674" s="7">
        <f t="shared" si="54"/>
        <v>18900000</v>
      </c>
      <c r="AW674" s="7">
        <v>3</v>
      </c>
      <c r="AX674" s="7">
        <v>0</v>
      </c>
      <c r="AY674" s="7">
        <v>0</v>
      </c>
      <c r="AZ674" s="7">
        <v>0</v>
      </c>
      <c r="BA674" s="7">
        <v>0</v>
      </c>
      <c r="BB674" s="7">
        <v>0</v>
      </c>
      <c r="BC674" s="7">
        <v>0</v>
      </c>
      <c r="BD674" s="7">
        <v>0</v>
      </c>
      <c r="BE674" s="7">
        <v>0</v>
      </c>
      <c r="BF674" s="7">
        <v>0</v>
      </c>
      <c r="BG674" s="7">
        <v>0</v>
      </c>
      <c r="BH674" s="7">
        <v>0</v>
      </c>
      <c r="BI674" s="7">
        <v>0</v>
      </c>
      <c r="BJ674" s="7">
        <v>0</v>
      </c>
      <c r="BK674" s="7">
        <v>0</v>
      </c>
      <c r="BL674" s="7">
        <v>0</v>
      </c>
      <c r="BM674" s="7">
        <v>0</v>
      </c>
      <c r="BN674" s="7">
        <v>0</v>
      </c>
      <c r="BO674" s="7">
        <v>0</v>
      </c>
      <c r="BP674" s="7">
        <v>0</v>
      </c>
      <c r="BQ674" s="7">
        <v>0</v>
      </c>
    </row>
    <row r="675" spans="1:69" ht="120" x14ac:dyDescent="0.25">
      <c r="A675" s="5">
        <v>670</v>
      </c>
      <c r="B675" s="5" t="s">
        <v>10792</v>
      </c>
      <c r="C675" s="6">
        <v>6</v>
      </c>
      <c r="D675" s="6" t="s">
        <v>9598</v>
      </c>
      <c r="E675" s="6" t="s">
        <v>9599</v>
      </c>
      <c r="F675" s="6" t="s">
        <v>5925</v>
      </c>
      <c r="G675" s="6"/>
      <c r="H675" s="7">
        <f t="shared" si="50"/>
        <v>20</v>
      </c>
      <c r="I675" s="7">
        <f t="shared" si="51"/>
        <v>0</v>
      </c>
      <c r="J675" s="7">
        <f t="shared" si="52"/>
        <v>0</v>
      </c>
      <c r="K675" s="6"/>
      <c r="L675" s="32" t="s">
        <v>11998</v>
      </c>
      <c r="M675" s="25"/>
      <c r="N675" s="25"/>
      <c r="O675" s="6" t="s">
        <v>9711</v>
      </c>
      <c r="P675" s="6" t="s">
        <v>9712</v>
      </c>
      <c r="Q675" s="6" t="s">
        <v>669</v>
      </c>
      <c r="R675" s="6" t="s">
        <v>9713</v>
      </c>
      <c r="S675" s="6" t="s">
        <v>9714</v>
      </c>
      <c r="T675" s="6" t="s">
        <v>9715</v>
      </c>
      <c r="U675" s="6"/>
      <c r="V675" s="6"/>
      <c r="W675" s="6" t="s">
        <v>9716</v>
      </c>
      <c r="X675" s="6"/>
      <c r="Y675" s="7"/>
      <c r="Z675" s="6" t="s">
        <v>9735</v>
      </c>
      <c r="AA675" s="6"/>
      <c r="AB675" s="7"/>
      <c r="AC675" s="6"/>
      <c r="AD675" s="6"/>
      <c r="AE675" s="6"/>
      <c r="AF675" s="6"/>
      <c r="AG675" s="6"/>
      <c r="AH675" s="6"/>
      <c r="AI675" s="6"/>
      <c r="AJ675" s="6"/>
      <c r="AK675" s="6"/>
      <c r="AL675" s="6"/>
      <c r="AM675" s="6"/>
      <c r="AN675" s="6"/>
      <c r="AO675" s="7"/>
      <c r="AP675" s="7"/>
      <c r="AQ675" s="7"/>
      <c r="AR675" s="6"/>
      <c r="AS675" s="6"/>
      <c r="AT675" s="6"/>
      <c r="AU675" s="7">
        <f t="shared" si="53"/>
        <v>0</v>
      </c>
      <c r="AV675" s="7">
        <f t="shared" si="54"/>
        <v>0</v>
      </c>
      <c r="AW675" s="7">
        <v>0</v>
      </c>
      <c r="AX675" s="7">
        <v>0</v>
      </c>
      <c r="AY675" s="7">
        <v>0</v>
      </c>
      <c r="AZ675" s="7">
        <v>0</v>
      </c>
      <c r="BA675" s="7">
        <v>0</v>
      </c>
      <c r="BB675" s="7">
        <v>20</v>
      </c>
      <c r="BC675" s="7">
        <v>0</v>
      </c>
      <c r="BD675" s="7">
        <v>0</v>
      </c>
      <c r="BE675" s="7">
        <v>0</v>
      </c>
      <c r="BF675" s="7">
        <v>0</v>
      </c>
      <c r="BG675" s="7">
        <v>0</v>
      </c>
      <c r="BH675" s="7">
        <v>0</v>
      </c>
      <c r="BI675" s="7">
        <v>0</v>
      </c>
      <c r="BJ675" s="7">
        <v>0</v>
      </c>
      <c r="BK675" s="7">
        <v>0</v>
      </c>
      <c r="BL675" s="7">
        <v>0</v>
      </c>
      <c r="BM675" s="7">
        <v>0</v>
      </c>
      <c r="BN675" s="7">
        <v>0</v>
      </c>
      <c r="BO675" s="7">
        <v>0</v>
      </c>
      <c r="BP675" s="7">
        <v>0</v>
      </c>
      <c r="BQ675" s="7">
        <v>0</v>
      </c>
    </row>
    <row r="676" spans="1:69" ht="24" x14ac:dyDescent="0.25">
      <c r="A676" s="5">
        <v>671</v>
      </c>
      <c r="B676" s="5" t="s">
        <v>10793</v>
      </c>
      <c r="C676" s="6">
        <v>6</v>
      </c>
      <c r="D676" s="6" t="s">
        <v>9600</v>
      </c>
      <c r="E676" s="6" t="s">
        <v>9601</v>
      </c>
      <c r="F676" s="6" t="s">
        <v>5125</v>
      </c>
      <c r="G676" s="6"/>
      <c r="H676" s="7">
        <f t="shared" si="50"/>
        <v>10</v>
      </c>
      <c r="I676" s="7">
        <f t="shared" si="51"/>
        <v>0</v>
      </c>
      <c r="J676" s="7">
        <f t="shared" si="52"/>
        <v>0</v>
      </c>
      <c r="K676" s="6"/>
      <c r="L676" s="32" t="s">
        <v>11998</v>
      </c>
      <c r="M676" s="25"/>
      <c r="N676" s="25"/>
      <c r="O676" s="6" t="s">
        <v>9600</v>
      </c>
      <c r="P676" s="6" t="s">
        <v>8565</v>
      </c>
      <c r="Q676" s="6" t="s">
        <v>924</v>
      </c>
      <c r="R676" s="6" t="s">
        <v>9717</v>
      </c>
      <c r="S676" s="6" t="s">
        <v>8200</v>
      </c>
      <c r="T676" s="6" t="s">
        <v>9718</v>
      </c>
      <c r="U676" s="6"/>
      <c r="V676" s="6"/>
      <c r="W676" s="6" t="s">
        <v>9719</v>
      </c>
      <c r="X676" s="6"/>
      <c r="Y676" s="7"/>
      <c r="Z676" s="6" t="s">
        <v>9735</v>
      </c>
      <c r="AA676" s="6"/>
      <c r="AB676" s="7"/>
      <c r="AC676" s="6"/>
      <c r="AD676" s="6"/>
      <c r="AE676" s="6"/>
      <c r="AF676" s="6"/>
      <c r="AG676" s="6"/>
      <c r="AH676" s="6"/>
      <c r="AI676" s="6"/>
      <c r="AJ676" s="6"/>
      <c r="AK676" s="6"/>
      <c r="AL676" s="6"/>
      <c r="AM676" s="6"/>
      <c r="AN676" s="6"/>
      <c r="AO676" s="7"/>
      <c r="AP676" s="7"/>
      <c r="AQ676" s="7"/>
      <c r="AR676" s="6"/>
      <c r="AS676" s="6"/>
      <c r="AT676" s="6"/>
      <c r="AU676" s="7">
        <f t="shared" si="53"/>
        <v>0</v>
      </c>
      <c r="AV676" s="7">
        <f t="shared" si="54"/>
        <v>0</v>
      </c>
      <c r="AW676" s="7">
        <v>0</v>
      </c>
      <c r="AX676" s="7">
        <v>0</v>
      </c>
      <c r="AY676" s="7">
        <v>0</v>
      </c>
      <c r="AZ676" s="7">
        <v>0</v>
      </c>
      <c r="BA676" s="7">
        <v>0</v>
      </c>
      <c r="BB676" s="7">
        <v>10</v>
      </c>
      <c r="BC676" s="7">
        <v>0</v>
      </c>
      <c r="BD676" s="7">
        <v>0</v>
      </c>
      <c r="BE676" s="7">
        <v>0</v>
      </c>
      <c r="BF676" s="7">
        <v>0</v>
      </c>
      <c r="BG676" s="7">
        <v>0</v>
      </c>
      <c r="BH676" s="7">
        <v>0</v>
      </c>
      <c r="BI676" s="7">
        <v>0</v>
      </c>
      <c r="BJ676" s="7">
        <v>0</v>
      </c>
      <c r="BK676" s="7">
        <v>0</v>
      </c>
      <c r="BL676" s="7">
        <v>0</v>
      </c>
      <c r="BM676" s="7">
        <v>0</v>
      </c>
      <c r="BN676" s="7">
        <v>0</v>
      </c>
      <c r="BO676" s="7">
        <v>0</v>
      </c>
      <c r="BP676" s="7">
        <v>0</v>
      </c>
      <c r="BQ676" s="7">
        <v>0</v>
      </c>
    </row>
    <row r="677" spans="1:69" ht="24" x14ac:dyDescent="0.25">
      <c r="A677" s="5">
        <v>672</v>
      </c>
      <c r="B677" s="5" t="s">
        <v>10372</v>
      </c>
      <c r="C677" s="6"/>
      <c r="D677" s="6" t="s">
        <v>4215</v>
      </c>
      <c r="E677" s="6"/>
      <c r="F677" s="6" t="s">
        <v>144</v>
      </c>
      <c r="G677" s="6"/>
      <c r="H677" s="7">
        <f t="shared" si="50"/>
        <v>10</v>
      </c>
      <c r="I677" s="7">
        <f t="shared" si="51"/>
        <v>128502</v>
      </c>
      <c r="J677" s="7">
        <f t="shared" si="52"/>
        <v>1285020</v>
      </c>
      <c r="K677" s="6"/>
      <c r="L677" s="32"/>
      <c r="M677" s="25"/>
      <c r="N677" s="25"/>
      <c r="O677" s="6" t="s">
        <v>4215</v>
      </c>
      <c r="P677" s="6"/>
      <c r="Q677" s="6"/>
      <c r="R677" s="6"/>
      <c r="S677" s="6"/>
      <c r="T677" s="6"/>
      <c r="U677" s="6"/>
      <c r="V677" s="6"/>
      <c r="W677" s="6"/>
      <c r="X677" s="6"/>
      <c r="Y677" s="7" t="s">
        <v>144</v>
      </c>
      <c r="Z677" s="6" t="s">
        <v>4350</v>
      </c>
      <c r="AA677" s="6"/>
      <c r="AB677" s="7"/>
      <c r="AC677" s="6"/>
      <c r="AD677" s="6"/>
      <c r="AE677" s="6"/>
      <c r="AF677" s="6"/>
      <c r="AG677" s="6">
        <v>128502</v>
      </c>
      <c r="AH677" s="6" t="s">
        <v>4345</v>
      </c>
      <c r="AI677" s="6">
        <v>44733</v>
      </c>
      <c r="AJ677" s="6" t="s">
        <v>4346</v>
      </c>
      <c r="AK677" s="6"/>
      <c r="AL677" s="6"/>
      <c r="AM677" s="6"/>
      <c r="AN677" s="6"/>
      <c r="AO677" s="7"/>
      <c r="AP677" s="7"/>
      <c r="AQ677" s="7"/>
      <c r="AR677" s="6"/>
      <c r="AS677" s="6"/>
      <c r="AT677" s="6"/>
      <c r="AU677" s="7">
        <f t="shared" si="53"/>
        <v>128502</v>
      </c>
      <c r="AV677" s="7">
        <f t="shared" si="54"/>
        <v>0</v>
      </c>
      <c r="AW677" s="7">
        <v>0</v>
      </c>
      <c r="AX677" s="7">
        <v>0</v>
      </c>
      <c r="AY677" s="7">
        <v>0</v>
      </c>
      <c r="AZ677" s="7">
        <v>0</v>
      </c>
      <c r="BA677" s="7">
        <v>0</v>
      </c>
      <c r="BB677" s="7">
        <v>0</v>
      </c>
      <c r="BC677" s="7">
        <v>10</v>
      </c>
      <c r="BD677" s="7">
        <v>0</v>
      </c>
      <c r="BE677" s="7">
        <v>0</v>
      </c>
      <c r="BF677" s="7">
        <v>0</v>
      </c>
      <c r="BG677" s="7">
        <v>0</v>
      </c>
      <c r="BH677" s="7">
        <v>0</v>
      </c>
      <c r="BI677" s="7">
        <v>0</v>
      </c>
      <c r="BJ677" s="7">
        <v>0</v>
      </c>
      <c r="BK677" s="7">
        <v>0</v>
      </c>
      <c r="BL677" s="7">
        <v>0</v>
      </c>
      <c r="BM677" s="7">
        <v>0</v>
      </c>
      <c r="BN677" s="7">
        <v>0</v>
      </c>
      <c r="BO677" s="7">
        <v>0</v>
      </c>
      <c r="BP677" s="7">
        <v>0</v>
      </c>
      <c r="BQ677" s="7">
        <v>0</v>
      </c>
    </row>
    <row r="678" spans="1:69" ht="60" x14ac:dyDescent="0.25">
      <c r="A678" s="5">
        <v>673</v>
      </c>
      <c r="B678" s="5" t="s">
        <v>10740</v>
      </c>
      <c r="C678" s="6">
        <v>5</v>
      </c>
      <c r="D678" s="6" t="s">
        <v>9102</v>
      </c>
      <c r="E678" s="6" t="s">
        <v>9103</v>
      </c>
      <c r="F678" s="6" t="s">
        <v>70</v>
      </c>
      <c r="G678" s="6"/>
      <c r="H678" s="7">
        <f t="shared" si="50"/>
        <v>200</v>
      </c>
      <c r="I678" s="7">
        <f t="shared" si="51"/>
        <v>0</v>
      </c>
      <c r="J678" s="7">
        <f t="shared" si="52"/>
        <v>0</v>
      </c>
      <c r="K678" s="6"/>
      <c r="L678" s="32" t="s">
        <v>11997</v>
      </c>
      <c r="M678" s="25"/>
      <c r="N678" s="25"/>
      <c r="O678" s="6"/>
      <c r="P678" s="6"/>
      <c r="Q678" s="6"/>
      <c r="R678" s="6"/>
      <c r="S678" s="6"/>
      <c r="T678" s="6"/>
      <c r="U678" s="6"/>
      <c r="V678" s="6"/>
      <c r="W678" s="6"/>
      <c r="X678" s="6"/>
      <c r="Y678" s="7"/>
      <c r="Z678" s="6" t="s">
        <v>9248</v>
      </c>
      <c r="AA678" s="6"/>
      <c r="AB678" s="7"/>
      <c r="AC678" s="6"/>
      <c r="AD678" s="6"/>
      <c r="AE678" s="6"/>
      <c r="AF678" s="6"/>
      <c r="AG678" s="6"/>
      <c r="AH678" s="6"/>
      <c r="AI678" s="6"/>
      <c r="AJ678" s="6"/>
      <c r="AK678" s="6"/>
      <c r="AL678" s="6"/>
      <c r="AM678" s="6"/>
      <c r="AN678" s="6"/>
      <c r="AO678" s="7"/>
      <c r="AP678" s="7"/>
      <c r="AQ678" s="7"/>
      <c r="AR678" s="6"/>
      <c r="AS678" s="6"/>
      <c r="AT678" s="6"/>
      <c r="AU678" s="7">
        <f t="shared" si="53"/>
        <v>0</v>
      </c>
      <c r="AV678" s="7">
        <f t="shared" si="54"/>
        <v>0</v>
      </c>
      <c r="AW678" s="7">
        <v>0</v>
      </c>
      <c r="AX678" s="7">
        <v>0</v>
      </c>
      <c r="AY678" s="7">
        <v>0</v>
      </c>
      <c r="AZ678" s="7">
        <v>0</v>
      </c>
      <c r="BA678" s="7">
        <v>0</v>
      </c>
      <c r="BB678" s="7">
        <v>0</v>
      </c>
      <c r="BC678" s="7">
        <v>0</v>
      </c>
      <c r="BD678" s="7">
        <v>0</v>
      </c>
      <c r="BE678" s="7">
        <v>0</v>
      </c>
      <c r="BF678" s="7">
        <v>0</v>
      </c>
      <c r="BG678" s="7">
        <v>0</v>
      </c>
      <c r="BH678" s="7">
        <v>0</v>
      </c>
      <c r="BI678" s="7">
        <v>0</v>
      </c>
      <c r="BJ678" s="7">
        <v>0</v>
      </c>
      <c r="BK678" s="7">
        <v>0</v>
      </c>
      <c r="BL678" s="7">
        <v>200</v>
      </c>
      <c r="BM678" s="7">
        <v>0</v>
      </c>
      <c r="BN678" s="7">
        <v>0</v>
      </c>
      <c r="BO678" s="7">
        <v>0</v>
      </c>
      <c r="BP678" s="7">
        <v>0</v>
      </c>
      <c r="BQ678" s="7">
        <v>0</v>
      </c>
    </row>
    <row r="679" spans="1:69" ht="36" x14ac:dyDescent="0.25">
      <c r="A679" s="5">
        <v>674</v>
      </c>
      <c r="B679" s="5" t="s">
        <v>10775</v>
      </c>
      <c r="C679" s="6">
        <v>5</v>
      </c>
      <c r="D679" s="6" t="s">
        <v>9102</v>
      </c>
      <c r="E679" s="6" t="s">
        <v>9103</v>
      </c>
      <c r="F679" s="6" t="s">
        <v>70</v>
      </c>
      <c r="G679" s="6"/>
      <c r="H679" s="7">
        <f t="shared" si="50"/>
        <v>150</v>
      </c>
      <c r="I679" s="7">
        <f t="shared" si="51"/>
        <v>0</v>
      </c>
      <c r="J679" s="7">
        <f t="shared" si="52"/>
        <v>0</v>
      </c>
      <c r="K679" s="6"/>
      <c r="L679" s="32" t="s">
        <v>11998</v>
      </c>
      <c r="M679" s="25"/>
      <c r="N679" s="25"/>
      <c r="O679" s="6" t="s">
        <v>9669</v>
      </c>
      <c r="P679" s="6" t="s">
        <v>9670</v>
      </c>
      <c r="Q679" s="6" t="s">
        <v>914</v>
      </c>
      <c r="R679" s="6" t="s">
        <v>9671</v>
      </c>
      <c r="S679" s="6" t="s">
        <v>9672</v>
      </c>
      <c r="T679" s="6" t="s">
        <v>9673</v>
      </c>
      <c r="U679" s="6"/>
      <c r="V679" s="6"/>
      <c r="W679" s="6" t="s">
        <v>9674</v>
      </c>
      <c r="X679" s="6"/>
      <c r="Y679" s="7"/>
      <c r="Z679" s="6" t="s">
        <v>9735</v>
      </c>
      <c r="AA679" s="6"/>
      <c r="AB679" s="7"/>
      <c r="AC679" s="6"/>
      <c r="AD679" s="6"/>
      <c r="AE679" s="6"/>
      <c r="AF679" s="6"/>
      <c r="AG679" s="6"/>
      <c r="AH679" s="6"/>
      <c r="AI679" s="6"/>
      <c r="AJ679" s="6"/>
      <c r="AK679" s="6"/>
      <c r="AL679" s="6"/>
      <c r="AM679" s="6"/>
      <c r="AN679" s="6"/>
      <c r="AO679" s="7"/>
      <c r="AP679" s="7"/>
      <c r="AQ679" s="7"/>
      <c r="AR679" s="6"/>
      <c r="AS679" s="6"/>
      <c r="AT679" s="6"/>
      <c r="AU679" s="7">
        <f t="shared" si="53"/>
        <v>0</v>
      </c>
      <c r="AV679" s="7">
        <f t="shared" si="54"/>
        <v>0</v>
      </c>
      <c r="AW679" s="7">
        <v>0</v>
      </c>
      <c r="AX679" s="7">
        <v>0</v>
      </c>
      <c r="AY679" s="7">
        <v>0</v>
      </c>
      <c r="AZ679" s="7">
        <v>0</v>
      </c>
      <c r="BA679" s="7">
        <v>0</v>
      </c>
      <c r="BB679" s="7">
        <v>150</v>
      </c>
      <c r="BC679" s="7">
        <v>0</v>
      </c>
      <c r="BD679" s="7">
        <v>0</v>
      </c>
      <c r="BE679" s="7">
        <v>0</v>
      </c>
      <c r="BF679" s="7">
        <v>0</v>
      </c>
      <c r="BG679" s="7">
        <v>0</v>
      </c>
      <c r="BH679" s="7">
        <v>0</v>
      </c>
      <c r="BI679" s="7">
        <v>0</v>
      </c>
      <c r="BJ679" s="7">
        <v>0</v>
      </c>
      <c r="BK679" s="7">
        <v>0</v>
      </c>
      <c r="BL679" s="7">
        <v>0</v>
      </c>
      <c r="BM679" s="7">
        <v>0</v>
      </c>
      <c r="BN679" s="7">
        <v>0</v>
      </c>
      <c r="BO679" s="7">
        <v>0</v>
      </c>
      <c r="BP679" s="7">
        <v>0</v>
      </c>
      <c r="BQ679" s="7">
        <v>0</v>
      </c>
    </row>
    <row r="680" spans="1:69" ht="48" x14ac:dyDescent="0.25">
      <c r="A680" s="5">
        <v>675</v>
      </c>
      <c r="B680" s="5" t="s">
        <v>10645</v>
      </c>
      <c r="C680" s="6" t="s">
        <v>4073</v>
      </c>
      <c r="D680" s="6" t="s">
        <v>6602</v>
      </c>
      <c r="E680" s="6" t="s">
        <v>6603</v>
      </c>
      <c r="F680" s="6" t="s">
        <v>6604</v>
      </c>
      <c r="G680" s="6"/>
      <c r="H680" s="7">
        <f t="shared" si="50"/>
        <v>50</v>
      </c>
      <c r="I680" s="7">
        <f t="shared" si="51"/>
        <v>0</v>
      </c>
      <c r="J680" s="7">
        <f t="shared" si="52"/>
        <v>0</v>
      </c>
      <c r="K680" s="6"/>
      <c r="L680" s="32" t="s">
        <v>11998</v>
      </c>
      <c r="M680" s="25"/>
      <c r="N680" s="25"/>
      <c r="O680" s="6" t="s">
        <v>6603</v>
      </c>
      <c r="P680" s="6" t="s">
        <v>6602</v>
      </c>
      <c r="Q680" s="6" t="s">
        <v>6998</v>
      </c>
      <c r="R680" s="6" t="s">
        <v>914</v>
      </c>
      <c r="S680" s="6" t="s">
        <v>6999</v>
      </c>
      <c r="T680" s="6" t="s">
        <v>7000</v>
      </c>
      <c r="U680" s="6" t="s">
        <v>7001</v>
      </c>
      <c r="V680" s="6" t="s">
        <v>908</v>
      </c>
      <c r="W680" s="6" t="s">
        <v>7002</v>
      </c>
      <c r="X680" s="6" t="s">
        <v>7003</v>
      </c>
      <c r="Y680" s="7" t="s">
        <v>6604</v>
      </c>
      <c r="Z680" s="6" t="s">
        <v>1754</v>
      </c>
      <c r="AA680" s="6"/>
      <c r="AB680" s="7">
        <v>1500000</v>
      </c>
      <c r="AC680" s="6"/>
      <c r="AD680" s="6" t="s">
        <v>7296</v>
      </c>
      <c r="AE680" s="6"/>
      <c r="AF680" s="6"/>
      <c r="AG680" s="6"/>
      <c r="AH680" s="6"/>
      <c r="AI680" s="6"/>
      <c r="AJ680" s="6"/>
      <c r="AK680" s="6"/>
      <c r="AL680" s="6"/>
      <c r="AM680" s="6"/>
      <c r="AN680" s="6"/>
      <c r="AO680" s="7"/>
      <c r="AP680" s="7"/>
      <c r="AQ680" s="7"/>
      <c r="AR680" s="6"/>
      <c r="AS680" s="6"/>
      <c r="AT680" s="6"/>
      <c r="AU680" s="7">
        <f t="shared" si="53"/>
        <v>0</v>
      </c>
      <c r="AV680" s="7">
        <f t="shared" si="54"/>
        <v>0</v>
      </c>
      <c r="AW680" s="7">
        <v>0</v>
      </c>
      <c r="AX680" s="7">
        <v>50</v>
      </c>
      <c r="AY680" s="7">
        <v>0</v>
      </c>
      <c r="AZ680" s="7">
        <v>0</v>
      </c>
      <c r="BA680" s="7">
        <v>0</v>
      </c>
      <c r="BB680" s="7">
        <v>0</v>
      </c>
      <c r="BC680" s="7">
        <v>0</v>
      </c>
      <c r="BD680" s="7">
        <v>0</v>
      </c>
      <c r="BE680" s="7">
        <v>0</v>
      </c>
      <c r="BF680" s="7">
        <v>0</v>
      </c>
      <c r="BG680" s="7">
        <v>0</v>
      </c>
      <c r="BH680" s="7">
        <v>0</v>
      </c>
      <c r="BI680" s="7">
        <v>0</v>
      </c>
      <c r="BJ680" s="7">
        <v>0</v>
      </c>
      <c r="BK680" s="7">
        <v>0</v>
      </c>
      <c r="BL680" s="7">
        <v>0</v>
      </c>
      <c r="BM680" s="7">
        <v>0</v>
      </c>
      <c r="BN680" s="7">
        <v>0</v>
      </c>
      <c r="BO680" s="7">
        <v>0</v>
      </c>
      <c r="BP680" s="7">
        <v>0</v>
      </c>
      <c r="BQ680" s="7">
        <v>0</v>
      </c>
    </row>
    <row r="681" spans="1:69" ht="48" x14ac:dyDescent="0.25">
      <c r="A681" s="5">
        <v>676</v>
      </c>
      <c r="B681" s="5" t="s">
        <v>10444</v>
      </c>
      <c r="C681" s="6">
        <v>5</v>
      </c>
      <c r="D681" s="6" t="s">
        <v>5139</v>
      </c>
      <c r="E681" s="6" t="s">
        <v>5140</v>
      </c>
      <c r="F681" s="6" t="s">
        <v>70</v>
      </c>
      <c r="G681" s="6"/>
      <c r="H681" s="7">
        <f t="shared" si="50"/>
        <v>100</v>
      </c>
      <c r="I681" s="7">
        <f t="shared" si="51"/>
        <v>0</v>
      </c>
      <c r="J681" s="7">
        <f t="shared" si="52"/>
        <v>0</v>
      </c>
      <c r="K681" s="6"/>
      <c r="L681" s="32" t="s">
        <v>11998</v>
      </c>
      <c r="M681" s="25"/>
      <c r="N681" s="25"/>
      <c r="O681" s="6" t="s">
        <v>5139</v>
      </c>
      <c r="P681" s="6" t="s">
        <v>5140</v>
      </c>
      <c r="Q681" s="6" t="s">
        <v>5235</v>
      </c>
      <c r="R681" s="6" t="s">
        <v>914</v>
      </c>
      <c r="S681" s="6" t="s">
        <v>5236</v>
      </c>
      <c r="T681" s="6"/>
      <c r="U681" s="6"/>
      <c r="V681" s="6"/>
      <c r="W681" s="6"/>
      <c r="X681" s="6" t="s">
        <v>5303</v>
      </c>
      <c r="Y681" s="7"/>
      <c r="Z681" s="6" t="s">
        <v>4995</v>
      </c>
      <c r="AA681" s="6"/>
      <c r="AB681" s="7" t="s">
        <v>5468</v>
      </c>
      <c r="AC681" s="6" t="s">
        <v>5469</v>
      </c>
      <c r="AD681" s="6"/>
      <c r="AE681" s="6"/>
      <c r="AF681" s="6"/>
      <c r="AG681" s="6"/>
      <c r="AH681" s="6"/>
      <c r="AI681" s="6"/>
      <c r="AJ681" s="6"/>
      <c r="AK681" s="6"/>
      <c r="AL681" s="6"/>
      <c r="AM681" s="6"/>
      <c r="AN681" s="6"/>
      <c r="AO681" s="7"/>
      <c r="AP681" s="7"/>
      <c r="AQ681" s="7"/>
      <c r="AR681" s="6"/>
      <c r="AS681" s="6"/>
      <c r="AT681" s="6"/>
      <c r="AU681" s="7">
        <f t="shared" si="53"/>
        <v>0</v>
      </c>
      <c r="AV681" s="7">
        <f t="shared" si="54"/>
        <v>0</v>
      </c>
      <c r="AW681" s="7">
        <v>0</v>
      </c>
      <c r="AX681" s="7">
        <v>0</v>
      </c>
      <c r="AY681" s="7">
        <v>0</v>
      </c>
      <c r="AZ681" s="7">
        <v>0</v>
      </c>
      <c r="BA681" s="7">
        <v>0</v>
      </c>
      <c r="BB681" s="7">
        <v>0</v>
      </c>
      <c r="BC681" s="7">
        <v>0</v>
      </c>
      <c r="BD681" s="7">
        <v>100</v>
      </c>
      <c r="BE681" s="7">
        <v>0</v>
      </c>
      <c r="BF681" s="7">
        <v>0</v>
      </c>
      <c r="BG681" s="7">
        <v>0</v>
      </c>
      <c r="BH681" s="7">
        <v>0</v>
      </c>
      <c r="BI681" s="7">
        <v>0</v>
      </c>
      <c r="BJ681" s="7">
        <v>0</v>
      </c>
      <c r="BK681" s="7">
        <v>0</v>
      </c>
      <c r="BL681" s="7">
        <v>0</v>
      </c>
      <c r="BM681" s="7">
        <v>0</v>
      </c>
      <c r="BN681" s="7">
        <v>0</v>
      </c>
      <c r="BO681" s="7">
        <v>0</v>
      </c>
      <c r="BP681" s="7">
        <v>0</v>
      </c>
      <c r="BQ681" s="7">
        <v>0</v>
      </c>
    </row>
    <row r="682" spans="1:69" ht="108" x14ac:dyDescent="0.25">
      <c r="A682" s="5">
        <v>677</v>
      </c>
      <c r="B682" s="5" t="s">
        <v>10233</v>
      </c>
      <c r="C682" s="6">
        <v>2</v>
      </c>
      <c r="D682" s="6" t="s">
        <v>433</v>
      </c>
      <c r="E682" s="6" t="s">
        <v>434</v>
      </c>
      <c r="F682" s="6" t="s">
        <v>435</v>
      </c>
      <c r="G682" s="6"/>
      <c r="H682" s="7">
        <f t="shared" si="50"/>
        <v>25</v>
      </c>
      <c r="I682" s="7">
        <f t="shared" si="51"/>
        <v>0</v>
      </c>
      <c r="J682" s="7">
        <f t="shared" si="52"/>
        <v>0</v>
      </c>
      <c r="K682" s="6"/>
      <c r="L682" s="32" t="s">
        <v>11998</v>
      </c>
      <c r="M682" s="25"/>
      <c r="N682" s="25"/>
      <c r="O682" s="6" t="s">
        <v>433</v>
      </c>
      <c r="P682" s="6" t="s">
        <v>434</v>
      </c>
      <c r="Q682" s="6" t="s">
        <v>1240</v>
      </c>
      <c r="R682" s="6" t="s">
        <v>1241</v>
      </c>
      <c r="S682" s="6" t="s">
        <v>1242</v>
      </c>
      <c r="T682" s="6" t="s">
        <v>1243</v>
      </c>
      <c r="U682" s="6" t="s">
        <v>1244</v>
      </c>
      <c r="V682" s="6" t="s">
        <v>588</v>
      </c>
      <c r="W682" s="6" t="s">
        <v>1245</v>
      </c>
      <c r="X682" s="6" t="s">
        <v>948</v>
      </c>
      <c r="Y682" s="7" t="s">
        <v>70</v>
      </c>
      <c r="Z682" s="6" t="s">
        <v>4146</v>
      </c>
      <c r="AA682" s="6"/>
      <c r="AB682" s="7">
        <v>85000000</v>
      </c>
      <c r="AC682" s="6" t="s">
        <v>1548</v>
      </c>
      <c r="AD682" s="6" t="s">
        <v>1976</v>
      </c>
      <c r="AE682" s="6" t="s">
        <v>433</v>
      </c>
      <c r="AF682" s="6"/>
      <c r="AG682" s="6"/>
      <c r="AH682" s="6"/>
      <c r="AI682" s="6"/>
      <c r="AJ682" s="6"/>
      <c r="AK682" s="6"/>
      <c r="AL682" s="6"/>
      <c r="AM682" s="6"/>
      <c r="AN682" s="6"/>
      <c r="AO682" s="7"/>
      <c r="AP682" s="7"/>
      <c r="AQ682" s="7"/>
      <c r="AR682" s="6"/>
      <c r="AS682" s="6"/>
      <c r="AT682" s="6"/>
      <c r="AU682" s="7">
        <f t="shared" si="53"/>
        <v>0</v>
      </c>
      <c r="AV682" s="7">
        <f t="shared" si="54"/>
        <v>0</v>
      </c>
      <c r="AW682" s="7">
        <v>25</v>
      </c>
      <c r="AX682" s="7">
        <v>0</v>
      </c>
      <c r="AY682" s="7">
        <v>0</v>
      </c>
      <c r="AZ682" s="7">
        <v>0</v>
      </c>
      <c r="BA682" s="7">
        <v>0</v>
      </c>
      <c r="BB682" s="7">
        <v>0</v>
      </c>
      <c r="BC682" s="7">
        <v>0</v>
      </c>
      <c r="BD682" s="7">
        <v>0</v>
      </c>
      <c r="BE682" s="7">
        <v>0</v>
      </c>
      <c r="BF682" s="7">
        <v>0</v>
      </c>
      <c r="BG682" s="7">
        <v>0</v>
      </c>
      <c r="BH682" s="7">
        <v>0</v>
      </c>
      <c r="BI682" s="7">
        <v>0</v>
      </c>
      <c r="BJ682" s="7">
        <v>0</v>
      </c>
      <c r="BK682" s="7">
        <v>0</v>
      </c>
      <c r="BL682" s="7">
        <v>0</v>
      </c>
      <c r="BM682" s="7">
        <v>0</v>
      </c>
      <c r="BN682" s="7">
        <v>0</v>
      </c>
      <c r="BO682" s="7">
        <v>0</v>
      </c>
      <c r="BP682" s="7">
        <v>0</v>
      </c>
      <c r="BQ682" s="7">
        <v>0</v>
      </c>
    </row>
    <row r="683" spans="1:69" ht="24" x14ac:dyDescent="0.25">
      <c r="A683" s="5">
        <v>678</v>
      </c>
      <c r="B683" s="5" t="s">
        <v>10374</v>
      </c>
      <c r="C683" s="6"/>
      <c r="D683" s="6" t="s">
        <v>4217</v>
      </c>
      <c r="E683" s="6"/>
      <c r="F683" s="6" t="s">
        <v>144</v>
      </c>
      <c r="G683" s="6"/>
      <c r="H683" s="7">
        <f t="shared" si="50"/>
        <v>30</v>
      </c>
      <c r="I683" s="7">
        <f t="shared" si="51"/>
        <v>313950</v>
      </c>
      <c r="J683" s="7">
        <f t="shared" si="52"/>
        <v>9418500</v>
      </c>
      <c r="K683" s="6"/>
      <c r="L683" s="32"/>
      <c r="M683" s="25"/>
      <c r="N683" s="25"/>
      <c r="O683" s="6" t="s">
        <v>4217</v>
      </c>
      <c r="P683" s="6"/>
      <c r="Q683" s="6"/>
      <c r="R683" s="6"/>
      <c r="S683" s="6"/>
      <c r="T683" s="6"/>
      <c r="U683" s="6"/>
      <c r="V683" s="6"/>
      <c r="W683" s="6"/>
      <c r="X683" s="6"/>
      <c r="Y683" s="7" t="s">
        <v>144</v>
      </c>
      <c r="Z683" s="6" t="s">
        <v>4350</v>
      </c>
      <c r="AA683" s="6"/>
      <c r="AB683" s="7"/>
      <c r="AC683" s="6"/>
      <c r="AD683" s="6"/>
      <c r="AE683" s="6"/>
      <c r="AF683" s="6"/>
      <c r="AG683" s="6">
        <v>313950</v>
      </c>
      <c r="AH683" s="6" t="s">
        <v>4349</v>
      </c>
      <c r="AI683" s="6">
        <v>44465</v>
      </c>
      <c r="AJ683" s="6" t="s">
        <v>1921</v>
      </c>
      <c r="AK683" s="6"/>
      <c r="AL683" s="6"/>
      <c r="AM683" s="6"/>
      <c r="AN683" s="6"/>
      <c r="AO683" s="7"/>
      <c r="AP683" s="7"/>
      <c r="AQ683" s="7"/>
      <c r="AR683" s="6"/>
      <c r="AS683" s="6"/>
      <c r="AT683" s="6"/>
      <c r="AU683" s="7">
        <f t="shared" si="53"/>
        <v>313950</v>
      </c>
      <c r="AV683" s="7">
        <f t="shared" si="54"/>
        <v>0</v>
      </c>
      <c r="AW683" s="7">
        <v>0</v>
      </c>
      <c r="AX683" s="7">
        <v>0</v>
      </c>
      <c r="AY683" s="7">
        <v>0</v>
      </c>
      <c r="AZ683" s="7">
        <v>0</v>
      </c>
      <c r="BA683" s="7">
        <v>0</v>
      </c>
      <c r="BB683" s="7">
        <v>0</v>
      </c>
      <c r="BC683" s="7">
        <v>30</v>
      </c>
      <c r="BD683" s="7">
        <v>0</v>
      </c>
      <c r="BE683" s="7">
        <v>0</v>
      </c>
      <c r="BF683" s="7">
        <v>0</v>
      </c>
      <c r="BG683" s="7">
        <v>0</v>
      </c>
      <c r="BH683" s="7">
        <v>0</v>
      </c>
      <c r="BI683" s="7">
        <v>0</v>
      </c>
      <c r="BJ683" s="7">
        <v>0</v>
      </c>
      <c r="BK683" s="7">
        <v>0</v>
      </c>
      <c r="BL683" s="7">
        <v>0</v>
      </c>
      <c r="BM683" s="7">
        <v>0</v>
      </c>
      <c r="BN683" s="7">
        <v>0</v>
      </c>
      <c r="BO683" s="7">
        <v>0</v>
      </c>
      <c r="BP683" s="7">
        <v>0</v>
      </c>
      <c r="BQ683" s="7">
        <v>0</v>
      </c>
    </row>
    <row r="684" spans="1:69" ht="60" x14ac:dyDescent="0.25">
      <c r="A684" s="5">
        <v>679</v>
      </c>
      <c r="B684" s="5" t="s">
        <v>10802</v>
      </c>
      <c r="C684" s="6"/>
      <c r="D684" s="6" t="s">
        <v>9728</v>
      </c>
      <c r="E684" s="6"/>
      <c r="F684" s="6" t="s">
        <v>9733</v>
      </c>
      <c r="G684" s="6"/>
      <c r="H684" s="7">
        <f t="shared" si="50"/>
        <v>20</v>
      </c>
      <c r="I684" s="7">
        <f t="shared" si="51"/>
        <v>0</v>
      </c>
      <c r="J684" s="7">
        <f t="shared" si="52"/>
        <v>0</v>
      </c>
      <c r="K684" s="6"/>
      <c r="L684" s="32" t="s">
        <v>11997</v>
      </c>
      <c r="M684" s="25"/>
      <c r="N684" s="25"/>
      <c r="O684" s="6"/>
      <c r="P684" s="6"/>
      <c r="Q684" s="6"/>
      <c r="R684" s="6"/>
      <c r="S684" s="6"/>
      <c r="T684" s="6"/>
      <c r="U684" s="6"/>
      <c r="V684" s="6"/>
      <c r="W684" s="6"/>
      <c r="X684" s="6"/>
      <c r="Y684" s="7"/>
      <c r="Z684" s="6" t="s">
        <v>9735</v>
      </c>
      <c r="AA684" s="6"/>
      <c r="AB684" s="7"/>
      <c r="AC684" s="6"/>
      <c r="AD684" s="6"/>
      <c r="AE684" s="6"/>
      <c r="AF684" s="6"/>
      <c r="AG684" s="6"/>
      <c r="AH684" s="6"/>
      <c r="AI684" s="6"/>
      <c r="AJ684" s="6"/>
      <c r="AK684" s="6"/>
      <c r="AL684" s="6"/>
      <c r="AM684" s="6"/>
      <c r="AN684" s="6"/>
      <c r="AO684" s="7"/>
      <c r="AP684" s="7"/>
      <c r="AQ684" s="7"/>
      <c r="AR684" s="6"/>
      <c r="AS684" s="6"/>
      <c r="AT684" s="6"/>
      <c r="AU684" s="7">
        <f t="shared" si="53"/>
        <v>0</v>
      </c>
      <c r="AV684" s="7">
        <f t="shared" si="54"/>
        <v>0</v>
      </c>
      <c r="AW684" s="7">
        <v>0</v>
      </c>
      <c r="AX684" s="7">
        <v>0</v>
      </c>
      <c r="AY684" s="7">
        <v>0</v>
      </c>
      <c r="AZ684" s="7">
        <v>0</v>
      </c>
      <c r="BA684" s="7">
        <v>0</v>
      </c>
      <c r="BB684" s="7">
        <v>20</v>
      </c>
      <c r="BC684" s="7">
        <v>0</v>
      </c>
      <c r="BD684" s="7">
        <v>0</v>
      </c>
      <c r="BE684" s="7">
        <v>0</v>
      </c>
      <c r="BF684" s="7">
        <v>0</v>
      </c>
      <c r="BG684" s="7">
        <v>0</v>
      </c>
      <c r="BH684" s="7">
        <v>0</v>
      </c>
      <c r="BI684" s="7">
        <v>0</v>
      </c>
      <c r="BJ684" s="7">
        <v>0</v>
      </c>
      <c r="BK684" s="7">
        <v>0</v>
      </c>
      <c r="BL684" s="7">
        <v>0</v>
      </c>
      <c r="BM684" s="7">
        <v>0</v>
      </c>
      <c r="BN684" s="7">
        <v>0</v>
      </c>
      <c r="BO684" s="7">
        <v>0</v>
      </c>
      <c r="BP684" s="7">
        <v>0</v>
      </c>
      <c r="BQ684" s="7">
        <v>0</v>
      </c>
    </row>
    <row r="685" spans="1:69" ht="108" x14ac:dyDescent="0.25">
      <c r="A685" s="5">
        <v>680</v>
      </c>
      <c r="B685" s="5" t="s">
        <v>10097</v>
      </c>
      <c r="C685" s="6">
        <v>4</v>
      </c>
      <c r="D685" s="6" t="s">
        <v>158</v>
      </c>
      <c r="E685" s="6" t="s">
        <v>159</v>
      </c>
      <c r="F685" s="6" t="s">
        <v>160</v>
      </c>
      <c r="G685" s="6"/>
      <c r="H685" s="7">
        <f t="shared" si="50"/>
        <v>300</v>
      </c>
      <c r="I685" s="7">
        <f t="shared" si="51"/>
        <v>0</v>
      </c>
      <c r="J685" s="7">
        <f t="shared" si="52"/>
        <v>0</v>
      </c>
      <c r="K685" s="6"/>
      <c r="L685" s="32" t="s">
        <v>11997</v>
      </c>
      <c r="M685" s="25"/>
      <c r="N685" s="25"/>
      <c r="O685" s="6"/>
      <c r="P685" s="6"/>
      <c r="Q685" s="6" t="s">
        <v>722</v>
      </c>
      <c r="R685" s="6" t="s">
        <v>723</v>
      </c>
      <c r="S685" s="6" t="s">
        <v>724</v>
      </c>
      <c r="T685" s="6"/>
      <c r="U685" s="6"/>
      <c r="V685" s="6"/>
      <c r="W685" s="6" t="s">
        <v>725</v>
      </c>
      <c r="X685" s="6" t="s">
        <v>726</v>
      </c>
      <c r="Y685" s="6"/>
      <c r="Z685" s="6" t="s">
        <v>4146</v>
      </c>
      <c r="AA685" s="6"/>
      <c r="AB685" s="7"/>
      <c r="AC685" s="6"/>
      <c r="AD685" s="6"/>
      <c r="AE685" s="6"/>
      <c r="AF685" s="6"/>
      <c r="AG685" s="6"/>
      <c r="AH685" s="6"/>
      <c r="AI685" s="6"/>
      <c r="AJ685" s="6"/>
      <c r="AK685" s="6"/>
      <c r="AL685" s="6"/>
      <c r="AM685" s="6"/>
      <c r="AN685" s="6"/>
      <c r="AO685" s="7"/>
      <c r="AP685" s="7"/>
      <c r="AQ685" s="7"/>
      <c r="AR685" s="6"/>
      <c r="AS685" s="6"/>
      <c r="AT685" s="6"/>
      <c r="AU685" s="7">
        <f t="shared" si="53"/>
        <v>0</v>
      </c>
      <c r="AV685" s="7">
        <f t="shared" si="54"/>
        <v>0</v>
      </c>
      <c r="AW685" s="7">
        <v>300</v>
      </c>
      <c r="AX685" s="7">
        <v>0</v>
      </c>
      <c r="AY685" s="7">
        <v>0</v>
      </c>
      <c r="AZ685" s="7">
        <v>0</v>
      </c>
      <c r="BA685" s="7">
        <v>0</v>
      </c>
      <c r="BB685" s="7">
        <v>0</v>
      </c>
      <c r="BC685" s="7">
        <v>0</v>
      </c>
      <c r="BD685" s="7">
        <v>0</v>
      </c>
      <c r="BE685" s="7">
        <v>0</v>
      </c>
      <c r="BF685" s="7">
        <v>0</v>
      </c>
      <c r="BG685" s="7">
        <v>0</v>
      </c>
      <c r="BH685" s="7">
        <v>0</v>
      </c>
      <c r="BI685" s="7">
        <v>0</v>
      </c>
      <c r="BJ685" s="7">
        <v>0</v>
      </c>
      <c r="BK685" s="7">
        <v>0</v>
      </c>
      <c r="BL685" s="7">
        <v>0</v>
      </c>
      <c r="BM685" s="7">
        <v>0</v>
      </c>
      <c r="BN685" s="7">
        <v>0</v>
      </c>
      <c r="BO685" s="7">
        <v>0</v>
      </c>
      <c r="BP685" s="7">
        <v>0</v>
      </c>
      <c r="BQ685" s="7">
        <v>0</v>
      </c>
    </row>
    <row r="686" spans="1:69" ht="108" x14ac:dyDescent="0.25">
      <c r="A686" s="5">
        <v>681</v>
      </c>
      <c r="B686" s="5" t="s">
        <v>10098</v>
      </c>
      <c r="C686" s="6">
        <v>4</v>
      </c>
      <c r="D686" s="6" t="s">
        <v>161</v>
      </c>
      <c r="E686" s="6" t="s">
        <v>162</v>
      </c>
      <c r="F686" s="6" t="s">
        <v>160</v>
      </c>
      <c r="G686" s="6"/>
      <c r="H686" s="7">
        <f t="shared" si="50"/>
        <v>300</v>
      </c>
      <c r="I686" s="7">
        <f t="shared" si="51"/>
        <v>0</v>
      </c>
      <c r="J686" s="7">
        <f t="shared" si="52"/>
        <v>0</v>
      </c>
      <c r="K686" s="6"/>
      <c r="L686" s="32" t="s">
        <v>11997</v>
      </c>
      <c r="M686" s="25"/>
      <c r="N686" s="25"/>
      <c r="O686" s="6"/>
      <c r="P686" s="6"/>
      <c r="Q686" s="6" t="s">
        <v>722</v>
      </c>
      <c r="R686" s="6" t="s">
        <v>723</v>
      </c>
      <c r="S686" s="6" t="s">
        <v>724</v>
      </c>
      <c r="T686" s="6"/>
      <c r="U686" s="6"/>
      <c r="V686" s="6"/>
      <c r="W686" s="6" t="s">
        <v>725</v>
      </c>
      <c r="X686" s="6" t="s">
        <v>726</v>
      </c>
      <c r="Y686" s="6"/>
      <c r="Z686" s="6" t="s">
        <v>4146</v>
      </c>
      <c r="AA686" s="6"/>
      <c r="AB686" s="7"/>
      <c r="AC686" s="6"/>
      <c r="AD686" s="6"/>
      <c r="AE686" s="6"/>
      <c r="AF686" s="6"/>
      <c r="AG686" s="6"/>
      <c r="AH686" s="6"/>
      <c r="AI686" s="6"/>
      <c r="AJ686" s="6"/>
      <c r="AK686" s="6"/>
      <c r="AL686" s="6"/>
      <c r="AM686" s="6"/>
      <c r="AN686" s="6"/>
      <c r="AO686" s="7"/>
      <c r="AP686" s="7"/>
      <c r="AQ686" s="7"/>
      <c r="AR686" s="6"/>
      <c r="AS686" s="6"/>
      <c r="AT686" s="6"/>
      <c r="AU686" s="7">
        <f t="shared" si="53"/>
        <v>0</v>
      </c>
      <c r="AV686" s="7">
        <f t="shared" si="54"/>
        <v>0</v>
      </c>
      <c r="AW686" s="7">
        <v>300</v>
      </c>
      <c r="AX686" s="7">
        <v>0</v>
      </c>
      <c r="AY686" s="7">
        <v>0</v>
      </c>
      <c r="AZ686" s="7">
        <v>0</v>
      </c>
      <c r="BA686" s="7">
        <v>0</v>
      </c>
      <c r="BB686" s="7">
        <v>0</v>
      </c>
      <c r="BC686" s="7">
        <v>0</v>
      </c>
      <c r="BD686" s="7">
        <v>0</v>
      </c>
      <c r="BE686" s="7">
        <v>0</v>
      </c>
      <c r="BF686" s="7">
        <v>0</v>
      </c>
      <c r="BG686" s="7">
        <v>0</v>
      </c>
      <c r="BH686" s="7">
        <v>0</v>
      </c>
      <c r="BI686" s="7">
        <v>0</v>
      </c>
      <c r="BJ686" s="7">
        <v>0</v>
      </c>
      <c r="BK686" s="7">
        <v>0</v>
      </c>
      <c r="BL686" s="7">
        <v>0</v>
      </c>
      <c r="BM686" s="7">
        <v>0</v>
      </c>
      <c r="BN686" s="7">
        <v>0</v>
      </c>
      <c r="BO686" s="7">
        <v>0</v>
      </c>
      <c r="BP686" s="7">
        <v>0</v>
      </c>
      <c r="BQ686" s="7">
        <v>0</v>
      </c>
    </row>
    <row r="687" spans="1:69" ht="108" x14ac:dyDescent="0.25">
      <c r="A687" s="5">
        <v>682</v>
      </c>
      <c r="B687" s="5" t="s">
        <v>10635</v>
      </c>
      <c r="C687" s="6">
        <v>4</v>
      </c>
      <c r="D687" s="6" t="s">
        <v>161</v>
      </c>
      <c r="E687" s="6" t="s">
        <v>162</v>
      </c>
      <c r="F687" s="6" t="s">
        <v>160</v>
      </c>
      <c r="G687" s="6"/>
      <c r="H687" s="7">
        <f t="shared" si="50"/>
        <v>200</v>
      </c>
      <c r="I687" s="7">
        <f t="shared" si="51"/>
        <v>0</v>
      </c>
      <c r="J687" s="7">
        <f t="shared" si="52"/>
        <v>0</v>
      </c>
      <c r="K687" s="6"/>
      <c r="L687" s="32" t="s">
        <v>11997</v>
      </c>
      <c r="M687" s="25"/>
      <c r="N687" s="25"/>
      <c r="O687" s="6"/>
      <c r="P687" s="6"/>
      <c r="Q687" s="6" t="s">
        <v>722</v>
      </c>
      <c r="R687" s="6" t="s">
        <v>723</v>
      </c>
      <c r="S687" s="6" t="s">
        <v>724</v>
      </c>
      <c r="T687" s="6"/>
      <c r="U687" s="6"/>
      <c r="V687" s="6"/>
      <c r="W687" s="6" t="s">
        <v>725</v>
      </c>
      <c r="X687" s="6" t="s">
        <v>6969</v>
      </c>
      <c r="Y687" s="7"/>
      <c r="Z687" s="6" t="s">
        <v>1754</v>
      </c>
      <c r="AA687" s="6"/>
      <c r="AB687" s="7"/>
      <c r="AC687" s="6"/>
      <c r="AD687" s="6"/>
      <c r="AE687" s="6"/>
      <c r="AF687" s="6"/>
      <c r="AG687" s="6"/>
      <c r="AH687" s="6"/>
      <c r="AI687" s="6"/>
      <c r="AJ687" s="6"/>
      <c r="AK687" s="6"/>
      <c r="AL687" s="6"/>
      <c r="AM687" s="6"/>
      <c r="AN687" s="6"/>
      <c r="AO687" s="7"/>
      <c r="AP687" s="7"/>
      <c r="AQ687" s="7"/>
      <c r="AR687" s="6"/>
      <c r="AS687" s="6"/>
      <c r="AT687" s="6"/>
      <c r="AU687" s="7">
        <f t="shared" si="53"/>
        <v>0</v>
      </c>
      <c r="AV687" s="7">
        <f t="shared" si="54"/>
        <v>0</v>
      </c>
      <c r="AW687" s="7">
        <v>0</v>
      </c>
      <c r="AX687" s="7">
        <v>200</v>
      </c>
      <c r="AY687" s="7">
        <v>0</v>
      </c>
      <c r="AZ687" s="7">
        <v>0</v>
      </c>
      <c r="BA687" s="7">
        <v>0</v>
      </c>
      <c r="BB687" s="7">
        <v>0</v>
      </c>
      <c r="BC687" s="7">
        <v>0</v>
      </c>
      <c r="BD687" s="7">
        <v>0</v>
      </c>
      <c r="BE687" s="7">
        <v>0</v>
      </c>
      <c r="BF687" s="7">
        <v>0</v>
      </c>
      <c r="BG687" s="7">
        <v>0</v>
      </c>
      <c r="BH687" s="7">
        <v>0</v>
      </c>
      <c r="BI687" s="7">
        <v>0</v>
      </c>
      <c r="BJ687" s="7">
        <v>0</v>
      </c>
      <c r="BK687" s="7">
        <v>0</v>
      </c>
      <c r="BL687" s="7">
        <v>0</v>
      </c>
      <c r="BM687" s="7">
        <v>0</v>
      </c>
      <c r="BN687" s="7">
        <v>0</v>
      </c>
      <c r="BO687" s="7">
        <v>0</v>
      </c>
      <c r="BP687" s="7">
        <v>0</v>
      </c>
      <c r="BQ687" s="7">
        <v>0</v>
      </c>
    </row>
    <row r="688" spans="1:69" ht="108" x14ac:dyDescent="0.25">
      <c r="A688" s="5">
        <v>683</v>
      </c>
      <c r="B688" s="5" t="s">
        <v>10099</v>
      </c>
      <c r="C688" s="6">
        <v>4</v>
      </c>
      <c r="D688" s="6" t="s">
        <v>163</v>
      </c>
      <c r="E688" s="6" t="s">
        <v>164</v>
      </c>
      <c r="F688" s="6" t="s">
        <v>160</v>
      </c>
      <c r="G688" s="6"/>
      <c r="H688" s="7">
        <f t="shared" si="50"/>
        <v>300</v>
      </c>
      <c r="I688" s="7">
        <f t="shared" si="51"/>
        <v>0</v>
      </c>
      <c r="J688" s="7">
        <f t="shared" si="52"/>
        <v>0</v>
      </c>
      <c r="K688" s="6"/>
      <c r="L688" s="32" t="s">
        <v>11997</v>
      </c>
      <c r="M688" s="25"/>
      <c r="N688" s="25"/>
      <c r="O688" s="6"/>
      <c r="P688" s="6"/>
      <c r="Q688" s="6" t="s">
        <v>722</v>
      </c>
      <c r="R688" s="6" t="s">
        <v>723</v>
      </c>
      <c r="S688" s="6" t="s">
        <v>724</v>
      </c>
      <c r="T688" s="6"/>
      <c r="U688" s="6"/>
      <c r="V688" s="6"/>
      <c r="W688" s="6" t="s">
        <v>725</v>
      </c>
      <c r="X688" s="6" t="s">
        <v>726</v>
      </c>
      <c r="Y688" s="6"/>
      <c r="Z688" s="6" t="s">
        <v>4146</v>
      </c>
      <c r="AA688" s="6"/>
      <c r="AB688" s="7"/>
      <c r="AC688" s="6"/>
      <c r="AD688" s="6"/>
      <c r="AE688" s="6"/>
      <c r="AF688" s="6"/>
      <c r="AG688" s="6"/>
      <c r="AH688" s="6"/>
      <c r="AI688" s="6"/>
      <c r="AJ688" s="6"/>
      <c r="AK688" s="6"/>
      <c r="AL688" s="6"/>
      <c r="AM688" s="6"/>
      <c r="AN688" s="6"/>
      <c r="AO688" s="7"/>
      <c r="AP688" s="7"/>
      <c r="AQ688" s="7"/>
      <c r="AR688" s="6"/>
      <c r="AS688" s="6"/>
      <c r="AT688" s="6"/>
      <c r="AU688" s="7">
        <f t="shared" si="53"/>
        <v>0</v>
      </c>
      <c r="AV688" s="7">
        <f t="shared" si="54"/>
        <v>0</v>
      </c>
      <c r="AW688" s="7">
        <v>300</v>
      </c>
      <c r="AX688" s="7">
        <v>0</v>
      </c>
      <c r="AY688" s="7">
        <v>0</v>
      </c>
      <c r="AZ688" s="7">
        <v>0</v>
      </c>
      <c r="BA688" s="7">
        <v>0</v>
      </c>
      <c r="BB688" s="7">
        <v>0</v>
      </c>
      <c r="BC688" s="7">
        <v>0</v>
      </c>
      <c r="BD688" s="7">
        <v>0</v>
      </c>
      <c r="BE688" s="7">
        <v>0</v>
      </c>
      <c r="BF688" s="7">
        <v>0</v>
      </c>
      <c r="BG688" s="7">
        <v>0</v>
      </c>
      <c r="BH688" s="7">
        <v>0</v>
      </c>
      <c r="BI688" s="7">
        <v>0</v>
      </c>
      <c r="BJ688" s="7">
        <v>0</v>
      </c>
      <c r="BK688" s="7">
        <v>0</v>
      </c>
      <c r="BL688" s="7">
        <v>0</v>
      </c>
      <c r="BM688" s="7">
        <v>0</v>
      </c>
      <c r="BN688" s="7">
        <v>0</v>
      </c>
      <c r="BO688" s="7">
        <v>0</v>
      </c>
      <c r="BP688" s="7">
        <v>0</v>
      </c>
      <c r="BQ688" s="7">
        <v>0</v>
      </c>
    </row>
    <row r="689" spans="1:69" ht="84" x14ac:dyDescent="0.25">
      <c r="A689" s="5">
        <v>684</v>
      </c>
      <c r="B689" s="5" t="s">
        <v>10528</v>
      </c>
      <c r="C689" s="6">
        <v>2</v>
      </c>
      <c r="D689" s="6" t="s">
        <v>6428</v>
      </c>
      <c r="E689" s="6" t="s">
        <v>6429</v>
      </c>
      <c r="F689" s="6" t="s">
        <v>70</v>
      </c>
      <c r="G689" s="6"/>
      <c r="H689" s="7">
        <f t="shared" si="50"/>
        <v>10</v>
      </c>
      <c r="I689" s="7">
        <f t="shared" si="51"/>
        <v>3040000</v>
      </c>
      <c r="J689" s="7">
        <f t="shared" si="52"/>
        <v>30400000</v>
      </c>
      <c r="K689" s="6"/>
      <c r="L689" s="32"/>
      <c r="M689" s="25"/>
      <c r="N689" s="25"/>
      <c r="O689" s="6" t="s">
        <v>6698</v>
      </c>
      <c r="P689" s="6" t="s">
        <v>6429</v>
      </c>
      <c r="Q689" s="6" t="s">
        <v>6699</v>
      </c>
      <c r="R689" s="6" t="s">
        <v>1505</v>
      </c>
      <c r="S689" s="6" t="s">
        <v>6700</v>
      </c>
      <c r="T689" s="6" t="s">
        <v>6701</v>
      </c>
      <c r="U689" s="6" t="s">
        <v>6702</v>
      </c>
      <c r="V689" s="6" t="s">
        <v>588</v>
      </c>
      <c r="W689" s="6" t="s">
        <v>6703</v>
      </c>
      <c r="X689" s="6" t="s">
        <v>6704</v>
      </c>
      <c r="Y689" s="7" t="s">
        <v>70</v>
      </c>
      <c r="Z689" s="6" t="s">
        <v>1754</v>
      </c>
      <c r="AA689" s="6"/>
      <c r="AB689" s="7"/>
      <c r="AC689" s="6">
        <v>3500000</v>
      </c>
      <c r="AD689" s="6">
        <v>44926</v>
      </c>
      <c r="AE689" s="6">
        <v>3040000</v>
      </c>
      <c r="AF689" s="6" t="s">
        <v>1553</v>
      </c>
      <c r="AG689" s="6" t="s">
        <v>7106</v>
      </c>
      <c r="AH689" s="6">
        <v>44711</v>
      </c>
      <c r="AI689" s="6"/>
      <c r="AJ689" s="6"/>
      <c r="AK689" s="6"/>
      <c r="AL689" s="6"/>
      <c r="AM689" s="6"/>
      <c r="AN689" s="6"/>
      <c r="AO689" s="7">
        <v>3040000</v>
      </c>
      <c r="AP689" s="7">
        <v>3250000</v>
      </c>
      <c r="AQ689" s="7">
        <v>3100000</v>
      </c>
      <c r="AR689" s="6" t="s">
        <v>6704</v>
      </c>
      <c r="AS689" s="6" t="s">
        <v>7107</v>
      </c>
      <c r="AT689" s="6" t="s">
        <v>7108</v>
      </c>
      <c r="AU689" s="7">
        <f t="shared" si="53"/>
        <v>0</v>
      </c>
      <c r="AV689" s="7">
        <f t="shared" si="54"/>
        <v>3040000</v>
      </c>
      <c r="AW689" s="7">
        <v>0</v>
      </c>
      <c r="AX689" s="7">
        <v>10</v>
      </c>
      <c r="AY689" s="7">
        <v>0</v>
      </c>
      <c r="AZ689" s="7">
        <v>0</v>
      </c>
      <c r="BA689" s="7">
        <v>0</v>
      </c>
      <c r="BB689" s="7">
        <v>0</v>
      </c>
      <c r="BC689" s="7">
        <v>0</v>
      </c>
      <c r="BD689" s="7">
        <v>0</v>
      </c>
      <c r="BE689" s="7">
        <v>0</v>
      </c>
      <c r="BF689" s="7">
        <v>0</v>
      </c>
      <c r="BG689" s="7">
        <v>0</v>
      </c>
      <c r="BH689" s="7">
        <v>0</v>
      </c>
      <c r="BI689" s="7">
        <v>0</v>
      </c>
      <c r="BJ689" s="7">
        <v>0</v>
      </c>
      <c r="BK689" s="7">
        <v>0</v>
      </c>
      <c r="BL689" s="7">
        <v>0</v>
      </c>
      <c r="BM689" s="7">
        <v>0</v>
      </c>
      <c r="BN689" s="7">
        <v>0</v>
      </c>
      <c r="BO689" s="7">
        <v>0</v>
      </c>
      <c r="BP689" s="7">
        <v>0</v>
      </c>
      <c r="BQ689" s="7">
        <v>0</v>
      </c>
    </row>
    <row r="690" spans="1:69" ht="409.5" x14ac:dyDescent="0.25">
      <c r="A690" s="5">
        <v>685</v>
      </c>
      <c r="B690" s="5" t="s">
        <v>10445</v>
      </c>
      <c r="C690" s="6">
        <v>2</v>
      </c>
      <c r="D690" s="6" t="s">
        <v>5141</v>
      </c>
      <c r="E690" s="6" t="s">
        <v>5142</v>
      </c>
      <c r="F690" s="6" t="s">
        <v>70</v>
      </c>
      <c r="G690" s="6"/>
      <c r="H690" s="7">
        <f t="shared" si="50"/>
        <v>50</v>
      </c>
      <c r="I690" s="7">
        <f t="shared" si="51"/>
        <v>5500000</v>
      </c>
      <c r="J690" s="7">
        <f t="shared" si="52"/>
        <v>275000000</v>
      </c>
      <c r="K690" s="6"/>
      <c r="L690" s="32"/>
      <c r="M690" s="25"/>
      <c r="N690" s="25"/>
      <c r="O690" s="6" t="s">
        <v>5321</v>
      </c>
      <c r="P690" s="6" t="s">
        <v>5142</v>
      </c>
      <c r="Q690" s="6" t="s">
        <v>876</v>
      </c>
      <c r="R690" s="6" t="s">
        <v>877</v>
      </c>
      <c r="S690" s="6" t="s">
        <v>878</v>
      </c>
      <c r="T690" s="6" t="s">
        <v>5322</v>
      </c>
      <c r="U690" s="6" t="s">
        <v>5323</v>
      </c>
      <c r="V690" s="6" t="s">
        <v>5324</v>
      </c>
      <c r="W690" s="6" t="s">
        <v>758</v>
      </c>
      <c r="X690" s="6" t="s">
        <v>883</v>
      </c>
      <c r="Y690" s="7" t="s">
        <v>70</v>
      </c>
      <c r="Z690" s="6" t="s">
        <v>4995</v>
      </c>
      <c r="AA690" s="6"/>
      <c r="AB690" s="7">
        <v>6050000</v>
      </c>
      <c r="AC690" s="6">
        <v>45661</v>
      </c>
      <c r="AD690" s="6" t="s">
        <v>5470</v>
      </c>
      <c r="AE690" s="6" t="s">
        <v>5471</v>
      </c>
      <c r="AF690" s="6"/>
      <c r="AG690" s="6">
        <v>5500000</v>
      </c>
      <c r="AH690" s="6" t="s">
        <v>5382</v>
      </c>
      <c r="AI690" s="6">
        <v>44718</v>
      </c>
      <c r="AJ690" s="6" t="s">
        <v>1557</v>
      </c>
      <c r="AK690" s="6">
        <v>5500000</v>
      </c>
      <c r="AL690" s="6" t="s">
        <v>5382</v>
      </c>
      <c r="AM690" s="6">
        <v>44718</v>
      </c>
      <c r="AN690" s="6" t="s">
        <v>1557</v>
      </c>
      <c r="AO690" s="7">
        <v>5500000</v>
      </c>
      <c r="AP690" s="7">
        <v>5600000</v>
      </c>
      <c r="AQ690" s="7">
        <v>5800000</v>
      </c>
      <c r="AR690" s="6" t="s">
        <v>883</v>
      </c>
      <c r="AS690" s="6" t="s">
        <v>1747</v>
      </c>
      <c r="AT690" s="6" t="s">
        <v>1748</v>
      </c>
      <c r="AU690" s="7">
        <f t="shared" si="53"/>
        <v>5500000</v>
      </c>
      <c r="AV690" s="7">
        <f t="shared" si="54"/>
        <v>5500000</v>
      </c>
      <c r="AW690" s="7">
        <v>0</v>
      </c>
      <c r="AX690" s="7">
        <v>0</v>
      </c>
      <c r="AY690" s="7">
        <v>0</v>
      </c>
      <c r="AZ690" s="7">
        <v>0</v>
      </c>
      <c r="BA690" s="7">
        <v>0</v>
      </c>
      <c r="BB690" s="7">
        <v>0</v>
      </c>
      <c r="BC690" s="7">
        <v>0</v>
      </c>
      <c r="BD690" s="7">
        <v>50</v>
      </c>
      <c r="BE690" s="7">
        <v>0</v>
      </c>
      <c r="BF690" s="7">
        <v>0</v>
      </c>
      <c r="BG690" s="7">
        <v>0</v>
      </c>
      <c r="BH690" s="7">
        <v>0</v>
      </c>
      <c r="BI690" s="7">
        <v>0</v>
      </c>
      <c r="BJ690" s="7">
        <v>0</v>
      </c>
      <c r="BK690" s="7">
        <v>0</v>
      </c>
      <c r="BL690" s="7">
        <v>0</v>
      </c>
      <c r="BM690" s="7">
        <v>0</v>
      </c>
      <c r="BN690" s="7">
        <v>0</v>
      </c>
      <c r="BO690" s="7">
        <v>0</v>
      </c>
      <c r="BP690" s="7">
        <v>0</v>
      </c>
      <c r="BQ690" s="7">
        <v>0</v>
      </c>
    </row>
    <row r="691" spans="1:69" ht="409.5" x14ac:dyDescent="0.25">
      <c r="A691" s="5">
        <v>686</v>
      </c>
      <c r="B691" s="5" t="s">
        <v>10513</v>
      </c>
      <c r="C691" s="6">
        <v>2</v>
      </c>
      <c r="D691" s="6" t="s">
        <v>5141</v>
      </c>
      <c r="E691" s="6" t="s">
        <v>5142</v>
      </c>
      <c r="F691" s="6" t="s">
        <v>70</v>
      </c>
      <c r="G691" s="6"/>
      <c r="H691" s="7">
        <f t="shared" si="50"/>
        <v>10</v>
      </c>
      <c r="I691" s="7">
        <f t="shared" si="51"/>
        <v>5500000</v>
      </c>
      <c r="J691" s="7">
        <f t="shared" si="52"/>
        <v>55000000</v>
      </c>
      <c r="K691" s="6"/>
      <c r="L691" s="32"/>
      <c r="M691" s="25"/>
      <c r="N691" s="25"/>
      <c r="O691" s="6" t="s">
        <v>5321</v>
      </c>
      <c r="P691" s="6" t="s">
        <v>5142</v>
      </c>
      <c r="Q691" s="6" t="s">
        <v>876</v>
      </c>
      <c r="R691" s="6" t="s">
        <v>877</v>
      </c>
      <c r="S691" s="6" t="s">
        <v>878</v>
      </c>
      <c r="T691" s="6" t="s">
        <v>5322</v>
      </c>
      <c r="U691" s="6" t="s">
        <v>5323</v>
      </c>
      <c r="V691" s="6" t="s">
        <v>5324</v>
      </c>
      <c r="W691" s="6" t="s">
        <v>758</v>
      </c>
      <c r="X691" s="6" t="s">
        <v>883</v>
      </c>
      <c r="Y691" s="7" t="s">
        <v>70</v>
      </c>
      <c r="Z691" s="6" t="s">
        <v>1754</v>
      </c>
      <c r="AA691" s="6"/>
      <c r="AB691" s="7">
        <v>6050000</v>
      </c>
      <c r="AC691" s="6">
        <v>45661</v>
      </c>
      <c r="AD691" s="6" t="s">
        <v>5470</v>
      </c>
      <c r="AE691" s="6" t="s">
        <v>5471</v>
      </c>
      <c r="AF691" s="6"/>
      <c r="AG691" s="6">
        <v>5500000</v>
      </c>
      <c r="AH691" s="6" t="s">
        <v>5382</v>
      </c>
      <c r="AI691" s="6">
        <v>44718</v>
      </c>
      <c r="AJ691" s="6" t="s">
        <v>1557</v>
      </c>
      <c r="AK691" s="6">
        <v>5500000</v>
      </c>
      <c r="AL691" s="6" t="s">
        <v>5382</v>
      </c>
      <c r="AM691" s="6">
        <v>44718</v>
      </c>
      <c r="AN691" s="6" t="s">
        <v>1557</v>
      </c>
      <c r="AO691" s="7">
        <v>5500000</v>
      </c>
      <c r="AP691" s="7">
        <v>5600000</v>
      </c>
      <c r="AQ691" s="7">
        <v>5800000</v>
      </c>
      <c r="AR691" s="6" t="s">
        <v>883</v>
      </c>
      <c r="AS691" s="6" t="s">
        <v>1747</v>
      </c>
      <c r="AT691" s="6" t="s">
        <v>1748</v>
      </c>
      <c r="AU691" s="7">
        <f t="shared" si="53"/>
        <v>5500000</v>
      </c>
      <c r="AV691" s="7">
        <f t="shared" si="54"/>
        <v>5500000</v>
      </c>
      <c r="AW691" s="7">
        <v>0</v>
      </c>
      <c r="AX691" s="7">
        <v>10</v>
      </c>
      <c r="AY691" s="7">
        <v>0</v>
      </c>
      <c r="AZ691" s="7">
        <v>0</v>
      </c>
      <c r="BA691" s="7">
        <v>0</v>
      </c>
      <c r="BB691" s="7">
        <v>0</v>
      </c>
      <c r="BC691" s="7">
        <v>0</v>
      </c>
      <c r="BD691" s="7">
        <v>0</v>
      </c>
      <c r="BE691" s="7">
        <v>0</v>
      </c>
      <c r="BF691" s="7">
        <v>0</v>
      </c>
      <c r="BG691" s="7">
        <v>0</v>
      </c>
      <c r="BH691" s="7">
        <v>0</v>
      </c>
      <c r="BI691" s="7">
        <v>0</v>
      </c>
      <c r="BJ691" s="7">
        <v>0</v>
      </c>
      <c r="BK691" s="7">
        <v>0</v>
      </c>
      <c r="BL691" s="7">
        <v>0</v>
      </c>
      <c r="BM691" s="7">
        <v>0</v>
      </c>
      <c r="BN691" s="7">
        <v>0</v>
      </c>
      <c r="BO691" s="7">
        <v>0</v>
      </c>
      <c r="BP691" s="7">
        <v>0</v>
      </c>
      <c r="BQ691" s="7">
        <v>0</v>
      </c>
    </row>
    <row r="692" spans="1:69" ht="132" x14ac:dyDescent="0.25">
      <c r="A692" s="5">
        <v>687</v>
      </c>
      <c r="B692" s="5" t="s">
        <v>10514</v>
      </c>
      <c r="C692" s="6">
        <v>2</v>
      </c>
      <c r="D692" s="6" t="s">
        <v>6406</v>
      </c>
      <c r="E692" s="6" t="s">
        <v>6407</v>
      </c>
      <c r="F692" s="6" t="s">
        <v>70</v>
      </c>
      <c r="G692" s="6"/>
      <c r="H692" s="7">
        <f t="shared" si="50"/>
        <v>15</v>
      </c>
      <c r="I692" s="7">
        <f t="shared" si="51"/>
        <v>2300000</v>
      </c>
      <c r="J692" s="7">
        <f t="shared" si="52"/>
        <v>34500000</v>
      </c>
      <c r="K692" s="6"/>
      <c r="L692" s="32"/>
      <c r="M692" s="25"/>
      <c r="N692" s="25"/>
      <c r="O692" s="6" t="s">
        <v>6647</v>
      </c>
      <c r="P692" s="6" t="s">
        <v>6407</v>
      </c>
      <c r="Q692" s="6" t="s">
        <v>876</v>
      </c>
      <c r="R692" s="6" t="s">
        <v>877</v>
      </c>
      <c r="S692" s="6" t="s">
        <v>878</v>
      </c>
      <c r="T692" s="6" t="s">
        <v>6648</v>
      </c>
      <c r="U692" s="6" t="s">
        <v>6649</v>
      </c>
      <c r="V692" s="6" t="s">
        <v>6650</v>
      </c>
      <c r="W692" s="6" t="s">
        <v>758</v>
      </c>
      <c r="X692" s="6" t="s">
        <v>883</v>
      </c>
      <c r="Y692" s="7" t="s">
        <v>70</v>
      </c>
      <c r="Z692" s="6" t="s">
        <v>1754</v>
      </c>
      <c r="AA692" s="6"/>
      <c r="AB692" s="7" t="s">
        <v>7084</v>
      </c>
      <c r="AC692" s="6">
        <v>45661</v>
      </c>
      <c r="AD692" s="6" t="s">
        <v>7085</v>
      </c>
      <c r="AE692" s="6" t="s">
        <v>7086</v>
      </c>
      <c r="AF692" s="6"/>
      <c r="AG692" s="6">
        <v>2300000</v>
      </c>
      <c r="AH692" s="6" t="s">
        <v>2182</v>
      </c>
      <c r="AI692" s="6" t="s">
        <v>5385</v>
      </c>
      <c r="AJ692" s="6" t="s">
        <v>1553</v>
      </c>
      <c r="AK692" s="6">
        <v>2300000</v>
      </c>
      <c r="AL692" s="6" t="s">
        <v>2182</v>
      </c>
      <c r="AM692" s="6" t="s">
        <v>5385</v>
      </c>
      <c r="AN692" s="6" t="s">
        <v>1553</v>
      </c>
      <c r="AO692" s="7">
        <v>2300000</v>
      </c>
      <c r="AP692" s="7">
        <v>2400000</v>
      </c>
      <c r="AQ692" s="7">
        <v>2500000</v>
      </c>
      <c r="AR692" s="6" t="s">
        <v>883</v>
      </c>
      <c r="AS692" s="6" t="s">
        <v>1747</v>
      </c>
      <c r="AT692" s="6" t="s">
        <v>1748</v>
      </c>
      <c r="AU692" s="7">
        <f t="shared" si="53"/>
        <v>2300000</v>
      </c>
      <c r="AV692" s="7">
        <f t="shared" si="54"/>
        <v>2300000</v>
      </c>
      <c r="AW692" s="7">
        <v>0</v>
      </c>
      <c r="AX692" s="7">
        <v>15</v>
      </c>
      <c r="AY692" s="7">
        <v>0</v>
      </c>
      <c r="AZ692" s="7">
        <v>0</v>
      </c>
      <c r="BA692" s="7">
        <v>0</v>
      </c>
      <c r="BB692" s="7">
        <v>0</v>
      </c>
      <c r="BC692" s="7">
        <v>0</v>
      </c>
      <c r="BD692" s="7">
        <v>0</v>
      </c>
      <c r="BE692" s="7">
        <v>0</v>
      </c>
      <c r="BF692" s="7">
        <v>0</v>
      </c>
      <c r="BG692" s="7">
        <v>0</v>
      </c>
      <c r="BH692" s="7">
        <v>0</v>
      </c>
      <c r="BI692" s="7">
        <v>0</v>
      </c>
      <c r="BJ692" s="7">
        <v>0</v>
      </c>
      <c r="BK692" s="7">
        <v>0</v>
      </c>
      <c r="BL692" s="7">
        <v>0</v>
      </c>
      <c r="BM692" s="7">
        <v>0</v>
      </c>
      <c r="BN692" s="7">
        <v>0</v>
      </c>
      <c r="BO692" s="7">
        <v>0</v>
      </c>
      <c r="BP692" s="7">
        <v>0</v>
      </c>
      <c r="BQ692" s="7">
        <v>0</v>
      </c>
    </row>
    <row r="693" spans="1:69" ht="204" x14ac:dyDescent="0.25">
      <c r="A693" s="5">
        <v>688</v>
      </c>
      <c r="B693" s="5" t="s">
        <v>10446</v>
      </c>
      <c r="C693" s="6">
        <v>2</v>
      </c>
      <c r="D693" s="6" t="s">
        <v>5143</v>
      </c>
      <c r="E693" s="6" t="s">
        <v>5144</v>
      </c>
      <c r="F693" s="6" t="s">
        <v>70</v>
      </c>
      <c r="G693" s="6"/>
      <c r="H693" s="7">
        <f t="shared" si="50"/>
        <v>3</v>
      </c>
      <c r="I693" s="7">
        <f t="shared" si="51"/>
        <v>15500000</v>
      </c>
      <c r="J693" s="7">
        <f t="shared" si="52"/>
        <v>46500000</v>
      </c>
      <c r="K693" s="6"/>
      <c r="L693" s="32"/>
      <c r="M693" s="25"/>
      <c r="N693" s="25"/>
      <c r="O693" s="6" t="s">
        <v>5325</v>
      </c>
      <c r="P693" s="6" t="s">
        <v>5144</v>
      </c>
      <c r="Q693" s="6" t="s">
        <v>876</v>
      </c>
      <c r="R693" s="6" t="s">
        <v>877</v>
      </c>
      <c r="S693" s="6" t="s">
        <v>878</v>
      </c>
      <c r="T693" s="6" t="s">
        <v>5326</v>
      </c>
      <c r="U693" s="6" t="s">
        <v>5327</v>
      </c>
      <c r="V693" s="6" t="s">
        <v>5328</v>
      </c>
      <c r="W693" s="6" t="s">
        <v>1009</v>
      </c>
      <c r="X693" s="6" t="s">
        <v>883</v>
      </c>
      <c r="Y693" s="7" t="s">
        <v>70</v>
      </c>
      <c r="Z693" s="6" t="s">
        <v>4995</v>
      </c>
      <c r="AA693" s="6"/>
      <c r="AB693" s="7">
        <v>17000000</v>
      </c>
      <c r="AC693" s="6">
        <v>45661</v>
      </c>
      <c r="AD693" s="6" t="s">
        <v>5472</v>
      </c>
      <c r="AE693" s="6" t="s">
        <v>5473</v>
      </c>
      <c r="AF693" s="6"/>
      <c r="AG693" s="6">
        <v>15500000</v>
      </c>
      <c r="AH693" s="6" t="s">
        <v>2182</v>
      </c>
      <c r="AI693" s="6" t="s">
        <v>5385</v>
      </c>
      <c r="AJ693" s="6" t="s">
        <v>1553</v>
      </c>
      <c r="AK693" s="6">
        <v>15500000</v>
      </c>
      <c r="AL693" s="6" t="s">
        <v>2182</v>
      </c>
      <c r="AM693" s="6" t="s">
        <v>5385</v>
      </c>
      <c r="AN693" s="6" t="s">
        <v>1553</v>
      </c>
      <c r="AO693" s="7">
        <v>15500000</v>
      </c>
      <c r="AP693" s="7">
        <v>15700000</v>
      </c>
      <c r="AQ693" s="7">
        <v>16000000</v>
      </c>
      <c r="AR693" s="6" t="s">
        <v>883</v>
      </c>
      <c r="AS693" s="6" t="s">
        <v>1747</v>
      </c>
      <c r="AT693" s="6" t="s">
        <v>1748</v>
      </c>
      <c r="AU693" s="7">
        <f t="shared" si="53"/>
        <v>15500000</v>
      </c>
      <c r="AV693" s="7">
        <f t="shared" si="54"/>
        <v>15500000</v>
      </c>
      <c r="AW693" s="7">
        <v>0</v>
      </c>
      <c r="AX693" s="7">
        <v>0</v>
      </c>
      <c r="AY693" s="7">
        <v>0</v>
      </c>
      <c r="AZ693" s="7">
        <v>0</v>
      </c>
      <c r="BA693" s="7">
        <v>0</v>
      </c>
      <c r="BB693" s="7">
        <v>0</v>
      </c>
      <c r="BC693" s="7">
        <v>0</v>
      </c>
      <c r="BD693" s="7">
        <v>3</v>
      </c>
      <c r="BE693" s="7">
        <v>0</v>
      </c>
      <c r="BF693" s="7">
        <v>0</v>
      </c>
      <c r="BG693" s="7">
        <v>0</v>
      </c>
      <c r="BH693" s="7">
        <v>0</v>
      </c>
      <c r="BI693" s="7">
        <v>0</v>
      </c>
      <c r="BJ693" s="7">
        <v>0</v>
      </c>
      <c r="BK693" s="7">
        <v>0</v>
      </c>
      <c r="BL693" s="7">
        <v>0</v>
      </c>
      <c r="BM693" s="7">
        <v>0</v>
      </c>
      <c r="BN693" s="7">
        <v>0</v>
      </c>
      <c r="BO693" s="7">
        <v>0</v>
      </c>
      <c r="BP693" s="7">
        <v>0</v>
      </c>
      <c r="BQ693" s="7">
        <v>0</v>
      </c>
    </row>
    <row r="694" spans="1:69" ht="204" x14ac:dyDescent="0.25">
      <c r="A694" s="5">
        <v>689</v>
      </c>
      <c r="B694" s="5" t="s">
        <v>10515</v>
      </c>
      <c r="C694" s="6">
        <v>2</v>
      </c>
      <c r="D694" s="6" t="s">
        <v>5143</v>
      </c>
      <c r="E694" s="6" t="s">
        <v>5144</v>
      </c>
      <c r="F694" s="6" t="s">
        <v>70</v>
      </c>
      <c r="G694" s="6"/>
      <c r="H694" s="7">
        <f t="shared" si="50"/>
        <v>10</v>
      </c>
      <c r="I694" s="7">
        <f t="shared" si="51"/>
        <v>15500000</v>
      </c>
      <c r="J694" s="7">
        <f t="shared" si="52"/>
        <v>155000000</v>
      </c>
      <c r="K694" s="6"/>
      <c r="L694" s="32"/>
      <c r="M694" s="25"/>
      <c r="N694" s="25"/>
      <c r="O694" s="6" t="s">
        <v>5325</v>
      </c>
      <c r="P694" s="6" t="s">
        <v>5144</v>
      </c>
      <c r="Q694" s="6" t="s">
        <v>876</v>
      </c>
      <c r="R694" s="6" t="s">
        <v>877</v>
      </c>
      <c r="S694" s="6" t="s">
        <v>878</v>
      </c>
      <c r="T694" s="6" t="s">
        <v>5326</v>
      </c>
      <c r="U694" s="6" t="s">
        <v>5327</v>
      </c>
      <c r="V694" s="6" t="s">
        <v>5328</v>
      </c>
      <c r="W694" s="6" t="s">
        <v>1009</v>
      </c>
      <c r="X694" s="6" t="s">
        <v>883</v>
      </c>
      <c r="Y694" s="7" t="s">
        <v>70</v>
      </c>
      <c r="Z694" s="6" t="s">
        <v>1754</v>
      </c>
      <c r="AA694" s="6"/>
      <c r="AB694" s="7">
        <v>17000000</v>
      </c>
      <c r="AC694" s="6">
        <v>45661</v>
      </c>
      <c r="AD694" s="6" t="s">
        <v>5472</v>
      </c>
      <c r="AE694" s="6" t="s">
        <v>5473</v>
      </c>
      <c r="AF694" s="6"/>
      <c r="AG694" s="6">
        <v>15500000</v>
      </c>
      <c r="AH694" s="6" t="s">
        <v>2182</v>
      </c>
      <c r="AI694" s="6" t="s">
        <v>5385</v>
      </c>
      <c r="AJ694" s="6" t="s">
        <v>1553</v>
      </c>
      <c r="AK694" s="6">
        <v>15500000</v>
      </c>
      <c r="AL694" s="6" t="s">
        <v>2182</v>
      </c>
      <c r="AM694" s="6" t="s">
        <v>5385</v>
      </c>
      <c r="AN694" s="6" t="s">
        <v>1553</v>
      </c>
      <c r="AO694" s="7">
        <v>15500000</v>
      </c>
      <c r="AP694" s="7">
        <v>15700000</v>
      </c>
      <c r="AQ694" s="7">
        <v>16000000</v>
      </c>
      <c r="AR694" s="6" t="s">
        <v>883</v>
      </c>
      <c r="AS694" s="6" t="s">
        <v>1747</v>
      </c>
      <c r="AT694" s="6" t="s">
        <v>1748</v>
      </c>
      <c r="AU694" s="7">
        <f t="shared" si="53"/>
        <v>15500000</v>
      </c>
      <c r="AV694" s="7">
        <f t="shared" si="54"/>
        <v>15500000</v>
      </c>
      <c r="AW694" s="7">
        <v>0</v>
      </c>
      <c r="AX694" s="7">
        <v>10</v>
      </c>
      <c r="AY694" s="7">
        <v>0</v>
      </c>
      <c r="AZ694" s="7">
        <v>0</v>
      </c>
      <c r="BA694" s="7">
        <v>0</v>
      </c>
      <c r="BB694" s="7">
        <v>0</v>
      </c>
      <c r="BC694" s="7">
        <v>0</v>
      </c>
      <c r="BD694" s="7">
        <v>0</v>
      </c>
      <c r="BE694" s="7">
        <v>0</v>
      </c>
      <c r="BF694" s="7">
        <v>0</v>
      </c>
      <c r="BG694" s="7">
        <v>0</v>
      </c>
      <c r="BH694" s="7">
        <v>0</v>
      </c>
      <c r="BI694" s="7">
        <v>0</v>
      </c>
      <c r="BJ694" s="7">
        <v>0</v>
      </c>
      <c r="BK694" s="7">
        <v>0</v>
      </c>
      <c r="BL694" s="7">
        <v>0</v>
      </c>
      <c r="BM694" s="7">
        <v>0</v>
      </c>
      <c r="BN694" s="7">
        <v>0</v>
      </c>
      <c r="BO694" s="7">
        <v>0</v>
      </c>
      <c r="BP694" s="7">
        <v>0</v>
      </c>
      <c r="BQ694" s="7">
        <v>0</v>
      </c>
    </row>
    <row r="695" spans="1:69" ht="120" x14ac:dyDescent="0.25">
      <c r="A695" s="5">
        <v>690</v>
      </c>
      <c r="B695" s="5" t="s">
        <v>10183</v>
      </c>
      <c r="C695" s="6">
        <v>3</v>
      </c>
      <c r="D695" s="6" t="s">
        <v>336</v>
      </c>
      <c r="E695" s="6" t="s">
        <v>337</v>
      </c>
      <c r="F695" s="6" t="s">
        <v>70</v>
      </c>
      <c r="G695" s="6"/>
      <c r="H695" s="7">
        <f t="shared" si="50"/>
        <v>10</v>
      </c>
      <c r="I695" s="7">
        <f t="shared" si="51"/>
        <v>0</v>
      </c>
      <c r="J695" s="7">
        <f t="shared" si="52"/>
        <v>0</v>
      </c>
      <c r="K695" s="6"/>
      <c r="L695" s="32" t="s">
        <v>11998</v>
      </c>
      <c r="M695" s="25"/>
      <c r="N695" s="25"/>
      <c r="O695" s="6" t="s">
        <v>1018</v>
      </c>
      <c r="P695" s="6" t="s">
        <v>337</v>
      </c>
      <c r="Q695" s="6" t="s">
        <v>1012</v>
      </c>
      <c r="R695" s="6" t="s">
        <v>1013</v>
      </c>
      <c r="S695" s="6" t="s">
        <v>1014</v>
      </c>
      <c r="T695" s="6" t="s">
        <v>1019</v>
      </c>
      <c r="U695" s="6" t="s">
        <v>1020</v>
      </c>
      <c r="V695" s="6" t="s">
        <v>588</v>
      </c>
      <c r="W695" s="6" t="s">
        <v>814</v>
      </c>
      <c r="X695" s="6" t="s">
        <v>1017</v>
      </c>
      <c r="Y695" s="7" t="s">
        <v>70</v>
      </c>
      <c r="Z695" s="6" t="s">
        <v>4146</v>
      </c>
      <c r="AA695" s="6"/>
      <c r="AB695" s="7">
        <v>12000000</v>
      </c>
      <c r="AC695" s="6" t="s">
        <v>1853</v>
      </c>
      <c r="AD695" s="6" t="s">
        <v>1863</v>
      </c>
      <c r="AE695" s="6" t="s">
        <v>1864</v>
      </c>
      <c r="AF695" s="6" t="s">
        <v>1865</v>
      </c>
      <c r="AG695" s="6"/>
      <c r="AH695" s="6"/>
      <c r="AI695" s="6"/>
      <c r="AJ695" s="6"/>
      <c r="AK695" s="6"/>
      <c r="AL695" s="6"/>
      <c r="AM695" s="6"/>
      <c r="AN695" s="6"/>
      <c r="AO695" s="7" t="s">
        <v>1860</v>
      </c>
      <c r="AP695" s="7" t="s">
        <v>1861</v>
      </c>
      <c r="AQ695" s="7" t="s">
        <v>1862</v>
      </c>
      <c r="AR695" s="6">
        <v>12000000</v>
      </c>
      <c r="AS695" s="6">
        <v>12300000</v>
      </c>
      <c r="AT695" s="6">
        <v>12700000</v>
      </c>
      <c r="AU695" s="7">
        <f t="shared" si="53"/>
        <v>0</v>
      </c>
      <c r="AV695" s="7">
        <f t="shared" si="54"/>
        <v>0</v>
      </c>
      <c r="AW695" s="7">
        <v>10</v>
      </c>
      <c r="AX695" s="7">
        <v>0</v>
      </c>
      <c r="AY695" s="7">
        <v>0</v>
      </c>
      <c r="AZ695" s="7">
        <v>0</v>
      </c>
      <c r="BA695" s="7">
        <v>0</v>
      </c>
      <c r="BB695" s="7">
        <v>0</v>
      </c>
      <c r="BC695" s="7">
        <v>0</v>
      </c>
      <c r="BD695" s="7">
        <v>0</v>
      </c>
      <c r="BE695" s="7">
        <v>0</v>
      </c>
      <c r="BF695" s="7">
        <v>0</v>
      </c>
      <c r="BG695" s="7">
        <v>0</v>
      </c>
      <c r="BH695" s="7">
        <v>0</v>
      </c>
      <c r="BI695" s="7">
        <v>0</v>
      </c>
      <c r="BJ695" s="7">
        <v>0</v>
      </c>
      <c r="BK695" s="7">
        <v>0</v>
      </c>
      <c r="BL695" s="7">
        <v>0</v>
      </c>
      <c r="BM695" s="7">
        <v>0</v>
      </c>
      <c r="BN695" s="7">
        <v>0</v>
      </c>
      <c r="BO695" s="7">
        <v>0</v>
      </c>
      <c r="BP695" s="7">
        <v>0</v>
      </c>
      <c r="BQ695" s="7">
        <v>0</v>
      </c>
    </row>
    <row r="696" spans="1:69" ht="120" x14ac:dyDescent="0.25">
      <c r="A696" s="5">
        <v>691</v>
      </c>
      <c r="B696" s="5" t="s">
        <v>10227</v>
      </c>
      <c r="C696" s="6">
        <v>1</v>
      </c>
      <c r="D696" s="6" t="s">
        <v>421</v>
      </c>
      <c r="E696" s="6" t="s">
        <v>422</v>
      </c>
      <c r="F696" s="6" t="s">
        <v>70</v>
      </c>
      <c r="G696" s="6"/>
      <c r="H696" s="7">
        <f t="shared" si="50"/>
        <v>200</v>
      </c>
      <c r="I696" s="7">
        <f t="shared" si="51"/>
        <v>8600000</v>
      </c>
      <c r="J696" s="7">
        <f t="shared" si="52"/>
        <v>1720000000</v>
      </c>
      <c r="K696" s="6"/>
      <c r="L696" s="32"/>
      <c r="M696" s="25"/>
      <c r="N696" s="25"/>
      <c r="O696" s="6" t="s">
        <v>1210</v>
      </c>
      <c r="P696" s="6" t="s">
        <v>422</v>
      </c>
      <c r="Q696" s="6" t="s">
        <v>1211</v>
      </c>
      <c r="R696" s="6" t="s">
        <v>1212</v>
      </c>
      <c r="S696" s="6" t="s">
        <v>1213</v>
      </c>
      <c r="T696" s="6" t="s">
        <v>1214</v>
      </c>
      <c r="U696" s="6" t="s">
        <v>1215</v>
      </c>
      <c r="V696" s="6" t="s">
        <v>605</v>
      </c>
      <c r="W696" s="6" t="s">
        <v>1203</v>
      </c>
      <c r="X696" s="6" t="s">
        <v>1216</v>
      </c>
      <c r="Y696" s="7" t="s">
        <v>70</v>
      </c>
      <c r="Z696" s="6" t="s">
        <v>4146</v>
      </c>
      <c r="AA696" s="6"/>
      <c r="AB696" s="7">
        <v>9030000</v>
      </c>
      <c r="AC696" s="6" t="s">
        <v>1962</v>
      </c>
      <c r="AD696" s="6" t="s">
        <v>1963</v>
      </c>
      <c r="AE696" s="6" t="s">
        <v>1210</v>
      </c>
      <c r="AF696" s="6"/>
      <c r="AG696" s="6">
        <v>8600000</v>
      </c>
      <c r="AH696" s="6" t="s">
        <v>1964</v>
      </c>
      <c r="AI696" s="6">
        <v>44746</v>
      </c>
      <c r="AJ696" s="6" t="s">
        <v>1754</v>
      </c>
      <c r="AK696" s="6">
        <v>8600000</v>
      </c>
      <c r="AL696" s="6" t="s">
        <v>1964</v>
      </c>
      <c r="AM696" s="6">
        <v>44746</v>
      </c>
      <c r="AN696" s="6" t="s">
        <v>1754</v>
      </c>
      <c r="AO696" s="7">
        <v>8600000</v>
      </c>
      <c r="AP696" s="7">
        <v>9000000</v>
      </c>
      <c r="AQ696" s="7">
        <v>9030000</v>
      </c>
      <c r="AR696" s="6" t="s">
        <v>1216</v>
      </c>
      <c r="AS696" s="6" t="s">
        <v>1965</v>
      </c>
      <c r="AT696" s="6" t="s">
        <v>1966</v>
      </c>
      <c r="AU696" s="7">
        <f t="shared" si="53"/>
        <v>8600000</v>
      </c>
      <c r="AV696" s="7">
        <f t="shared" si="54"/>
        <v>8600000</v>
      </c>
      <c r="AW696" s="7">
        <v>200</v>
      </c>
      <c r="AX696" s="7">
        <v>0</v>
      </c>
      <c r="AY696" s="7">
        <v>0</v>
      </c>
      <c r="AZ696" s="7">
        <v>0</v>
      </c>
      <c r="BA696" s="7">
        <v>0</v>
      </c>
      <c r="BB696" s="7">
        <v>0</v>
      </c>
      <c r="BC696" s="7">
        <v>0</v>
      </c>
      <c r="BD696" s="7">
        <v>0</v>
      </c>
      <c r="BE696" s="7">
        <v>0</v>
      </c>
      <c r="BF696" s="7">
        <v>0</v>
      </c>
      <c r="BG696" s="7">
        <v>0</v>
      </c>
      <c r="BH696" s="7">
        <v>0</v>
      </c>
      <c r="BI696" s="7">
        <v>0</v>
      </c>
      <c r="BJ696" s="7">
        <v>0</v>
      </c>
      <c r="BK696" s="7">
        <v>0</v>
      </c>
      <c r="BL696" s="7">
        <v>0</v>
      </c>
      <c r="BM696" s="7">
        <v>0</v>
      </c>
      <c r="BN696" s="7">
        <v>0</v>
      </c>
      <c r="BO696" s="7">
        <v>0</v>
      </c>
      <c r="BP696" s="7">
        <v>0</v>
      </c>
      <c r="BQ696" s="7">
        <v>0</v>
      </c>
    </row>
    <row r="697" spans="1:69" ht="144" x14ac:dyDescent="0.25">
      <c r="A697" s="5">
        <v>692</v>
      </c>
      <c r="B697" s="5" t="s">
        <v>10538</v>
      </c>
      <c r="C697" s="6" t="s">
        <v>2233</v>
      </c>
      <c r="D697" s="6" t="s">
        <v>6444</v>
      </c>
      <c r="E697" s="6" t="s">
        <v>6445</v>
      </c>
      <c r="F697" s="6" t="s">
        <v>70</v>
      </c>
      <c r="G697" s="6"/>
      <c r="H697" s="7">
        <f t="shared" si="50"/>
        <v>30</v>
      </c>
      <c r="I697" s="7">
        <f t="shared" si="51"/>
        <v>10000000</v>
      </c>
      <c r="J697" s="7">
        <f t="shared" si="52"/>
        <v>300000000</v>
      </c>
      <c r="K697" s="6"/>
      <c r="L697" s="32"/>
      <c r="M697" s="25"/>
      <c r="N697" s="25"/>
      <c r="O697" s="6" t="s">
        <v>6737</v>
      </c>
      <c r="P697" s="6" t="s">
        <v>6738</v>
      </c>
      <c r="Q697" s="6" t="s">
        <v>876</v>
      </c>
      <c r="R697" s="6" t="s">
        <v>877</v>
      </c>
      <c r="S697" s="6" t="s">
        <v>878</v>
      </c>
      <c r="T697" s="6" t="s">
        <v>6739</v>
      </c>
      <c r="U697" s="6" t="s">
        <v>6740</v>
      </c>
      <c r="V697" s="6" t="s">
        <v>6741</v>
      </c>
      <c r="W697" s="6" t="s">
        <v>1190</v>
      </c>
      <c r="X697" s="6" t="s">
        <v>883</v>
      </c>
      <c r="Y697" s="7" t="s">
        <v>65</v>
      </c>
      <c r="Z697" s="6" t="s">
        <v>1754</v>
      </c>
      <c r="AA697" s="6"/>
      <c r="AB697" s="7">
        <v>11000000</v>
      </c>
      <c r="AC697" s="6">
        <v>45747</v>
      </c>
      <c r="AD697" s="6" t="s">
        <v>7124</v>
      </c>
      <c r="AE697" s="6" t="s">
        <v>6737</v>
      </c>
      <c r="AF697" s="6"/>
      <c r="AG697" s="6">
        <v>10000000</v>
      </c>
      <c r="AH697" s="6" t="s">
        <v>1843</v>
      </c>
      <c r="AI697" s="6">
        <v>44658</v>
      </c>
      <c r="AJ697" s="6" t="s">
        <v>1754</v>
      </c>
      <c r="AK697" s="6">
        <v>10000000</v>
      </c>
      <c r="AL697" s="6" t="s">
        <v>1843</v>
      </c>
      <c r="AM697" s="6">
        <v>44658</v>
      </c>
      <c r="AN697" s="6" t="s">
        <v>1754</v>
      </c>
      <c r="AO697" s="7">
        <v>10000000</v>
      </c>
      <c r="AP697" s="7">
        <v>10500000</v>
      </c>
      <c r="AQ697" s="7">
        <v>10700000</v>
      </c>
      <c r="AR697" s="6" t="s">
        <v>883</v>
      </c>
      <c r="AS697" s="6" t="s">
        <v>1747</v>
      </c>
      <c r="AT697" s="6" t="s">
        <v>1748</v>
      </c>
      <c r="AU697" s="7">
        <f t="shared" si="53"/>
        <v>10000000</v>
      </c>
      <c r="AV697" s="7">
        <f t="shared" si="54"/>
        <v>10000000</v>
      </c>
      <c r="AW697" s="7">
        <v>0</v>
      </c>
      <c r="AX697" s="7">
        <v>30</v>
      </c>
      <c r="AY697" s="7">
        <v>0</v>
      </c>
      <c r="AZ697" s="7">
        <v>0</v>
      </c>
      <c r="BA697" s="7">
        <v>0</v>
      </c>
      <c r="BB697" s="7">
        <v>0</v>
      </c>
      <c r="BC697" s="7">
        <v>0</v>
      </c>
      <c r="BD697" s="7">
        <v>0</v>
      </c>
      <c r="BE697" s="7">
        <v>0</v>
      </c>
      <c r="BF697" s="7">
        <v>0</v>
      </c>
      <c r="BG697" s="7">
        <v>0</v>
      </c>
      <c r="BH697" s="7">
        <v>0</v>
      </c>
      <c r="BI697" s="7">
        <v>0</v>
      </c>
      <c r="BJ697" s="7">
        <v>0</v>
      </c>
      <c r="BK697" s="7">
        <v>0</v>
      </c>
      <c r="BL697" s="7">
        <v>0</v>
      </c>
      <c r="BM697" s="7">
        <v>0</v>
      </c>
      <c r="BN697" s="7">
        <v>0</v>
      </c>
      <c r="BO697" s="7">
        <v>0</v>
      </c>
      <c r="BP697" s="7">
        <v>0</v>
      </c>
      <c r="BQ697" s="7">
        <v>0</v>
      </c>
    </row>
    <row r="698" spans="1:69" ht="132" x14ac:dyDescent="0.25">
      <c r="A698" s="5">
        <v>693</v>
      </c>
      <c r="B698" s="5" t="s">
        <v>10138</v>
      </c>
      <c r="C698" s="6">
        <v>4</v>
      </c>
      <c r="D698" s="6" t="s">
        <v>244</v>
      </c>
      <c r="E698" s="6" t="s">
        <v>245</v>
      </c>
      <c r="F698" s="6" t="s">
        <v>70</v>
      </c>
      <c r="G698" s="6"/>
      <c r="H698" s="7">
        <f t="shared" si="50"/>
        <v>20</v>
      </c>
      <c r="I698" s="7">
        <f t="shared" si="51"/>
        <v>11025000</v>
      </c>
      <c r="J698" s="7">
        <f t="shared" si="52"/>
        <v>220500000</v>
      </c>
      <c r="K698" s="6"/>
      <c r="L698" s="32"/>
      <c r="M698" s="25"/>
      <c r="N698" s="25"/>
      <c r="O698" s="6" t="s">
        <v>826</v>
      </c>
      <c r="P698" s="6" t="s">
        <v>245</v>
      </c>
      <c r="Q698" s="6" t="s">
        <v>809</v>
      </c>
      <c r="R698" s="6" t="s">
        <v>810</v>
      </c>
      <c r="S698" s="6" t="s">
        <v>811</v>
      </c>
      <c r="T698" s="6" t="s">
        <v>827</v>
      </c>
      <c r="U698" s="6" t="s">
        <v>828</v>
      </c>
      <c r="V698" s="6" t="s">
        <v>588</v>
      </c>
      <c r="W698" s="6" t="s">
        <v>814</v>
      </c>
      <c r="X698" s="6" t="s">
        <v>815</v>
      </c>
      <c r="Y698" s="7" t="s">
        <v>70</v>
      </c>
      <c r="Z698" s="6" t="s">
        <v>4146</v>
      </c>
      <c r="AA698" s="6"/>
      <c r="AB698" s="7" t="s">
        <v>1714</v>
      </c>
      <c r="AC698" s="6"/>
      <c r="AD698" s="6" t="s">
        <v>1724</v>
      </c>
      <c r="AE698" s="6" t="s">
        <v>826</v>
      </c>
      <c r="AF698" s="6" t="s">
        <v>826</v>
      </c>
      <c r="AG698" s="6"/>
      <c r="AH698" s="6"/>
      <c r="AI698" s="6"/>
      <c r="AJ698" s="6"/>
      <c r="AK698" s="6"/>
      <c r="AL698" s="6"/>
      <c r="AM698" s="6"/>
      <c r="AN698" s="6"/>
      <c r="AO698" s="7">
        <v>11025000</v>
      </c>
      <c r="AP698" s="7">
        <v>11355750</v>
      </c>
      <c r="AQ698" s="7">
        <v>11576250</v>
      </c>
      <c r="AR698" s="6" t="s">
        <v>1716</v>
      </c>
      <c r="AS698" s="6" t="s">
        <v>1717</v>
      </c>
      <c r="AT698" s="6" t="s">
        <v>1718</v>
      </c>
      <c r="AU698" s="7">
        <f t="shared" si="53"/>
        <v>0</v>
      </c>
      <c r="AV698" s="7">
        <f t="shared" si="54"/>
        <v>11025000</v>
      </c>
      <c r="AW698" s="7">
        <v>20</v>
      </c>
      <c r="AX698" s="7">
        <v>0</v>
      </c>
      <c r="AY698" s="7">
        <v>0</v>
      </c>
      <c r="AZ698" s="7">
        <v>0</v>
      </c>
      <c r="BA698" s="7">
        <v>0</v>
      </c>
      <c r="BB698" s="7">
        <v>0</v>
      </c>
      <c r="BC698" s="7">
        <v>0</v>
      </c>
      <c r="BD698" s="7">
        <v>0</v>
      </c>
      <c r="BE698" s="7">
        <v>0</v>
      </c>
      <c r="BF698" s="7">
        <v>0</v>
      </c>
      <c r="BG698" s="7">
        <v>0</v>
      </c>
      <c r="BH698" s="7">
        <v>0</v>
      </c>
      <c r="BI698" s="7">
        <v>0</v>
      </c>
      <c r="BJ698" s="7">
        <v>0</v>
      </c>
      <c r="BK698" s="7">
        <v>0</v>
      </c>
      <c r="BL698" s="7">
        <v>0</v>
      </c>
      <c r="BM698" s="7">
        <v>0</v>
      </c>
      <c r="BN698" s="7">
        <v>0</v>
      </c>
      <c r="BO698" s="7">
        <v>0</v>
      </c>
      <c r="BP698" s="7">
        <v>0</v>
      </c>
      <c r="BQ698" s="7">
        <v>0</v>
      </c>
    </row>
    <row r="699" spans="1:69" ht="144" x14ac:dyDescent="0.25">
      <c r="A699" s="5">
        <v>694</v>
      </c>
      <c r="B699" s="5" t="s">
        <v>10139</v>
      </c>
      <c r="C699" s="6">
        <v>4</v>
      </c>
      <c r="D699" s="6" t="s">
        <v>246</v>
      </c>
      <c r="E699" s="6" t="s">
        <v>247</v>
      </c>
      <c r="F699" s="6" t="s">
        <v>70</v>
      </c>
      <c r="G699" s="6"/>
      <c r="H699" s="7">
        <f t="shared" si="50"/>
        <v>20</v>
      </c>
      <c r="I699" s="7">
        <f t="shared" si="51"/>
        <v>11025000</v>
      </c>
      <c r="J699" s="7">
        <f t="shared" si="52"/>
        <v>220500000</v>
      </c>
      <c r="K699" s="6"/>
      <c r="L699" s="32"/>
      <c r="M699" s="25"/>
      <c r="N699" s="25"/>
      <c r="O699" s="6" t="s">
        <v>829</v>
      </c>
      <c r="P699" s="6" t="s">
        <v>247</v>
      </c>
      <c r="Q699" s="6" t="s">
        <v>809</v>
      </c>
      <c r="R699" s="6" t="s">
        <v>810</v>
      </c>
      <c r="S699" s="6" t="s">
        <v>811</v>
      </c>
      <c r="T699" s="6" t="s">
        <v>830</v>
      </c>
      <c r="U699" s="6" t="s">
        <v>831</v>
      </c>
      <c r="V699" s="6" t="s">
        <v>588</v>
      </c>
      <c r="W699" s="6" t="s">
        <v>814</v>
      </c>
      <c r="X699" s="6" t="s">
        <v>815</v>
      </c>
      <c r="Y699" s="7" t="s">
        <v>70</v>
      </c>
      <c r="Z699" s="6" t="s">
        <v>4146</v>
      </c>
      <c r="AA699" s="6"/>
      <c r="AB699" s="7" t="s">
        <v>1714</v>
      </c>
      <c r="AC699" s="6"/>
      <c r="AD699" s="6" t="s">
        <v>1725</v>
      </c>
      <c r="AE699" s="6" t="s">
        <v>829</v>
      </c>
      <c r="AF699" s="6" t="s">
        <v>829</v>
      </c>
      <c r="AG699" s="6"/>
      <c r="AH699" s="6"/>
      <c r="AI699" s="6"/>
      <c r="AJ699" s="6"/>
      <c r="AK699" s="6"/>
      <c r="AL699" s="6"/>
      <c r="AM699" s="6"/>
      <c r="AN699" s="6"/>
      <c r="AO699" s="7">
        <v>11025000</v>
      </c>
      <c r="AP699" s="7">
        <v>11355750</v>
      </c>
      <c r="AQ699" s="7">
        <v>11576250</v>
      </c>
      <c r="AR699" s="6" t="s">
        <v>1716</v>
      </c>
      <c r="AS699" s="6" t="s">
        <v>1717</v>
      </c>
      <c r="AT699" s="6" t="s">
        <v>1718</v>
      </c>
      <c r="AU699" s="7">
        <f t="shared" si="53"/>
        <v>0</v>
      </c>
      <c r="AV699" s="7">
        <f t="shared" si="54"/>
        <v>11025000</v>
      </c>
      <c r="AW699" s="7">
        <v>20</v>
      </c>
      <c r="AX699" s="7">
        <v>0</v>
      </c>
      <c r="AY699" s="7">
        <v>0</v>
      </c>
      <c r="AZ699" s="7">
        <v>0</v>
      </c>
      <c r="BA699" s="7">
        <v>0</v>
      </c>
      <c r="BB699" s="7">
        <v>0</v>
      </c>
      <c r="BC699" s="7">
        <v>0</v>
      </c>
      <c r="BD699" s="7">
        <v>0</v>
      </c>
      <c r="BE699" s="7">
        <v>0</v>
      </c>
      <c r="BF699" s="7">
        <v>0</v>
      </c>
      <c r="BG699" s="7">
        <v>0</v>
      </c>
      <c r="BH699" s="7">
        <v>0</v>
      </c>
      <c r="BI699" s="7">
        <v>0</v>
      </c>
      <c r="BJ699" s="7">
        <v>0</v>
      </c>
      <c r="BK699" s="7">
        <v>0</v>
      </c>
      <c r="BL699" s="7">
        <v>0</v>
      </c>
      <c r="BM699" s="7">
        <v>0</v>
      </c>
      <c r="BN699" s="7">
        <v>0</v>
      </c>
      <c r="BO699" s="7">
        <v>0</v>
      </c>
      <c r="BP699" s="7">
        <v>0</v>
      </c>
      <c r="BQ699" s="7">
        <v>0</v>
      </c>
    </row>
    <row r="700" spans="1:69" ht="144" x14ac:dyDescent="0.25">
      <c r="A700" s="5">
        <v>695</v>
      </c>
      <c r="B700" s="5" t="s">
        <v>10141</v>
      </c>
      <c r="C700" s="6">
        <v>4</v>
      </c>
      <c r="D700" s="6" t="s">
        <v>250</v>
      </c>
      <c r="E700" s="6" t="s">
        <v>251</v>
      </c>
      <c r="F700" s="6" t="s">
        <v>70</v>
      </c>
      <c r="G700" s="6"/>
      <c r="H700" s="7">
        <f t="shared" si="50"/>
        <v>20</v>
      </c>
      <c r="I700" s="7">
        <f t="shared" si="51"/>
        <v>11025000</v>
      </c>
      <c r="J700" s="7">
        <f t="shared" si="52"/>
        <v>220500000</v>
      </c>
      <c r="K700" s="6"/>
      <c r="L700" s="32"/>
      <c r="M700" s="25"/>
      <c r="N700" s="25"/>
      <c r="O700" s="6" t="s">
        <v>835</v>
      </c>
      <c r="P700" s="6" t="s">
        <v>251</v>
      </c>
      <c r="Q700" s="6" t="s">
        <v>809</v>
      </c>
      <c r="R700" s="6" t="s">
        <v>810</v>
      </c>
      <c r="S700" s="6" t="s">
        <v>811</v>
      </c>
      <c r="T700" s="6" t="s">
        <v>836</v>
      </c>
      <c r="U700" s="6" t="s">
        <v>837</v>
      </c>
      <c r="V700" s="6" t="s">
        <v>588</v>
      </c>
      <c r="W700" s="6" t="s">
        <v>814</v>
      </c>
      <c r="X700" s="6" t="s">
        <v>815</v>
      </c>
      <c r="Y700" s="7" t="s">
        <v>70</v>
      </c>
      <c r="Z700" s="6" t="s">
        <v>4146</v>
      </c>
      <c r="AA700" s="6"/>
      <c r="AB700" s="7" t="s">
        <v>1714</v>
      </c>
      <c r="AC700" s="6"/>
      <c r="AD700" s="6" t="s">
        <v>1727</v>
      </c>
      <c r="AE700" s="6" t="s">
        <v>835</v>
      </c>
      <c r="AF700" s="6" t="s">
        <v>835</v>
      </c>
      <c r="AG700" s="6"/>
      <c r="AH700" s="6"/>
      <c r="AI700" s="6"/>
      <c r="AJ700" s="6"/>
      <c r="AK700" s="6"/>
      <c r="AL700" s="6"/>
      <c r="AM700" s="6"/>
      <c r="AN700" s="6"/>
      <c r="AO700" s="7">
        <v>11025000</v>
      </c>
      <c r="AP700" s="7">
        <v>11355750</v>
      </c>
      <c r="AQ700" s="7">
        <v>11576250</v>
      </c>
      <c r="AR700" s="6" t="s">
        <v>1716</v>
      </c>
      <c r="AS700" s="6" t="s">
        <v>1717</v>
      </c>
      <c r="AT700" s="6" t="s">
        <v>1718</v>
      </c>
      <c r="AU700" s="7">
        <f t="shared" si="53"/>
        <v>0</v>
      </c>
      <c r="AV700" s="7">
        <f t="shared" si="54"/>
        <v>11025000</v>
      </c>
      <c r="AW700" s="7">
        <v>20</v>
      </c>
      <c r="AX700" s="7">
        <v>0</v>
      </c>
      <c r="AY700" s="7">
        <v>0</v>
      </c>
      <c r="AZ700" s="7">
        <v>0</v>
      </c>
      <c r="BA700" s="7">
        <v>0</v>
      </c>
      <c r="BB700" s="7">
        <v>0</v>
      </c>
      <c r="BC700" s="7">
        <v>0</v>
      </c>
      <c r="BD700" s="7">
        <v>0</v>
      </c>
      <c r="BE700" s="7">
        <v>0</v>
      </c>
      <c r="BF700" s="7">
        <v>0</v>
      </c>
      <c r="BG700" s="7">
        <v>0</v>
      </c>
      <c r="BH700" s="7">
        <v>0</v>
      </c>
      <c r="BI700" s="7">
        <v>0</v>
      </c>
      <c r="BJ700" s="7">
        <v>0</v>
      </c>
      <c r="BK700" s="7">
        <v>0</v>
      </c>
      <c r="BL700" s="7">
        <v>0</v>
      </c>
      <c r="BM700" s="7">
        <v>0</v>
      </c>
      <c r="BN700" s="7">
        <v>0</v>
      </c>
      <c r="BO700" s="7">
        <v>0</v>
      </c>
      <c r="BP700" s="7">
        <v>0</v>
      </c>
      <c r="BQ700" s="7">
        <v>0</v>
      </c>
    </row>
    <row r="701" spans="1:69" ht="144" x14ac:dyDescent="0.25">
      <c r="A701" s="5">
        <v>696</v>
      </c>
      <c r="B701" s="5" t="s">
        <v>10140</v>
      </c>
      <c r="C701" s="6">
        <v>4</v>
      </c>
      <c r="D701" s="6" t="s">
        <v>248</v>
      </c>
      <c r="E701" s="6" t="s">
        <v>249</v>
      </c>
      <c r="F701" s="6" t="s">
        <v>70</v>
      </c>
      <c r="G701" s="6"/>
      <c r="H701" s="7">
        <f t="shared" si="50"/>
        <v>20</v>
      </c>
      <c r="I701" s="7">
        <f t="shared" si="51"/>
        <v>11025000</v>
      </c>
      <c r="J701" s="7">
        <f t="shared" si="52"/>
        <v>220500000</v>
      </c>
      <c r="K701" s="6"/>
      <c r="L701" s="32"/>
      <c r="M701" s="25"/>
      <c r="N701" s="25"/>
      <c r="O701" s="6" t="s">
        <v>832</v>
      </c>
      <c r="P701" s="6" t="s">
        <v>249</v>
      </c>
      <c r="Q701" s="6" t="s">
        <v>809</v>
      </c>
      <c r="R701" s="6" t="s">
        <v>810</v>
      </c>
      <c r="S701" s="6" t="s">
        <v>811</v>
      </c>
      <c r="T701" s="6" t="s">
        <v>833</v>
      </c>
      <c r="U701" s="6" t="s">
        <v>834</v>
      </c>
      <c r="V701" s="6" t="s">
        <v>588</v>
      </c>
      <c r="W701" s="6" t="s">
        <v>814</v>
      </c>
      <c r="X701" s="6" t="s">
        <v>815</v>
      </c>
      <c r="Y701" s="7" t="s">
        <v>70</v>
      </c>
      <c r="Z701" s="6" t="s">
        <v>4146</v>
      </c>
      <c r="AA701" s="6"/>
      <c r="AB701" s="7" t="s">
        <v>1714</v>
      </c>
      <c r="AC701" s="6"/>
      <c r="AD701" s="6" t="s">
        <v>1726</v>
      </c>
      <c r="AE701" s="6" t="s">
        <v>832</v>
      </c>
      <c r="AF701" s="6" t="s">
        <v>832</v>
      </c>
      <c r="AG701" s="6"/>
      <c r="AH701" s="6"/>
      <c r="AI701" s="6"/>
      <c r="AJ701" s="6"/>
      <c r="AK701" s="6"/>
      <c r="AL701" s="6"/>
      <c r="AM701" s="6"/>
      <c r="AN701" s="6"/>
      <c r="AO701" s="7">
        <v>11025000</v>
      </c>
      <c r="AP701" s="7">
        <v>11355750</v>
      </c>
      <c r="AQ701" s="7">
        <v>11576250</v>
      </c>
      <c r="AR701" s="6" t="s">
        <v>1716</v>
      </c>
      <c r="AS701" s="6" t="s">
        <v>1717</v>
      </c>
      <c r="AT701" s="6" t="s">
        <v>1718</v>
      </c>
      <c r="AU701" s="7">
        <f t="shared" si="53"/>
        <v>0</v>
      </c>
      <c r="AV701" s="7">
        <f t="shared" si="54"/>
        <v>11025000</v>
      </c>
      <c r="AW701" s="7">
        <v>20</v>
      </c>
      <c r="AX701" s="7">
        <v>0</v>
      </c>
      <c r="AY701" s="7">
        <v>0</v>
      </c>
      <c r="AZ701" s="7">
        <v>0</v>
      </c>
      <c r="BA701" s="7">
        <v>0</v>
      </c>
      <c r="BB701" s="7">
        <v>0</v>
      </c>
      <c r="BC701" s="7">
        <v>0</v>
      </c>
      <c r="BD701" s="7">
        <v>0</v>
      </c>
      <c r="BE701" s="7">
        <v>0</v>
      </c>
      <c r="BF701" s="7">
        <v>0</v>
      </c>
      <c r="BG701" s="7">
        <v>0</v>
      </c>
      <c r="BH701" s="7">
        <v>0</v>
      </c>
      <c r="BI701" s="7">
        <v>0</v>
      </c>
      <c r="BJ701" s="7">
        <v>0</v>
      </c>
      <c r="BK701" s="7">
        <v>0</v>
      </c>
      <c r="BL701" s="7">
        <v>0</v>
      </c>
      <c r="BM701" s="7">
        <v>0</v>
      </c>
      <c r="BN701" s="7">
        <v>0</v>
      </c>
      <c r="BO701" s="7">
        <v>0</v>
      </c>
      <c r="BP701" s="7">
        <v>0</v>
      </c>
      <c r="BQ701" s="7">
        <v>0</v>
      </c>
    </row>
    <row r="702" spans="1:69" ht="132" x14ac:dyDescent="0.25">
      <c r="A702" s="5">
        <v>697</v>
      </c>
      <c r="B702" s="5" t="s">
        <v>10134</v>
      </c>
      <c r="C702" s="6">
        <v>4</v>
      </c>
      <c r="D702" s="6" t="s">
        <v>236</v>
      </c>
      <c r="E702" s="6" t="s">
        <v>237</v>
      </c>
      <c r="F702" s="6" t="s">
        <v>70</v>
      </c>
      <c r="G702" s="6"/>
      <c r="H702" s="7">
        <f t="shared" si="50"/>
        <v>20</v>
      </c>
      <c r="I702" s="7">
        <f t="shared" si="51"/>
        <v>11025000</v>
      </c>
      <c r="J702" s="7">
        <f t="shared" si="52"/>
        <v>220500000</v>
      </c>
      <c r="K702" s="6"/>
      <c r="L702" s="32"/>
      <c r="M702" s="25"/>
      <c r="N702" s="25"/>
      <c r="O702" s="6" t="s">
        <v>808</v>
      </c>
      <c r="P702" s="6" t="s">
        <v>237</v>
      </c>
      <c r="Q702" s="6" t="s">
        <v>809</v>
      </c>
      <c r="R702" s="6" t="s">
        <v>810</v>
      </c>
      <c r="S702" s="6" t="s">
        <v>811</v>
      </c>
      <c r="T702" s="6" t="s">
        <v>812</v>
      </c>
      <c r="U702" s="6" t="s">
        <v>813</v>
      </c>
      <c r="V702" s="6" t="s">
        <v>588</v>
      </c>
      <c r="W702" s="6" t="s">
        <v>814</v>
      </c>
      <c r="X702" s="6" t="s">
        <v>815</v>
      </c>
      <c r="Y702" s="7" t="s">
        <v>70</v>
      </c>
      <c r="Z702" s="6" t="s">
        <v>4146</v>
      </c>
      <c r="AA702" s="6"/>
      <c r="AB702" s="7" t="s">
        <v>1714</v>
      </c>
      <c r="AC702" s="6"/>
      <c r="AD702" s="6" t="s">
        <v>1715</v>
      </c>
      <c r="AE702" s="6" t="s">
        <v>808</v>
      </c>
      <c r="AF702" s="6" t="s">
        <v>808</v>
      </c>
      <c r="AG702" s="6"/>
      <c r="AH702" s="6"/>
      <c r="AI702" s="6"/>
      <c r="AJ702" s="6"/>
      <c r="AK702" s="6"/>
      <c r="AL702" s="6"/>
      <c r="AM702" s="6"/>
      <c r="AN702" s="6"/>
      <c r="AO702" s="7">
        <v>11025000</v>
      </c>
      <c r="AP702" s="7">
        <v>11355750</v>
      </c>
      <c r="AQ702" s="7">
        <v>11576250</v>
      </c>
      <c r="AR702" s="6" t="s">
        <v>1716</v>
      </c>
      <c r="AS702" s="6" t="s">
        <v>1717</v>
      </c>
      <c r="AT702" s="6" t="s">
        <v>1718</v>
      </c>
      <c r="AU702" s="7">
        <f t="shared" si="53"/>
        <v>0</v>
      </c>
      <c r="AV702" s="7">
        <f t="shared" si="54"/>
        <v>11025000</v>
      </c>
      <c r="AW702" s="7">
        <v>20</v>
      </c>
      <c r="AX702" s="7">
        <v>0</v>
      </c>
      <c r="AY702" s="7">
        <v>0</v>
      </c>
      <c r="AZ702" s="7">
        <v>0</v>
      </c>
      <c r="BA702" s="7">
        <v>0</v>
      </c>
      <c r="BB702" s="7">
        <v>0</v>
      </c>
      <c r="BC702" s="7">
        <v>0</v>
      </c>
      <c r="BD702" s="7">
        <v>0</v>
      </c>
      <c r="BE702" s="7">
        <v>0</v>
      </c>
      <c r="BF702" s="7">
        <v>0</v>
      </c>
      <c r="BG702" s="7">
        <v>0</v>
      </c>
      <c r="BH702" s="7">
        <v>0</v>
      </c>
      <c r="BI702" s="7">
        <v>0</v>
      </c>
      <c r="BJ702" s="7">
        <v>0</v>
      </c>
      <c r="BK702" s="7">
        <v>0</v>
      </c>
      <c r="BL702" s="7">
        <v>0</v>
      </c>
      <c r="BM702" s="7">
        <v>0</v>
      </c>
      <c r="BN702" s="7">
        <v>0</v>
      </c>
      <c r="BO702" s="7">
        <v>0</v>
      </c>
      <c r="BP702" s="7">
        <v>0</v>
      </c>
      <c r="BQ702" s="7">
        <v>0</v>
      </c>
    </row>
    <row r="703" spans="1:69" ht="96" x14ac:dyDescent="0.25">
      <c r="A703" s="5">
        <v>698</v>
      </c>
      <c r="B703" s="5" t="s">
        <v>10589</v>
      </c>
      <c r="C703" s="6" t="s">
        <v>5555</v>
      </c>
      <c r="D703" s="6" t="s">
        <v>6527</v>
      </c>
      <c r="E703" s="6" t="s">
        <v>6528</v>
      </c>
      <c r="F703" s="6" t="s">
        <v>70</v>
      </c>
      <c r="G703" s="6"/>
      <c r="H703" s="7">
        <f t="shared" si="50"/>
        <v>70</v>
      </c>
      <c r="I703" s="7">
        <f t="shared" si="51"/>
        <v>8900000</v>
      </c>
      <c r="J703" s="7">
        <f t="shared" si="52"/>
        <v>623000000</v>
      </c>
      <c r="K703" s="6"/>
      <c r="L703" s="32"/>
      <c r="M703" s="25"/>
      <c r="N703" s="25"/>
      <c r="O703" s="6" t="s">
        <v>6873</v>
      </c>
      <c r="P703" s="6" t="s">
        <v>6528</v>
      </c>
      <c r="Q703" s="6" t="s">
        <v>6869</v>
      </c>
      <c r="R703" s="6" t="s">
        <v>1090</v>
      </c>
      <c r="S703" s="6" t="s">
        <v>6870</v>
      </c>
      <c r="T703" s="6" t="s">
        <v>6874</v>
      </c>
      <c r="U703" s="6" t="s">
        <v>6872</v>
      </c>
      <c r="V703" s="6" t="s">
        <v>605</v>
      </c>
      <c r="W703" s="6" t="s">
        <v>778</v>
      </c>
      <c r="X703" s="6" t="s">
        <v>948</v>
      </c>
      <c r="Y703" s="7" t="s">
        <v>70</v>
      </c>
      <c r="Z703" s="6" t="s">
        <v>1754</v>
      </c>
      <c r="AA703" s="6"/>
      <c r="AB703" s="7">
        <v>9500000</v>
      </c>
      <c r="AC703" s="6">
        <v>45079</v>
      </c>
      <c r="AD703" s="6" t="s">
        <v>7202</v>
      </c>
      <c r="AE703" s="6" t="s">
        <v>7203</v>
      </c>
      <c r="AF703" s="6"/>
      <c r="AG703" s="6"/>
      <c r="AH703" s="6"/>
      <c r="AI703" s="6"/>
      <c r="AJ703" s="6"/>
      <c r="AK703" s="6"/>
      <c r="AL703" s="6"/>
      <c r="AM703" s="6"/>
      <c r="AN703" s="6"/>
      <c r="AO703" s="7">
        <v>8900000</v>
      </c>
      <c r="AP703" s="7">
        <v>9345000</v>
      </c>
      <c r="AQ703" s="7">
        <v>9500000</v>
      </c>
      <c r="AR703" s="6" t="s">
        <v>948</v>
      </c>
      <c r="AS703" s="6" t="s">
        <v>7194</v>
      </c>
      <c r="AT703" s="6" t="s">
        <v>7195</v>
      </c>
      <c r="AU703" s="7">
        <f t="shared" si="53"/>
        <v>0</v>
      </c>
      <c r="AV703" s="7">
        <f t="shared" si="54"/>
        <v>8900000</v>
      </c>
      <c r="AW703" s="7">
        <v>0</v>
      </c>
      <c r="AX703" s="7">
        <v>70</v>
      </c>
      <c r="AY703" s="7">
        <v>0</v>
      </c>
      <c r="AZ703" s="7">
        <v>0</v>
      </c>
      <c r="BA703" s="7">
        <v>0</v>
      </c>
      <c r="BB703" s="7">
        <v>0</v>
      </c>
      <c r="BC703" s="7">
        <v>0</v>
      </c>
      <c r="BD703" s="7">
        <v>0</v>
      </c>
      <c r="BE703" s="7">
        <v>0</v>
      </c>
      <c r="BF703" s="7">
        <v>0</v>
      </c>
      <c r="BG703" s="7">
        <v>0</v>
      </c>
      <c r="BH703" s="7">
        <v>0</v>
      </c>
      <c r="BI703" s="7">
        <v>0</v>
      </c>
      <c r="BJ703" s="7">
        <v>0</v>
      </c>
      <c r="BK703" s="7">
        <v>0</v>
      </c>
      <c r="BL703" s="7">
        <v>0</v>
      </c>
      <c r="BM703" s="7">
        <v>0</v>
      </c>
      <c r="BN703" s="7">
        <v>0</v>
      </c>
      <c r="BO703" s="7">
        <v>0</v>
      </c>
      <c r="BP703" s="7">
        <v>0</v>
      </c>
      <c r="BQ703" s="7">
        <v>0</v>
      </c>
    </row>
    <row r="704" spans="1:69" ht="108" x14ac:dyDescent="0.25">
      <c r="A704" s="5">
        <v>699</v>
      </c>
      <c r="B704" s="5" t="s">
        <v>10590</v>
      </c>
      <c r="C704" s="6" t="s">
        <v>5555</v>
      </c>
      <c r="D704" s="6" t="s">
        <v>6529</v>
      </c>
      <c r="E704" s="6" t="s">
        <v>6530</v>
      </c>
      <c r="F704" s="6" t="s">
        <v>70</v>
      </c>
      <c r="G704" s="6"/>
      <c r="H704" s="7">
        <f t="shared" si="50"/>
        <v>70</v>
      </c>
      <c r="I704" s="7">
        <f t="shared" si="51"/>
        <v>11500000</v>
      </c>
      <c r="J704" s="7">
        <f t="shared" si="52"/>
        <v>805000000</v>
      </c>
      <c r="K704" s="6"/>
      <c r="L704" s="32"/>
      <c r="M704" s="25"/>
      <c r="N704" s="25"/>
      <c r="O704" s="6" t="s">
        <v>6875</v>
      </c>
      <c r="P704" s="6" t="s">
        <v>6530</v>
      </c>
      <c r="Q704" s="6" t="s">
        <v>6869</v>
      </c>
      <c r="R704" s="6" t="s">
        <v>1090</v>
      </c>
      <c r="S704" s="6" t="s">
        <v>6870</v>
      </c>
      <c r="T704" s="6" t="s">
        <v>6876</v>
      </c>
      <c r="U704" s="6" t="s">
        <v>6872</v>
      </c>
      <c r="V704" s="6" t="s">
        <v>605</v>
      </c>
      <c r="W704" s="6" t="s">
        <v>778</v>
      </c>
      <c r="X704" s="6" t="s">
        <v>948</v>
      </c>
      <c r="Y704" s="7" t="s">
        <v>70</v>
      </c>
      <c r="Z704" s="6" t="s">
        <v>1754</v>
      </c>
      <c r="AA704" s="6"/>
      <c r="AB704" s="7">
        <v>12500000</v>
      </c>
      <c r="AC704" s="6">
        <v>45078</v>
      </c>
      <c r="AD704" s="6" t="s">
        <v>7204</v>
      </c>
      <c r="AE704" s="6" t="s">
        <v>7205</v>
      </c>
      <c r="AF704" s="6"/>
      <c r="AG704" s="6"/>
      <c r="AH704" s="6"/>
      <c r="AI704" s="6"/>
      <c r="AJ704" s="6"/>
      <c r="AK704" s="6"/>
      <c r="AL704" s="6"/>
      <c r="AM704" s="6"/>
      <c r="AN704" s="6"/>
      <c r="AO704" s="7">
        <v>11500000</v>
      </c>
      <c r="AP704" s="7">
        <v>12075000</v>
      </c>
      <c r="AQ704" s="7">
        <v>12305000</v>
      </c>
      <c r="AR704" s="6" t="s">
        <v>948</v>
      </c>
      <c r="AS704" s="6" t="s">
        <v>7194</v>
      </c>
      <c r="AT704" s="6" t="s">
        <v>7195</v>
      </c>
      <c r="AU704" s="7">
        <f t="shared" si="53"/>
        <v>0</v>
      </c>
      <c r="AV704" s="7">
        <f t="shared" si="54"/>
        <v>11500000</v>
      </c>
      <c r="AW704" s="7">
        <v>0</v>
      </c>
      <c r="AX704" s="7">
        <v>70</v>
      </c>
      <c r="AY704" s="7">
        <v>0</v>
      </c>
      <c r="AZ704" s="7">
        <v>0</v>
      </c>
      <c r="BA704" s="7">
        <v>0</v>
      </c>
      <c r="BB704" s="7">
        <v>0</v>
      </c>
      <c r="BC704" s="7">
        <v>0</v>
      </c>
      <c r="BD704" s="7">
        <v>0</v>
      </c>
      <c r="BE704" s="7">
        <v>0</v>
      </c>
      <c r="BF704" s="7">
        <v>0</v>
      </c>
      <c r="BG704" s="7">
        <v>0</v>
      </c>
      <c r="BH704" s="7">
        <v>0</v>
      </c>
      <c r="BI704" s="7">
        <v>0</v>
      </c>
      <c r="BJ704" s="7">
        <v>0</v>
      </c>
      <c r="BK704" s="7">
        <v>0</v>
      </c>
      <c r="BL704" s="7">
        <v>0</v>
      </c>
      <c r="BM704" s="7">
        <v>0</v>
      </c>
      <c r="BN704" s="7">
        <v>0</v>
      </c>
      <c r="BO704" s="7">
        <v>0</v>
      </c>
      <c r="BP704" s="7">
        <v>0</v>
      </c>
      <c r="BQ704" s="7">
        <v>0</v>
      </c>
    </row>
    <row r="705" spans="1:69" ht="132" x14ac:dyDescent="0.25">
      <c r="A705" s="5">
        <v>700</v>
      </c>
      <c r="B705" s="5" t="s">
        <v>10588</v>
      </c>
      <c r="C705" s="6" t="s">
        <v>5555</v>
      </c>
      <c r="D705" s="6" t="s">
        <v>6525</v>
      </c>
      <c r="E705" s="6" t="s">
        <v>6526</v>
      </c>
      <c r="F705" s="6" t="s">
        <v>70</v>
      </c>
      <c r="G705" s="6"/>
      <c r="H705" s="7">
        <f t="shared" si="50"/>
        <v>70</v>
      </c>
      <c r="I705" s="7">
        <f t="shared" si="51"/>
        <v>4200000</v>
      </c>
      <c r="J705" s="7">
        <f t="shared" si="52"/>
        <v>294000000</v>
      </c>
      <c r="K705" s="6"/>
      <c r="L705" s="32"/>
      <c r="M705" s="25"/>
      <c r="N705" s="25"/>
      <c r="O705" s="6" t="s">
        <v>6868</v>
      </c>
      <c r="P705" s="6" t="s">
        <v>6526</v>
      </c>
      <c r="Q705" s="6" t="s">
        <v>6869</v>
      </c>
      <c r="R705" s="6" t="s">
        <v>1090</v>
      </c>
      <c r="S705" s="6" t="s">
        <v>6870</v>
      </c>
      <c r="T705" s="6" t="s">
        <v>6871</v>
      </c>
      <c r="U705" s="6" t="s">
        <v>6872</v>
      </c>
      <c r="V705" s="6" t="s">
        <v>605</v>
      </c>
      <c r="W705" s="6" t="s">
        <v>778</v>
      </c>
      <c r="X705" s="6" t="s">
        <v>948</v>
      </c>
      <c r="Y705" s="7" t="s">
        <v>70</v>
      </c>
      <c r="Z705" s="6" t="s">
        <v>1754</v>
      </c>
      <c r="AA705" s="6"/>
      <c r="AB705" s="7">
        <v>5000000</v>
      </c>
      <c r="AC705" s="6">
        <v>45079</v>
      </c>
      <c r="AD705" s="6" t="s">
        <v>7200</v>
      </c>
      <c r="AE705" s="6" t="s">
        <v>7201</v>
      </c>
      <c r="AF705" s="6"/>
      <c r="AG705" s="6"/>
      <c r="AH705" s="6"/>
      <c r="AI705" s="6"/>
      <c r="AJ705" s="6"/>
      <c r="AK705" s="6"/>
      <c r="AL705" s="6"/>
      <c r="AM705" s="6"/>
      <c r="AN705" s="6"/>
      <c r="AO705" s="7">
        <v>4200000</v>
      </c>
      <c r="AP705" s="7">
        <v>4410000</v>
      </c>
      <c r="AQ705" s="7">
        <v>4494000</v>
      </c>
      <c r="AR705" s="6" t="s">
        <v>948</v>
      </c>
      <c r="AS705" s="6" t="s">
        <v>7194</v>
      </c>
      <c r="AT705" s="6" t="s">
        <v>7195</v>
      </c>
      <c r="AU705" s="7">
        <f t="shared" si="53"/>
        <v>0</v>
      </c>
      <c r="AV705" s="7">
        <f t="shared" si="54"/>
        <v>4200000</v>
      </c>
      <c r="AW705" s="7">
        <v>0</v>
      </c>
      <c r="AX705" s="7">
        <v>70</v>
      </c>
      <c r="AY705" s="7">
        <v>0</v>
      </c>
      <c r="AZ705" s="7">
        <v>0</v>
      </c>
      <c r="BA705" s="7">
        <v>0</v>
      </c>
      <c r="BB705" s="7">
        <v>0</v>
      </c>
      <c r="BC705" s="7">
        <v>0</v>
      </c>
      <c r="BD705" s="7">
        <v>0</v>
      </c>
      <c r="BE705" s="7">
        <v>0</v>
      </c>
      <c r="BF705" s="7">
        <v>0</v>
      </c>
      <c r="BG705" s="7">
        <v>0</v>
      </c>
      <c r="BH705" s="7">
        <v>0</v>
      </c>
      <c r="BI705" s="7">
        <v>0</v>
      </c>
      <c r="BJ705" s="7">
        <v>0</v>
      </c>
      <c r="BK705" s="7">
        <v>0</v>
      </c>
      <c r="BL705" s="7">
        <v>0</v>
      </c>
      <c r="BM705" s="7">
        <v>0</v>
      </c>
      <c r="BN705" s="7">
        <v>0</v>
      </c>
      <c r="BO705" s="7">
        <v>0</v>
      </c>
      <c r="BP705" s="7">
        <v>0</v>
      </c>
      <c r="BQ705" s="7">
        <v>0</v>
      </c>
    </row>
    <row r="706" spans="1:69" ht="156" x14ac:dyDescent="0.25">
      <c r="A706" s="5">
        <v>701</v>
      </c>
      <c r="B706" s="5" t="s">
        <v>10071</v>
      </c>
      <c r="C706" s="6">
        <v>5</v>
      </c>
      <c r="D706" s="6" t="s">
        <v>105</v>
      </c>
      <c r="E706" s="14" t="s">
        <v>106</v>
      </c>
      <c r="F706" s="6" t="s">
        <v>70</v>
      </c>
      <c r="G706" s="6"/>
      <c r="H706" s="7">
        <f t="shared" si="50"/>
        <v>400</v>
      </c>
      <c r="I706" s="7">
        <f t="shared" si="51"/>
        <v>825000</v>
      </c>
      <c r="J706" s="7">
        <f t="shared" si="52"/>
        <v>330000000</v>
      </c>
      <c r="K706" s="6"/>
      <c r="L706" s="32"/>
      <c r="M706" s="25"/>
      <c r="N706" s="25"/>
      <c r="O706" s="6" t="s">
        <v>644</v>
      </c>
      <c r="P706" s="6" t="s">
        <v>106</v>
      </c>
      <c r="Q706" s="6" t="s">
        <v>638</v>
      </c>
      <c r="R706" s="6" t="s">
        <v>639</v>
      </c>
      <c r="S706" s="6" t="s">
        <v>640</v>
      </c>
      <c r="T706" s="6" t="s">
        <v>645</v>
      </c>
      <c r="U706" s="6" t="s">
        <v>642</v>
      </c>
      <c r="V706" s="6" t="s">
        <v>605</v>
      </c>
      <c r="W706" s="6" t="s">
        <v>643</v>
      </c>
      <c r="X706" s="6" t="s">
        <v>638</v>
      </c>
      <c r="Y706" s="6" t="s">
        <v>70</v>
      </c>
      <c r="Z706" s="6" t="s">
        <v>4146</v>
      </c>
      <c r="AA706" s="6"/>
      <c r="AB706" s="7">
        <v>907500</v>
      </c>
      <c r="AC706" s="6" t="s">
        <v>1548</v>
      </c>
      <c r="AD706" s="6" t="s">
        <v>1597</v>
      </c>
      <c r="AE706" s="6" t="s">
        <v>644</v>
      </c>
      <c r="AF706" s="6"/>
      <c r="AG706" s="6">
        <v>825000</v>
      </c>
      <c r="AH706" s="6" t="s">
        <v>1591</v>
      </c>
      <c r="AI706" s="6" t="s">
        <v>1592</v>
      </c>
      <c r="AJ706" s="6" t="s">
        <v>1593</v>
      </c>
      <c r="AK706" s="6"/>
      <c r="AL706" s="6"/>
      <c r="AM706" s="6"/>
      <c r="AN706" s="6"/>
      <c r="AO706" s="7">
        <v>825000</v>
      </c>
      <c r="AP706" s="7">
        <v>866250</v>
      </c>
      <c r="AQ706" s="7">
        <v>907500</v>
      </c>
      <c r="AR706" s="6" t="s">
        <v>1594</v>
      </c>
      <c r="AS706" s="6" t="s">
        <v>1595</v>
      </c>
      <c r="AT706" s="6" t="s">
        <v>1596</v>
      </c>
      <c r="AU706" s="7">
        <f t="shared" si="53"/>
        <v>825000</v>
      </c>
      <c r="AV706" s="7">
        <f t="shared" si="54"/>
        <v>825000</v>
      </c>
      <c r="AW706" s="7">
        <v>400</v>
      </c>
      <c r="AX706" s="7">
        <v>0</v>
      </c>
      <c r="AY706" s="7">
        <v>0</v>
      </c>
      <c r="AZ706" s="7">
        <v>0</v>
      </c>
      <c r="BA706" s="7">
        <v>0</v>
      </c>
      <c r="BB706" s="7">
        <v>0</v>
      </c>
      <c r="BC706" s="7">
        <v>0</v>
      </c>
      <c r="BD706" s="7">
        <v>0</v>
      </c>
      <c r="BE706" s="7">
        <v>0</v>
      </c>
      <c r="BF706" s="7">
        <v>0</v>
      </c>
      <c r="BG706" s="7">
        <v>0</v>
      </c>
      <c r="BH706" s="7">
        <v>0</v>
      </c>
      <c r="BI706" s="7">
        <v>0</v>
      </c>
      <c r="BJ706" s="7">
        <v>0</v>
      </c>
      <c r="BK706" s="7">
        <v>0</v>
      </c>
      <c r="BL706" s="7">
        <v>0</v>
      </c>
      <c r="BM706" s="7">
        <v>0</v>
      </c>
      <c r="BN706" s="7">
        <v>0</v>
      </c>
      <c r="BO706" s="7">
        <v>0</v>
      </c>
      <c r="BP706" s="7">
        <v>0</v>
      </c>
      <c r="BQ706" s="7">
        <v>0</v>
      </c>
    </row>
    <row r="707" spans="1:69" ht="156" x14ac:dyDescent="0.25">
      <c r="A707" s="5">
        <v>702</v>
      </c>
      <c r="B707" s="5" t="s">
        <v>10605</v>
      </c>
      <c r="C707" s="6">
        <v>5</v>
      </c>
      <c r="D707" s="6" t="s">
        <v>105</v>
      </c>
      <c r="E707" s="6" t="s">
        <v>106</v>
      </c>
      <c r="F707" s="6" t="s">
        <v>70</v>
      </c>
      <c r="G707" s="6"/>
      <c r="H707" s="7">
        <f t="shared" si="50"/>
        <v>90</v>
      </c>
      <c r="I707" s="7">
        <f t="shared" si="51"/>
        <v>825000</v>
      </c>
      <c r="J707" s="7">
        <f t="shared" si="52"/>
        <v>74250000</v>
      </c>
      <c r="K707" s="6"/>
      <c r="L707" s="32"/>
      <c r="M707" s="25"/>
      <c r="N707" s="25"/>
      <c r="O707" s="6" t="s">
        <v>644</v>
      </c>
      <c r="P707" s="6" t="s">
        <v>106</v>
      </c>
      <c r="Q707" s="6" t="s">
        <v>638</v>
      </c>
      <c r="R707" s="6" t="s">
        <v>639</v>
      </c>
      <c r="S707" s="6" t="s">
        <v>640</v>
      </c>
      <c r="T707" s="6" t="s">
        <v>645</v>
      </c>
      <c r="U707" s="6" t="s">
        <v>642</v>
      </c>
      <c r="V707" s="6" t="s">
        <v>605</v>
      </c>
      <c r="W707" s="6" t="s">
        <v>643</v>
      </c>
      <c r="X707" s="6" t="s">
        <v>638</v>
      </c>
      <c r="Y707" s="7" t="s">
        <v>70</v>
      </c>
      <c r="Z707" s="6" t="s">
        <v>1754</v>
      </c>
      <c r="AA707" s="6"/>
      <c r="AB707" s="7">
        <v>907500</v>
      </c>
      <c r="AC707" s="6" t="s">
        <v>7238</v>
      </c>
      <c r="AD707" s="6" t="s">
        <v>1597</v>
      </c>
      <c r="AE707" s="6" t="s">
        <v>644</v>
      </c>
      <c r="AF707" s="6"/>
      <c r="AG707" s="6">
        <v>825000</v>
      </c>
      <c r="AH707" s="6" t="s">
        <v>1591</v>
      </c>
      <c r="AI707" s="6" t="s">
        <v>1592</v>
      </c>
      <c r="AJ707" s="6" t="s">
        <v>1593</v>
      </c>
      <c r="AK707" s="6"/>
      <c r="AL707" s="6"/>
      <c r="AM707" s="6"/>
      <c r="AN707" s="6"/>
      <c r="AO707" s="7">
        <v>825000</v>
      </c>
      <c r="AP707" s="7">
        <v>866250</v>
      </c>
      <c r="AQ707" s="7">
        <v>907500</v>
      </c>
      <c r="AR707" s="6" t="s">
        <v>1594</v>
      </c>
      <c r="AS707" s="6" t="s">
        <v>1595</v>
      </c>
      <c r="AT707" s="6" t="s">
        <v>1596</v>
      </c>
      <c r="AU707" s="7">
        <f t="shared" si="53"/>
        <v>825000</v>
      </c>
      <c r="AV707" s="7">
        <f t="shared" si="54"/>
        <v>825000</v>
      </c>
      <c r="AW707" s="7">
        <v>0</v>
      </c>
      <c r="AX707" s="7">
        <v>90</v>
      </c>
      <c r="AY707" s="7">
        <v>0</v>
      </c>
      <c r="AZ707" s="7">
        <v>0</v>
      </c>
      <c r="BA707" s="7">
        <v>0</v>
      </c>
      <c r="BB707" s="7">
        <v>0</v>
      </c>
      <c r="BC707" s="7">
        <v>0</v>
      </c>
      <c r="BD707" s="7">
        <v>0</v>
      </c>
      <c r="BE707" s="7">
        <v>0</v>
      </c>
      <c r="BF707" s="7">
        <v>0</v>
      </c>
      <c r="BG707" s="7">
        <v>0</v>
      </c>
      <c r="BH707" s="7">
        <v>0</v>
      </c>
      <c r="BI707" s="7">
        <v>0</v>
      </c>
      <c r="BJ707" s="7">
        <v>0</v>
      </c>
      <c r="BK707" s="7">
        <v>0</v>
      </c>
      <c r="BL707" s="7">
        <v>0</v>
      </c>
      <c r="BM707" s="7">
        <v>0</v>
      </c>
      <c r="BN707" s="7">
        <v>0</v>
      </c>
      <c r="BO707" s="7">
        <v>0</v>
      </c>
      <c r="BP707" s="7">
        <v>0</v>
      </c>
      <c r="BQ707" s="7">
        <v>0</v>
      </c>
    </row>
    <row r="708" spans="1:69" ht="180" x14ac:dyDescent="0.25">
      <c r="A708" s="5">
        <v>703</v>
      </c>
      <c r="B708" s="5" t="s">
        <v>10105</v>
      </c>
      <c r="C708" s="6">
        <v>1</v>
      </c>
      <c r="D708" s="6" t="s">
        <v>176</v>
      </c>
      <c r="E708" s="6" t="s">
        <v>177</v>
      </c>
      <c r="F708" s="6" t="s">
        <v>167</v>
      </c>
      <c r="G708" s="6"/>
      <c r="H708" s="7">
        <f t="shared" si="50"/>
        <v>300</v>
      </c>
      <c r="I708" s="7">
        <f t="shared" si="51"/>
        <v>7700000</v>
      </c>
      <c r="J708" s="7">
        <f t="shared" si="52"/>
        <v>2310000000</v>
      </c>
      <c r="K708" s="6"/>
      <c r="L708" s="32"/>
      <c r="M708" s="25"/>
      <c r="N708" s="25"/>
      <c r="O708" s="6" t="s">
        <v>176</v>
      </c>
      <c r="P708" s="6" t="s">
        <v>177</v>
      </c>
      <c r="Q708" s="6" t="s">
        <v>740</v>
      </c>
      <c r="R708" s="6" t="s">
        <v>618</v>
      </c>
      <c r="S708" s="6" t="s">
        <v>740</v>
      </c>
      <c r="T708" s="6" t="s">
        <v>741</v>
      </c>
      <c r="U708" s="6"/>
      <c r="V708" s="6" t="s">
        <v>739</v>
      </c>
      <c r="W708" s="6" t="s">
        <v>742</v>
      </c>
      <c r="X708" s="6" t="s">
        <v>732</v>
      </c>
      <c r="Y708" s="6" t="s">
        <v>167</v>
      </c>
      <c r="Z708" s="6" t="s">
        <v>4146</v>
      </c>
      <c r="AA708" s="6"/>
      <c r="AB708" s="7">
        <v>8000000</v>
      </c>
      <c r="AC708" s="6" t="s">
        <v>1548</v>
      </c>
      <c r="AD708" s="6" t="s">
        <v>1664</v>
      </c>
      <c r="AE708" s="6" t="s">
        <v>176</v>
      </c>
      <c r="AF708" s="6"/>
      <c r="AG708" s="6"/>
      <c r="AH708" s="6"/>
      <c r="AI708" s="6"/>
      <c r="AJ708" s="6"/>
      <c r="AK708" s="6"/>
      <c r="AL708" s="6"/>
      <c r="AM708" s="6"/>
      <c r="AN708" s="6"/>
      <c r="AO708" s="7">
        <v>7700000</v>
      </c>
      <c r="AP708" s="7"/>
      <c r="AQ708" s="7"/>
      <c r="AR708" s="6" t="s">
        <v>732</v>
      </c>
      <c r="AS708" s="6"/>
      <c r="AT708" s="6"/>
      <c r="AU708" s="7">
        <f t="shared" si="53"/>
        <v>0</v>
      </c>
      <c r="AV708" s="7">
        <f t="shared" si="54"/>
        <v>7700000</v>
      </c>
      <c r="AW708" s="7">
        <v>300</v>
      </c>
      <c r="AX708" s="7">
        <v>0</v>
      </c>
      <c r="AY708" s="7">
        <v>0</v>
      </c>
      <c r="AZ708" s="7">
        <v>0</v>
      </c>
      <c r="BA708" s="7">
        <v>0</v>
      </c>
      <c r="BB708" s="7">
        <v>0</v>
      </c>
      <c r="BC708" s="7">
        <v>0</v>
      </c>
      <c r="BD708" s="7">
        <v>0</v>
      </c>
      <c r="BE708" s="7">
        <v>0</v>
      </c>
      <c r="BF708" s="7">
        <v>0</v>
      </c>
      <c r="BG708" s="7">
        <v>0</v>
      </c>
      <c r="BH708" s="7">
        <v>0</v>
      </c>
      <c r="BI708" s="7">
        <v>0</v>
      </c>
      <c r="BJ708" s="7">
        <v>0</v>
      </c>
      <c r="BK708" s="7">
        <v>0</v>
      </c>
      <c r="BL708" s="7">
        <v>0</v>
      </c>
      <c r="BM708" s="7">
        <v>0</v>
      </c>
      <c r="BN708" s="7">
        <v>0</v>
      </c>
      <c r="BO708" s="7">
        <v>0</v>
      </c>
      <c r="BP708" s="7">
        <v>0</v>
      </c>
      <c r="BQ708" s="7">
        <v>0</v>
      </c>
    </row>
    <row r="709" spans="1:69" ht="324" x14ac:dyDescent="0.25">
      <c r="A709" s="5">
        <v>704</v>
      </c>
      <c r="B709" s="5" t="s">
        <v>10078</v>
      </c>
      <c r="C709" s="6">
        <v>5</v>
      </c>
      <c r="D709" s="6" t="s">
        <v>119</v>
      </c>
      <c r="E709" s="6" t="s">
        <v>120</v>
      </c>
      <c r="F709" s="6" t="s">
        <v>70</v>
      </c>
      <c r="G709" s="6"/>
      <c r="H709" s="7">
        <f t="shared" si="50"/>
        <v>50</v>
      </c>
      <c r="I709" s="7">
        <f t="shared" si="51"/>
        <v>6860000</v>
      </c>
      <c r="J709" s="7">
        <f t="shared" si="52"/>
        <v>343000000</v>
      </c>
      <c r="K709" s="6"/>
      <c r="L709" s="32"/>
      <c r="M709" s="25"/>
      <c r="N709" s="25"/>
      <c r="O709" s="6" t="s">
        <v>658</v>
      </c>
      <c r="P709" s="6" t="s">
        <v>120</v>
      </c>
      <c r="Q709" s="6" t="s">
        <v>638</v>
      </c>
      <c r="R709" s="6" t="s">
        <v>639</v>
      </c>
      <c r="S709" s="6" t="s">
        <v>640</v>
      </c>
      <c r="T709" s="6" t="s">
        <v>659</v>
      </c>
      <c r="U709" s="6" t="s">
        <v>642</v>
      </c>
      <c r="V709" s="6" t="s">
        <v>605</v>
      </c>
      <c r="W709" s="6" t="s">
        <v>643</v>
      </c>
      <c r="X709" s="6" t="s">
        <v>638</v>
      </c>
      <c r="Y709" s="6" t="s">
        <v>70</v>
      </c>
      <c r="Z709" s="6" t="s">
        <v>4146</v>
      </c>
      <c r="AA709" s="6"/>
      <c r="AB709" s="7">
        <v>7546000</v>
      </c>
      <c r="AC709" s="6" t="s">
        <v>1548</v>
      </c>
      <c r="AD709" s="6" t="s">
        <v>1620</v>
      </c>
      <c r="AE709" s="6" t="s">
        <v>1621</v>
      </c>
      <c r="AF709" s="6"/>
      <c r="AG709" s="6">
        <v>6860000</v>
      </c>
      <c r="AH709" s="6" t="s">
        <v>1618</v>
      </c>
      <c r="AI709" s="6" t="s">
        <v>1619</v>
      </c>
      <c r="AJ709" s="6" t="s">
        <v>1557</v>
      </c>
      <c r="AK709" s="6"/>
      <c r="AL709" s="6"/>
      <c r="AM709" s="6"/>
      <c r="AN709" s="6"/>
      <c r="AO709" s="7">
        <v>6860000</v>
      </c>
      <c r="AP709" s="7">
        <v>7065800</v>
      </c>
      <c r="AQ709" s="7">
        <v>7546000</v>
      </c>
      <c r="AR709" s="6" t="s">
        <v>1594</v>
      </c>
      <c r="AS709" s="6" t="s">
        <v>1595</v>
      </c>
      <c r="AT709" s="6" t="s">
        <v>1596</v>
      </c>
      <c r="AU709" s="7">
        <f t="shared" si="53"/>
        <v>6860000</v>
      </c>
      <c r="AV709" s="7">
        <f t="shared" si="54"/>
        <v>6860000</v>
      </c>
      <c r="AW709" s="7">
        <v>50</v>
      </c>
      <c r="AX709" s="7">
        <v>0</v>
      </c>
      <c r="AY709" s="7">
        <v>0</v>
      </c>
      <c r="AZ709" s="7">
        <v>0</v>
      </c>
      <c r="BA709" s="7">
        <v>0</v>
      </c>
      <c r="BB709" s="7">
        <v>0</v>
      </c>
      <c r="BC709" s="7">
        <v>0</v>
      </c>
      <c r="BD709" s="7">
        <v>0</v>
      </c>
      <c r="BE709" s="7">
        <v>0</v>
      </c>
      <c r="BF709" s="7">
        <v>0</v>
      </c>
      <c r="BG709" s="7">
        <v>0</v>
      </c>
      <c r="BH709" s="7">
        <v>0</v>
      </c>
      <c r="BI709" s="7">
        <v>0</v>
      </c>
      <c r="BJ709" s="7">
        <v>0</v>
      </c>
      <c r="BK709" s="7">
        <v>0</v>
      </c>
      <c r="BL709" s="7">
        <v>0</v>
      </c>
      <c r="BM709" s="7">
        <v>0</v>
      </c>
      <c r="BN709" s="7">
        <v>0</v>
      </c>
      <c r="BO709" s="7">
        <v>0</v>
      </c>
      <c r="BP709" s="7">
        <v>0</v>
      </c>
      <c r="BQ709" s="7">
        <v>0</v>
      </c>
    </row>
    <row r="710" spans="1:69" ht="300" x14ac:dyDescent="0.25">
      <c r="A710" s="5">
        <v>705</v>
      </c>
      <c r="B710" s="5" t="s">
        <v>10077</v>
      </c>
      <c r="C710" s="6">
        <v>5</v>
      </c>
      <c r="D710" s="6" t="s">
        <v>117</v>
      </c>
      <c r="E710" s="6" t="s">
        <v>118</v>
      </c>
      <c r="F710" s="6" t="s">
        <v>70</v>
      </c>
      <c r="G710" s="6"/>
      <c r="H710" s="7">
        <f t="shared" ref="H710:H761" si="55">SUM(AW710:BQ710)</f>
        <v>10</v>
      </c>
      <c r="I710" s="7">
        <f t="shared" ref="I710:I761" si="56">IF(AU710*AV710=0,MAX(AU710:AV710),MIN(AU710:AV710))</f>
        <v>5960000</v>
      </c>
      <c r="J710" s="7">
        <f t="shared" ref="J710:J761" si="57">I710*H710</f>
        <v>59600000</v>
      </c>
      <c r="K710" s="6"/>
      <c r="L710" s="32"/>
      <c r="M710" s="25"/>
      <c r="N710" s="25"/>
      <c r="O710" s="6" t="s">
        <v>656</v>
      </c>
      <c r="P710" s="6" t="s">
        <v>118</v>
      </c>
      <c r="Q710" s="6" t="s">
        <v>638</v>
      </c>
      <c r="R710" s="6" t="s">
        <v>639</v>
      </c>
      <c r="S710" s="6" t="s">
        <v>640</v>
      </c>
      <c r="T710" s="6" t="s">
        <v>657</v>
      </c>
      <c r="U710" s="6" t="s">
        <v>642</v>
      </c>
      <c r="V710" s="6" t="s">
        <v>605</v>
      </c>
      <c r="W710" s="6" t="s">
        <v>643</v>
      </c>
      <c r="X710" s="6" t="s">
        <v>638</v>
      </c>
      <c r="Y710" s="7" t="s">
        <v>70</v>
      </c>
      <c r="Z710" s="6" t="s">
        <v>4146</v>
      </c>
      <c r="AA710" s="6"/>
      <c r="AB710" s="7">
        <v>6556000</v>
      </c>
      <c r="AC710" s="6" t="s">
        <v>1548</v>
      </c>
      <c r="AD710" s="6" t="s">
        <v>1616</v>
      </c>
      <c r="AE710" s="6" t="s">
        <v>1617</v>
      </c>
      <c r="AF710" s="6"/>
      <c r="AG710" s="6">
        <v>5960000</v>
      </c>
      <c r="AH710" s="6" t="s">
        <v>1618</v>
      </c>
      <c r="AI710" s="6" t="s">
        <v>1619</v>
      </c>
      <c r="AJ710" s="6" t="s">
        <v>1557</v>
      </c>
      <c r="AK710" s="6"/>
      <c r="AL710" s="6"/>
      <c r="AM710" s="6"/>
      <c r="AN710" s="6"/>
      <c r="AO710" s="7">
        <v>5960000</v>
      </c>
      <c r="AP710" s="7">
        <v>6138800</v>
      </c>
      <c r="AQ710" s="7">
        <v>6556000</v>
      </c>
      <c r="AR710" s="6" t="s">
        <v>1594</v>
      </c>
      <c r="AS710" s="6" t="s">
        <v>1595</v>
      </c>
      <c r="AT710" s="6" t="s">
        <v>1596</v>
      </c>
      <c r="AU710" s="7">
        <f t="shared" ref="AU710:AU761" si="58">ROUNDUP(MAX(AG710,AK710),0)</f>
        <v>5960000</v>
      </c>
      <c r="AV710" s="7">
        <f t="shared" ref="AV710:AV761" si="59">ROUNDUP(MIN(AO710:AQ710),0)</f>
        <v>5960000</v>
      </c>
      <c r="AW710" s="7">
        <v>10</v>
      </c>
      <c r="AX710" s="7">
        <v>0</v>
      </c>
      <c r="AY710" s="7">
        <v>0</v>
      </c>
      <c r="AZ710" s="7">
        <v>0</v>
      </c>
      <c r="BA710" s="7">
        <v>0</v>
      </c>
      <c r="BB710" s="7">
        <v>0</v>
      </c>
      <c r="BC710" s="7">
        <v>0</v>
      </c>
      <c r="BD710" s="7">
        <v>0</v>
      </c>
      <c r="BE710" s="7">
        <v>0</v>
      </c>
      <c r="BF710" s="7">
        <v>0</v>
      </c>
      <c r="BG710" s="7">
        <v>0</v>
      </c>
      <c r="BH710" s="7">
        <v>0</v>
      </c>
      <c r="BI710" s="7">
        <v>0</v>
      </c>
      <c r="BJ710" s="7">
        <v>0</v>
      </c>
      <c r="BK710" s="7">
        <v>0</v>
      </c>
      <c r="BL710" s="7">
        <v>0</v>
      </c>
      <c r="BM710" s="7">
        <v>0</v>
      </c>
      <c r="BN710" s="7">
        <v>0</v>
      </c>
      <c r="BO710" s="7">
        <v>0</v>
      </c>
      <c r="BP710" s="7">
        <v>0</v>
      </c>
      <c r="BQ710" s="7">
        <v>0</v>
      </c>
    </row>
    <row r="711" spans="1:69" ht="108" x14ac:dyDescent="0.25">
      <c r="A711" s="5">
        <v>706</v>
      </c>
      <c r="B711" s="5" t="s">
        <v>10128</v>
      </c>
      <c r="C711" s="6">
        <v>1</v>
      </c>
      <c r="D711" s="6" t="s">
        <v>223</v>
      </c>
      <c r="E711" s="6" t="s">
        <v>224</v>
      </c>
      <c r="F711" s="6" t="s">
        <v>70</v>
      </c>
      <c r="G711" s="6"/>
      <c r="H711" s="7">
        <f t="shared" si="55"/>
        <v>120</v>
      </c>
      <c r="I711" s="7">
        <f t="shared" si="56"/>
        <v>1400000</v>
      </c>
      <c r="J711" s="7">
        <f t="shared" si="57"/>
        <v>168000000</v>
      </c>
      <c r="K711" s="6"/>
      <c r="L711" s="32"/>
      <c r="M711" s="25"/>
      <c r="N711" s="25"/>
      <c r="O711" s="6" t="s">
        <v>790</v>
      </c>
      <c r="P711" s="6" t="s">
        <v>224</v>
      </c>
      <c r="Q711" s="6" t="s">
        <v>754</v>
      </c>
      <c r="R711" s="6" t="s">
        <v>593</v>
      </c>
      <c r="S711" s="6" t="s">
        <v>785</v>
      </c>
      <c r="T711" s="6" t="s">
        <v>791</v>
      </c>
      <c r="U711" s="6" t="s">
        <v>787</v>
      </c>
      <c r="V711" s="6" t="s">
        <v>605</v>
      </c>
      <c r="W711" s="6" t="s">
        <v>758</v>
      </c>
      <c r="X711" s="6" t="s">
        <v>759</v>
      </c>
      <c r="Y711" s="7" t="s">
        <v>70</v>
      </c>
      <c r="Z711" s="6" t="s">
        <v>4146</v>
      </c>
      <c r="AA711" s="6"/>
      <c r="AB711" s="7">
        <v>2100000</v>
      </c>
      <c r="AC711" s="6" t="s">
        <v>1548</v>
      </c>
      <c r="AD711" s="6" t="s">
        <v>1701</v>
      </c>
      <c r="AE711" s="6" t="s">
        <v>1702</v>
      </c>
      <c r="AF711" s="6"/>
      <c r="AG711" s="6">
        <v>1400000</v>
      </c>
      <c r="AH711" s="6" t="s">
        <v>1555</v>
      </c>
      <c r="AI711" s="6" t="s">
        <v>1673</v>
      </c>
      <c r="AJ711" s="6" t="s">
        <v>1674</v>
      </c>
      <c r="AK711" s="6"/>
      <c r="AL711" s="6"/>
      <c r="AM711" s="6"/>
      <c r="AN711" s="6"/>
      <c r="AO711" s="7">
        <v>1400000</v>
      </c>
      <c r="AP711" s="7"/>
      <c r="AQ711" s="7"/>
      <c r="AR711" s="6" t="s">
        <v>1675</v>
      </c>
      <c r="AS711" s="6"/>
      <c r="AT711" s="6"/>
      <c r="AU711" s="7">
        <f t="shared" si="58"/>
        <v>1400000</v>
      </c>
      <c r="AV711" s="7">
        <f t="shared" si="59"/>
        <v>1400000</v>
      </c>
      <c r="AW711" s="7">
        <v>120</v>
      </c>
      <c r="AX711" s="7">
        <v>0</v>
      </c>
      <c r="AY711" s="7">
        <v>0</v>
      </c>
      <c r="AZ711" s="7">
        <v>0</v>
      </c>
      <c r="BA711" s="7">
        <v>0</v>
      </c>
      <c r="BB711" s="7">
        <v>0</v>
      </c>
      <c r="BC711" s="7">
        <v>0</v>
      </c>
      <c r="BD711" s="7">
        <v>0</v>
      </c>
      <c r="BE711" s="7">
        <v>0</v>
      </c>
      <c r="BF711" s="7">
        <v>0</v>
      </c>
      <c r="BG711" s="7">
        <v>0</v>
      </c>
      <c r="BH711" s="7">
        <v>0</v>
      </c>
      <c r="BI711" s="7">
        <v>0</v>
      </c>
      <c r="BJ711" s="7">
        <v>0</v>
      </c>
      <c r="BK711" s="7">
        <v>0</v>
      </c>
      <c r="BL711" s="7">
        <v>0</v>
      </c>
      <c r="BM711" s="7">
        <v>0</v>
      </c>
      <c r="BN711" s="7">
        <v>0</v>
      </c>
      <c r="BO711" s="7">
        <v>0</v>
      </c>
      <c r="BP711" s="7">
        <v>0</v>
      </c>
      <c r="BQ711" s="7">
        <v>0</v>
      </c>
    </row>
    <row r="712" spans="1:69" ht="48" x14ac:dyDescent="0.25">
      <c r="A712" s="5">
        <v>707</v>
      </c>
      <c r="B712" s="5" t="s">
        <v>10447</v>
      </c>
      <c r="C712" s="6">
        <v>6</v>
      </c>
      <c r="D712" s="6" t="s">
        <v>5145</v>
      </c>
      <c r="E712" s="6" t="s">
        <v>5146</v>
      </c>
      <c r="F712" s="6" t="s">
        <v>70</v>
      </c>
      <c r="G712" s="6"/>
      <c r="H712" s="7">
        <f t="shared" si="55"/>
        <v>50</v>
      </c>
      <c r="I712" s="7">
        <f t="shared" si="56"/>
        <v>3950000</v>
      </c>
      <c r="J712" s="7">
        <f t="shared" si="57"/>
        <v>197500000</v>
      </c>
      <c r="K712" s="6"/>
      <c r="L712" s="32"/>
      <c r="M712" s="25"/>
      <c r="N712" s="25"/>
      <c r="O712" s="6" t="s">
        <v>5329</v>
      </c>
      <c r="P712" s="6" t="s">
        <v>5146</v>
      </c>
      <c r="Q712" s="6" t="s">
        <v>5330</v>
      </c>
      <c r="R712" s="6" t="s">
        <v>669</v>
      </c>
      <c r="S712" s="6" t="s">
        <v>5331</v>
      </c>
      <c r="T712" s="6" t="s">
        <v>5332</v>
      </c>
      <c r="U712" s="6" t="s">
        <v>5333</v>
      </c>
      <c r="V712" s="6" t="s">
        <v>605</v>
      </c>
      <c r="W712" s="6" t="s">
        <v>5334</v>
      </c>
      <c r="X712" s="6" t="s">
        <v>704</v>
      </c>
      <c r="Y712" s="7" t="s">
        <v>65</v>
      </c>
      <c r="Z712" s="6" t="s">
        <v>4995</v>
      </c>
      <c r="AA712" s="6"/>
      <c r="AB712" s="7">
        <v>4290000</v>
      </c>
      <c r="AC712" s="6" t="s">
        <v>1645</v>
      </c>
      <c r="AD712" s="6" t="s">
        <v>5474</v>
      </c>
      <c r="AE712" s="6" t="s">
        <v>5329</v>
      </c>
      <c r="AF712" s="6"/>
      <c r="AG712" s="6">
        <v>3950000</v>
      </c>
      <c r="AH712" s="6" t="s">
        <v>5475</v>
      </c>
      <c r="AI712" s="6" t="s">
        <v>5476</v>
      </c>
      <c r="AJ712" s="6" t="s">
        <v>5477</v>
      </c>
      <c r="AK712" s="6"/>
      <c r="AL712" s="6"/>
      <c r="AM712" s="6"/>
      <c r="AN712" s="6"/>
      <c r="AO712" s="7">
        <v>3950000</v>
      </c>
      <c r="AP712" s="7">
        <v>4000000</v>
      </c>
      <c r="AQ712" s="7">
        <v>4200000</v>
      </c>
      <c r="AR712" s="6" t="s">
        <v>704</v>
      </c>
      <c r="AS712" s="6" t="s">
        <v>1650</v>
      </c>
      <c r="AT712" s="6" t="s">
        <v>1651</v>
      </c>
      <c r="AU712" s="7">
        <f t="shared" si="58"/>
        <v>3950000</v>
      </c>
      <c r="AV712" s="7">
        <f t="shared" si="59"/>
        <v>3950000</v>
      </c>
      <c r="AW712" s="7">
        <v>0</v>
      </c>
      <c r="AX712" s="7">
        <v>0</v>
      </c>
      <c r="AY712" s="7">
        <v>0</v>
      </c>
      <c r="AZ712" s="7">
        <v>0</v>
      </c>
      <c r="BA712" s="7">
        <v>0</v>
      </c>
      <c r="BB712" s="7">
        <v>0</v>
      </c>
      <c r="BC712" s="7">
        <v>0</v>
      </c>
      <c r="BD712" s="7">
        <v>50</v>
      </c>
      <c r="BE712" s="7">
        <v>0</v>
      </c>
      <c r="BF712" s="7">
        <v>0</v>
      </c>
      <c r="BG712" s="7">
        <v>0</v>
      </c>
      <c r="BH712" s="7">
        <v>0</v>
      </c>
      <c r="BI712" s="7">
        <v>0</v>
      </c>
      <c r="BJ712" s="7">
        <v>0</v>
      </c>
      <c r="BK712" s="7">
        <v>0</v>
      </c>
      <c r="BL712" s="7">
        <v>0</v>
      </c>
      <c r="BM712" s="7">
        <v>0</v>
      </c>
      <c r="BN712" s="7">
        <v>0</v>
      </c>
      <c r="BO712" s="7">
        <v>0</v>
      </c>
      <c r="BP712" s="7">
        <v>0</v>
      </c>
      <c r="BQ712" s="7">
        <v>0</v>
      </c>
    </row>
    <row r="713" spans="1:69" ht="48" x14ac:dyDescent="0.25">
      <c r="A713" s="5">
        <v>708</v>
      </c>
      <c r="B713" s="5" t="s">
        <v>10609</v>
      </c>
      <c r="C713" s="6">
        <v>6</v>
      </c>
      <c r="D713" s="6" t="s">
        <v>5145</v>
      </c>
      <c r="E713" s="6" t="s">
        <v>5146</v>
      </c>
      <c r="F713" s="6" t="s">
        <v>70</v>
      </c>
      <c r="G713" s="6"/>
      <c r="H713" s="7">
        <f t="shared" si="55"/>
        <v>160</v>
      </c>
      <c r="I713" s="7">
        <f t="shared" si="56"/>
        <v>3950000</v>
      </c>
      <c r="J713" s="7">
        <f t="shared" si="57"/>
        <v>632000000</v>
      </c>
      <c r="K713" s="6"/>
      <c r="L713" s="32"/>
      <c r="M713" s="25"/>
      <c r="N713" s="25"/>
      <c r="O713" s="6" t="s">
        <v>5329</v>
      </c>
      <c r="P713" s="6" t="s">
        <v>5146</v>
      </c>
      <c r="Q713" s="6" t="s">
        <v>5330</v>
      </c>
      <c r="R713" s="6" t="s">
        <v>669</v>
      </c>
      <c r="S713" s="6" t="s">
        <v>5331</v>
      </c>
      <c r="T713" s="6" t="s">
        <v>5332</v>
      </c>
      <c r="U713" s="6" t="s">
        <v>5333</v>
      </c>
      <c r="V713" s="6" t="s">
        <v>605</v>
      </c>
      <c r="W713" s="6" t="s">
        <v>5334</v>
      </c>
      <c r="X713" s="6" t="s">
        <v>704</v>
      </c>
      <c r="Y713" s="7" t="s">
        <v>65</v>
      </c>
      <c r="Z713" s="6" t="s">
        <v>1754</v>
      </c>
      <c r="AA713" s="6"/>
      <c r="AB713" s="7">
        <v>4290000</v>
      </c>
      <c r="AC713" s="6" t="s">
        <v>1645</v>
      </c>
      <c r="AD713" s="6" t="s">
        <v>5474</v>
      </c>
      <c r="AE713" s="6" t="s">
        <v>5329</v>
      </c>
      <c r="AF713" s="6"/>
      <c r="AG713" s="6">
        <v>3950000</v>
      </c>
      <c r="AH713" s="6" t="s">
        <v>5475</v>
      </c>
      <c r="AI713" s="6" t="s">
        <v>5476</v>
      </c>
      <c r="AJ713" s="6" t="s">
        <v>5477</v>
      </c>
      <c r="AK713" s="6"/>
      <c r="AL713" s="6"/>
      <c r="AM713" s="6"/>
      <c r="AN713" s="6"/>
      <c r="AO713" s="7">
        <v>3950000</v>
      </c>
      <c r="AP713" s="7">
        <v>4000000</v>
      </c>
      <c r="AQ713" s="7">
        <v>4200000</v>
      </c>
      <c r="AR713" s="6" t="s">
        <v>704</v>
      </c>
      <c r="AS713" s="6" t="s">
        <v>1650</v>
      </c>
      <c r="AT713" s="6" t="s">
        <v>1651</v>
      </c>
      <c r="AU713" s="7">
        <f t="shared" si="58"/>
        <v>3950000</v>
      </c>
      <c r="AV713" s="7">
        <f t="shared" si="59"/>
        <v>3950000</v>
      </c>
      <c r="AW713" s="7">
        <v>0</v>
      </c>
      <c r="AX713" s="7">
        <v>160</v>
      </c>
      <c r="AY713" s="7">
        <v>0</v>
      </c>
      <c r="AZ713" s="7">
        <v>0</v>
      </c>
      <c r="BA713" s="7">
        <v>0</v>
      </c>
      <c r="BB713" s="7">
        <v>0</v>
      </c>
      <c r="BC713" s="7">
        <v>0</v>
      </c>
      <c r="BD713" s="7">
        <v>0</v>
      </c>
      <c r="BE713" s="7">
        <v>0</v>
      </c>
      <c r="BF713" s="7">
        <v>0</v>
      </c>
      <c r="BG713" s="7">
        <v>0</v>
      </c>
      <c r="BH713" s="7">
        <v>0</v>
      </c>
      <c r="BI713" s="7">
        <v>0</v>
      </c>
      <c r="BJ713" s="7">
        <v>0</v>
      </c>
      <c r="BK713" s="7">
        <v>0</v>
      </c>
      <c r="BL713" s="7">
        <v>0</v>
      </c>
      <c r="BM713" s="7">
        <v>0</v>
      </c>
      <c r="BN713" s="7">
        <v>0</v>
      </c>
      <c r="BO713" s="7">
        <v>0</v>
      </c>
      <c r="BP713" s="7">
        <v>0</v>
      </c>
      <c r="BQ713" s="7">
        <v>0</v>
      </c>
    </row>
    <row r="714" spans="1:69" ht="192" x14ac:dyDescent="0.25">
      <c r="A714" s="5">
        <v>709</v>
      </c>
      <c r="B714" s="5" t="s">
        <v>10073</v>
      </c>
      <c r="C714" s="6">
        <v>5</v>
      </c>
      <c r="D714" s="6" t="s">
        <v>109</v>
      </c>
      <c r="E714" s="6" t="s">
        <v>110</v>
      </c>
      <c r="F714" s="6" t="s">
        <v>70</v>
      </c>
      <c r="G714" s="6"/>
      <c r="H714" s="7">
        <f t="shared" si="55"/>
        <v>60</v>
      </c>
      <c r="I714" s="7">
        <f t="shared" si="56"/>
        <v>4350000</v>
      </c>
      <c r="J714" s="7">
        <f t="shared" si="57"/>
        <v>261000000</v>
      </c>
      <c r="K714" s="6"/>
      <c r="L714" s="32"/>
      <c r="M714" s="25"/>
      <c r="N714" s="25"/>
      <c r="O714" s="6" t="s">
        <v>648</v>
      </c>
      <c r="P714" s="6" t="s">
        <v>110</v>
      </c>
      <c r="Q714" s="6" t="s">
        <v>638</v>
      </c>
      <c r="R714" s="6" t="s">
        <v>639</v>
      </c>
      <c r="S714" s="6" t="s">
        <v>640</v>
      </c>
      <c r="T714" s="6" t="s">
        <v>649</v>
      </c>
      <c r="U714" s="6" t="s">
        <v>642</v>
      </c>
      <c r="V714" s="6" t="s">
        <v>605</v>
      </c>
      <c r="W714" s="6" t="s">
        <v>643</v>
      </c>
      <c r="X714" s="6" t="s">
        <v>638</v>
      </c>
      <c r="Y714" s="6" t="s">
        <v>70</v>
      </c>
      <c r="Z714" s="6" t="s">
        <v>4146</v>
      </c>
      <c r="AA714" s="6"/>
      <c r="AB714" s="7">
        <v>4785000</v>
      </c>
      <c r="AC714" s="6" t="s">
        <v>1548</v>
      </c>
      <c r="AD714" s="6" t="s">
        <v>1600</v>
      </c>
      <c r="AE714" s="6" t="s">
        <v>1601</v>
      </c>
      <c r="AF714" s="6"/>
      <c r="AG714" s="6">
        <v>4350000</v>
      </c>
      <c r="AH714" s="6" t="s">
        <v>1602</v>
      </c>
      <c r="AI714" s="6" t="s">
        <v>1603</v>
      </c>
      <c r="AJ714" s="6" t="s">
        <v>1604</v>
      </c>
      <c r="AK714" s="6"/>
      <c r="AL714" s="6"/>
      <c r="AM714" s="6"/>
      <c r="AN714" s="6"/>
      <c r="AO714" s="7">
        <v>4350000</v>
      </c>
      <c r="AP714" s="7">
        <v>4567500</v>
      </c>
      <c r="AQ714" s="7">
        <v>4785000</v>
      </c>
      <c r="AR714" s="6" t="s">
        <v>1594</v>
      </c>
      <c r="AS714" s="6" t="s">
        <v>1595</v>
      </c>
      <c r="AT714" s="6" t="s">
        <v>1596</v>
      </c>
      <c r="AU714" s="7">
        <f t="shared" si="58"/>
        <v>4350000</v>
      </c>
      <c r="AV714" s="7">
        <f t="shared" si="59"/>
        <v>4350000</v>
      </c>
      <c r="AW714" s="7">
        <v>60</v>
      </c>
      <c r="AX714" s="7">
        <v>0</v>
      </c>
      <c r="AY714" s="7">
        <v>0</v>
      </c>
      <c r="AZ714" s="7">
        <v>0</v>
      </c>
      <c r="BA714" s="7">
        <v>0</v>
      </c>
      <c r="BB714" s="7">
        <v>0</v>
      </c>
      <c r="BC714" s="7">
        <v>0</v>
      </c>
      <c r="BD714" s="7">
        <v>0</v>
      </c>
      <c r="BE714" s="7">
        <v>0</v>
      </c>
      <c r="BF714" s="7">
        <v>0</v>
      </c>
      <c r="BG714" s="7">
        <v>0</v>
      </c>
      <c r="BH714" s="7">
        <v>0</v>
      </c>
      <c r="BI714" s="7">
        <v>0</v>
      </c>
      <c r="BJ714" s="7">
        <v>0</v>
      </c>
      <c r="BK714" s="7">
        <v>0</v>
      </c>
      <c r="BL714" s="7">
        <v>0</v>
      </c>
      <c r="BM714" s="7">
        <v>0</v>
      </c>
      <c r="BN714" s="7">
        <v>0</v>
      </c>
      <c r="BO714" s="7">
        <v>0</v>
      </c>
      <c r="BP714" s="7">
        <v>0</v>
      </c>
      <c r="BQ714" s="7">
        <v>0</v>
      </c>
    </row>
    <row r="715" spans="1:69" ht="168" x14ac:dyDescent="0.25">
      <c r="A715" s="5">
        <v>710</v>
      </c>
      <c r="B715" s="5" t="s">
        <v>10448</v>
      </c>
      <c r="C715" s="6">
        <v>3</v>
      </c>
      <c r="D715" s="6" t="s">
        <v>5147</v>
      </c>
      <c r="E715" s="6" t="s">
        <v>5148</v>
      </c>
      <c r="F715" s="6" t="s">
        <v>70</v>
      </c>
      <c r="G715" s="6"/>
      <c r="H715" s="7">
        <f t="shared" si="55"/>
        <v>30</v>
      </c>
      <c r="I715" s="7">
        <f t="shared" si="56"/>
        <v>6200000</v>
      </c>
      <c r="J715" s="7">
        <f t="shared" si="57"/>
        <v>186000000</v>
      </c>
      <c r="K715" s="6"/>
      <c r="L715" s="32"/>
      <c r="M715" s="25"/>
      <c r="N715" s="25"/>
      <c r="O715" s="6" t="s">
        <v>5335</v>
      </c>
      <c r="P715" s="6" t="s">
        <v>5148</v>
      </c>
      <c r="Q715" s="6" t="s">
        <v>5336</v>
      </c>
      <c r="R715" s="6" t="s">
        <v>986</v>
      </c>
      <c r="S715" s="6" t="s">
        <v>5337</v>
      </c>
      <c r="T715" s="6" t="s">
        <v>5338</v>
      </c>
      <c r="U715" s="6" t="s">
        <v>5339</v>
      </c>
      <c r="V715" s="6" t="s">
        <v>605</v>
      </c>
      <c r="W715" s="6" t="s">
        <v>1440</v>
      </c>
      <c r="X715" s="6" t="s">
        <v>704</v>
      </c>
      <c r="Y715" s="7" t="s">
        <v>65</v>
      </c>
      <c r="Z715" s="6" t="s">
        <v>4995</v>
      </c>
      <c r="AA715" s="6"/>
      <c r="AB715" s="7">
        <v>6820000</v>
      </c>
      <c r="AC715" s="6" t="s">
        <v>1645</v>
      </c>
      <c r="AD715" s="6" t="s">
        <v>5478</v>
      </c>
      <c r="AE715" s="6" t="s">
        <v>5335</v>
      </c>
      <c r="AF715" s="6"/>
      <c r="AG715" s="6">
        <v>6200000</v>
      </c>
      <c r="AH715" s="6" t="s">
        <v>5479</v>
      </c>
      <c r="AI715" s="6" t="s">
        <v>5480</v>
      </c>
      <c r="AJ715" s="6" t="s">
        <v>1567</v>
      </c>
      <c r="AK715" s="6"/>
      <c r="AL715" s="6"/>
      <c r="AM715" s="6"/>
      <c r="AN715" s="6"/>
      <c r="AO715" s="7">
        <v>6200000</v>
      </c>
      <c r="AP715" s="7">
        <v>6300000</v>
      </c>
      <c r="AQ715" s="7">
        <v>6500000</v>
      </c>
      <c r="AR715" s="6" t="s">
        <v>704</v>
      </c>
      <c r="AS715" s="6" t="s">
        <v>1650</v>
      </c>
      <c r="AT715" s="6" t="s">
        <v>1651</v>
      </c>
      <c r="AU715" s="7">
        <f t="shared" si="58"/>
        <v>6200000</v>
      </c>
      <c r="AV715" s="7">
        <f t="shared" si="59"/>
        <v>6200000</v>
      </c>
      <c r="AW715" s="7">
        <v>0</v>
      </c>
      <c r="AX715" s="7">
        <v>0</v>
      </c>
      <c r="AY715" s="7">
        <v>0</v>
      </c>
      <c r="AZ715" s="7">
        <v>0</v>
      </c>
      <c r="BA715" s="7">
        <v>0</v>
      </c>
      <c r="BB715" s="7">
        <v>0</v>
      </c>
      <c r="BC715" s="7">
        <v>0</v>
      </c>
      <c r="BD715" s="7">
        <v>30</v>
      </c>
      <c r="BE715" s="7">
        <v>0</v>
      </c>
      <c r="BF715" s="7">
        <v>0</v>
      </c>
      <c r="BG715" s="7">
        <v>0</v>
      </c>
      <c r="BH715" s="7">
        <v>0</v>
      </c>
      <c r="BI715" s="7">
        <v>0</v>
      </c>
      <c r="BJ715" s="7">
        <v>0</v>
      </c>
      <c r="BK715" s="7">
        <v>0</v>
      </c>
      <c r="BL715" s="7">
        <v>0</v>
      </c>
      <c r="BM715" s="7">
        <v>0</v>
      </c>
      <c r="BN715" s="7">
        <v>0</v>
      </c>
      <c r="BO715" s="7">
        <v>0</v>
      </c>
      <c r="BP715" s="7">
        <v>0</v>
      </c>
      <c r="BQ715" s="7">
        <v>0</v>
      </c>
    </row>
    <row r="716" spans="1:69" ht="168" x14ac:dyDescent="0.25">
      <c r="A716" s="5">
        <v>711</v>
      </c>
      <c r="B716" s="5" t="s">
        <v>10608</v>
      </c>
      <c r="C716" s="6">
        <v>3</v>
      </c>
      <c r="D716" s="6" t="s">
        <v>5147</v>
      </c>
      <c r="E716" s="6" t="s">
        <v>5148</v>
      </c>
      <c r="F716" s="6" t="s">
        <v>70</v>
      </c>
      <c r="G716" s="6"/>
      <c r="H716" s="7">
        <f t="shared" si="55"/>
        <v>60</v>
      </c>
      <c r="I716" s="7">
        <f t="shared" si="56"/>
        <v>6200000</v>
      </c>
      <c r="J716" s="7">
        <f t="shared" si="57"/>
        <v>372000000</v>
      </c>
      <c r="K716" s="6"/>
      <c r="L716" s="32"/>
      <c r="M716" s="25"/>
      <c r="N716" s="25"/>
      <c r="O716" s="6" t="s">
        <v>5335</v>
      </c>
      <c r="P716" s="6" t="s">
        <v>5148</v>
      </c>
      <c r="Q716" s="6" t="s">
        <v>5336</v>
      </c>
      <c r="R716" s="6" t="s">
        <v>986</v>
      </c>
      <c r="S716" s="6" t="s">
        <v>5337</v>
      </c>
      <c r="T716" s="6" t="s">
        <v>5338</v>
      </c>
      <c r="U716" s="6" t="s">
        <v>5339</v>
      </c>
      <c r="V716" s="6" t="s">
        <v>605</v>
      </c>
      <c r="W716" s="6" t="s">
        <v>1440</v>
      </c>
      <c r="X716" s="6" t="s">
        <v>704</v>
      </c>
      <c r="Y716" s="7" t="s">
        <v>65</v>
      </c>
      <c r="Z716" s="6" t="s">
        <v>1754</v>
      </c>
      <c r="AA716" s="6"/>
      <c r="AB716" s="7">
        <v>6820000</v>
      </c>
      <c r="AC716" s="6" t="s">
        <v>1645</v>
      </c>
      <c r="AD716" s="6" t="s">
        <v>5478</v>
      </c>
      <c r="AE716" s="6" t="s">
        <v>5335</v>
      </c>
      <c r="AF716" s="6"/>
      <c r="AG716" s="6">
        <v>6200000</v>
      </c>
      <c r="AH716" s="6" t="s">
        <v>5479</v>
      </c>
      <c r="AI716" s="6" t="s">
        <v>5480</v>
      </c>
      <c r="AJ716" s="6" t="s">
        <v>1567</v>
      </c>
      <c r="AK716" s="6"/>
      <c r="AL716" s="6"/>
      <c r="AM716" s="6"/>
      <c r="AN716" s="6"/>
      <c r="AO716" s="7">
        <v>6200000</v>
      </c>
      <c r="AP716" s="7">
        <v>6300000</v>
      </c>
      <c r="AQ716" s="7">
        <v>6500000</v>
      </c>
      <c r="AR716" s="6" t="s">
        <v>704</v>
      </c>
      <c r="AS716" s="6" t="s">
        <v>1650</v>
      </c>
      <c r="AT716" s="6" t="s">
        <v>1651</v>
      </c>
      <c r="AU716" s="7">
        <f t="shared" si="58"/>
        <v>6200000</v>
      </c>
      <c r="AV716" s="7">
        <f t="shared" si="59"/>
        <v>6200000</v>
      </c>
      <c r="AW716" s="7">
        <v>0</v>
      </c>
      <c r="AX716" s="7">
        <v>60</v>
      </c>
      <c r="AY716" s="7">
        <v>0</v>
      </c>
      <c r="AZ716" s="7">
        <v>0</v>
      </c>
      <c r="BA716" s="7">
        <v>0</v>
      </c>
      <c r="BB716" s="7">
        <v>0</v>
      </c>
      <c r="BC716" s="7">
        <v>0</v>
      </c>
      <c r="BD716" s="7">
        <v>0</v>
      </c>
      <c r="BE716" s="7">
        <v>0</v>
      </c>
      <c r="BF716" s="7">
        <v>0</v>
      </c>
      <c r="BG716" s="7">
        <v>0</v>
      </c>
      <c r="BH716" s="7">
        <v>0</v>
      </c>
      <c r="BI716" s="7">
        <v>0</v>
      </c>
      <c r="BJ716" s="7">
        <v>0</v>
      </c>
      <c r="BK716" s="7">
        <v>0</v>
      </c>
      <c r="BL716" s="7">
        <v>0</v>
      </c>
      <c r="BM716" s="7">
        <v>0</v>
      </c>
      <c r="BN716" s="7">
        <v>0</v>
      </c>
      <c r="BO716" s="7">
        <v>0</v>
      </c>
      <c r="BP716" s="7">
        <v>0</v>
      </c>
      <c r="BQ716" s="7">
        <v>0</v>
      </c>
    </row>
    <row r="717" spans="1:69" ht="96" x14ac:dyDescent="0.25">
      <c r="A717" s="5">
        <v>712</v>
      </c>
      <c r="B717" s="5" t="s">
        <v>10086</v>
      </c>
      <c r="C717" s="6">
        <v>4</v>
      </c>
      <c r="D717" s="6" t="s">
        <v>134</v>
      </c>
      <c r="E717" s="6" t="s">
        <v>135</v>
      </c>
      <c r="F717" s="6" t="s">
        <v>70</v>
      </c>
      <c r="G717" s="6"/>
      <c r="H717" s="7">
        <f t="shared" si="55"/>
        <v>300</v>
      </c>
      <c r="I717" s="7">
        <f t="shared" si="56"/>
        <v>4700000</v>
      </c>
      <c r="J717" s="7">
        <f t="shared" si="57"/>
        <v>1410000000</v>
      </c>
      <c r="K717" s="6"/>
      <c r="L717" s="32"/>
      <c r="M717" s="25"/>
      <c r="N717" s="25"/>
      <c r="O717" s="6" t="s">
        <v>677</v>
      </c>
      <c r="P717" s="6" t="s">
        <v>135</v>
      </c>
      <c r="Q717" s="6" t="s">
        <v>668</v>
      </c>
      <c r="R717" s="6" t="s">
        <v>669</v>
      </c>
      <c r="S717" s="6" t="s">
        <v>670</v>
      </c>
      <c r="T717" s="6" t="s">
        <v>678</v>
      </c>
      <c r="U717" s="6" t="s">
        <v>672</v>
      </c>
      <c r="V717" s="6" t="s">
        <v>605</v>
      </c>
      <c r="W717" s="6" t="s">
        <v>679</v>
      </c>
      <c r="X717" s="6" t="s">
        <v>674</v>
      </c>
      <c r="Y717" s="6" t="s">
        <v>70</v>
      </c>
      <c r="Z717" s="6" t="s">
        <v>4146</v>
      </c>
      <c r="AA717" s="6"/>
      <c r="AB717" s="7">
        <v>5300000</v>
      </c>
      <c r="AC717" s="6">
        <v>44652</v>
      </c>
      <c r="AD717" s="6" t="s">
        <v>1636</v>
      </c>
      <c r="AE717" s="6" t="s">
        <v>677</v>
      </c>
      <c r="AF717" s="6"/>
      <c r="AG717" s="6">
        <v>4700000</v>
      </c>
      <c r="AH717" s="6" t="s">
        <v>1634</v>
      </c>
      <c r="AI717" s="6">
        <v>44491</v>
      </c>
      <c r="AJ717" s="6" t="s">
        <v>1635</v>
      </c>
      <c r="AK717" s="6"/>
      <c r="AL717" s="6"/>
      <c r="AM717" s="6"/>
      <c r="AN717" s="6"/>
      <c r="AO717" s="7">
        <v>4700000</v>
      </c>
      <c r="AP717" s="7">
        <v>4900000</v>
      </c>
      <c r="AQ717" s="7">
        <v>5100000</v>
      </c>
      <c r="AR717" s="6" t="s">
        <v>674</v>
      </c>
      <c r="AS717" s="6" t="s">
        <v>1631</v>
      </c>
      <c r="AT717" s="6" t="s">
        <v>1632</v>
      </c>
      <c r="AU717" s="7">
        <f t="shared" si="58"/>
        <v>4700000</v>
      </c>
      <c r="AV717" s="7">
        <f t="shared" si="59"/>
        <v>4700000</v>
      </c>
      <c r="AW717" s="7">
        <v>300</v>
      </c>
      <c r="AX717" s="7">
        <v>0</v>
      </c>
      <c r="AY717" s="7">
        <v>0</v>
      </c>
      <c r="AZ717" s="7">
        <v>0</v>
      </c>
      <c r="BA717" s="7">
        <v>0</v>
      </c>
      <c r="BB717" s="7">
        <v>0</v>
      </c>
      <c r="BC717" s="7">
        <v>0</v>
      </c>
      <c r="BD717" s="7">
        <v>0</v>
      </c>
      <c r="BE717" s="7">
        <v>0</v>
      </c>
      <c r="BF717" s="7">
        <v>0</v>
      </c>
      <c r="BG717" s="7">
        <v>0</v>
      </c>
      <c r="BH717" s="7">
        <v>0</v>
      </c>
      <c r="BI717" s="7">
        <v>0</v>
      </c>
      <c r="BJ717" s="7">
        <v>0</v>
      </c>
      <c r="BK717" s="7">
        <v>0</v>
      </c>
      <c r="BL717" s="7">
        <v>0</v>
      </c>
      <c r="BM717" s="7">
        <v>0</v>
      </c>
      <c r="BN717" s="7">
        <v>0</v>
      </c>
      <c r="BO717" s="7">
        <v>0</v>
      </c>
      <c r="BP717" s="7">
        <v>0</v>
      </c>
      <c r="BQ717" s="7">
        <v>0</v>
      </c>
    </row>
    <row r="718" spans="1:69" ht="96" x14ac:dyDescent="0.25">
      <c r="A718" s="5">
        <v>713</v>
      </c>
      <c r="B718" s="5" t="s">
        <v>10449</v>
      </c>
      <c r="C718" s="6">
        <v>6</v>
      </c>
      <c r="D718" s="6" t="s">
        <v>5149</v>
      </c>
      <c r="E718" s="6" t="s">
        <v>5150</v>
      </c>
      <c r="F718" s="6" t="s">
        <v>70</v>
      </c>
      <c r="G718" s="6"/>
      <c r="H718" s="7">
        <f t="shared" si="55"/>
        <v>40</v>
      </c>
      <c r="I718" s="7">
        <f t="shared" si="56"/>
        <v>4500000</v>
      </c>
      <c r="J718" s="7">
        <f t="shared" si="57"/>
        <v>180000000</v>
      </c>
      <c r="K718" s="6"/>
      <c r="L718" s="32"/>
      <c r="M718" s="25"/>
      <c r="N718" s="25"/>
      <c r="O718" s="6" t="s">
        <v>5340</v>
      </c>
      <c r="P718" s="6" t="s">
        <v>5150</v>
      </c>
      <c r="Q718" s="6" t="s">
        <v>5330</v>
      </c>
      <c r="R718" s="6" t="s">
        <v>669</v>
      </c>
      <c r="S718" s="6" t="s">
        <v>5331</v>
      </c>
      <c r="T718" s="6" t="s">
        <v>5341</v>
      </c>
      <c r="U718" s="6" t="s">
        <v>5342</v>
      </c>
      <c r="V718" s="6" t="s">
        <v>605</v>
      </c>
      <c r="W718" s="6" t="s">
        <v>1440</v>
      </c>
      <c r="X718" s="6" t="s">
        <v>704</v>
      </c>
      <c r="Y718" s="7" t="s">
        <v>65</v>
      </c>
      <c r="Z718" s="6" t="s">
        <v>4995</v>
      </c>
      <c r="AA718" s="6"/>
      <c r="AB718" s="7">
        <v>5755000</v>
      </c>
      <c r="AC718" s="6" t="s">
        <v>1645</v>
      </c>
      <c r="AD718" s="6" t="s">
        <v>5481</v>
      </c>
      <c r="AE718" s="6" t="s">
        <v>5340</v>
      </c>
      <c r="AF718" s="6"/>
      <c r="AG718" s="6">
        <v>4500000</v>
      </c>
      <c r="AH718" s="6" t="s">
        <v>5482</v>
      </c>
      <c r="AI718" s="6" t="s">
        <v>5483</v>
      </c>
      <c r="AJ718" s="6" t="s">
        <v>4312</v>
      </c>
      <c r="AK718" s="6"/>
      <c r="AL718" s="6"/>
      <c r="AM718" s="6"/>
      <c r="AN718" s="6"/>
      <c r="AO718" s="7">
        <v>4500000</v>
      </c>
      <c r="AP718" s="7">
        <v>4750000</v>
      </c>
      <c r="AQ718" s="7">
        <v>4950000</v>
      </c>
      <c r="AR718" s="6" t="s">
        <v>704</v>
      </c>
      <c r="AS718" s="6" t="s">
        <v>1650</v>
      </c>
      <c r="AT718" s="6" t="s">
        <v>1651</v>
      </c>
      <c r="AU718" s="7">
        <f t="shared" si="58"/>
        <v>4500000</v>
      </c>
      <c r="AV718" s="7">
        <f t="shared" si="59"/>
        <v>4500000</v>
      </c>
      <c r="AW718" s="7">
        <v>0</v>
      </c>
      <c r="AX718" s="7">
        <v>0</v>
      </c>
      <c r="AY718" s="7">
        <v>0</v>
      </c>
      <c r="AZ718" s="7">
        <v>0</v>
      </c>
      <c r="BA718" s="7">
        <v>0</v>
      </c>
      <c r="BB718" s="7">
        <v>0</v>
      </c>
      <c r="BC718" s="7">
        <v>0</v>
      </c>
      <c r="BD718" s="7">
        <v>40</v>
      </c>
      <c r="BE718" s="7">
        <v>0</v>
      </c>
      <c r="BF718" s="7">
        <v>0</v>
      </c>
      <c r="BG718" s="7">
        <v>0</v>
      </c>
      <c r="BH718" s="7">
        <v>0</v>
      </c>
      <c r="BI718" s="7">
        <v>0</v>
      </c>
      <c r="BJ718" s="7">
        <v>0</v>
      </c>
      <c r="BK718" s="7">
        <v>0</v>
      </c>
      <c r="BL718" s="7">
        <v>0</v>
      </c>
      <c r="BM718" s="7">
        <v>0</v>
      </c>
      <c r="BN718" s="7">
        <v>0</v>
      </c>
      <c r="BO718" s="7">
        <v>0</v>
      </c>
      <c r="BP718" s="7">
        <v>0</v>
      </c>
      <c r="BQ718" s="7">
        <v>0</v>
      </c>
    </row>
    <row r="719" spans="1:69" ht="96" x14ac:dyDescent="0.25">
      <c r="A719" s="5">
        <v>714</v>
      </c>
      <c r="B719" s="5" t="s">
        <v>10610</v>
      </c>
      <c r="C719" s="6">
        <v>6</v>
      </c>
      <c r="D719" s="6" t="s">
        <v>5149</v>
      </c>
      <c r="E719" s="6" t="s">
        <v>5150</v>
      </c>
      <c r="F719" s="6" t="s">
        <v>70</v>
      </c>
      <c r="G719" s="6"/>
      <c r="H719" s="7">
        <f t="shared" si="55"/>
        <v>40</v>
      </c>
      <c r="I719" s="7">
        <f t="shared" si="56"/>
        <v>4500000</v>
      </c>
      <c r="J719" s="7">
        <f t="shared" si="57"/>
        <v>180000000</v>
      </c>
      <c r="K719" s="6"/>
      <c r="L719" s="32"/>
      <c r="M719" s="25"/>
      <c r="N719" s="25"/>
      <c r="O719" s="6" t="s">
        <v>5340</v>
      </c>
      <c r="P719" s="6" t="s">
        <v>5150</v>
      </c>
      <c r="Q719" s="6" t="s">
        <v>5330</v>
      </c>
      <c r="R719" s="6" t="s">
        <v>669</v>
      </c>
      <c r="S719" s="6" t="s">
        <v>5331</v>
      </c>
      <c r="T719" s="6" t="s">
        <v>5341</v>
      </c>
      <c r="U719" s="6" t="s">
        <v>5342</v>
      </c>
      <c r="V719" s="6" t="s">
        <v>605</v>
      </c>
      <c r="W719" s="6" t="s">
        <v>1440</v>
      </c>
      <c r="X719" s="6" t="s">
        <v>704</v>
      </c>
      <c r="Y719" s="7" t="s">
        <v>65</v>
      </c>
      <c r="Z719" s="6" t="s">
        <v>1754</v>
      </c>
      <c r="AA719" s="6"/>
      <c r="AB719" s="7">
        <v>5755000</v>
      </c>
      <c r="AC719" s="6" t="s">
        <v>1645</v>
      </c>
      <c r="AD719" s="6" t="s">
        <v>5481</v>
      </c>
      <c r="AE719" s="6" t="s">
        <v>5340</v>
      </c>
      <c r="AF719" s="6"/>
      <c r="AG719" s="6">
        <v>4500000</v>
      </c>
      <c r="AH719" s="6" t="s">
        <v>5482</v>
      </c>
      <c r="AI719" s="6" t="s">
        <v>5483</v>
      </c>
      <c r="AJ719" s="6" t="s">
        <v>4312</v>
      </c>
      <c r="AK719" s="6"/>
      <c r="AL719" s="6"/>
      <c r="AM719" s="6"/>
      <c r="AN719" s="6"/>
      <c r="AO719" s="7">
        <v>4500000</v>
      </c>
      <c r="AP719" s="7">
        <v>4750000</v>
      </c>
      <c r="AQ719" s="7">
        <v>4950000</v>
      </c>
      <c r="AR719" s="6" t="s">
        <v>704</v>
      </c>
      <c r="AS719" s="6" t="s">
        <v>1650</v>
      </c>
      <c r="AT719" s="6" t="s">
        <v>1651</v>
      </c>
      <c r="AU719" s="7">
        <f t="shared" si="58"/>
        <v>4500000</v>
      </c>
      <c r="AV719" s="7">
        <f t="shared" si="59"/>
        <v>4500000</v>
      </c>
      <c r="AW719" s="7">
        <v>0</v>
      </c>
      <c r="AX719" s="7">
        <v>40</v>
      </c>
      <c r="AY719" s="7">
        <v>0</v>
      </c>
      <c r="AZ719" s="7">
        <v>0</v>
      </c>
      <c r="BA719" s="7">
        <v>0</v>
      </c>
      <c r="BB719" s="7">
        <v>0</v>
      </c>
      <c r="BC719" s="7">
        <v>0</v>
      </c>
      <c r="BD719" s="7">
        <v>0</v>
      </c>
      <c r="BE719" s="7">
        <v>0</v>
      </c>
      <c r="BF719" s="7">
        <v>0</v>
      </c>
      <c r="BG719" s="7">
        <v>0</v>
      </c>
      <c r="BH719" s="7">
        <v>0</v>
      </c>
      <c r="BI719" s="7">
        <v>0</v>
      </c>
      <c r="BJ719" s="7">
        <v>0</v>
      </c>
      <c r="BK719" s="7">
        <v>0</v>
      </c>
      <c r="BL719" s="7">
        <v>0</v>
      </c>
      <c r="BM719" s="7">
        <v>0</v>
      </c>
      <c r="BN719" s="7">
        <v>0</v>
      </c>
      <c r="BO719" s="7">
        <v>0</v>
      </c>
      <c r="BP719" s="7">
        <v>0</v>
      </c>
      <c r="BQ719" s="7">
        <v>0</v>
      </c>
    </row>
    <row r="720" spans="1:69" ht="204" x14ac:dyDescent="0.25">
      <c r="A720" s="5">
        <v>715</v>
      </c>
      <c r="B720" s="5" t="s">
        <v>10068</v>
      </c>
      <c r="C720" s="6">
        <v>1</v>
      </c>
      <c r="D720" s="6" t="s">
        <v>99</v>
      </c>
      <c r="E720" s="6" t="s">
        <v>100</v>
      </c>
      <c r="F720" s="6" t="s">
        <v>70</v>
      </c>
      <c r="G720" s="6"/>
      <c r="H720" s="7">
        <f t="shared" si="55"/>
        <v>50</v>
      </c>
      <c r="I720" s="7">
        <f t="shared" si="56"/>
        <v>7500000</v>
      </c>
      <c r="J720" s="7">
        <f t="shared" si="57"/>
        <v>375000000</v>
      </c>
      <c r="K720" s="6"/>
      <c r="L720" s="32"/>
      <c r="M720" s="25"/>
      <c r="N720" s="25"/>
      <c r="O720" s="6" t="s">
        <v>632</v>
      </c>
      <c r="P720" s="6" t="s">
        <v>100</v>
      </c>
      <c r="Q720" s="6" t="s">
        <v>617</v>
      </c>
      <c r="R720" s="6" t="s">
        <v>618</v>
      </c>
      <c r="S720" s="6" t="s">
        <v>619</v>
      </c>
      <c r="T720" s="6" t="s">
        <v>633</v>
      </c>
      <c r="U720" s="6" t="s">
        <v>629</v>
      </c>
      <c r="V720" s="6" t="s">
        <v>605</v>
      </c>
      <c r="W720" s="6" t="s">
        <v>622</v>
      </c>
      <c r="X720" s="6" t="s">
        <v>623</v>
      </c>
      <c r="Y720" s="7" t="s">
        <v>70</v>
      </c>
      <c r="Z720" s="6" t="s">
        <v>4146</v>
      </c>
      <c r="AA720" s="6"/>
      <c r="AB720" s="7">
        <v>7800000</v>
      </c>
      <c r="AC720" s="6" t="s">
        <v>1548</v>
      </c>
      <c r="AD720" s="6" t="s">
        <v>1587</v>
      </c>
      <c r="AE720" s="6" t="s">
        <v>632</v>
      </c>
      <c r="AF720" s="6"/>
      <c r="AG720" s="6">
        <v>7500000</v>
      </c>
      <c r="AH720" s="6" t="s">
        <v>1582</v>
      </c>
      <c r="AI720" s="6" t="s">
        <v>1583</v>
      </c>
      <c r="AJ720" s="6" t="s">
        <v>1584</v>
      </c>
      <c r="AK720" s="6"/>
      <c r="AL720" s="6"/>
      <c r="AM720" s="6"/>
      <c r="AN720" s="6"/>
      <c r="AO720" s="7">
        <v>7500000</v>
      </c>
      <c r="AP720" s="7"/>
      <c r="AQ720" s="7"/>
      <c r="AR720" s="6" t="s">
        <v>623</v>
      </c>
      <c r="AS720" s="6"/>
      <c r="AT720" s="6"/>
      <c r="AU720" s="7">
        <f t="shared" si="58"/>
        <v>7500000</v>
      </c>
      <c r="AV720" s="7">
        <f t="shared" si="59"/>
        <v>7500000</v>
      </c>
      <c r="AW720" s="7">
        <v>50</v>
      </c>
      <c r="AX720" s="7">
        <v>0</v>
      </c>
      <c r="AY720" s="7">
        <v>0</v>
      </c>
      <c r="AZ720" s="7">
        <v>0</v>
      </c>
      <c r="BA720" s="7">
        <v>0</v>
      </c>
      <c r="BB720" s="7">
        <v>0</v>
      </c>
      <c r="BC720" s="7">
        <v>0</v>
      </c>
      <c r="BD720" s="7">
        <v>0</v>
      </c>
      <c r="BE720" s="7">
        <v>0</v>
      </c>
      <c r="BF720" s="7">
        <v>0</v>
      </c>
      <c r="BG720" s="7">
        <v>0</v>
      </c>
      <c r="BH720" s="7">
        <v>0</v>
      </c>
      <c r="BI720" s="7">
        <v>0</v>
      </c>
      <c r="BJ720" s="7">
        <v>0</v>
      </c>
      <c r="BK720" s="7">
        <v>0</v>
      </c>
      <c r="BL720" s="7">
        <v>0</v>
      </c>
      <c r="BM720" s="7">
        <v>0</v>
      </c>
      <c r="BN720" s="7">
        <v>0</v>
      </c>
      <c r="BO720" s="7">
        <v>0</v>
      </c>
      <c r="BP720" s="7">
        <v>0</v>
      </c>
      <c r="BQ720" s="7">
        <v>0</v>
      </c>
    </row>
    <row r="721" spans="1:69" ht="144" x14ac:dyDescent="0.25">
      <c r="A721" s="5">
        <v>716</v>
      </c>
      <c r="B721" s="5" t="s">
        <v>10062</v>
      </c>
      <c r="C721" s="6">
        <v>1</v>
      </c>
      <c r="D721" s="6" t="s">
        <v>87</v>
      </c>
      <c r="E721" s="6" t="s">
        <v>88</v>
      </c>
      <c r="F721" s="6" t="s">
        <v>70</v>
      </c>
      <c r="G721" s="6"/>
      <c r="H721" s="7">
        <f t="shared" si="55"/>
        <v>50</v>
      </c>
      <c r="I721" s="7">
        <f t="shared" si="56"/>
        <v>9200000</v>
      </c>
      <c r="J721" s="7">
        <f t="shared" si="57"/>
        <v>460000000</v>
      </c>
      <c r="K721" s="6"/>
      <c r="L721" s="32"/>
      <c r="M721" s="25"/>
      <c r="N721" s="25"/>
      <c r="O721" s="6" t="s">
        <v>616</v>
      </c>
      <c r="P721" s="6" t="s">
        <v>88</v>
      </c>
      <c r="Q721" s="6" t="s">
        <v>617</v>
      </c>
      <c r="R721" s="6" t="s">
        <v>618</v>
      </c>
      <c r="S721" s="6" t="s">
        <v>619</v>
      </c>
      <c r="T721" s="6" t="s">
        <v>620</v>
      </c>
      <c r="U721" s="6" t="s">
        <v>621</v>
      </c>
      <c r="V721" s="6" t="s">
        <v>605</v>
      </c>
      <c r="W721" s="6" t="s">
        <v>622</v>
      </c>
      <c r="X721" s="6" t="s">
        <v>623</v>
      </c>
      <c r="Y721" s="7" t="s">
        <v>70</v>
      </c>
      <c r="Z721" s="6" t="s">
        <v>4146</v>
      </c>
      <c r="AA721" s="6"/>
      <c r="AB721" s="7">
        <v>10100000</v>
      </c>
      <c r="AC721" s="6" t="s">
        <v>1548</v>
      </c>
      <c r="AD721" s="17" t="s">
        <v>1575</v>
      </c>
      <c r="AE721" s="6" t="s">
        <v>616</v>
      </c>
      <c r="AF721" s="6"/>
      <c r="AG721" s="6">
        <v>9200000</v>
      </c>
      <c r="AH721" s="6" t="s">
        <v>1576</v>
      </c>
      <c r="AI721" s="6" t="s">
        <v>1577</v>
      </c>
      <c r="AJ721" s="6" t="s">
        <v>1578</v>
      </c>
      <c r="AK721" s="6"/>
      <c r="AL721" s="6"/>
      <c r="AM721" s="6"/>
      <c r="AN721" s="6"/>
      <c r="AO721" s="7">
        <v>9200000</v>
      </c>
      <c r="AP721" s="7"/>
      <c r="AQ721" s="7"/>
      <c r="AR721" s="6" t="s">
        <v>623</v>
      </c>
      <c r="AS721" s="6"/>
      <c r="AT721" s="6"/>
      <c r="AU721" s="7">
        <f t="shared" si="58"/>
        <v>9200000</v>
      </c>
      <c r="AV721" s="7">
        <f t="shared" si="59"/>
        <v>9200000</v>
      </c>
      <c r="AW721" s="7">
        <v>50</v>
      </c>
      <c r="AX721" s="7">
        <v>0</v>
      </c>
      <c r="AY721" s="7">
        <v>0</v>
      </c>
      <c r="AZ721" s="7">
        <v>0</v>
      </c>
      <c r="BA721" s="7">
        <v>0</v>
      </c>
      <c r="BB721" s="7">
        <v>0</v>
      </c>
      <c r="BC721" s="7">
        <v>0</v>
      </c>
      <c r="BD721" s="7">
        <v>0</v>
      </c>
      <c r="BE721" s="7">
        <v>0</v>
      </c>
      <c r="BF721" s="7">
        <v>0</v>
      </c>
      <c r="BG721" s="7">
        <v>0</v>
      </c>
      <c r="BH721" s="7">
        <v>0</v>
      </c>
      <c r="BI721" s="7">
        <v>0</v>
      </c>
      <c r="BJ721" s="7">
        <v>0</v>
      </c>
      <c r="BK721" s="7">
        <v>0</v>
      </c>
      <c r="BL721" s="7">
        <v>0</v>
      </c>
      <c r="BM721" s="7">
        <v>0</v>
      </c>
      <c r="BN721" s="7">
        <v>0</v>
      </c>
      <c r="BO721" s="7">
        <v>0</v>
      </c>
      <c r="BP721" s="7">
        <v>0</v>
      </c>
      <c r="BQ721" s="7">
        <v>0</v>
      </c>
    </row>
    <row r="722" spans="1:69" ht="144" x14ac:dyDescent="0.25">
      <c r="A722" s="5">
        <v>717</v>
      </c>
      <c r="B722" s="5" t="s">
        <v>10621</v>
      </c>
      <c r="C722" s="6" t="s">
        <v>4841</v>
      </c>
      <c r="D722" s="6" t="s">
        <v>87</v>
      </c>
      <c r="E722" s="6" t="s">
        <v>88</v>
      </c>
      <c r="F722" s="6" t="s">
        <v>70</v>
      </c>
      <c r="G722" s="6"/>
      <c r="H722" s="7">
        <f t="shared" si="55"/>
        <v>120</v>
      </c>
      <c r="I722" s="7">
        <f t="shared" si="56"/>
        <v>9200000</v>
      </c>
      <c r="J722" s="7">
        <f t="shared" si="57"/>
        <v>1104000000</v>
      </c>
      <c r="K722" s="6"/>
      <c r="L722" s="32"/>
      <c r="M722" s="25"/>
      <c r="N722" s="25"/>
      <c r="O722" s="6" t="s">
        <v>616</v>
      </c>
      <c r="P722" s="6" t="s">
        <v>88</v>
      </c>
      <c r="Q722" s="6" t="s">
        <v>617</v>
      </c>
      <c r="R722" s="6" t="s">
        <v>618</v>
      </c>
      <c r="S722" s="6" t="s">
        <v>619</v>
      </c>
      <c r="T722" s="6" t="s">
        <v>620</v>
      </c>
      <c r="U722" s="6" t="s">
        <v>621</v>
      </c>
      <c r="V722" s="6" t="s">
        <v>605</v>
      </c>
      <c r="W722" s="6" t="s">
        <v>622</v>
      </c>
      <c r="X722" s="6" t="s">
        <v>623</v>
      </c>
      <c r="Y722" s="7" t="s">
        <v>70</v>
      </c>
      <c r="Z722" s="6" t="s">
        <v>1754</v>
      </c>
      <c r="AA722" s="6"/>
      <c r="AB722" s="7">
        <v>10100000</v>
      </c>
      <c r="AC722" s="6">
        <v>44926</v>
      </c>
      <c r="AD722" s="6" t="s">
        <v>1575</v>
      </c>
      <c r="AE722" s="6" t="s">
        <v>616</v>
      </c>
      <c r="AF722" s="6"/>
      <c r="AG722" s="6">
        <v>9200000</v>
      </c>
      <c r="AH722" s="6" t="s">
        <v>1576</v>
      </c>
      <c r="AI722" s="6" t="s">
        <v>1577</v>
      </c>
      <c r="AJ722" s="6" t="s">
        <v>1578</v>
      </c>
      <c r="AK722" s="6"/>
      <c r="AL722" s="6"/>
      <c r="AM722" s="6"/>
      <c r="AN722" s="6"/>
      <c r="AO722" s="7">
        <v>9200000</v>
      </c>
      <c r="AP722" s="7"/>
      <c r="AQ722" s="7"/>
      <c r="AR722" s="6" t="s">
        <v>623</v>
      </c>
      <c r="AS722" s="6"/>
      <c r="AT722" s="6"/>
      <c r="AU722" s="7">
        <f t="shared" si="58"/>
        <v>9200000</v>
      </c>
      <c r="AV722" s="7">
        <f t="shared" si="59"/>
        <v>9200000</v>
      </c>
      <c r="AW722" s="7">
        <v>0</v>
      </c>
      <c r="AX722" s="7">
        <v>120</v>
      </c>
      <c r="AY722" s="7">
        <v>0</v>
      </c>
      <c r="AZ722" s="7">
        <v>0</v>
      </c>
      <c r="BA722" s="7">
        <v>0</v>
      </c>
      <c r="BB722" s="7">
        <v>0</v>
      </c>
      <c r="BC722" s="7">
        <v>0</v>
      </c>
      <c r="BD722" s="7">
        <v>0</v>
      </c>
      <c r="BE722" s="7">
        <v>0</v>
      </c>
      <c r="BF722" s="7">
        <v>0</v>
      </c>
      <c r="BG722" s="7">
        <v>0</v>
      </c>
      <c r="BH722" s="7">
        <v>0</v>
      </c>
      <c r="BI722" s="7">
        <v>0</v>
      </c>
      <c r="BJ722" s="7">
        <v>0</v>
      </c>
      <c r="BK722" s="7">
        <v>0</v>
      </c>
      <c r="BL722" s="7">
        <v>0</v>
      </c>
      <c r="BM722" s="7">
        <v>0</v>
      </c>
      <c r="BN722" s="7">
        <v>0</v>
      </c>
      <c r="BO722" s="7">
        <v>0</v>
      </c>
      <c r="BP722" s="7">
        <v>0</v>
      </c>
      <c r="BQ722" s="7">
        <v>0</v>
      </c>
    </row>
    <row r="723" spans="1:69" ht="108" x14ac:dyDescent="0.25">
      <c r="A723" s="5">
        <v>718</v>
      </c>
      <c r="B723" s="5" t="s">
        <v>10113</v>
      </c>
      <c r="C723" s="6">
        <v>1</v>
      </c>
      <c r="D723" s="6" t="s">
        <v>192</v>
      </c>
      <c r="E723" s="6" t="s">
        <v>193</v>
      </c>
      <c r="F723" s="6" t="s">
        <v>70</v>
      </c>
      <c r="G723" s="6"/>
      <c r="H723" s="7">
        <f t="shared" si="55"/>
        <v>500</v>
      </c>
      <c r="I723" s="7">
        <f t="shared" si="56"/>
        <v>5700000</v>
      </c>
      <c r="J723" s="7">
        <f t="shared" si="57"/>
        <v>2850000000</v>
      </c>
      <c r="K723" s="6"/>
      <c r="L723" s="32"/>
      <c r="M723" s="25"/>
      <c r="N723" s="25"/>
      <c r="O723" s="6" t="s">
        <v>753</v>
      </c>
      <c r="P723" s="6" t="s">
        <v>193</v>
      </c>
      <c r="Q723" s="6" t="s">
        <v>754</v>
      </c>
      <c r="R723" s="6" t="s">
        <v>593</v>
      </c>
      <c r="S723" s="6" t="s">
        <v>755</v>
      </c>
      <c r="T723" s="6" t="s">
        <v>756</v>
      </c>
      <c r="U723" s="6" t="s">
        <v>757</v>
      </c>
      <c r="V723" s="6" t="s">
        <v>605</v>
      </c>
      <c r="W723" s="6" t="s">
        <v>758</v>
      </c>
      <c r="X723" s="6" t="s">
        <v>759</v>
      </c>
      <c r="Y723" s="7" t="s">
        <v>70</v>
      </c>
      <c r="Z723" s="6" t="s">
        <v>4146</v>
      </c>
      <c r="AA723" s="6"/>
      <c r="AB723" s="7">
        <v>6500000</v>
      </c>
      <c r="AC723" s="6" t="s">
        <v>1548</v>
      </c>
      <c r="AD723" s="6" t="s">
        <v>1672</v>
      </c>
      <c r="AE723" s="6" t="s">
        <v>753</v>
      </c>
      <c r="AF723" s="6"/>
      <c r="AG723" s="6">
        <v>5700000</v>
      </c>
      <c r="AH723" s="6" t="s">
        <v>1555</v>
      </c>
      <c r="AI723" s="6" t="s">
        <v>1673</v>
      </c>
      <c r="AJ723" s="6" t="s">
        <v>1674</v>
      </c>
      <c r="AK723" s="6"/>
      <c r="AL723" s="6"/>
      <c r="AM723" s="6"/>
      <c r="AN723" s="6"/>
      <c r="AO723" s="7">
        <v>5700000</v>
      </c>
      <c r="AP723" s="7"/>
      <c r="AQ723" s="7"/>
      <c r="AR723" s="6" t="s">
        <v>1675</v>
      </c>
      <c r="AS723" s="6"/>
      <c r="AT723" s="6"/>
      <c r="AU723" s="7">
        <f t="shared" si="58"/>
        <v>5700000</v>
      </c>
      <c r="AV723" s="7">
        <f t="shared" si="59"/>
        <v>5700000</v>
      </c>
      <c r="AW723" s="7">
        <v>500</v>
      </c>
      <c r="AX723" s="7">
        <v>0</v>
      </c>
      <c r="AY723" s="7">
        <v>0</v>
      </c>
      <c r="AZ723" s="7">
        <v>0</v>
      </c>
      <c r="BA723" s="7">
        <v>0</v>
      </c>
      <c r="BB723" s="7">
        <v>0</v>
      </c>
      <c r="BC723" s="7">
        <v>0</v>
      </c>
      <c r="BD723" s="7">
        <v>0</v>
      </c>
      <c r="BE723" s="7">
        <v>0</v>
      </c>
      <c r="BF723" s="7">
        <v>0</v>
      </c>
      <c r="BG723" s="7">
        <v>0</v>
      </c>
      <c r="BH723" s="7">
        <v>0</v>
      </c>
      <c r="BI723" s="7">
        <v>0</v>
      </c>
      <c r="BJ723" s="7">
        <v>0</v>
      </c>
      <c r="BK723" s="7">
        <v>0</v>
      </c>
      <c r="BL723" s="7">
        <v>0</v>
      </c>
      <c r="BM723" s="7">
        <v>0</v>
      </c>
      <c r="BN723" s="7">
        <v>0</v>
      </c>
      <c r="BO723" s="7">
        <v>0</v>
      </c>
      <c r="BP723" s="7">
        <v>0</v>
      </c>
      <c r="BQ723" s="7">
        <v>0</v>
      </c>
    </row>
    <row r="724" spans="1:69" ht="324" x14ac:dyDescent="0.25">
      <c r="A724" s="5">
        <v>719</v>
      </c>
      <c r="B724" s="5" t="s">
        <v>10601</v>
      </c>
      <c r="C724" s="6">
        <v>5</v>
      </c>
      <c r="D724" s="6" t="s">
        <v>6549</v>
      </c>
      <c r="E724" s="6" t="s">
        <v>6550</v>
      </c>
      <c r="F724" s="6" t="s">
        <v>70</v>
      </c>
      <c r="G724" s="6"/>
      <c r="H724" s="7">
        <f t="shared" si="55"/>
        <v>160</v>
      </c>
      <c r="I724" s="7">
        <f t="shared" si="56"/>
        <v>5460000</v>
      </c>
      <c r="J724" s="7">
        <f t="shared" si="57"/>
        <v>873600000</v>
      </c>
      <c r="K724" s="6"/>
      <c r="L724" s="32"/>
      <c r="M724" s="25"/>
      <c r="N724" s="25"/>
      <c r="O724" s="6" t="s">
        <v>6912</v>
      </c>
      <c r="P724" s="6" t="s">
        <v>6550</v>
      </c>
      <c r="Q724" s="6" t="s">
        <v>638</v>
      </c>
      <c r="R724" s="6" t="s">
        <v>639</v>
      </c>
      <c r="S724" s="6" t="s">
        <v>640</v>
      </c>
      <c r="T724" s="6" t="s">
        <v>659</v>
      </c>
      <c r="U724" s="6" t="s">
        <v>642</v>
      </c>
      <c r="V724" s="6" t="s">
        <v>605</v>
      </c>
      <c r="W724" s="6" t="s">
        <v>643</v>
      </c>
      <c r="X724" s="6" t="s">
        <v>638</v>
      </c>
      <c r="Y724" s="7" t="s">
        <v>70</v>
      </c>
      <c r="Z724" s="6" t="s">
        <v>1754</v>
      </c>
      <c r="AA724" s="6"/>
      <c r="AB724" s="7">
        <v>6006000</v>
      </c>
      <c r="AC724" s="6" t="s">
        <v>7238</v>
      </c>
      <c r="AD724" s="6" t="s">
        <v>7241</v>
      </c>
      <c r="AE724" s="6" t="s">
        <v>7242</v>
      </c>
      <c r="AF724" s="6"/>
      <c r="AG724" s="6">
        <v>5460000</v>
      </c>
      <c r="AH724" s="6" t="s">
        <v>1618</v>
      </c>
      <c r="AI724" s="6" t="s">
        <v>1619</v>
      </c>
      <c r="AJ724" s="6" t="s">
        <v>1557</v>
      </c>
      <c r="AK724" s="6"/>
      <c r="AL724" s="6"/>
      <c r="AM724" s="6"/>
      <c r="AN724" s="6"/>
      <c r="AO724" s="7">
        <v>5460000</v>
      </c>
      <c r="AP724" s="7">
        <v>5733000</v>
      </c>
      <c r="AQ724" s="7">
        <v>6006000</v>
      </c>
      <c r="AR724" s="6" t="s">
        <v>1594</v>
      </c>
      <c r="AS724" s="6" t="s">
        <v>1595</v>
      </c>
      <c r="AT724" s="6" t="s">
        <v>1596</v>
      </c>
      <c r="AU724" s="7">
        <f t="shared" si="58"/>
        <v>5460000</v>
      </c>
      <c r="AV724" s="7">
        <f t="shared" si="59"/>
        <v>5460000</v>
      </c>
      <c r="AW724" s="7">
        <v>0</v>
      </c>
      <c r="AX724" s="7">
        <v>160</v>
      </c>
      <c r="AY724" s="7">
        <v>0</v>
      </c>
      <c r="AZ724" s="7">
        <v>0</v>
      </c>
      <c r="BA724" s="7">
        <v>0</v>
      </c>
      <c r="BB724" s="7">
        <v>0</v>
      </c>
      <c r="BC724" s="7">
        <v>0</v>
      </c>
      <c r="BD724" s="7">
        <v>0</v>
      </c>
      <c r="BE724" s="7">
        <v>0</v>
      </c>
      <c r="BF724" s="7">
        <v>0</v>
      </c>
      <c r="BG724" s="7">
        <v>0</v>
      </c>
      <c r="BH724" s="7">
        <v>0</v>
      </c>
      <c r="BI724" s="7">
        <v>0</v>
      </c>
      <c r="BJ724" s="7">
        <v>0</v>
      </c>
      <c r="BK724" s="7">
        <v>0</v>
      </c>
      <c r="BL724" s="7">
        <v>0</v>
      </c>
      <c r="BM724" s="7">
        <v>0</v>
      </c>
      <c r="BN724" s="7">
        <v>0</v>
      </c>
      <c r="BO724" s="7">
        <v>0</v>
      </c>
      <c r="BP724" s="7">
        <v>0</v>
      </c>
      <c r="BQ724" s="7">
        <v>0</v>
      </c>
    </row>
    <row r="725" spans="1:69" ht="168" x14ac:dyDescent="0.25">
      <c r="A725" s="5">
        <v>720</v>
      </c>
      <c r="B725" s="5" t="s">
        <v>10119</v>
      </c>
      <c r="C725" s="6">
        <v>1</v>
      </c>
      <c r="D725" s="6" t="s">
        <v>204</v>
      </c>
      <c r="E725" s="6" t="s">
        <v>205</v>
      </c>
      <c r="F725" s="6" t="s">
        <v>70</v>
      </c>
      <c r="G725" s="6"/>
      <c r="H725" s="7">
        <f t="shared" si="55"/>
        <v>50</v>
      </c>
      <c r="I725" s="7">
        <f t="shared" si="56"/>
        <v>8200000</v>
      </c>
      <c r="J725" s="7">
        <f t="shared" si="57"/>
        <v>410000000</v>
      </c>
      <c r="K725" s="6"/>
      <c r="L725" s="32"/>
      <c r="M725" s="25"/>
      <c r="N725" s="25"/>
      <c r="O725" s="6" t="s">
        <v>768</v>
      </c>
      <c r="P725" s="6" t="s">
        <v>205</v>
      </c>
      <c r="Q725" s="6" t="s">
        <v>754</v>
      </c>
      <c r="R725" s="6" t="s">
        <v>593</v>
      </c>
      <c r="S725" s="6" t="s">
        <v>755</v>
      </c>
      <c r="T725" s="6" t="s">
        <v>769</v>
      </c>
      <c r="U725" s="6" t="s">
        <v>757</v>
      </c>
      <c r="V725" s="6" t="s">
        <v>605</v>
      </c>
      <c r="W725" s="6" t="s">
        <v>758</v>
      </c>
      <c r="X725" s="6" t="s">
        <v>759</v>
      </c>
      <c r="Y725" s="6" t="s">
        <v>70</v>
      </c>
      <c r="Z725" s="6" t="s">
        <v>4146</v>
      </c>
      <c r="AA725" s="6"/>
      <c r="AB725" s="7">
        <v>9500000</v>
      </c>
      <c r="AC725" s="6" t="s">
        <v>1548</v>
      </c>
      <c r="AD725" s="6" t="s">
        <v>1685</v>
      </c>
      <c r="AE725" s="6" t="s">
        <v>1686</v>
      </c>
      <c r="AF725" s="6"/>
      <c r="AG725" s="6">
        <v>8200000</v>
      </c>
      <c r="AH725" s="6" t="s">
        <v>1679</v>
      </c>
      <c r="AI725" s="6" t="s">
        <v>1680</v>
      </c>
      <c r="AJ725" s="6" t="s">
        <v>1681</v>
      </c>
      <c r="AK725" s="6"/>
      <c r="AL725" s="6"/>
      <c r="AM725" s="6"/>
      <c r="AN725" s="6"/>
      <c r="AO725" s="7">
        <v>8200000</v>
      </c>
      <c r="AP725" s="7"/>
      <c r="AQ725" s="7"/>
      <c r="AR725" s="6" t="s">
        <v>1675</v>
      </c>
      <c r="AS725" s="6"/>
      <c r="AT725" s="6"/>
      <c r="AU725" s="7">
        <f t="shared" si="58"/>
        <v>8200000</v>
      </c>
      <c r="AV725" s="7">
        <f t="shared" si="59"/>
        <v>8200000</v>
      </c>
      <c r="AW725" s="7">
        <v>50</v>
      </c>
      <c r="AX725" s="7">
        <v>0</v>
      </c>
      <c r="AY725" s="7">
        <v>0</v>
      </c>
      <c r="AZ725" s="7">
        <v>0</v>
      </c>
      <c r="BA725" s="7">
        <v>0</v>
      </c>
      <c r="BB725" s="7">
        <v>0</v>
      </c>
      <c r="BC725" s="7">
        <v>0</v>
      </c>
      <c r="BD725" s="7">
        <v>0</v>
      </c>
      <c r="BE725" s="7">
        <v>0</v>
      </c>
      <c r="BF725" s="7">
        <v>0</v>
      </c>
      <c r="BG725" s="7">
        <v>0</v>
      </c>
      <c r="BH725" s="7">
        <v>0</v>
      </c>
      <c r="BI725" s="7">
        <v>0</v>
      </c>
      <c r="BJ725" s="7">
        <v>0</v>
      </c>
      <c r="BK725" s="7">
        <v>0</v>
      </c>
      <c r="BL725" s="7">
        <v>0</v>
      </c>
      <c r="BM725" s="7">
        <v>0</v>
      </c>
      <c r="BN725" s="7">
        <v>0</v>
      </c>
      <c r="BO725" s="7">
        <v>0</v>
      </c>
      <c r="BP725" s="7">
        <v>0</v>
      </c>
      <c r="BQ725" s="7">
        <v>0</v>
      </c>
    </row>
    <row r="726" spans="1:69" ht="216" x14ac:dyDescent="0.25">
      <c r="A726" s="5">
        <v>721</v>
      </c>
      <c r="B726" s="5" t="s">
        <v>10065</v>
      </c>
      <c r="C726" s="6">
        <v>1</v>
      </c>
      <c r="D726" s="6" t="s">
        <v>93</v>
      </c>
      <c r="E726" s="6" t="s">
        <v>94</v>
      </c>
      <c r="F726" s="6" t="s">
        <v>70</v>
      </c>
      <c r="G726" s="6"/>
      <c r="H726" s="7">
        <f t="shared" si="55"/>
        <v>50</v>
      </c>
      <c r="I726" s="7">
        <f t="shared" si="56"/>
        <v>7500000</v>
      </c>
      <c r="J726" s="7">
        <f t="shared" si="57"/>
        <v>375000000</v>
      </c>
      <c r="K726" s="6"/>
      <c r="L726" s="32"/>
      <c r="M726" s="25"/>
      <c r="N726" s="25"/>
      <c r="O726" s="6" t="s">
        <v>627</v>
      </c>
      <c r="P726" s="6" t="s">
        <v>94</v>
      </c>
      <c r="Q726" s="6" t="s">
        <v>617</v>
      </c>
      <c r="R726" s="6" t="s">
        <v>618</v>
      </c>
      <c r="S726" s="6" t="s">
        <v>619</v>
      </c>
      <c r="T726" s="6" t="s">
        <v>628</v>
      </c>
      <c r="U726" s="6" t="s">
        <v>629</v>
      </c>
      <c r="V726" s="6" t="s">
        <v>605</v>
      </c>
      <c r="W726" s="6" t="s">
        <v>622</v>
      </c>
      <c r="X726" s="6" t="s">
        <v>623</v>
      </c>
      <c r="Y726" s="6" t="s">
        <v>70</v>
      </c>
      <c r="Z726" s="6" t="s">
        <v>4146</v>
      </c>
      <c r="AA726" s="6"/>
      <c r="AB726" s="7">
        <v>7800000</v>
      </c>
      <c r="AC726" s="6" t="s">
        <v>1548</v>
      </c>
      <c r="AD726" s="6" t="s">
        <v>1581</v>
      </c>
      <c r="AE726" s="6" t="s">
        <v>627</v>
      </c>
      <c r="AF726" s="6"/>
      <c r="AG726" s="6">
        <v>7500000</v>
      </c>
      <c r="AH726" s="6" t="s">
        <v>1582</v>
      </c>
      <c r="AI726" s="6" t="s">
        <v>1583</v>
      </c>
      <c r="AJ726" s="6" t="s">
        <v>1584</v>
      </c>
      <c r="AK726" s="6"/>
      <c r="AL726" s="6"/>
      <c r="AM726" s="6"/>
      <c r="AN726" s="6"/>
      <c r="AO726" s="7">
        <v>7500000</v>
      </c>
      <c r="AP726" s="7"/>
      <c r="AQ726" s="7"/>
      <c r="AR726" s="6" t="s">
        <v>623</v>
      </c>
      <c r="AS726" s="6"/>
      <c r="AT726" s="6"/>
      <c r="AU726" s="7">
        <f t="shared" si="58"/>
        <v>7500000</v>
      </c>
      <c r="AV726" s="7">
        <f t="shared" si="59"/>
        <v>7500000</v>
      </c>
      <c r="AW726" s="7">
        <v>50</v>
      </c>
      <c r="AX726" s="7">
        <v>0</v>
      </c>
      <c r="AY726" s="7">
        <v>0</v>
      </c>
      <c r="AZ726" s="7">
        <v>0</v>
      </c>
      <c r="BA726" s="7">
        <v>0</v>
      </c>
      <c r="BB726" s="7">
        <v>0</v>
      </c>
      <c r="BC726" s="7">
        <v>0</v>
      </c>
      <c r="BD726" s="7">
        <v>0</v>
      </c>
      <c r="BE726" s="7">
        <v>0</v>
      </c>
      <c r="BF726" s="7">
        <v>0</v>
      </c>
      <c r="BG726" s="7">
        <v>0</v>
      </c>
      <c r="BH726" s="7">
        <v>0</v>
      </c>
      <c r="BI726" s="7">
        <v>0</v>
      </c>
      <c r="BJ726" s="7">
        <v>0</v>
      </c>
      <c r="BK726" s="7">
        <v>0</v>
      </c>
      <c r="BL726" s="7">
        <v>0</v>
      </c>
      <c r="BM726" s="7">
        <v>0</v>
      </c>
      <c r="BN726" s="7">
        <v>0</v>
      </c>
      <c r="BO726" s="7">
        <v>0</v>
      </c>
      <c r="BP726" s="7">
        <v>0</v>
      </c>
      <c r="BQ726" s="7">
        <v>0</v>
      </c>
    </row>
    <row r="727" spans="1:69" ht="108" x14ac:dyDescent="0.25">
      <c r="A727" s="5">
        <v>722</v>
      </c>
      <c r="B727" s="5" t="s">
        <v>10629</v>
      </c>
      <c r="C727" s="6">
        <v>1</v>
      </c>
      <c r="D727" s="6" t="s">
        <v>6577</v>
      </c>
      <c r="E727" s="6" t="s">
        <v>6578</v>
      </c>
      <c r="F727" s="6" t="s">
        <v>70</v>
      </c>
      <c r="G727" s="6"/>
      <c r="H727" s="7">
        <f t="shared" si="55"/>
        <v>80</v>
      </c>
      <c r="I727" s="7">
        <f t="shared" si="56"/>
        <v>5950000</v>
      </c>
      <c r="J727" s="7">
        <f t="shared" si="57"/>
        <v>476000000</v>
      </c>
      <c r="K727" s="6"/>
      <c r="L727" s="32" t="s">
        <v>12004</v>
      </c>
      <c r="M727" s="25"/>
      <c r="N727" s="25"/>
      <c r="O727" s="6" t="s">
        <v>6965</v>
      </c>
      <c r="P727" s="6" t="s">
        <v>6578</v>
      </c>
      <c r="Q727" s="6" t="s">
        <v>685</v>
      </c>
      <c r="R727" s="6" t="s">
        <v>686</v>
      </c>
      <c r="S727" s="6" t="s">
        <v>687</v>
      </c>
      <c r="T727" s="6" t="s">
        <v>6966</v>
      </c>
      <c r="U727" s="6" t="s">
        <v>689</v>
      </c>
      <c r="V727" s="6" t="s">
        <v>605</v>
      </c>
      <c r="W727" s="6" t="s">
        <v>679</v>
      </c>
      <c r="X727" s="6" t="s">
        <v>690</v>
      </c>
      <c r="Y727" s="7" t="s">
        <v>70</v>
      </c>
      <c r="Z727" s="6" t="s">
        <v>1754</v>
      </c>
      <c r="AA727" s="6"/>
      <c r="AB727" s="7">
        <v>7100000</v>
      </c>
      <c r="AC727" s="6">
        <v>44652</v>
      </c>
      <c r="AD727" s="6" t="s">
        <v>7268</v>
      </c>
      <c r="AE727" s="6" t="s">
        <v>7269</v>
      </c>
      <c r="AF727" s="6"/>
      <c r="AG727" s="6">
        <v>5950000</v>
      </c>
      <c r="AH727" s="6" t="s">
        <v>7264</v>
      </c>
      <c r="AI727" s="6">
        <v>44838</v>
      </c>
      <c r="AJ727" s="6" t="s">
        <v>1889</v>
      </c>
      <c r="AK727" s="6"/>
      <c r="AL727" s="6"/>
      <c r="AM727" s="6"/>
      <c r="AN727" s="6"/>
      <c r="AO727" s="7">
        <v>5950000</v>
      </c>
      <c r="AP727" s="7">
        <v>6300000</v>
      </c>
      <c r="AQ727" s="7">
        <v>6500000</v>
      </c>
      <c r="AR727" s="6" t="s">
        <v>690</v>
      </c>
      <c r="AS727" s="6" t="s">
        <v>1631</v>
      </c>
      <c r="AT727" s="6" t="s">
        <v>1632</v>
      </c>
      <c r="AU727" s="7">
        <f t="shared" si="58"/>
        <v>5950000</v>
      </c>
      <c r="AV727" s="7">
        <f t="shared" si="59"/>
        <v>5950000</v>
      </c>
      <c r="AW727" s="7">
        <v>0</v>
      </c>
      <c r="AX727" s="7">
        <v>80</v>
      </c>
      <c r="AY727" s="7">
        <v>0</v>
      </c>
      <c r="AZ727" s="7">
        <v>0</v>
      </c>
      <c r="BA727" s="7">
        <v>0</v>
      </c>
      <c r="BB727" s="7">
        <v>0</v>
      </c>
      <c r="BC727" s="7">
        <v>0</v>
      </c>
      <c r="BD727" s="7">
        <v>0</v>
      </c>
      <c r="BE727" s="7">
        <v>0</v>
      </c>
      <c r="BF727" s="7">
        <v>0</v>
      </c>
      <c r="BG727" s="7">
        <v>0</v>
      </c>
      <c r="BH727" s="7">
        <v>0</v>
      </c>
      <c r="BI727" s="7">
        <v>0</v>
      </c>
      <c r="BJ727" s="7">
        <v>0</v>
      </c>
      <c r="BK727" s="7">
        <v>0</v>
      </c>
      <c r="BL727" s="7">
        <v>0</v>
      </c>
      <c r="BM727" s="7">
        <v>0</v>
      </c>
      <c r="BN727" s="7">
        <v>0</v>
      </c>
      <c r="BO727" s="7">
        <v>0</v>
      </c>
      <c r="BP727" s="7">
        <v>0</v>
      </c>
      <c r="BQ727" s="7">
        <v>0</v>
      </c>
    </row>
    <row r="728" spans="1:69" ht="144" x14ac:dyDescent="0.25">
      <c r="A728" s="5">
        <v>723</v>
      </c>
      <c r="B728" s="5" t="s">
        <v>10630</v>
      </c>
      <c r="C728" s="6">
        <v>1</v>
      </c>
      <c r="D728" s="6" t="s">
        <v>6579</v>
      </c>
      <c r="E728" s="6" t="s">
        <v>6580</v>
      </c>
      <c r="F728" s="6" t="s">
        <v>70</v>
      </c>
      <c r="G728" s="6"/>
      <c r="H728" s="7">
        <f t="shared" si="55"/>
        <v>100</v>
      </c>
      <c r="I728" s="7">
        <f t="shared" si="56"/>
        <v>8950000</v>
      </c>
      <c r="J728" s="7">
        <f t="shared" si="57"/>
        <v>895000000</v>
      </c>
      <c r="K728" s="6"/>
      <c r="L728" s="32" t="s">
        <v>12004</v>
      </c>
      <c r="M728" s="25"/>
      <c r="N728" s="25"/>
      <c r="O728" s="6" t="s">
        <v>6967</v>
      </c>
      <c r="P728" s="6" t="s">
        <v>6580</v>
      </c>
      <c r="Q728" s="6" t="s">
        <v>685</v>
      </c>
      <c r="R728" s="6" t="s">
        <v>686</v>
      </c>
      <c r="S728" s="6" t="s">
        <v>687</v>
      </c>
      <c r="T728" s="6" t="s">
        <v>6968</v>
      </c>
      <c r="U728" s="6" t="s">
        <v>6964</v>
      </c>
      <c r="V728" s="6" t="s">
        <v>605</v>
      </c>
      <c r="W728" s="6" t="s">
        <v>679</v>
      </c>
      <c r="X728" s="6" t="s">
        <v>690</v>
      </c>
      <c r="Y728" s="7" t="s">
        <v>70</v>
      </c>
      <c r="Z728" s="6" t="s">
        <v>1754</v>
      </c>
      <c r="AA728" s="6"/>
      <c r="AB728" s="7">
        <v>9845000</v>
      </c>
      <c r="AC728" s="6">
        <v>44652</v>
      </c>
      <c r="AD728" s="6" t="s">
        <v>7270</v>
      </c>
      <c r="AE728" s="6" t="s">
        <v>7271</v>
      </c>
      <c r="AF728" s="6"/>
      <c r="AG728" s="6">
        <v>8950000</v>
      </c>
      <c r="AH728" s="6" t="s">
        <v>7264</v>
      </c>
      <c r="AI728" s="6">
        <v>44838</v>
      </c>
      <c r="AJ728" s="6" t="s">
        <v>1889</v>
      </c>
      <c r="AK728" s="6"/>
      <c r="AL728" s="6"/>
      <c r="AM728" s="6"/>
      <c r="AN728" s="6"/>
      <c r="AO728" s="7">
        <v>8950000</v>
      </c>
      <c r="AP728" s="7">
        <v>9400000</v>
      </c>
      <c r="AQ728" s="7">
        <v>9800000</v>
      </c>
      <c r="AR728" s="6" t="s">
        <v>690</v>
      </c>
      <c r="AS728" s="6" t="s">
        <v>1631</v>
      </c>
      <c r="AT728" s="6" t="s">
        <v>1632</v>
      </c>
      <c r="AU728" s="7">
        <f t="shared" si="58"/>
        <v>8950000</v>
      </c>
      <c r="AV728" s="7">
        <f t="shared" si="59"/>
        <v>8950000</v>
      </c>
      <c r="AW728" s="7">
        <v>0</v>
      </c>
      <c r="AX728" s="7">
        <v>100</v>
      </c>
      <c r="AY728" s="7">
        <v>0</v>
      </c>
      <c r="AZ728" s="7">
        <v>0</v>
      </c>
      <c r="BA728" s="7">
        <v>0</v>
      </c>
      <c r="BB728" s="7">
        <v>0</v>
      </c>
      <c r="BC728" s="7">
        <v>0</v>
      </c>
      <c r="BD728" s="7">
        <v>0</v>
      </c>
      <c r="BE728" s="7">
        <v>0</v>
      </c>
      <c r="BF728" s="7">
        <v>0</v>
      </c>
      <c r="BG728" s="7">
        <v>0</v>
      </c>
      <c r="BH728" s="7">
        <v>0</v>
      </c>
      <c r="BI728" s="7">
        <v>0</v>
      </c>
      <c r="BJ728" s="7">
        <v>0</v>
      </c>
      <c r="BK728" s="7">
        <v>0</v>
      </c>
      <c r="BL728" s="7">
        <v>0</v>
      </c>
      <c r="BM728" s="7">
        <v>0</v>
      </c>
      <c r="BN728" s="7">
        <v>0</v>
      </c>
      <c r="BO728" s="7">
        <v>0</v>
      </c>
      <c r="BP728" s="7">
        <v>0</v>
      </c>
      <c r="BQ728" s="7">
        <v>0</v>
      </c>
    </row>
    <row r="729" spans="1:69" ht="192" x14ac:dyDescent="0.25">
      <c r="A729" s="5">
        <v>724</v>
      </c>
      <c r="B729" s="5" t="s">
        <v>10616</v>
      </c>
      <c r="C729" s="6" t="s">
        <v>4841</v>
      </c>
      <c r="D729" s="6" t="s">
        <v>6559</v>
      </c>
      <c r="E729" s="6" t="s">
        <v>6560</v>
      </c>
      <c r="F729" s="6" t="s">
        <v>144</v>
      </c>
      <c r="G729" s="6"/>
      <c r="H729" s="7">
        <f t="shared" si="55"/>
        <v>60</v>
      </c>
      <c r="I729" s="7">
        <f t="shared" si="56"/>
        <v>10800000</v>
      </c>
      <c r="J729" s="7">
        <f t="shared" si="57"/>
        <v>648000000</v>
      </c>
      <c r="K729" s="6"/>
      <c r="L729" s="32"/>
      <c r="M729" s="25"/>
      <c r="N729" s="25"/>
      <c r="O729" s="6" t="s">
        <v>6931</v>
      </c>
      <c r="P729" s="6" t="s">
        <v>6932</v>
      </c>
      <c r="Q729" s="6" t="s">
        <v>6933</v>
      </c>
      <c r="R729" s="6" t="s">
        <v>1342</v>
      </c>
      <c r="S729" s="6" t="s">
        <v>6934</v>
      </c>
      <c r="T729" s="6" t="s">
        <v>6935</v>
      </c>
      <c r="U729" s="6"/>
      <c r="V729" s="6" t="s">
        <v>6936</v>
      </c>
      <c r="W729" s="6" t="s">
        <v>6937</v>
      </c>
      <c r="X729" s="6" t="s">
        <v>6938</v>
      </c>
      <c r="Y729" s="7" t="s">
        <v>144</v>
      </c>
      <c r="Z729" s="6" t="s">
        <v>1754</v>
      </c>
      <c r="AA729" s="6"/>
      <c r="AB729" s="7">
        <v>13125000</v>
      </c>
      <c r="AC729" s="6"/>
      <c r="AD729" s="6" t="s">
        <v>7254</v>
      </c>
      <c r="AE729" s="6"/>
      <c r="AF729" s="6"/>
      <c r="AG729" s="6"/>
      <c r="AH729" s="6"/>
      <c r="AI729" s="6"/>
      <c r="AJ729" s="6"/>
      <c r="AK729" s="6"/>
      <c r="AL729" s="6"/>
      <c r="AM729" s="6"/>
      <c r="AN729" s="6"/>
      <c r="AO729" s="7">
        <v>10800000</v>
      </c>
      <c r="AP729" s="7"/>
      <c r="AQ729" s="7"/>
      <c r="AR729" s="6" t="s">
        <v>6938</v>
      </c>
      <c r="AS729" s="6"/>
      <c r="AT729" s="6"/>
      <c r="AU729" s="7">
        <f t="shared" si="58"/>
        <v>0</v>
      </c>
      <c r="AV729" s="7">
        <f t="shared" si="59"/>
        <v>10800000</v>
      </c>
      <c r="AW729" s="7">
        <v>0</v>
      </c>
      <c r="AX729" s="7">
        <v>60</v>
      </c>
      <c r="AY729" s="7">
        <v>0</v>
      </c>
      <c r="AZ729" s="7">
        <v>0</v>
      </c>
      <c r="BA729" s="7">
        <v>0</v>
      </c>
      <c r="BB729" s="7">
        <v>0</v>
      </c>
      <c r="BC729" s="7">
        <v>0</v>
      </c>
      <c r="BD729" s="7">
        <v>0</v>
      </c>
      <c r="BE729" s="7">
        <v>0</v>
      </c>
      <c r="BF729" s="7">
        <v>0</v>
      </c>
      <c r="BG729" s="7">
        <v>0</v>
      </c>
      <c r="BH729" s="7">
        <v>0</v>
      </c>
      <c r="BI729" s="7">
        <v>0</v>
      </c>
      <c r="BJ729" s="7">
        <v>0</v>
      </c>
      <c r="BK729" s="7">
        <v>0</v>
      </c>
      <c r="BL729" s="7">
        <v>0</v>
      </c>
      <c r="BM729" s="7">
        <v>0</v>
      </c>
      <c r="BN729" s="7">
        <v>0</v>
      </c>
      <c r="BO729" s="7">
        <v>0</v>
      </c>
      <c r="BP729" s="7">
        <v>0</v>
      </c>
      <c r="BQ729" s="7">
        <v>0</v>
      </c>
    </row>
    <row r="730" spans="1:69" ht="312" x14ac:dyDescent="0.25">
      <c r="A730" s="5">
        <v>725</v>
      </c>
      <c r="B730" s="5" t="s">
        <v>10057</v>
      </c>
      <c r="C730" s="6">
        <v>3</v>
      </c>
      <c r="D730" s="6" t="s">
        <v>77</v>
      </c>
      <c r="E730" s="6" t="s">
        <v>78</v>
      </c>
      <c r="F730" s="6" t="s">
        <v>70</v>
      </c>
      <c r="G730" s="6"/>
      <c r="H730" s="7">
        <f t="shared" si="55"/>
        <v>200</v>
      </c>
      <c r="I730" s="7">
        <f t="shared" si="56"/>
        <v>5500000</v>
      </c>
      <c r="J730" s="7">
        <f t="shared" si="57"/>
        <v>1100000000</v>
      </c>
      <c r="K730" s="6"/>
      <c r="L730" s="32"/>
      <c r="M730" s="25"/>
      <c r="N730" s="25"/>
      <c r="O730" s="6" t="s">
        <v>77</v>
      </c>
      <c r="P730" s="6" t="s">
        <v>78</v>
      </c>
      <c r="Q730" s="6" t="s">
        <v>600</v>
      </c>
      <c r="R730" s="6" t="s">
        <v>601</v>
      </c>
      <c r="S730" s="6" t="s">
        <v>602</v>
      </c>
      <c r="T730" s="6" t="s">
        <v>608</v>
      </c>
      <c r="U730" s="6" t="s">
        <v>604</v>
      </c>
      <c r="V730" s="6" t="s">
        <v>605</v>
      </c>
      <c r="W730" s="6" t="s">
        <v>606</v>
      </c>
      <c r="X730" s="6" t="s">
        <v>607</v>
      </c>
      <c r="Y730" s="6" t="s">
        <v>70</v>
      </c>
      <c r="Z730" s="6" t="s">
        <v>4146</v>
      </c>
      <c r="AA730" s="6"/>
      <c r="AB730" s="7">
        <v>5500000</v>
      </c>
      <c r="AC730" s="6" t="s">
        <v>1563</v>
      </c>
      <c r="AD730" s="6" t="s">
        <v>1571</v>
      </c>
      <c r="AE730" s="6" t="s">
        <v>77</v>
      </c>
      <c r="AF730" s="6"/>
      <c r="AG730" s="6">
        <v>5500000</v>
      </c>
      <c r="AH730" s="6" t="s">
        <v>1565</v>
      </c>
      <c r="AI730" s="6" t="s">
        <v>1566</v>
      </c>
      <c r="AJ730" s="6" t="s">
        <v>1567</v>
      </c>
      <c r="AK730" s="6"/>
      <c r="AL730" s="6"/>
      <c r="AM730" s="6"/>
      <c r="AN730" s="6" t="s">
        <v>1568</v>
      </c>
      <c r="AO730" s="7">
        <v>5500000</v>
      </c>
      <c r="AP730" s="7">
        <v>5775000</v>
      </c>
      <c r="AQ730" s="7">
        <v>5885000</v>
      </c>
      <c r="AR730" s="6" t="s">
        <v>607</v>
      </c>
      <c r="AS730" s="6" t="s">
        <v>1569</v>
      </c>
      <c r="AT730" s="6" t="s">
        <v>1570</v>
      </c>
      <c r="AU730" s="7">
        <f t="shared" si="58"/>
        <v>5500000</v>
      </c>
      <c r="AV730" s="7">
        <f t="shared" si="59"/>
        <v>5500000</v>
      </c>
      <c r="AW730" s="7">
        <v>200</v>
      </c>
      <c r="AX730" s="7">
        <v>0</v>
      </c>
      <c r="AY730" s="7">
        <v>0</v>
      </c>
      <c r="AZ730" s="7">
        <v>0</v>
      </c>
      <c r="BA730" s="7">
        <v>0</v>
      </c>
      <c r="BB730" s="7">
        <v>0</v>
      </c>
      <c r="BC730" s="7">
        <v>0</v>
      </c>
      <c r="BD730" s="7">
        <v>0</v>
      </c>
      <c r="BE730" s="7">
        <v>0</v>
      </c>
      <c r="BF730" s="7">
        <v>0</v>
      </c>
      <c r="BG730" s="7">
        <v>0</v>
      </c>
      <c r="BH730" s="7">
        <v>0</v>
      </c>
      <c r="BI730" s="7">
        <v>0</v>
      </c>
      <c r="BJ730" s="7">
        <v>0</v>
      </c>
      <c r="BK730" s="7">
        <v>0</v>
      </c>
      <c r="BL730" s="7">
        <v>0</v>
      </c>
      <c r="BM730" s="7">
        <v>0</v>
      </c>
      <c r="BN730" s="7">
        <v>0</v>
      </c>
      <c r="BO730" s="7">
        <v>0</v>
      </c>
      <c r="BP730" s="7">
        <v>0</v>
      </c>
      <c r="BQ730" s="7">
        <v>0</v>
      </c>
    </row>
    <row r="731" spans="1:69" ht="300" x14ac:dyDescent="0.25">
      <c r="A731" s="5">
        <v>726</v>
      </c>
      <c r="B731" s="5" t="s">
        <v>10600</v>
      </c>
      <c r="C731" s="6">
        <v>5</v>
      </c>
      <c r="D731" s="6" t="s">
        <v>6547</v>
      </c>
      <c r="E731" s="6" t="s">
        <v>6548</v>
      </c>
      <c r="F731" s="6" t="s">
        <v>70</v>
      </c>
      <c r="G731" s="6"/>
      <c r="H731" s="7">
        <f t="shared" si="55"/>
        <v>80</v>
      </c>
      <c r="I731" s="7">
        <f t="shared" si="56"/>
        <v>4250000</v>
      </c>
      <c r="J731" s="7">
        <f t="shared" si="57"/>
        <v>340000000</v>
      </c>
      <c r="K731" s="6"/>
      <c r="L731" s="32"/>
      <c r="M731" s="25"/>
      <c r="N731" s="25"/>
      <c r="O731" s="6" t="s">
        <v>6910</v>
      </c>
      <c r="P731" s="6" t="s">
        <v>6548</v>
      </c>
      <c r="Q731" s="6" t="s">
        <v>638</v>
      </c>
      <c r="R731" s="6" t="s">
        <v>639</v>
      </c>
      <c r="S731" s="6" t="s">
        <v>640</v>
      </c>
      <c r="T731" s="6" t="s">
        <v>6911</v>
      </c>
      <c r="U731" s="6" t="s">
        <v>642</v>
      </c>
      <c r="V731" s="6" t="s">
        <v>605</v>
      </c>
      <c r="W731" s="6" t="s">
        <v>643</v>
      </c>
      <c r="X731" s="6" t="s">
        <v>638</v>
      </c>
      <c r="Y731" s="7" t="s">
        <v>70</v>
      </c>
      <c r="Z731" s="6" t="s">
        <v>1754</v>
      </c>
      <c r="AA731" s="6"/>
      <c r="AB731" s="7">
        <v>4675000</v>
      </c>
      <c r="AC731" s="6" t="s">
        <v>7238</v>
      </c>
      <c r="AD731" s="6" t="s">
        <v>7239</v>
      </c>
      <c r="AE731" s="6" t="s">
        <v>7240</v>
      </c>
      <c r="AF731" s="6"/>
      <c r="AG731" s="6">
        <v>4250000</v>
      </c>
      <c r="AH731" s="6" t="s">
        <v>1618</v>
      </c>
      <c r="AI731" s="6" t="s">
        <v>1619</v>
      </c>
      <c r="AJ731" s="6" t="s">
        <v>1557</v>
      </c>
      <c r="AK731" s="6"/>
      <c r="AL731" s="6"/>
      <c r="AM731" s="6"/>
      <c r="AN731" s="6"/>
      <c r="AO731" s="7">
        <v>4250000</v>
      </c>
      <c r="AP731" s="7">
        <v>4462500</v>
      </c>
      <c r="AQ731" s="7">
        <v>4675000</v>
      </c>
      <c r="AR731" s="6" t="s">
        <v>1594</v>
      </c>
      <c r="AS731" s="6" t="s">
        <v>1595</v>
      </c>
      <c r="AT731" s="6" t="s">
        <v>1596</v>
      </c>
      <c r="AU731" s="7">
        <f t="shared" si="58"/>
        <v>4250000</v>
      </c>
      <c r="AV731" s="7">
        <f t="shared" si="59"/>
        <v>4250000</v>
      </c>
      <c r="AW731" s="7">
        <v>0</v>
      </c>
      <c r="AX731" s="7">
        <v>80</v>
      </c>
      <c r="AY731" s="7">
        <v>0</v>
      </c>
      <c r="AZ731" s="7">
        <v>0</v>
      </c>
      <c r="BA731" s="7">
        <v>0</v>
      </c>
      <c r="BB731" s="7">
        <v>0</v>
      </c>
      <c r="BC731" s="7">
        <v>0</v>
      </c>
      <c r="BD731" s="7">
        <v>0</v>
      </c>
      <c r="BE731" s="7">
        <v>0</v>
      </c>
      <c r="BF731" s="7">
        <v>0</v>
      </c>
      <c r="BG731" s="7">
        <v>0</v>
      </c>
      <c r="BH731" s="7">
        <v>0</v>
      </c>
      <c r="BI731" s="7">
        <v>0</v>
      </c>
      <c r="BJ731" s="7">
        <v>0</v>
      </c>
      <c r="BK731" s="7">
        <v>0</v>
      </c>
      <c r="BL731" s="7">
        <v>0</v>
      </c>
      <c r="BM731" s="7">
        <v>0</v>
      </c>
      <c r="BN731" s="7">
        <v>0</v>
      </c>
      <c r="BO731" s="7">
        <v>0</v>
      </c>
      <c r="BP731" s="7">
        <v>0</v>
      </c>
      <c r="BQ731" s="7">
        <v>0</v>
      </c>
    </row>
    <row r="732" spans="1:69" ht="300" x14ac:dyDescent="0.25">
      <c r="A732" s="5">
        <v>727</v>
      </c>
      <c r="B732" s="5" t="s">
        <v>10056</v>
      </c>
      <c r="C732" s="6">
        <v>3</v>
      </c>
      <c r="D732" s="6" t="s">
        <v>75</v>
      </c>
      <c r="E732" s="6" t="s">
        <v>76</v>
      </c>
      <c r="F732" s="6" t="s">
        <v>70</v>
      </c>
      <c r="G732" s="6"/>
      <c r="H732" s="7">
        <f t="shared" si="55"/>
        <v>100</v>
      </c>
      <c r="I732" s="7">
        <f t="shared" si="56"/>
        <v>4700000</v>
      </c>
      <c r="J732" s="7">
        <f t="shared" si="57"/>
        <v>470000000</v>
      </c>
      <c r="K732" s="6"/>
      <c r="L732" s="32"/>
      <c r="M732" s="25"/>
      <c r="N732" s="25"/>
      <c r="O732" s="6" t="s">
        <v>75</v>
      </c>
      <c r="P732" s="6" t="s">
        <v>76</v>
      </c>
      <c r="Q732" s="6" t="s">
        <v>600</v>
      </c>
      <c r="R732" s="6" t="s">
        <v>601</v>
      </c>
      <c r="S732" s="6" t="s">
        <v>602</v>
      </c>
      <c r="T732" s="6" t="s">
        <v>603</v>
      </c>
      <c r="U732" s="6" t="s">
        <v>604</v>
      </c>
      <c r="V732" s="6" t="s">
        <v>605</v>
      </c>
      <c r="W732" s="6" t="s">
        <v>606</v>
      </c>
      <c r="X732" s="6" t="s">
        <v>607</v>
      </c>
      <c r="Y732" s="6" t="s">
        <v>70</v>
      </c>
      <c r="Z732" s="6" t="s">
        <v>4146</v>
      </c>
      <c r="AA732" s="6"/>
      <c r="AB732" s="7">
        <v>4700000</v>
      </c>
      <c r="AC732" s="6" t="s">
        <v>1563</v>
      </c>
      <c r="AD732" s="6" t="s">
        <v>1564</v>
      </c>
      <c r="AE732" s="6" t="s">
        <v>75</v>
      </c>
      <c r="AF732" s="6"/>
      <c r="AG732" s="6">
        <v>4700000</v>
      </c>
      <c r="AH732" s="6" t="s">
        <v>1565</v>
      </c>
      <c r="AI732" s="6" t="s">
        <v>1566</v>
      </c>
      <c r="AJ732" s="6" t="s">
        <v>1567</v>
      </c>
      <c r="AK732" s="6"/>
      <c r="AL732" s="6"/>
      <c r="AM732" s="6"/>
      <c r="AN732" s="6" t="s">
        <v>1568</v>
      </c>
      <c r="AO732" s="7">
        <v>4700000</v>
      </c>
      <c r="AP732" s="7">
        <v>4935000</v>
      </c>
      <c r="AQ732" s="7">
        <v>5029000</v>
      </c>
      <c r="AR732" s="6" t="s">
        <v>607</v>
      </c>
      <c r="AS732" s="6" t="s">
        <v>1569</v>
      </c>
      <c r="AT732" s="6" t="s">
        <v>1570</v>
      </c>
      <c r="AU732" s="7">
        <f t="shared" si="58"/>
        <v>4700000</v>
      </c>
      <c r="AV732" s="7">
        <f t="shared" si="59"/>
        <v>4700000</v>
      </c>
      <c r="AW732" s="7">
        <v>100</v>
      </c>
      <c r="AX732" s="7">
        <v>0</v>
      </c>
      <c r="AY732" s="7">
        <v>0</v>
      </c>
      <c r="AZ732" s="7">
        <v>0</v>
      </c>
      <c r="BA732" s="7">
        <v>0</v>
      </c>
      <c r="BB732" s="7">
        <v>0</v>
      </c>
      <c r="BC732" s="7">
        <v>0</v>
      </c>
      <c r="BD732" s="7">
        <v>0</v>
      </c>
      <c r="BE732" s="7">
        <v>0</v>
      </c>
      <c r="BF732" s="7">
        <v>0</v>
      </c>
      <c r="BG732" s="7">
        <v>0</v>
      </c>
      <c r="BH732" s="7">
        <v>0</v>
      </c>
      <c r="BI732" s="7">
        <v>0</v>
      </c>
      <c r="BJ732" s="7">
        <v>0</v>
      </c>
      <c r="BK732" s="7">
        <v>0</v>
      </c>
      <c r="BL732" s="7">
        <v>0</v>
      </c>
      <c r="BM732" s="7">
        <v>0</v>
      </c>
      <c r="BN732" s="7">
        <v>0</v>
      </c>
      <c r="BO732" s="7">
        <v>0</v>
      </c>
      <c r="BP732" s="7">
        <v>0</v>
      </c>
      <c r="BQ732" s="7">
        <v>0</v>
      </c>
    </row>
    <row r="733" spans="1:69" ht="216" x14ac:dyDescent="0.25">
      <c r="A733" s="5">
        <v>728</v>
      </c>
      <c r="B733" s="5" t="s">
        <v>10108</v>
      </c>
      <c r="C733" s="6">
        <v>1</v>
      </c>
      <c r="D733" s="6" t="s">
        <v>182</v>
      </c>
      <c r="E733" s="6" t="s">
        <v>183</v>
      </c>
      <c r="F733" s="6" t="s">
        <v>167</v>
      </c>
      <c r="G733" s="6"/>
      <c r="H733" s="7">
        <f t="shared" si="55"/>
        <v>40</v>
      </c>
      <c r="I733" s="7">
        <f t="shared" si="56"/>
        <v>7000000</v>
      </c>
      <c r="J733" s="7">
        <f t="shared" si="57"/>
        <v>280000000</v>
      </c>
      <c r="K733" s="6"/>
      <c r="L733" s="32"/>
      <c r="M733" s="25"/>
      <c r="N733" s="25"/>
      <c r="O733" s="6" t="s">
        <v>182</v>
      </c>
      <c r="P733" s="6" t="s">
        <v>183</v>
      </c>
      <c r="Q733" s="6" t="s">
        <v>727</v>
      </c>
      <c r="R733" s="6" t="s">
        <v>618</v>
      </c>
      <c r="S733" s="6" t="s">
        <v>727</v>
      </c>
      <c r="T733" s="6" t="s">
        <v>746</v>
      </c>
      <c r="U733" s="6"/>
      <c r="V733" s="6" t="s">
        <v>739</v>
      </c>
      <c r="W733" s="6" t="s">
        <v>742</v>
      </c>
      <c r="X733" s="6" t="s">
        <v>732</v>
      </c>
      <c r="Y733" s="6" t="s">
        <v>167</v>
      </c>
      <c r="Z733" s="6" t="s">
        <v>4146</v>
      </c>
      <c r="AA733" s="6"/>
      <c r="AB733" s="7">
        <v>8347000</v>
      </c>
      <c r="AC733" s="6" t="s">
        <v>1548</v>
      </c>
      <c r="AD733" s="6" t="s">
        <v>1667</v>
      </c>
      <c r="AE733" s="6" t="s">
        <v>182</v>
      </c>
      <c r="AF733" s="6"/>
      <c r="AG733" s="6"/>
      <c r="AH733" s="6"/>
      <c r="AI733" s="6"/>
      <c r="AJ733" s="6"/>
      <c r="AK733" s="6"/>
      <c r="AL733" s="6"/>
      <c r="AM733" s="6"/>
      <c r="AN733" s="6"/>
      <c r="AO733" s="7">
        <v>7000000</v>
      </c>
      <c r="AP733" s="7"/>
      <c r="AQ733" s="7"/>
      <c r="AR733" s="6" t="s">
        <v>732</v>
      </c>
      <c r="AS733" s="6"/>
      <c r="AT733" s="6"/>
      <c r="AU733" s="7">
        <f t="shared" si="58"/>
        <v>0</v>
      </c>
      <c r="AV733" s="7">
        <f t="shared" si="59"/>
        <v>7000000</v>
      </c>
      <c r="AW733" s="7">
        <v>40</v>
      </c>
      <c r="AX733" s="7">
        <v>0</v>
      </c>
      <c r="AY733" s="7">
        <v>0</v>
      </c>
      <c r="AZ733" s="7">
        <v>0</v>
      </c>
      <c r="BA733" s="7">
        <v>0</v>
      </c>
      <c r="BB733" s="7">
        <v>0</v>
      </c>
      <c r="BC733" s="7">
        <v>0</v>
      </c>
      <c r="BD733" s="7">
        <v>0</v>
      </c>
      <c r="BE733" s="7">
        <v>0</v>
      </c>
      <c r="BF733" s="7">
        <v>0</v>
      </c>
      <c r="BG733" s="7">
        <v>0</v>
      </c>
      <c r="BH733" s="7">
        <v>0</v>
      </c>
      <c r="BI733" s="7">
        <v>0</v>
      </c>
      <c r="BJ733" s="7">
        <v>0</v>
      </c>
      <c r="BK733" s="7">
        <v>0</v>
      </c>
      <c r="BL733" s="7">
        <v>0</v>
      </c>
      <c r="BM733" s="7">
        <v>0</v>
      </c>
      <c r="BN733" s="7">
        <v>0</v>
      </c>
      <c r="BO733" s="7">
        <v>0</v>
      </c>
      <c r="BP733" s="7">
        <v>0</v>
      </c>
      <c r="BQ733" s="7">
        <v>0</v>
      </c>
    </row>
    <row r="734" spans="1:69" ht="96" x14ac:dyDescent="0.25">
      <c r="A734" s="5">
        <v>729</v>
      </c>
      <c r="B734" s="5" t="s">
        <v>10573</v>
      </c>
      <c r="C734" s="6">
        <v>6</v>
      </c>
      <c r="D734" s="6" t="s">
        <v>6498</v>
      </c>
      <c r="E734" s="6" t="s">
        <v>6499</v>
      </c>
      <c r="F734" s="6" t="s">
        <v>70</v>
      </c>
      <c r="G734" s="6"/>
      <c r="H734" s="7">
        <f t="shared" si="55"/>
        <v>100</v>
      </c>
      <c r="I734" s="7">
        <f t="shared" si="56"/>
        <v>550000</v>
      </c>
      <c r="J734" s="7">
        <f t="shared" si="57"/>
        <v>55000000</v>
      </c>
      <c r="K734" s="6"/>
      <c r="L734" s="32"/>
      <c r="M734" s="25"/>
      <c r="N734" s="25"/>
      <c r="O734" s="6" t="s">
        <v>6828</v>
      </c>
      <c r="P734" s="6" t="s">
        <v>6499</v>
      </c>
      <c r="Q734" s="6" t="s">
        <v>971</v>
      </c>
      <c r="R734" s="6" t="s">
        <v>584</v>
      </c>
      <c r="S734" s="6" t="s">
        <v>972</v>
      </c>
      <c r="T734" s="6" t="s">
        <v>6829</v>
      </c>
      <c r="U734" s="6" t="s">
        <v>6830</v>
      </c>
      <c r="V734" s="6" t="s">
        <v>605</v>
      </c>
      <c r="W734" s="6" t="s">
        <v>643</v>
      </c>
      <c r="X734" s="6" t="s">
        <v>711</v>
      </c>
      <c r="Y734" s="7" t="s">
        <v>70</v>
      </c>
      <c r="Z734" s="6" t="s">
        <v>1754</v>
      </c>
      <c r="AA734" s="6"/>
      <c r="AB734" s="7">
        <v>550000</v>
      </c>
      <c r="AC734" s="6">
        <v>45291</v>
      </c>
      <c r="AD734" s="6" t="s">
        <v>7170</v>
      </c>
      <c r="AE734" s="6" t="s">
        <v>6828</v>
      </c>
      <c r="AF734" s="6"/>
      <c r="AG734" s="6"/>
      <c r="AH734" s="6"/>
      <c r="AI734" s="6"/>
      <c r="AJ734" s="6"/>
      <c r="AK734" s="6"/>
      <c r="AL734" s="6"/>
      <c r="AM734" s="6"/>
      <c r="AN734" s="6"/>
      <c r="AO734" s="7">
        <v>550000</v>
      </c>
      <c r="AP734" s="7">
        <v>566500</v>
      </c>
      <c r="AQ734" s="7">
        <v>577500</v>
      </c>
      <c r="AR734" s="6" t="s">
        <v>711</v>
      </c>
      <c r="AS734" s="6" t="s">
        <v>1653</v>
      </c>
      <c r="AT734" s="6" t="s">
        <v>1654</v>
      </c>
      <c r="AU734" s="7">
        <f t="shared" si="58"/>
        <v>0</v>
      </c>
      <c r="AV734" s="7">
        <f t="shared" si="59"/>
        <v>550000</v>
      </c>
      <c r="AW734" s="7">
        <v>0</v>
      </c>
      <c r="AX734" s="7">
        <v>100</v>
      </c>
      <c r="AY734" s="7">
        <v>0</v>
      </c>
      <c r="AZ734" s="7">
        <v>0</v>
      </c>
      <c r="BA734" s="7">
        <v>0</v>
      </c>
      <c r="BB734" s="7">
        <v>0</v>
      </c>
      <c r="BC734" s="7">
        <v>0</v>
      </c>
      <c r="BD734" s="7">
        <v>0</v>
      </c>
      <c r="BE734" s="7">
        <v>0</v>
      </c>
      <c r="BF734" s="7">
        <v>0</v>
      </c>
      <c r="BG734" s="7">
        <v>0</v>
      </c>
      <c r="BH734" s="7">
        <v>0</v>
      </c>
      <c r="BI734" s="7">
        <v>0</v>
      </c>
      <c r="BJ734" s="7">
        <v>0</v>
      </c>
      <c r="BK734" s="7">
        <v>0</v>
      </c>
      <c r="BL734" s="7">
        <v>0</v>
      </c>
      <c r="BM734" s="7">
        <v>0</v>
      </c>
      <c r="BN734" s="7">
        <v>0</v>
      </c>
      <c r="BO734" s="7">
        <v>0</v>
      </c>
      <c r="BP734" s="7">
        <v>0</v>
      </c>
      <c r="BQ734" s="7">
        <v>0</v>
      </c>
    </row>
    <row r="735" spans="1:69" ht="60" x14ac:dyDescent="0.25">
      <c r="A735" s="5">
        <v>730</v>
      </c>
      <c r="B735" s="5" t="s">
        <v>10563</v>
      </c>
      <c r="C735" s="6" t="s">
        <v>4168</v>
      </c>
      <c r="D735" s="6" t="s">
        <v>6487</v>
      </c>
      <c r="E735" s="6" t="s">
        <v>6488</v>
      </c>
      <c r="F735" s="6" t="s">
        <v>70</v>
      </c>
      <c r="G735" s="6"/>
      <c r="H735" s="7">
        <f t="shared" si="55"/>
        <v>200</v>
      </c>
      <c r="I735" s="7">
        <f t="shared" si="56"/>
        <v>281000</v>
      </c>
      <c r="J735" s="7">
        <f t="shared" si="57"/>
        <v>56200000</v>
      </c>
      <c r="K735" s="6"/>
      <c r="L735" s="32"/>
      <c r="M735" s="25"/>
      <c r="N735" s="25"/>
      <c r="O735" s="6" t="s">
        <v>6807</v>
      </c>
      <c r="P735" s="6" t="s">
        <v>6488</v>
      </c>
      <c r="Q735" s="6" t="s">
        <v>6808</v>
      </c>
      <c r="R735" s="6" t="s">
        <v>6809</v>
      </c>
      <c r="S735" s="6" t="s">
        <v>6810</v>
      </c>
      <c r="T735" s="6" t="s">
        <v>6811</v>
      </c>
      <c r="U735" s="6" t="s">
        <v>6812</v>
      </c>
      <c r="V735" s="6" t="s">
        <v>605</v>
      </c>
      <c r="W735" s="6" t="s">
        <v>6813</v>
      </c>
      <c r="X735" s="6" t="s">
        <v>6814</v>
      </c>
      <c r="Y735" s="7" t="s">
        <v>70</v>
      </c>
      <c r="Z735" s="6" t="s">
        <v>1754</v>
      </c>
      <c r="AA735" s="6"/>
      <c r="AB735" s="7">
        <v>440000</v>
      </c>
      <c r="AC735" s="6" t="s">
        <v>7099</v>
      </c>
      <c r="AD735" s="6" t="s">
        <v>7162</v>
      </c>
      <c r="AE735" s="6" t="s">
        <v>6807</v>
      </c>
      <c r="AF735" s="6"/>
      <c r="AG735" s="6"/>
      <c r="AH735" s="6"/>
      <c r="AI735" s="6"/>
      <c r="AJ735" s="6"/>
      <c r="AK735" s="6"/>
      <c r="AL735" s="6"/>
      <c r="AM735" s="6"/>
      <c r="AN735" s="6"/>
      <c r="AO735" s="7">
        <v>281000</v>
      </c>
      <c r="AP735" s="7">
        <v>310000</v>
      </c>
      <c r="AQ735" s="7">
        <v>324000</v>
      </c>
      <c r="AR735" s="6" t="s">
        <v>6814</v>
      </c>
      <c r="AS735" s="6" t="s">
        <v>7163</v>
      </c>
      <c r="AT735" s="6" t="s">
        <v>7164</v>
      </c>
      <c r="AU735" s="7">
        <f t="shared" si="58"/>
        <v>0</v>
      </c>
      <c r="AV735" s="7">
        <f t="shared" si="59"/>
        <v>281000</v>
      </c>
      <c r="AW735" s="7">
        <v>0</v>
      </c>
      <c r="AX735" s="7">
        <v>200</v>
      </c>
      <c r="AY735" s="7">
        <v>0</v>
      </c>
      <c r="AZ735" s="7">
        <v>0</v>
      </c>
      <c r="BA735" s="7">
        <v>0</v>
      </c>
      <c r="BB735" s="7">
        <v>0</v>
      </c>
      <c r="BC735" s="7">
        <v>0</v>
      </c>
      <c r="BD735" s="7">
        <v>0</v>
      </c>
      <c r="BE735" s="7">
        <v>0</v>
      </c>
      <c r="BF735" s="7">
        <v>0</v>
      </c>
      <c r="BG735" s="7">
        <v>0</v>
      </c>
      <c r="BH735" s="7">
        <v>0</v>
      </c>
      <c r="BI735" s="7">
        <v>0</v>
      </c>
      <c r="BJ735" s="7">
        <v>0</v>
      </c>
      <c r="BK735" s="7">
        <v>0</v>
      </c>
      <c r="BL735" s="7">
        <v>0</v>
      </c>
      <c r="BM735" s="7">
        <v>0</v>
      </c>
      <c r="BN735" s="7">
        <v>0</v>
      </c>
      <c r="BO735" s="7">
        <v>0</v>
      </c>
      <c r="BP735" s="7">
        <v>0</v>
      </c>
      <c r="BQ735" s="7">
        <v>0</v>
      </c>
    </row>
    <row r="736" spans="1:69" ht="132" x14ac:dyDescent="0.25">
      <c r="A736" s="5">
        <v>731</v>
      </c>
      <c r="B736" s="5" t="s">
        <v>10174</v>
      </c>
      <c r="C736" s="6">
        <v>6</v>
      </c>
      <c r="D736" s="6" t="s">
        <v>318</v>
      </c>
      <c r="E736" s="6" t="s">
        <v>319</v>
      </c>
      <c r="F736" s="6" t="s">
        <v>70</v>
      </c>
      <c r="G736" s="6"/>
      <c r="H736" s="7">
        <f t="shared" si="55"/>
        <v>2</v>
      </c>
      <c r="I736" s="7">
        <f t="shared" si="56"/>
        <v>550000</v>
      </c>
      <c r="J736" s="7">
        <f t="shared" si="57"/>
        <v>1100000</v>
      </c>
      <c r="K736" s="6"/>
      <c r="L736" s="32"/>
      <c r="M736" s="25"/>
      <c r="N736" s="25"/>
      <c r="O736" s="6" t="s">
        <v>969</v>
      </c>
      <c r="P736" s="6" t="s">
        <v>970</v>
      </c>
      <c r="Q736" s="6" t="s">
        <v>971</v>
      </c>
      <c r="R736" s="6" t="s">
        <v>584</v>
      </c>
      <c r="S736" s="6" t="s">
        <v>972</v>
      </c>
      <c r="T736" s="6" t="s">
        <v>973</v>
      </c>
      <c r="U736" s="6" t="s">
        <v>974</v>
      </c>
      <c r="V736" s="6" t="s">
        <v>605</v>
      </c>
      <c r="W736" s="6" t="s">
        <v>643</v>
      </c>
      <c r="X736" s="6" t="s">
        <v>711</v>
      </c>
      <c r="Y736" s="7" t="s">
        <v>70</v>
      </c>
      <c r="Z736" s="6" t="s">
        <v>4146</v>
      </c>
      <c r="AA736" s="6"/>
      <c r="AB736" s="7">
        <v>550000</v>
      </c>
      <c r="AC736" s="6">
        <v>45291</v>
      </c>
      <c r="AD736" s="6" t="s">
        <v>1825</v>
      </c>
      <c r="AE736" s="6" t="s">
        <v>969</v>
      </c>
      <c r="AF736" s="6"/>
      <c r="AG736" s="6"/>
      <c r="AH736" s="6"/>
      <c r="AI736" s="6"/>
      <c r="AJ736" s="6"/>
      <c r="AK736" s="6"/>
      <c r="AL736" s="6"/>
      <c r="AM736" s="6"/>
      <c r="AN736" s="6"/>
      <c r="AO736" s="7">
        <v>550000</v>
      </c>
      <c r="AP736" s="7">
        <v>566500</v>
      </c>
      <c r="AQ736" s="7">
        <v>577500</v>
      </c>
      <c r="AR736" s="6" t="s">
        <v>711</v>
      </c>
      <c r="AS736" s="6" t="s">
        <v>1653</v>
      </c>
      <c r="AT736" s="6" t="s">
        <v>1654</v>
      </c>
      <c r="AU736" s="7">
        <f t="shared" si="58"/>
        <v>0</v>
      </c>
      <c r="AV736" s="7">
        <f t="shared" si="59"/>
        <v>550000</v>
      </c>
      <c r="AW736" s="7">
        <v>2</v>
      </c>
      <c r="AX736" s="7">
        <v>0</v>
      </c>
      <c r="AY736" s="7">
        <v>0</v>
      </c>
      <c r="AZ736" s="7">
        <v>0</v>
      </c>
      <c r="BA736" s="7">
        <v>0</v>
      </c>
      <c r="BB736" s="7">
        <v>0</v>
      </c>
      <c r="BC736" s="7">
        <v>0</v>
      </c>
      <c r="BD736" s="7">
        <v>0</v>
      </c>
      <c r="BE736" s="7">
        <v>0</v>
      </c>
      <c r="BF736" s="7">
        <v>0</v>
      </c>
      <c r="BG736" s="7">
        <v>0</v>
      </c>
      <c r="BH736" s="7">
        <v>0</v>
      </c>
      <c r="BI736" s="7">
        <v>0</v>
      </c>
      <c r="BJ736" s="7">
        <v>0</v>
      </c>
      <c r="BK736" s="7">
        <v>0</v>
      </c>
      <c r="BL736" s="7">
        <v>0</v>
      </c>
      <c r="BM736" s="7">
        <v>0</v>
      </c>
      <c r="BN736" s="7">
        <v>0</v>
      </c>
      <c r="BO736" s="7">
        <v>0</v>
      </c>
      <c r="BP736" s="7">
        <v>0</v>
      </c>
      <c r="BQ736" s="7">
        <v>0</v>
      </c>
    </row>
    <row r="737" spans="1:69" ht="132" x14ac:dyDescent="0.25">
      <c r="A737" s="5">
        <v>732</v>
      </c>
      <c r="B737" s="5" t="s">
        <v>10574</v>
      </c>
      <c r="C737" s="6">
        <v>6</v>
      </c>
      <c r="D737" s="6" t="s">
        <v>318</v>
      </c>
      <c r="E737" s="6" t="s">
        <v>319</v>
      </c>
      <c r="F737" s="6" t="s">
        <v>70</v>
      </c>
      <c r="G737" s="6"/>
      <c r="H737" s="7">
        <f t="shared" si="55"/>
        <v>1000</v>
      </c>
      <c r="I737" s="7">
        <f t="shared" si="56"/>
        <v>550000</v>
      </c>
      <c r="J737" s="7">
        <f t="shared" si="57"/>
        <v>550000000</v>
      </c>
      <c r="K737" s="6"/>
      <c r="L737" s="32"/>
      <c r="M737" s="25"/>
      <c r="N737" s="25"/>
      <c r="O737" s="6" t="s">
        <v>969</v>
      </c>
      <c r="P737" s="6" t="s">
        <v>319</v>
      </c>
      <c r="Q737" s="6" t="s">
        <v>971</v>
      </c>
      <c r="R737" s="6" t="s">
        <v>584</v>
      </c>
      <c r="S737" s="6" t="s">
        <v>972</v>
      </c>
      <c r="T737" s="6" t="s">
        <v>973</v>
      </c>
      <c r="U737" s="6" t="s">
        <v>974</v>
      </c>
      <c r="V737" s="6" t="s">
        <v>605</v>
      </c>
      <c r="W737" s="6" t="s">
        <v>643</v>
      </c>
      <c r="X737" s="6" t="s">
        <v>711</v>
      </c>
      <c r="Y737" s="7" t="s">
        <v>70</v>
      </c>
      <c r="Z737" s="6" t="s">
        <v>1754</v>
      </c>
      <c r="AA737" s="6"/>
      <c r="AB737" s="7">
        <v>550000</v>
      </c>
      <c r="AC737" s="6">
        <v>45291</v>
      </c>
      <c r="AD737" s="6" t="s">
        <v>1825</v>
      </c>
      <c r="AE737" s="6" t="s">
        <v>969</v>
      </c>
      <c r="AF737" s="6"/>
      <c r="AG737" s="6"/>
      <c r="AH737" s="6"/>
      <c r="AI737" s="6"/>
      <c r="AJ737" s="6"/>
      <c r="AK737" s="6"/>
      <c r="AL737" s="6"/>
      <c r="AM737" s="6"/>
      <c r="AN737" s="6"/>
      <c r="AO737" s="7">
        <v>550000</v>
      </c>
      <c r="AP737" s="7">
        <v>566500</v>
      </c>
      <c r="AQ737" s="7">
        <v>577500</v>
      </c>
      <c r="AR737" s="6" t="s">
        <v>711</v>
      </c>
      <c r="AS737" s="6" t="s">
        <v>1653</v>
      </c>
      <c r="AT737" s="6" t="s">
        <v>1654</v>
      </c>
      <c r="AU737" s="7">
        <f t="shared" si="58"/>
        <v>0</v>
      </c>
      <c r="AV737" s="7">
        <f t="shared" si="59"/>
        <v>550000</v>
      </c>
      <c r="AW737" s="7">
        <v>0</v>
      </c>
      <c r="AX737" s="7">
        <v>1000</v>
      </c>
      <c r="AY737" s="7">
        <v>0</v>
      </c>
      <c r="AZ737" s="7">
        <v>0</v>
      </c>
      <c r="BA737" s="7">
        <v>0</v>
      </c>
      <c r="BB737" s="7">
        <v>0</v>
      </c>
      <c r="BC737" s="7">
        <v>0</v>
      </c>
      <c r="BD737" s="7">
        <v>0</v>
      </c>
      <c r="BE737" s="7">
        <v>0</v>
      </c>
      <c r="BF737" s="7">
        <v>0</v>
      </c>
      <c r="BG737" s="7">
        <v>0</v>
      </c>
      <c r="BH737" s="7">
        <v>0</v>
      </c>
      <c r="BI737" s="7">
        <v>0</v>
      </c>
      <c r="BJ737" s="7">
        <v>0</v>
      </c>
      <c r="BK737" s="7">
        <v>0</v>
      </c>
      <c r="BL737" s="7">
        <v>0</v>
      </c>
      <c r="BM737" s="7">
        <v>0</v>
      </c>
      <c r="BN737" s="7">
        <v>0</v>
      </c>
      <c r="BO737" s="7">
        <v>0</v>
      </c>
      <c r="BP737" s="7">
        <v>0</v>
      </c>
      <c r="BQ737" s="7">
        <v>0</v>
      </c>
    </row>
    <row r="738" spans="1:69" ht="60" x14ac:dyDescent="0.25">
      <c r="A738" s="5">
        <v>733</v>
      </c>
      <c r="B738" s="5" t="s">
        <v>10564</v>
      </c>
      <c r="C738" s="6" t="s">
        <v>4168</v>
      </c>
      <c r="D738" s="6" t="s">
        <v>6489</v>
      </c>
      <c r="E738" s="6" t="s">
        <v>6490</v>
      </c>
      <c r="F738" s="6" t="s">
        <v>70</v>
      </c>
      <c r="G738" s="6"/>
      <c r="H738" s="7">
        <f t="shared" si="55"/>
        <v>200</v>
      </c>
      <c r="I738" s="7">
        <f t="shared" si="56"/>
        <v>400000</v>
      </c>
      <c r="J738" s="7">
        <f t="shared" si="57"/>
        <v>80000000</v>
      </c>
      <c r="K738" s="6"/>
      <c r="L738" s="32"/>
      <c r="M738" s="25"/>
      <c r="N738" s="25"/>
      <c r="O738" s="6" t="s">
        <v>6815</v>
      </c>
      <c r="P738" s="6" t="s">
        <v>6490</v>
      </c>
      <c r="Q738" s="6" t="s">
        <v>6808</v>
      </c>
      <c r="R738" s="6" t="s">
        <v>6809</v>
      </c>
      <c r="S738" s="6" t="s">
        <v>6810</v>
      </c>
      <c r="T738" s="6" t="s">
        <v>6816</v>
      </c>
      <c r="U738" s="6" t="s">
        <v>6812</v>
      </c>
      <c r="V738" s="6" t="s">
        <v>605</v>
      </c>
      <c r="W738" s="6" t="s">
        <v>6813</v>
      </c>
      <c r="X738" s="6" t="s">
        <v>6814</v>
      </c>
      <c r="Y738" s="7" t="s">
        <v>70</v>
      </c>
      <c r="Z738" s="6" t="s">
        <v>1754</v>
      </c>
      <c r="AA738" s="6"/>
      <c r="AB738" s="7">
        <v>560000</v>
      </c>
      <c r="AC738" s="6" t="s">
        <v>7099</v>
      </c>
      <c r="AD738" s="6" t="s">
        <v>7165</v>
      </c>
      <c r="AE738" s="6" t="s">
        <v>6815</v>
      </c>
      <c r="AF738" s="6"/>
      <c r="AG738" s="6"/>
      <c r="AH738" s="6"/>
      <c r="AI738" s="6"/>
      <c r="AJ738" s="6"/>
      <c r="AK738" s="6"/>
      <c r="AL738" s="6"/>
      <c r="AM738" s="6"/>
      <c r="AN738" s="6"/>
      <c r="AO738" s="7">
        <v>400000</v>
      </c>
      <c r="AP738" s="7">
        <v>440000</v>
      </c>
      <c r="AQ738" s="7">
        <v>460000</v>
      </c>
      <c r="AR738" s="6" t="s">
        <v>6814</v>
      </c>
      <c r="AS738" s="6" t="s">
        <v>7163</v>
      </c>
      <c r="AT738" s="6" t="s">
        <v>7164</v>
      </c>
      <c r="AU738" s="7">
        <f t="shared" si="58"/>
        <v>0</v>
      </c>
      <c r="AV738" s="7">
        <f t="shared" si="59"/>
        <v>400000</v>
      </c>
      <c r="AW738" s="7">
        <v>0</v>
      </c>
      <c r="AX738" s="7">
        <v>200</v>
      </c>
      <c r="AY738" s="7">
        <v>0</v>
      </c>
      <c r="AZ738" s="7">
        <v>0</v>
      </c>
      <c r="BA738" s="7">
        <v>0</v>
      </c>
      <c r="BB738" s="7">
        <v>0</v>
      </c>
      <c r="BC738" s="7">
        <v>0</v>
      </c>
      <c r="BD738" s="7">
        <v>0</v>
      </c>
      <c r="BE738" s="7">
        <v>0</v>
      </c>
      <c r="BF738" s="7">
        <v>0</v>
      </c>
      <c r="BG738" s="7">
        <v>0</v>
      </c>
      <c r="BH738" s="7">
        <v>0</v>
      </c>
      <c r="BI738" s="7">
        <v>0</v>
      </c>
      <c r="BJ738" s="7">
        <v>0</v>
      </c>
      <c r="BK738" s="7">
        <v>0</v>
      </c>
      <c r="BL738" s="7">
        <v>0</v>
      </c>
      <c r="BM738" s="7">
        <v>0</v>
      </c>
      <c r="BN738" s="7">
        <v>0</v>
      </c>
      <c r="BO738" s="7">
        <v>0</v>
      </c>
      <c r="BP738" s="7">
        <v>0</v>
      </c>
      <c r="BQ738" s="7">
        <v>0</v>
      </c>
    </row>
    <row r="739" spans="1:69" ht="168" x14ac:dyDescent="0.25">
      <c r="A739" s="5">
        <v>734</v>
      </c>
      <c r="B739" s="5" t="s">
        <v>10450</v>
      </c>
      <c r="C739" s="6">
        <v>3</v>
      </c>
      <c r="D739" s="6" t="s">
        <v>5151</v>
      </c>
      <c r="E739" s="6" t="s">
        <v>5152</v>
      </c>
      <c r="F739" s="6" t="s">
        <v>70</v>
      </c>
      <c r="G739" s="6"/>
      <c r="H739" s="7">
        <f t="shared" si="55"/>
        <v>300</v>
      </c>
      <c r="I739" s="7">
        <f t="shared" si="56"/>
        <v>1450000</v>
      </c>
      <c r="J739" s="7">
        <f t="shared" si="57"/>
        <v>435000000</v>
      </c>
      <c r="K739" s="6"/>
      <c r="L739" s="32"/>
      <c r="M739" s="25"/>
      <c r="N739" s="25"/>
      <c r="O739" s="6" t="s">
        <v>5151</v>
      </c>
      <c r="P739" s="6" t="s">
        <v>5152</v>
      </c>
      <c r="Q739" s="6" t="s">
        <v>5343</v>
      </c>
      <c r="R739" s="6" t="s">
        <v>780</v>
      </c>
      <c r="S739" s="6" t="s">
        <v>5344</v>
      </c>
      <c r="T739" s="6" t="s">
        <v>5345</v>
      </c>
      <c r="U739" s="6" t="s">
        <v>5346</v>
      </c>
      <c r="V739" s="6" t="s">
        <v>605</v>
      </c>
      <c r="W739" s="6" t="s">
        <v>1440</v>
      </c>
      <c r="X739" s="6" t="s">
        <v>704</v>
      </c>
      <c r="Y739" s="7" t="s">
        <v>70</v>
      </c>
      <c r="Z739" s="6" t="s">
        <v>4995</v>
      </c>
      <c r="AA739" s="6"/>
      <c r="AB739" s="7">
        <v>1650000</v>
      </c>
      <c r="AC739" s="6" t="s">
        <v>1645</v>
      </c>
      <c r="AD739" s="6" t="s">
        <v>5484</v>
      </c>
      <c r="AE739" s="6" t="s">
        <v>5485</v>
      </c>
      <c r="AF739" s="6"/>
      <c r="AG739" s="6">
        <v>1450000</v>
      </c>
      <c r="AH739" s="6" t="s">
        <v>5475</v>
      </c>
      <c r="AI739" s="6" t="s">
        <v>5476</v>
      </c>
      <c r="AJ739" s="6" t="s">
        <v>5477</v>
      </c>
      <c r="AK739" s="6"/>
      <c r="AL739" s="6"/>
      <c r="AM739" s="6"/>
      <c r="AN739" s="6"/>
      <c r="AO739" s="7">
        <v>1450000</v>
      </c>
      <c r="AP739" s="7">
        <v>1500000</v>
      </c>
      <c r="AQ739" s="7">
        <v>1600000</v>
      </c>
      <c r="AR739" s="6" t="s">
        <v>704</v>
      </c>
      <c r="AS739" s="6" t="s">
        <v>1650</v>
      </c>
      <c r="AT739" s="6" t="s">
        <v>1651</v>
      </c>
      <c r="AU739" s="7">
        <f t="shared" si="58"/>
        <v>1450000</v>
      </c>
      <c r="AV739" s="7">
        <f t="shared" si="59"/>
        <v>1450000</v>
      </c>
      <c r="AW739" s="7">
        <v>0</v>
      </c>
      <c r="AX739" s="7">
        <v>0</v>
      </c>
      <c r="AY739" s="7">
        <v>0</v>
      </c>
      <c r="AZ739" s="7">
        <v>0</v>
      </c>
      <c r="BA739" s="7">
        <v>0</v>
      </c>
      <c r="BB739" s="7">
        <v>0</v>
      </c>
      <c r="BC739" s="7">
        <v>0</v>
      </c>
      <c r="BD739" s="7">
        <v>300</v>
      </c>
      <c r="BE739" s="7">
        <v>0</v>
      </c>
      <c r="BF739" s="7">
        <v>0</v>
      </c>
      <c r="BG739" s="7">
        <v>0</v>
      </c>
      <c r="BH739" s="7">
        <v>0</v>
      </c>
      <c r="BI739" s="7">
        <v>0</v>
      </c>
      <c r="BJ739" s="7">
        <v>0</v>
      </c>
      <c r="BK739" s="7">
        <v>0</v>
      </c>
      <c r="BL739" s="7">
        <v>0</v>
      </c>
      <c r="BM739" s="7">
        <v>0</v>
      </c>
      <c r="BN739" s="7">
        <v>0</v>
      </c>
      <c r="BO739" s="7">
        <v>0</v>
      </c>
      <c r="BP739" s="7">
        <v>0</v>
      </c>
      <c r="BQ739" s="7">
        <v>0</v>
      </c>
    </row>
    <row r="740" spans="1:69" ht="120" x14ac:dyDescent="0.25">
      <c r="A740" s="5">
        <v>735</v>
      </c>
      <c r="B740" s="5" t="s">
        <v>10171</v>
      </c>
      <c r="C740" s="6">
        <v>6</v>
      </c>
      <c r="D740" s="6" t="s">
        <v>312</v>
      </c>
      <c r="E740" s="6" t="s">
        <v>313</v>
      </c>
      <c r="F740" s="6" t="s">
        <v>70</v>
      </c>
      <c r="G740" s="6"/>
      <c r="H740" s="7">
        <f t="shared" si="55"/>
        <v>1000</v>
      </c>
      <c r="I740" s="7">
        <f t="shared" si="56"/>
        <v>560000</v>
      </c>
      <c r="J740" s="7">
        <f t="shared" si="57"/>
        <v>560000000</v>
      </c>
      <c r="K740" s="6"/>
      <c r="L740" s="32"/>
      <c r="M740" s="25"/>
      <c r="N740" s="25"/>
      <c r="O740" s="6" t="s">
        <v>962</v>
      </c>
      <c r="P740" s="6" t="s">
        <v>313</v>
      </c>
      <c r="Q740" s="6" t="s">
        <v>956</v>
      </c>
      <c r="R740" s="6" t="s">
        <v>584</v>
      </c>
      <c r="S740" s="6" t="s">
        <v>957</v>
      </c>
      <c r="T740" s="6" t="s">
        <v>963</v>
      </c>
      <c r="U740" s="6" t="s">
        <v>964</v>
      </c>
      <c r="V740" s="6" t="s">
        <v>605</v>
      </c>
      <c r="W740" s="6" t="s">
        <v>643</v>
      </c>
      <c r="X740" s="6" t="s">
        <v>711</v>
      </c>
      <c r="Y740" s="7" t="s">
        <v>70</v>
      </c>
      <c r="Z740" s="6" t="s">
        <v>4146</v>
      </c>
      <c r="AA740" s="6"/>
      <c r="AB740" s="7">
        <v>560000</v>
      </c>
      <c r="AC740" s="6">
        <v>45291</v>
      </c>
      <c r="AD740" s="6" t="s">
        <v>1822</v>
      </c>
      <c r="AE740" s="6" t="s">
        <v>962</v>
      </c>
      <c r="AF740" s="6"/>
      <c r="AG740" s="6"/>
      <c r="AH740" s="6"/>
      <c r="AI740" s="6"/>
      <c r="AJ740" s="6"/>
      <c r="AK740" s="6"/>
      <c r="AL740" s="6"/>
      <c r="AM740" s="6"/>
      <c r="AN740" s="6"/>
      <c r="AO740" s="7">
        <v>560000</v>
      </c>
      <c r="AP740" s="7">
        <v>576800</v>
      </c>
      <c r="AQ740" s="7">
        <v>588000</v>
      </c>
      <c r="AR740" s="6" t="s">
        <v>711</v>
      </c>
      <c r="AS740" s="6" t="s">
        <v>1653</v>
      </c>
      <c r="AT740" s="6" t="s">
        <v>1654</v>
      </c>
      <c r="AU740" s="7">
        <f t="shared" si="58"/>
        <v>0</v>
      </c>
      <c r="AV740" s="7">
        <f t="shared" si="59"/>
        <v>560000</v>
      </c>
      <c r="AW740" s="7">
        <v>1000</v>
      </c>
      <c r="AX740" s="7">
        <v>0</v>
      </c>
      <c r="AY740" s="7">
        <v>0</v>
      </c>
      <c r="AZ740" s="7">
        <v>0</v>
      </c>
      <c r="BA740" s="7">
        <v>0</v>
      </c>
      <c r="BB740" s="7">
        <v>0</v>
      </c>
      <c r="BC740" s="7">
        <v>0</v>
      </c>
      <c r="BD740" s="7">
        <v>0</v>
      </c>
      <c r="BE740" s="7">
        <v>0</v>
      </c>
      <c r="BF740" s="7">
        <v>0</v>
      </c>
      <c r="BG740" s="7">
        <v>0</v>
      </c>
      <c r="BH740" s="7">
        <v>0</v>
      </c>
      <c r="BI740" s="7">
        <v>0</v>
      </c>
      <c r="BJ740" s="7">
        <v>0</v>
      </c>
      <c r="BK740" s="7">
        <v>0</v>
      </c>
      <c r="BL740" s="7">
        <v>0</v>
      </c>
      <c r="BM740" s="7">
        <v>0</v>
      </c>
      <c r="BN740" s="7">
        <v>0</v>
      </c>
      <c r="BO740" s="7">
        <v>0</v>
      </c>
      <c r="BP740" s="7">
        <v>0</v>
      </c>
      <c r="BQ740" s="7">
        <v>0</v>
      </c>
    </row>
    <row r="741" spans="1:69" ht="120" x14ac:dyDescent="0.25">
      <c r="A741" s="5">
        <v>736</v>
      </c>
      <c r="B741" s="5" t="s">
        <v>10569</v>
      </c>
      <c r="C741" s="6">
        <v>6</v>
      </c>
      <c r="D741" s="6" t="s">
        <v>312</v>
      </c>
      <c r="E741" s="6" t="s">
        <v>313</v>
      </c>
      <c r="F741" s="6" t="s">
        <v>70</v>
      </c>
      <c r="G741" s="6"/>
      <c r="H741" s="7">
        <f t="shared" si="55"/>
        <v>700</v>
      </c>
      <c r="I741" s="7">
        <f t="shared" si="56"/>
        <v>560000</v>
      </c>
      <c r="J741" s="7">
        <f t="shared" si="57"/>
        <v>392000000</v>
      </c>
      <c r="K741" s="6"/>
      <c r="L741" s="32"/>
      <c r="M741" s="25"/>
      <c r="N741" s="25"/>
      <c r="O741" s="6" t="s">
        <v>962</v>
      </c>
      <c r="P741" s="6" t="s">
        <v>313</v>
      </c>
      <c r="Q741" s="6" t="s">
        <v>956</v>
      </c>
      <c r="R741" s="6" t="s">
        <v>584</v>
      </c>
      <c r="S741" s="6" t="s">
        <v>957</v>
      </c>
      <c r="T741" s="6" t="s">
        <v>963</v>
      </c>
      <c r="U741" s="6" t="s">
        <v>964</v>
      </c>
      <c r="V741" s="6" t="s">
        <v>605</v>
      </c>
      <c r="W741" s="6" t="s">
        <v>643</v>
      </c>
      <c r="X741" s="6" t="s">
        <v>711</v>
      </c>
      <c r="Y741" s="7" t="s">
        <v>70</v>
      </c>
      <c r="Z741" s="6" t="s">
        <v>1754</v>
      </c>
      <c r="AA741" s="6"/>
      <c r="AB741" s="7">
        <v>560000</v>
      </c>
      <c r="AC741" s="6">
        <v>45291</v>
      </c>
      <c r="AD741" s="6" t="s">
        <v>1822</v>
      </c>
      <c r="AE741" s="6" t="s">
        <v>962</v>
      </c>
      <c r="AF741" s="6"/>
      <c r="AG741" s="6"/>
      <c r="AH741" s="6"/>
      <c r="AI741" s="6"/>
      <c r="AJ741" s="6"/>
      <c r="AK741" s="6"/>
      <c r="AL741" s="6"/>
      <c r="AM741" s="6"/>
      <c r="AN741" s="6"/>
      <c r="AO741" s="7">
        <v>560000</v>
      </c>
      <c r="AP741" s="7">
        <v>576800</v>
      </c>
      <c r="AQ741" s="7">
        <v>588000</v>
      </c>
      <c r="AR741" s="6" t="s">
        <v>711</v>
      </c>
      <c r="AS741" s="6" t="s">
        <v>1653</v>
      </c>
      <c r="AT741" s="6" t="s">
        <v>1654</v>
      </c>
      <c r="AU741" s="7">
        <f t="shared" si="58"/>
        <v>0</v>
      </c>
      <c r="AV741" s="7">
        <f t="shared" si="59"/>
        <v>560000</v>
      </c>
      <c r="AW741" s="7">
        <v>0</v>
      </c>
      <c r="AX741" s="7">
        <v>700</v>
      </c>
      <c r="AY741" s="7">
        <v>0</v>
      </c>
      <c r="AZ741" s="7">
        <v>0</v>
      </c>
      <c r="BA741" s="7">
        <v>0</v>
      </c>
      <c r="BB741" s="7">
        <v>0</v>
      </c>
      <c r="BC741" s="7">
        <v>0</v>
      </c>
      <c r="BD741" s="7">
        <v>0</v>
      </c>
      <c r="BE741" s="7">
        <v>0</v>
      </c>
      <c r="BF741" s="7">
        <v>0</v>
      </c>
      <c r="BG741" s="7">
        <v>0</v>
      </c>
      <c r="BH741" s="7">
        <v>0</v>
      </c>
      <c r="BI741" s="7">
        <v>0</v>
      </c>
      <c r="BJ741" s="7">
        <v>0</v>
      </c>
      <c r="BK741" s="7">
        <v>0</v>
      </c>
      <c r="BL741" s="7">
        <v>0</v>
      </c>
      <c r="BM741" s="7">
        <v>0</v>
      </c>
      <c r="BN741" s="7">
        <v>0</v>
      </c>
      <c r="BO741" s="7">
        <v>0</v>
      </c>
      <c r="BP741" s="7">
        <v>0</v>
      </c>
      <c r="BQ741" s="7">
        <v>0</v>
      </c>
    </row>
    <row r="742" spans="1:69" ht="132" x14ac:dyDescent="0.25">
      <c r="A742" s="5">
        <v>737</v>
      </c>
      <c r="B742" s="5" t="s">
        <v>10172</v>
      </c>
      <c r="C742" s="6">
        <v>6</v>
      </c>
      <c r="D742" s="6" t="s">
        <v>314</v>
      </c>
      <c r="E742" s="6" t="s">
        <v>315</v>
      </c>
      <c r="F742" s="6" t="s">
        <v>70</v>
      </c>
      <c r="G742" s="6"/>
      <c r="H742" s="7">
        <f t="shared" si="55"/>
        <v>1000</v>
      </c>
      <c r="I742" s="7">
        <f t="shared" si="56"/>
        <v>600000</v>
      </c>
      <c r="J742" s="7">
        <f t="shared" si="57"/>
        <v>600000000</v>
      </c>
      <c r="K742" s="6"/>
      <c r="L742" s="32"/>
      <c r="M742" s="25"/>
      <c r="N742" s="25"/>
      <c r="O742" s="6" t="s">
        <v>965</v>
      </c>
      <c r="P742" s="6" t="s">
        <v>315</v>
      </c>
      <c r="Q742" s="6" t="s">
        <v>956</v>
      </c>
      <c r="R742" s="6" t="s">
        <v>584</v>
      </c>
      <c r="S742" s="6" t="s">
        <v>957</v>
      </c>
      <c r="T742" s="6" t="s">
        <v>966</v>
      </c>
      <c r="U742" s="6" t="s">
        <v>959</v>
      </c>
      <c r="V742" s="6" t="s">
        <v>605</v>
      </c>
      <c r="W742" s="6" t="s">
        <v>643</v>
      </c>
      <c r="X742" s="6" t="s">
        <v>711</v>
      </c>
      <c r="Y742" s="7" t="s">
        <v>70</v>
      </c>
      <c r="Z742" s="6" t="s">
        <v>4146</v>
      </c>
      <c r="AA742" s="6"/>
      <c r="AB742" s="7">
        <v>600000</v>
      </c>
      <c r="AC742" s="6">
        <v>45291</v>
      </c>
      <c r="AD742" s="6" t="s">
        <v>1823</v>
      </c>
      <c r="AE742" s="6" t="s">
        <v>965</v>
      </c>
      <c r="AF742" s="6"/>
      <c r="AG742" s="6"/>
      <c r="AH742" s="6"/>
      <c r="AI742" s="6"/>
      <c r="AJ742" s="6"/>
      <c r="AK742" s="6"/>
      <c r="AL742" s="6"/>
      <c r="AM742" s="6"/>
      <c r="AN742" s="6"/>
      <c r="AO742" s="7">
        <v>600000</v>
      </c>
      <c r="AP742" s="7">
        <v>618000</v>
      </c>
      <c r="AQ742" s="7">
        <v>630000</v>
      </c>
      <c r="AR742" s="6" t="s">
        <v>711</v>
      </c>
      <c r="AS742" s="6" t="s">
        <v>1653</v>
      </c>
      <c r="AT742" s="6" t="s">
        <v>1654</v>
      </c>
      <c r="AU742" s="7">
        <f t="shared" si="58"/>
        <v>0</v>
      </c>
      <c r="AV742" s="7">
        <f t="shared" si="59"/>
        <v>600000</v>
      </c>
      <c r="AW742" s="7">
        <v>1000</v>
      </c>
      <c r="AX742" s="7">
        <v>0</v>
      </c>
      <c r="AY742" s="7">
        <v>0</v>
      </c>
      <c r="AZ742" s="7">
        <v>0</v>
      </c>
      <c r="BA742" s="7">
        <v>0</v>
      </c>
      <c r="BB742" s="7">
        <v>0</v>
      </c>
      <c r="BC742" s="7">
        <v>0</v>
      </c>
      <c r="BD742" s="7">
        <v>0</v>
      </c>
      <c r="BE742" s="7">
        <v>0</v>
      </c>
      <c r="BF742" s="7">
        <v>0</v>
      </c>
      <c r="BG742" s="7">
        <v>0</v>
      </c>
      <c r="BH742" s="7">
        <v>0</v>
      </c>
      <c r="BI742" s="7">
        <v>0</v>
      </c>
      <c r="BJ742" s="7">
        <v>0</v>
      </c>
      <c r="BK742" s="7">
        <v>0</v>
      </c>
      <c r="BL742" s="7">
        <v>0</v>
      </c>
      <c r="BM742" s="7">
        <v>0</v>
      </c>
      <c r="BN742" s="7">
        <v>0</v>
      </c>
      <c r="BO742" s="7">
        <v>0</v>
      </c>
      <c r="BP742" s="7">
        <v>0</v>
      </c>
      <c r="BQ742" s="7">
        <v>0</v>
      </c>
    </row>
    <row r="743" spans="1:69" ht="132" x14ac:dyDescent="0.25">
      <c r="A743" s="5">
        <v>738</v>
      </c>
      <c r="B743" s="5" t="s">
        <v>10570</v>
      </c>
      <c r="C743" s="6">
        <v>6</v>
      </c>
      <c r="D743" s="6" t="s">
        <v>314</v>
      </c>
      <c r="E743" s="6" t="s">
        <v>315</v>
      </c>
      <c r="F743" s="6" t="s">
        <v>70</v>
      </c>
      <c r="G743" s="6"/>
      <c r="H743" s="7">
        <f t="shared" si="55"/>
        <v>700</v>
      </c>
      <c r="I743" s="7">
        <f t="shared" si="56"/>
        <v>600000</v>
      </c>
      <c r="J743" s="7">
        <f t="shared" si="57"/>
        <v>420000000</v>
      </c>
      <c r="K743" s="6"/>
      <c r="L743" s="32"/>
      <c r="M743" s="25"/>
      <c r="N743" s="25"/>
      <c r="O743" s="6" t="s">
        <v>965</v>
      </c>
      <c r="P743" s="6" t="s">
        <v>315</v>
      </c>
      <c r="Q743" s="6" t="s">
        <v>956</v>
      </c>
      <c r="R743" s="6" t="s">
        <v>584</v>
      </c>
      <c r="S743" s="6" t="s">
        <v>957</v>
      </c>
      <c r="T743" s="6" t="s">
        <v>966</v>
      </c>
      <c r="U743" s="6" t="s">
        <v>959</v>
      </c>
      <c r="V743" s="6" t="s">
        <v>605</v>
      </c>
      <c r="W743" s="6" t="s">
        <v>643</v>
      </c>
      <c r="X743" s="6" t="s">
        <v>711</v>
      </c>
      <c r="Y743" s="7" t="s">
        <v>70</v>
      </c>
      <c r="Z743" s="6" t="s">
        <v>1754</v>
      </c>
      <c r="AA743" s="6"/>
      <c r="AB743" s="7">
        <v>600000</v>
      </c>
      <c r="AC743" s="6">
        <v>45291</v>
      </c>
      <c r="AD743" s="6" t="s">
        <v>1823</v>
      </c>
      <c r="AE743" s="6" t="s">
        <v>965</v>
      </c>
      <c r="AF743" s="6"/>
      <c r="AG743" s="6"/>
      <c r="AH743" s="6"/>
      <c r="AI743" s="6"/>
      <c r="AJ743" s="6"/>
      <c r="AK743" s="6"/>
      <c r="AL743" s="6"/>
      <c r="AM743" s="6"/>
      <c r="AN743" s="6"/>
      <c r="AO743" s="7">
        <v>600000</v>
      </c>
      <c r="AP743" s="7">
        <v>618000</v>
      </c>
      <c r="AQ743" s="7">
        <v>630000</v>
      </c>
      <c r="AR743" s="6" t="s">
        <v>711</v>
      </c>
      <c r="AS743" s="6" t="s">
        <v>1653</v>
      </c>
      <c r="AT743" s="6" t="s">
        <v>1654</v>
      </c>
      <c r="AU743" s="7">
        <f t="shared" si="58"/>
        <v>0</v>
      </c>
      <c r="AV743" s="7">
        <f t="shared" si="59"/>
        <v>600000</v>
      </c>
      <c r="AW743" s="7">
        <v>0</v>
      </c>
      <c r="AX743" s="7">
        <v>700</v>
      </c>
      <c r="AY743" s="7">
        <v>0</v>
      </c>
      <c r="AZ743" s="7">
        <v>0</v>
      </c>
      <c r="BA743" s="7">
        <v>0</v>
      </c>
      <c r="BB743" s="7">
        <v>0</v>
      </c>
      <c r="BC743" s="7">
        <v>0</v>
      </c>
      <c r="BD743" s="7">
        <v>0</v>
      </c>
      <c r="BE743" s="7">
        <v>0</v>
      </c>
      <c r="BF743" s="7">
        <v>0</v>
      </c>
      <c r="BG743" s="7">
        <v>0</v>
      </c>
      <c r="BH743" s="7">
        <v>0</v>
      </c>
      <c r="BI743" s="7">
        <v>0</v>
      </c>
      <c r="BJ743" s="7">
        <v>0</v>
      </c>
      <c r="BK743" s="7">
        <v>0</v>
      </c>
      <c r="BL743" s="7">
        <v>0</v>
      </c>
      <c r="BM743" s="7">
        <v>0</v>
      </c>
      <c r="BN743" s="7">
        <v>0</v>
      </c>
      <c r="BO743" s="7">
        <v>0</v>
      </c>
      <c r="BP743" s="7">
        <v>0</v>
      </c>
      <c r="BQ743" s="7">
        <v>0</v>
      </c>
    </row>
    <row r="744" spans="1:69" ht="132" x14ac:dyDescent="0.25">
      <c r="A744" s="5">
        <v>739</v>
      </c>
      <c r="B744" s="5" t="s">
        <v>10173</v>
      </c>
      <c r="C744" s="6">
        <v>6</v>
      </c>
      <c r="D744" s="6" t="s">
        <v>316</v>
      </c>
      <c r="E744" s="6" t="s">
        <v>317</v>
      </c>
      <c r="F744" s="6" t="s">
        <v>70</v>
      </c>
      <c r="G744" s="6"/>
      <c r="H744" s="7">
        <f t="shared" si="55"/>
        <v>400</v>
      </c>
      <c r="I744" s="7">
        <f t="shared" si="56"/>
        <v>950000</v>
      </c>
      <c r="J744" s="7">
        <f t="shared" si="57"/>
        <v>380000000</v>
      </c>
      <c r="K744" s="6"/>
      <c r="L744" s="32"/>
      <c r="M744" s="25"/>
      <c r="N744" s="25"/>
      <c r="O744" s="6" t="s">
        <v>967</v>
      </c>
      <c r="P744" s="6" t="s">
        <v>317</v>
      </c>
      <c r="Q744" s="6" t="s">
        <v>956</v>
      </c>
      <c r="R744" s="6" t="s">
        <v>584</v>
      </c>
      <c r="S744" s="6" t="s">
        <v>957</v>
      </c>
      <c r="T744" s="6" t="s">
        <v>968</v>
      </c>
      <c r="U744" s="6" t="s">
        <v>964</v>
      </c>
      <c r="V744" s="6" t="s">
        <v>605</v>
      </c>
      <c r="W744" s="6" t="s">
        <v>643</v>
      </c>
      <c r="X744" s="6" t="s">
        <v>711</v>
      </c>
      <c r="Y744" s="7" t="s">
        <v>70</v>
      </c>
      <c r="Z744" s="6" t="s">
        <v>4146</v>
      </c>
      <c r="AA744" s="6"/>
      <c r="AB744" s="7">
        <v>950000</v>
      </c>
      <c r="AC744" s="6">
        <v>45291</v>
      </c>
      <c r="AD744" s="6" t="s">
        <v>1824</v>
      </c>
      <c r="AE744" s="6" t="s">
        <v>967</v>
      </c>
      <c r="AF744" s="6"/>
      <c r="AG744" s="6"/>
      <c r="AH744" s="6"/>
      <c r="AI744" s="6"/>
      <c r="AJ744" s="6"/>
      <c r="AK744" s="6"/>
      <c r="AL744" s="6"/>
      <c r="AM744" s="6"/>
      <c r="AN744" s="6"/>
      <c r="AO744" s="7">
        <v>950000</v>
      </c>
      <c r="AP744" s="7">
        <v>978500</v>
      </c>
      <c r="AQ744" s="7">
        <v>997500</v>
      </c>
      <c r="AR744" s="6" t="s">
        <v>711</v>
      </c>
      <c r="AS744" s="6" t="s">
        <v>1653</v>
      </c>
      <c r="AT744" s="6" t="s">
        <v>1654</v>
      </c>
      <c r="AU744" s="7">
        <f t="shared" si="58"/>
        <v>0</v>
      </c>
      <c r="AV744" s="7">
        <f t="shared" si="59"/>
        <v>950000</v>
      </c>
      <c r="AW744" s="7">
        <v>400</v>
      </c>
      <c r="AX744" s="7">
        <v>0</v>
      </c>
      <c r="AY744" s="7">
        <v>0</v>
      </c>
      <c r="AZ744" s="7">
        <v>0</v>
      </c>
      <c r="BA744" s="7">
        <v>0</v>
      </c>
      <c r="BB744" s="7">
        <v>0</v>
      </c>
      <c r="BC744" s="7">
        <v>0</v>
      </c>
      <c r="BD744" s="7">
        <v>0</v>
      </c>
      <c r="BE744" s="7">
        <v>0</v>
      </c>
      <c r="BF744" s="7">
        <v>0</v>
      </c>
      <c r="BG744" s="7">
        <v>0</v>
      </c>
      <c r="BH744" s="7">
        <v>0</v>
      </c>
      <c r="BI744" s="7">
        <v>0</v>
      </c>
      <c r="BJ744" s="7">
        <v>0</v>
      </c>
      <c r="BK744" s="7">
        <v>0</v>
      </c>
      <c r="BL744" s="7">
        <v>0</v>
      </c>
      <c r="BM744" s="7">
        <v>0</v>
      </c>
      <c r="BN744" s="7">
        <v>0</v>
      </c>
      <c r="BO744" s="7">
        <v>0</v>
      </c>
      <c r="BP744" s="7">
        <v>0</v>
      </c>
      <c r="BQ744" s="7">
        <v>0</v>
      </c>
    </row>
    <row r="745" spans="1:69" ht="132" x14ac:dyDescent="0.25">
      <c r="A745" s="5">
        <v>740</v>
      </c>
      <c r="B745" s="5" t="s">
        <v>10571</v>
      </c>
      <c r="C745" s="6">
        <v>6</v>
      </c>
      <c r="D745" s="6" t="s">
        <v>316</v>
      </c>
      <c r="E745" s="6" t="s">
        <v>317</v>
      </c>
      <c r="F745" s="6" t="s">
        <v>70</v>
      </c>
      <c r="G745" s="6"/>
      <c r="H745" s="7">
        <f t="shared" si="55"/>
        <v>500</v>
      </c>
      <c r="I745" s="7">
        <f t="shared" si="56"/>
        <v>950000</v>
      </c>
      <c r="J745" s="7">
        <f t="shared" si="57"/>
        <v>475000000</v>
      </c>
      <c r="K745" s="6"/>
      <c r="L745" s="32"/>
      <c r="M745" s="25"/>
      <c r="N745" s="25"/>
      <c r="O745" s="6" t="s">
        <v>967</v>
      </c>
      <c r="P745" s="6" t="s">
        <v>317</v>
      </c>
      <c r="Q745" s="6" t="s">
        <v>956</v>
      </c>
      <c r="R745" s="6" t="s">
        <v>584</v>
      </c>
      <c r="S745" s="6" t="s">
        <v>957</v>
      </c>
      <c r="T745" s="6" t="s">
        <v>968</v>
      </c>
      <c r="U745" s="6" t="s">
        <v>964</v>
      </c>
      <c r="V745" s="6" t="s">
        <v>605</v>
      </c>
      <c r="W745" s="6" t="s">
        <v>643</v>
      </c>
      <c r="X745" s="6" t="s">
        <v>711</v>
      </c>
      <c r="Y745" s="7" t="s">
        <v>70</v>
      </c>
      <c r="Z745" s="6" t="s">
        <v>1754</v>
      </c>
      <c r="AA745" s="6"/>
      <c r="AB745" s="7">
        <v>950000</v>
      </c>
      <c r="AC745" s="6">
        <v>45291</v>
      </c>
      <c r="AD745" s="6" t="s">
        <v>1824</v>
      </c>
      <c r="AE745" s="6" t="s">
        <v>967</v>
      </c>
      <c r="AF745" s="6"/>
      <c r="AG745" s="6"/>
      <c r="AH745" s="6"/>
      <c r="AI745" s="6"/>
      <c r="AJ745" s="6"/>
      <c r="AK745" s="6"/>
      <c r="AL745" s="6"/>
      <c r="AM745" s="6"/>
      <c r="AN745" s="6"/>
      <c r="AO745" s="7">
        <v>950000</v>
      </c>
      <c r="AP745" s="7">
        <v>978500</v>
      </c>
      <c r="AQ745" s="7">
        <v>997500</v>
      </c>
      <c r="AR745" s="6" t="s">
        <v>711</v>
      </c>
      <c r="AS745" s="6" t="s">
        <v>1653</v>
      </c>
      <c r="AT745" s="6" t="s">
        <v>1654</v>
      </c>
      <c r="AU745" s="7">
        <f t="shared" si="58"/>
        <v>0</v>
      </c>
      <c r="AV745" s="7">
        <f t="shared" si="59"/>
        <v>950000</v>
      </c>
      <c r="AW745" s="7">
        <v>0</v>
      </c>
      <c r="AX745" s="7">
        <v>500</v>
      </c>
      <c r="AY745" s="7">
        <v>0</v>
      </c>
      <c r="AZ745" s="7">
        <v>0</v>
      </c>
      <c r="BA745" s="7">
        <v>0</v>
      </c>
      <c r="BB745" s="7">
        <v>0</v>
      </c>
      <c r="BC745" s="7">
        <v>0</v>
      </c>
      <c r="BD745" s="7">
        <v>0</v>
      </c>
      <c r="BE745" s="7">
        <v>0</v>
      </c>
      <c r="BF745" s="7">
        <v>0</v>
      </c>
      <c r="BG745" s="7">
        <v>0</v>
      </c>
      <c r="BH745" s="7">
        <v>0</v>
      </c>
      <c r="BI745" s="7">
        <v>0</v>
      </c>
      <c r="BJ745" s="7">
        <v>0</v>
      </c>
      <c r="BK745" s="7">
        <v>0</v>
      </c>
      <c r="BL745" s="7">
        <v>0</v>
      </c>
      <c r="BM745" s="7">
        <v>0</v>
      </c>
      <c r="BN745" s="7">
        <v>0</v>
      </c>
      <c r="BO745" s="7">
        <v>0</v>
      </c>
      <c r="BP745" s="7">
        <v>0</v>
      </c>
      <c r="BQ745" s="7">
        <v>0</v>
      </c>
    </row>
    <row r="746" spans="1:69" ht="36" x14ac:dyDescent="0.25">
      <c r="A746" s="5">
        <v>741</v>
      </c>
      <c r="B746" s="5" t="s">
        <v>10133</v>
      </c>
      <c r="C746" s="6">
        <v>3</v>
      </c>
      <c r="D746" s="6" t="s">
        <v>233</v>
      </c>
      <c r="E746" s="6" t="s">
        <v>234</v>
      </c>
      <c r="F746" s="6" t="s">
        <v>235</v>
      </c>
      <c r="G746" s="6"/>
      <c r="H746" s="7">
        <f t="shared" si="55"/>
        <v>100</v>
      </c>
      <c r="I746" s="7">
        <f t="shared" si="56"/>
        <v>1500000</v>
      </c>
      <c r="J746" s="7">
        <f t="shared" si="57"/>
        <v>150000000</v>
      </c>
      <c r="K746" s="6"/>
      <c r="L746" s="32"/>
      <c r="M746" s="25"/>
      <c r="N746" s="25"/>
      <c r="O746" s="6" t="s">
        <v>801</v>
      </c>
      <c r="P746" s="6" t="s">
        <v>234</v>
      </c>
      <c r="Q746" s="6" t="s">
        <v>802</v>
      </c>
      <c r="R746" s="6" t="s">
        <v>618</v>
      </c>
      <c r="S746" s="6" t="s">
        <v>803</v>
      </c>
      <c r="T746" s="6" t="s">
        <v>804</v>
      </c>
      <c r="U746" s="6" t="s">
        <v>805</v>
      </c>
      <c r="V746" s="6" t="s">
        <v>605</v>
      </c>
      <c r="W746" s="6" t="s">
        <v>806</v>
      </c>
      <c r="X746" s="6" t="s">
        <v>807</v>
      </c>
      <c r="Y746" s="7" t="s">
        <v>235</v>
      </c>
      <c r="Z746" s="6" t="s">
        <v>4146</v>
      </c>
      <c r="AA746" s="6"/>
      <c r="AB746" s="7">
        <v>1500000</v>
      </c>
      <c r="AC746" s="6" t="s">
        <v>1548</v>
      </c>
      <c r="AD746" s="6" t="s">
        <v>1707</v>
      </c>
      <c r="AE746" s="6" t="s">
        <v>1708</v>
      </c>
      <c r="AF746" s="6"/>
      <c r="AG746" s="6">
        <v>1500000</v>
      </c>
      <c r="AH746" s="6" t="s">
        <v>1709</v>
      </c>
      <c r="AI746" s="6">
        <v>44229</v>
      </c>
      <c r="AJ746" s="6" t="s">
        <v>1710</v>
      </c>
      <c r="AK746" s="6">
        <v>1500000</v>
      </c>
      <c r="AL746" s="6" t="s">
        <v>1709</v>
      </c>
      <c r="AM746" s="6">
        <v>44229</v>
      </c>
      <c r="AN746" s="6" t="s">
        <v>1710</v>
      </c>
      <c r="AO746" s="7">
        <v>1500000</v>
      </c>
      <c r="AP746" s="7">
        <v>1500000</v>
      </c>
      <c r="AQ746" s="7">
        <v>1500000</v>
      </c>
      <c r="AR746" s="6" t="s">
        <v>1711</v>
      </c>
      <c r="AS746" s="6" t="s">
        <v>1712</v>
      </c>
      <c r="AT746" s="6" t="s">
        <v>1713</v>
      </c>
      <c r="AU746" s="7">
        <f t="shared" si="58"/>
        <v>1500000</v>
      </c>
      <c r="AV746" s="7">
        <f t="shared" si="59"/>
        <v>1500000</v>
      </c>
      <c r="AW746" s="7">
        <v>100</v>
      </c>
      <c r="AX746" s="7">
        <v>0</v>
      </c>
      <c r="AY746" s="7">
        <v>0</v>
      </c>
      <c r="AZ746" s="7">
        <v>0</v>
      </c>
      <c r="BA746" s="7">
        <v>0</v>
      </c>
      <c r="BB746" s="7">
        <v>0</v>
      </c>
      <c r="BC746" s="7">
        <v>0</v>
      </c>
      <c r="BD746" s="7">
        <v>0</v>
      </c>
      <c r="BE746" s="7">
        <v>0</v>
      </c>
      <c r="BF746" s="7">
        <v>0</v>
      </c>
      <c r="BG746" s="7">
        <v>0</v>
      </c>
      <c r="BH746" s="7">
        <v>0</v>
      </c>
      <c r="BI746" s="7">
        <v>0</v>
      </c>
      <c r="BJ746" s="7">
        <v>0</v>
      </c>
      <c r="BK746" s="7">
        <v>0</v>
      </c>
      <c r="BL746" s="7">
        <v>0</v>
      </c>
      <c r="BM746" s="7">
        <v>0</v>
      </c>
      <c r="BN746" s="7">
        <v>0</v>
      </c>
      <c r="BO746" s="7">
        <v>0</v>
      </c>
      <c r="BP746" s="7">
        <v>0</v>
      </c>
      <c r="BQ746" s="7">
        <v>0</v>
      </c>
    </row>
    <row r="747" spans="1:69" ht="84" x14ac:dyDescent="0.25">
      <c r="A747" s="5">
        <v>742</v>
      </c>
      <c r="B747" s="5" t="s">
        <v>10565</v>
      </c>
      <c r="C747" s="6" t="s">
        <v>4168</v>
      </c>
      <c r="D747" s="6" t="s">
        <v>6491</v>
      </c>
      <c r="E747" s="6" t="s">
        <v>6492</v>
      </c>
      <c r="F747" s="6" t="s">
        <v>70</v>
      </c>
      <c r="G747" s="6"/>
      <c r="H747" s="7">
        <f t="shared" si="55"/>
        <v>200</v>
      </c>
      <c r="I747" s="7">
        <f t="shared" si="56"/>
        <v>400000</v>
      </c>
      <c r="J747" s="7">
        <f t="shared" si="57"/>
        <v>80000000</v>
      </c>
      <c r="K747" s="6"/>
      <c r="L747" s="32"/>
      <c r="M747" s="25"/>
      <c r="N747" s="25"/>
      <c r="O747" s="6" t="s">
        <v>6817</v>
      </c>
      <c r="P747" s="6" t="s">
        <v>6492</v>
      </c>
      <c r="Q747" s="6" t="s">
        <v>6818</v>
      </c>
      <c r="R747" s="6" t="s">
        <v>6809</v>
      </c>
      <c r="S747" s="6" t="s">
        <v>6819</v>
      </c>
      <c r="T747" s="6" t="s">
        <v>6820</v>
      </c>
      <c r="U747" s="6" t="s">
        <v>6821</v>
      </c>
      <c r="V747" s="6" t="s">
        <v>605</v>
      </c>
      <c r="W747" s="6" t="s">
        <v>6813</v>
      </c>
      <c r="X747" s="6" t="s">
        <v>6814</v>
      </c>
      <c r="Y747" s="7" t="s">
        <v>70</v>
      </c>
      <c r="Z747" s="6" t="s">
        <v>1754</v>
      </c>
      <c r="AA747" s="6"/>
      <c r="AB747" s="7">
        <v>600000</v>
      </c>
      <c r="AC747" s="6" t="s">
        <v>7099</v>
      </c>
      <c r="AD747" s="6" t="s">
        <v>7166</v>
      </c>
      <c r="AE747" s="6" t="s">
        <v>6817</v>
      </c>
      <c r="AF747" s="6"/>
      <c r="AG747" s="6"/>
      <c r="AH747" s="6"/>
      <c r="AI747" s="6"/>
      <c r="AJ747" s="6"/>
      <c r="AK747" s="6"/>
      <c r="AL747" s="6"/>
      <c r="AM747" s="6"/>
      <c r="AN747" s="6"/>
      <c r="AO747" s="7">
        <v>400000</v>
      </c>
      <c r="AP747" s="7">
        <v>440000</v>
      </c>
      <c r="AQ747" s="7">
        <v>460000</v>
      </c>
      <c r="AR747" s="6" t="s">
        <v>6814</v>
      </c>
      <c r="AS747" s="6" t="s">
        <v>7163</v>
      </c>
      <c r="AT747" s="6" t="s">
        <v>7164</v>
      </c>
      <c r="AU747" s="7">
        <f t="shared" si="58"/>
        <v>0</v>
      </c>
      <c r="AV747" s="7">
        <f t="shared" si="59"/>
        <v>400000</v>
      </c>
      <c r="AW747" s="7">
        <v>0</v>
      </c>
      <c r="AX747" s="7">
        <v>200</v>
      </c>
      <c r="AY747" s="7">
        <v>0</v>
      </c>
      <c r="AZ747" s="7">
        <v>0</v>
      </c>
      <c r="BA747" s="7">
        <v>0</v>
      </c>
      <c r="BB747" s="7">
        <v>0</v>
      </c>
      <c r="BC747" s="7">
        <v>0</v>
      </c>
      <c r="BD747" s="7">
        <v>0</v>
      </c>
      <c r="BE747" s="7">
        <v>0</v>
      </c>
      <c r="BF747" s="7">
        <v>0</v>
      </c>
      <c r="BG747" s="7">
        <v>0</v>
      </c>
      <c r="BH747" s="7">
        <v>0</v>
      </c>
      <c r="BI747" s="7">
        <v>0</v>
      </c>
      <c r="BJ747" s="7">
        <v>0</v>
      </c>
      <c r="BK747" s="7">
        <v>0</v>
      </c>
      <c r="BL747" s="7">
        <v>0</v>
      </c>
      <c r="BM747" s="7">
        <v>0</v>
      </c>
      <c r="BN747" s="7">
        <v>0</v>
      </c>
      <c r="BO747" s="7">
        <v>0</v>
      </c>
      <c r="BP747" s="7">
        <v>0</v>
      </c>
      <c r="BQ747" s="7">
        <v>0</v>
      </c>
    </row>
    <row r="748" spans="1:69" ht="60" x14ac:dyDescent="0.25">
      <c r="A748" s="5">
        <v>743</v>
      </c>
      <c r="B748" s="5" t="s">
        <v>10168</v>
      </c>
      <c r="C748" s="6">
        <v>2</v>
      </c>
      <c r="D748" s="6" t="s">
        <v>306</v>
      </c>
      <c r="E748" s="6" t="s">
        <v>307</v>
      </c>
      <c r="F748" s="6"/>
      <c r="G748" s="6"/>
      <c r="H748" s="7">
        <f t="shared" si="55"/>
        <v>800</v>
      </c>
      <c r="I748" s="7">
        <f t="shared" si="56"/>
        <v>700000</v>
      </c>
      <c r="J748" s="7">
        <f t="shared" si="57"/>
        <v>560000000</v>
      </c>
      <c r="K748" s="6"/>
      <c r="L748" s="32"/>
      <c r="M748" s="25"/>
      <c r="N748" s="25"/>
      <c r="O748" s="6" t="s">
        <v>949</v>
      </c>
      <c r="P748" s="6" t="s">
        <v>307</v>
      </c>
      <c r="Q748" s="6" t="s">
        <v>950</v>
      </c>
      <c r="R748" s="6" t="s">
        <v>924</v>
      </c>
      <c r="S748" s="6" t="s">
        <v>951</v>
      </c>
      <c r="T748" s="6" t="s">
        <v>952</v>
      </c>
      <c r="U748" s="6" t="s">
        <v>953</v>
      </c>
      <c r="V748" s="6" t="s">
        <v>605</v>
      </c>
      <c r="W748" s="6" t="s">
        <v>643</v>
      </c>
      <c r="X748" s="6" t="s">
        <v>954</v>
      </c>
      <c r="Y748" s="7" t="s">
        <v>144</v>
      </c>
      <c r="Z748" s="6" t="s">
        <v>4146</v>
      </c>
      <c r="AA748" s="6"/>
      <c r="AB748" s="7">
        <v>700000</v>
      </c>
      <c r="AC748" s="6">
        <v>44926</v>
      </c>
      <c r="AD748" s="6" t="s">
        <v>1811</v>
      </c>
      <c r="AE748" s="6" t="s">
        <v>1812</v>
      </c>
      <c r="AF748" s="6"/>
      <c r="AG748" s="6">
        <v>700000</v>
      </c>
      <c r="AH748" s="6" t="s">
        <v>1813</v>
      </c>
      <c r="AI748" s="6">
        <v>44306</v>
      </c>
      <c r="AJ748" s="6" t="s">
        <v>1814</v>
      </c>
      <c r="AK748" s="6">
        <v>700000</v>
      </c>
      <c r="AL748" s="6" t="s">
        <v>1815</v>
      </c>
      <c r="AM748" s="6">
        <v>44229</v>
      </c>
      <c r="AN748" s="6" t="s">
        <v>1816</v>
      </c>
      <c r="AO748" s="7">
        <v>700000</v>
      </c>
      <c r="AP748" s="7">
        <v>700000</v>
      </c>
      <c r="AQ748" s="7">
        <v>700000</v>
      </c>
      <c r="AR748" s="6" t="s">
        <v>1817</v>
      </c>
      <c r="AS748" s="6" t="s">
        <v>1818</v>
      </c>
      <c r="AT748" s="6" t="s">
        <v>1819</v>
      </c>
      <c r="AU748" s="7">
        <f t="shared" si="58"/>
        <v>700000</v>
      </c>
      <c r="AV748" s="7">
        <f t="shared" si="59"/>
        <v>700000</v>
      </c>
      <c r="AW748" s="7">
        <v>800</v>
      </c>
      <c r="AX748" s="7">
        <v>0</v>
      </c>
      <c r="AY748" s="7">
        <v>0</v>
      </c>
      <c r="AZ748" s="7">
        <v>0</v>
      </c>
      <c r="BA748" s="7">
        <v>0</v>
      </c>
      <c r="BB748" s="7">
        <v>0</v>
      </c>
      <c r="BC748" s="7">
        <v>0</v>
      </c>
      <c r="BD748" s="7">
        <v>0</v>
      </c>
      <c r="BE748" s="7">
        <v>0</v>
      </c>
      <c r="BF748" s="7">
        <v>0</v>
      </c>
      <c r="BG748" s="7">
        <v>0</v>
      </c>
      <c r="BH748" s="7">
        <v>0</v>
      </c>
      <c r="BI748" s="7">
        <v>0</v>
      </c>
      <c r="BJ748" s="7">
        <v>0</v>
      </c>
      <c r="BK748" s="7">
        <v>0</v>
      </c>
      <c r="BL748" s="7">
        <v>0</v>
      </c>
      <c r="BM748" s="7">
        <v>0</v>
      </c>
      <c r="BN748" s="7">
        <v>0</v>
      </c>
      <c r="BO748" s="7">
        <v>0</v>
      </c>
      <c r="BP748" s="7">
        <v>0</v>
      </c>
      <c r="BQ748" s="7">
        <v>0</v>
      </c>
    </row>
    <row r="749" spans="1:69" ht="156" x14ac:dyDescent="0.25">
      <c r="A749" s="5">
        <v>744</v>
      </c>
      <c r="B749" s="5" t="s">
        <v>10451</v>
      </c>
      <c r="C749" s="6">
        <v>3</v>
      </c>
      <c r="D749" s="6" t="s">
        <v>5153</v>
      </c>
      <c r="E749" s="6" t="s">
        <v>5154</v>
      </c>
      <c r="F749" s="6" t="s">
        <v>70</v>
      </c>
      <c r="G749" s="6"/>
      <c r="H749" s="7">
        <f t="shared" si="55"/>
        <v>100</v>
      </c>
      <c r="I749" s="7">
        <f t="shared" si="56"/>
        <v>550000</v>
      </c>
      <c r="J749" s="7">
        <f t="shared" si="57"/>
        <v>55000000</v>
      </c>
      <c r="K749" s="6"/>
      <c r="L749" s="32"/>
      <c r="M749" s="25"/>
      <c r="N749" s="25"/>
      <c r="O749" s="6" t="s">
        <v>5347</v>
      </c>
      <c r="P749" s="6" t="s">
        <v>5154</v>
      </c>
      <c r="Q749" s="6" t="s">
        <v>5348</v>
      </c>
      <c r="R749" s="6" t="s">
        <v>3384</v>
      </c>
      <c r="S749" s="6" t="s">
        <v>5349</v>
      </c>
      <c r="T749" s="6" t="s">
        <v>5350</v>
      </c>
      <c r="U749" s="6" t="s">
        <v>5351</v>
      </c>
      <c r="V749" s="6" t="s">
        <v>605</v>
      </c>
      <c r="W749" s="6" t="s">
        <v>1238</v>
      </c>
      <c r="X749" s="6" t="s">
        <v>5352</v>
      </c>
      <c r="Y749" s="7" t="s">
        <v>70</v>
      </c>
      <c r="Z749" s="6" t="s">
        <v>4995</v>
      </c>
      <c r="AA749" s="6"/>
      <c r="AB749" s="7">
        <v>570000</v>
      </c>
      <c r="AC749" s="6" t="s">
        <v>5486</v>
      </c>
      <c r="AD749" s="6" t="s">
        <v>5487</v>
      </c>
      <c r="AE749" s="6" t="s">
        <v>5347</v>
      </c>
      <c r="AF749" s="6"/>
      <c r="AG749" s="6">
        <v>550000</v>
      </c>
      <c r="AH749" s="6" t="s">
        <v>5488</v>
      </c>
      <c r="AI749" s="6" t="s">
        <v>5489</v>
      </c>
      <c r="AJ749" s="6" t="s">
        <v>1754</v>
      </c>
      <c r="AK749" s="6">
        <v>550000</v>
      </c>
      <c r="AL749" s="6" t="s">
        <v>5490</v>
      </c>
      <c r="AM749" s="6" t="s">
        <v>1694</v>
      </c>
      <c r="AN749" s="6" t="s">
        <v>1629</v>
      </c>
      <c r="AO749" s="7">
        <v>550000</v>
      </c>
      <c r="AP749" s="7">
        <v>610000</v>
      </c>
      <c r="AQ749" s="7">
        <v>660000</v>
      </c>
      <c r="AR749" s="6" t="s">
        <v>5352</v>
      </c>
      <c r="AS749" s="6" t="s">
        <v>5491</v>
      </c>
      <c r="AT749" s="6" t="s">
        <v>5492</v>
      </c>
      <c r="AU749" s="7">
        <f t="shared" si="58"/>
        <v>550000</v>
      </c>
      <c r="AV749" s="7">
        <f t="shared" si="59"/>
        <v>550000</v>
      </c>
      <c r="AW749" s="7">
        <v>0</v>
      </c>
      <c r="AX749" s="7">
        <v>0</v>
      </c>
      <c r="AY749" s="7">
        <v>0</v>
      </c>
      <c r="AZ749" s="7">
        <v>0</v>
      </c>
      <c r="BA749" s="7">
        <v>0</v>
      </c>
      <c r="BB749" s="7">
        <v>0</v>
      </c>
      <c r="BC749" s="7">
        <v>0</v>
      </c>
      <c r="BD749" s="7">
        <v>100</v>
      </c>
      <c r="BE749" s="7">
        <v>0</v>
      </c>
      <c r="BF749" s="7">
        <v>0</v>
      </c>
      <c r="BG749" s="7">
        <v>0</v>
      </c>
      <c r="BH749" s="7">
        <v>0</v>
      </c>
      <c r="BI749" s="7">
        <v>0</v>
      </c>
      <c r="BJ749" s="7">
        <v>0</v>
      </c>
      <c r="BK749" s="7">
        <v>0</v>
      </c>
      <c r="BL749" s="7">
        <v>0</v>
      </c>
      <c r="BM749" s="7">
        <v>0</v>
      </c>
      <c r="BN749" s="7">
        <v>0</v>
      </c>
      <c r="BO749" s="7">
        <v>0</v>
      </c>
      <c r="BP749" s="7">
        <v>0</v>
      </c>
      <c r="BQ749" s="7">
        <v>0</v>
      </c>
    </row>
    <row r="750" spans="1:69" ht="156" x14ac:dyDescent="0.25">
      <c r="A750" s="5">
        <v>745</v>
      </c>
      <c r="B750" s="5" t="s">
        <v>10452</v>
      </c>
      <c r="C750" s="6">
        <v>3</v>
      </c>
      <c r="D750" s="6" t="s">
        <v>5155</v>
      </c>
      <c r="E750" s="6" t="s">
        <v>5156</v>
      </c>
      <c r="F750" s="6" t="s">
        <v>70</v>
      </c>
      <c r="G750" s="6"/>
      <c r="H750" s="7">
        <f t="shared" si="55"/>
        <v>500</v>
      </c>
      <c r="I750" s="7">
        <f t="shared" si="56"/>
        <v>550000</v>
      </c>
      <c r="J750" s="7">
        <f t="shared" si="57"/>
        <v>275000000</v>
      </c>
      <c r="K750" s="6"/>
      <c r="L750" s="32"/>
      <c r="M750" s="25"/>
      <c r="N750" s="25"/>
      <c r="O750" s="6" t="s">
        <v>5353</v>
      </c>
      <c r="P750" s="6" t="s">
        <v>5156</v>
      </c>
      <c r="Q750" s="6" t="s">
        <v>5348</v>
      </c>
      <c r="R750" s="6" t="s">
        <v>3384</v>
      </c>
      <c r="S750" s="6" t="s">
        <v>5349</v>
      </c>
      <c r="T750" s="6" t="s">
        <v>5354</v>
      </c>
      <c r="U750" s="6" t="s">
        <v>5355</v>
      </c>
      <c r="V750" s="6" t="s">
        <v>605</v>
      </c>
      <c r="W750" s="6" t="s">
        <v>1238</v>
      </c>
      <c r="X750" s="6" t="s">
        <v>5352</v>
      </c>
      <c r="Y750" s="7" t="s">
        <v>70</v>
      </c>
      <c r="Z750" s="6" t="s">
        <v>4995</v>
      </c>
      <c r="AA750" s="6"/>
      <c r="AB750" s="7">
        <v>570000</v>
      </c>
      <c r="AC750" s="6" t="s">
        <v>5486</v>
      </c>
      <c r="AD750" s="6" t="s">
        <v>5493</v>
      </c>
      <c r="AE750" s="6" t="s">
        <v>5353</v>
      </c>
      <c r="AF750" s="6"/>
      <c r="AG750" s="6">
        <v>550000</v>
      </c>
      <c r="AH750" s="6" t="s">
        <v>5488</v>
      </c>
      <c r="AI750" s="6" t="s">
        <v>5489</v>
      </c>
      <c r="AJ750" s="6" t="s">
        <v>1754</v>
      </c>
      <c r="AK750" s="6">
        <v>550000</v>
      </c>
      <c r="AL750" s="6" t="s">
        <v>5494</v>
      </c>
      <c r="AM750" s="6" t="s">
        <v>5495</v>
      </c>
      <c r="AN750" s="6" t="s">
        <v>5496</v>
      </c>
      <c r="AO750" s="7">
        <v>550000</v>
      </c>
      <c r="AP750" s="7">
        <v>610000</v>
      </c>
      <c r="AQ750" s="7">
        <v>660000</v>
      </c>
      <c r="AR750" s="6" t="s">
        <v>5352</v>
      </c>
      <c r="AS750" s="6" t="s">
        <v>5491</v>
      </c>
      <c r="AT750" s="6" t="s">
        <v>5492</v>
      </c>
      <c r="AU750" s="7">
        <f t="shared" si="58"/>
        <v>550000</v>
      </c>
      <c r="AV750" s="7">
        <f t="shared" si="59"/>
        <v>550000</v>
      </c>
      <c r="AW750" s="7">
        <v>0</v>
      </c>
      <c r="AX750" s="7">
        <v>0</v>
      </c>
      <c r="AY750" s="7">
        <v>0</v>
      </c>
      <c r="AZ750" s="7">
        <v>0</v>
      </c>
      <c r="BA750" s="7">
        <v>0</v>
      </c>
      <c r="BB750" s="7">
        <v>0</v>
      </c>
      <c r="BC750" s="7">
        <v>0</v>
      </c>
      <c r="BD750" s="7">
        <v>500</v>
      </c>
      <c r="BE750" s="7">
        <v>0</v>
      </c>
      <c r="BF750" s="7">
        <v>0</v>
      </c>
      <c r="BG750" s="7">
        <v>0</v>
      </c>
      <c r="BH750" s="7">
        <v>0</v>
      </c>
      <c r="BI750" s="7">
        <v>0</v>
      </c>
      <c r="BJ750" s="7">
        <v>0</v>
      </c>
      <c r="BK750" s="7">
        <v>0</v>
      </c>
      <c r="BL750" s="7">
        <v>0</v>
      </c>
      <c r="BM750" s="7">
        <v>0</v>
      </c>
      <c r="BN750" s="7">
        <v>0</v>
      </c>
      <c r="BO750" s="7">
        <v>0</v>
      </c>
      <c r="BP750" s="7">
        <v>0</v>
      </c>
      <c r="BQ750" s="7">
        <v>0</v>
      </c>
    </row>
    <row r="751" spans="1:69" ht="156" x14ac:dyDescent="0.25">
      <c r="A751" s="5">
        <v>746</v>
      </c>
      <c r="B751" s="5" t="s">
        <v>10453</v>
      </c>
      <c r="C751" s="6">
        <v>3</v>
      </c>
      <c r="D751" s="6" t="s">
        <v>5157</v>
      </c>
      <c r="E751" s="6" t="s">
        <v>5158</v>
      </c>
      <c r="F751" s="6" t="s">
        <v>70</v>
      </c>
      <c r="G751" s="6"/>
      <c r="H751" s="7">
        <f t="shared" si="55"/>
        <v>300</v>
      </c>
      <c r="I751" s="7">
        <f t="shared" si="56"/>
        <v>600000</v>
      </c>
      <c r="J751" s="7">
        <f t="shared" si="57"/>
        <v>180000000</v>
      </c>
      <c r="K751" s="6"/>
      <c r="L751" s="32"/>
      <c r="M751" s="25"/>
      <c r="N751" s="25"/>
      <c r="O751" s="6" t="s">
        <v>5356</v>
      </c>
      <c r="P751" s="6" t="s">
        <v>5158</v>
      </c>
      <c r="Q751" s="6" t="s">
        <v>5348</v>
      </c>
      <c r="R751" s="6" t="s">
        <v>3384</v>
      </c>
      <c r="S751" s="6" t="s">
        <v>5349</v>
      </c>
      <c r="T751" s="6" t="s">
        <v>5357</v>
      </c>
      <c r="U751" s="6" t="s">
        <v>5355</v>
      </c>
      <c r="V751" s="6" t="s">
        <v>605</v>
      </c>
      <c r="W751" s="6" t="s">
        <v>1238</v>
      </c>
      <c r="X751" s="6" t="s">
        <v>5352</v>
      </c>
      <c r="Y751" s="7" t="s">
        <v>70</v>
      </c>
      <c r="Z751" s="6" t="s">
        <v>4995</v>
      </c>
      <c r="AA751" s="6"/>
      <c r="AB751" s="7">
        <v>800000</v>
      </c>
      <c r="AC751" s="6" t="s">
        <v>5486</v>
      </c>
      <c r="AD751" s="6" t="s">
        <v>5497</v>
      </c>
      <c r="AE751" s="6" t="s">
        <v>5356</v>
      </c>
      <c r="AF751" s="6"/>
      <c r="AG751" s="6">
        <v>600000</v>
      </c>
      <c r="AH751" s="6" t="s">
        <v>5488</v>
      </c>
      <c r="AI751" s="6" t="s">
        <v>5489</v>
      </c>
      <c r="AJ751" s="6" t="s">
        <v>1754</v>
      </c>
      <c r="AK751" s="6">
        <v>600000</v>
      </c>
      <c r="AL751" s="6" t="s">
        <v>5494</v>
      </c>
      <c r="AM751" s="6" t="s">
        <v>5495</v>
      </c>
      <c r="AN751" s="6" t="s">
        <v>5496</v>
      </c>
      <c r="AO751" s="7">
        <v>600000</v>
      </c>
      <c r="AP751" s="7">
        <v>660000</v>
      </c>
      <c r="AQ751" s="7">
        <v>720000</v>
      </c>
      <c r="AR751" s="6" t="s">
        <v>5352</v>
      </c>
      <c r="AS751" s="6" t="s">
        <v>5491</v>
      </c>
      <c r="AT751" s="6" t="s">
        <v>5492</v>
      </c>
      <c r="AU751" s="7">
        <f t="shared" si="58"/>
        <v>600000</v>
      </c>
      <c r="AV751" s="7">
        <f t="shared" si="59"/>
        <v>600000</v>
      </c>
      <c r="AW751" s="7">
        <v>0</v>
      </c>
      <c r="AX751" s="7">
        <v>0</v>
      </c>
      <c r="AY751" s="7">
        <v>0</v>
      </c>
      <c r="AZ751" s="7">
        <v>0</v>
      </c>
      <c r="BA751" s="7">
        <v>0</v>
      </c>
      <c r="BB751" s="7">
        <v>0</v>
      </c>
      <c r="BC751" s="7">
        <v>0</v>
      </c>
      <c r="BD751" s="7">
        <v>300</v>
      </c>
      <c r="BE751" s="7">
        <v>0</v>
      </c>
      <c r="BF751" s="7">
        <v>0</v>
      </c>
      <c r="BG751" s="7">
        <v>0</v>
      </c>
      <c r="BH751" s="7">
        <v>0</v>
      </c>
      <c r="BI751" s="7">
        <v>0</v>
      </c>
      <c r="BJ751" s="7">
        <v>0</v>
      </c>
      <c r="BK751" s="7">
        <v>0</v>
      </c>
      <c r="BL751" s="7">
        <v>0</v>
      </c>
      <c r="BM751" s="7">
        <v>0</v>
      </c>
      <c r="BN751" s="7">
        <v>0</v>
      </c>
      <c r="BO751" s="7">
        <v>0</v>
      </c>
      <c r="BP751" s="7">
        <v>0</v>
      </c>
      <c r="BQ751" s="7">
        <v>0</v>
      </c>
    </row>
    <row r="752" spans="1:69" ht="120" x14ac:dyDescent="0.25">
      <c r="A752" s="5">
        <v>747</v>
      </c>
      <c r="B752" s="5" t="s">
        <v>10613</v>
      </c>
      <c r="C752" s="6" t="s">
        <v>4168</v>
      </c>
      <c r="D752" s="6" t="s">
        <v>6553</v>
      </c>
      <c r="E752" s="6" t="s">
        <v>6554</v>
      </c>
      <c r="F752" s="6" t="s">
        <v>70</v>
      </c>
      <c r="G752" s="6"/>
      <c r="H752" s="7">
        <f t="shared" si="55"/>
        <v>200</v>
      </c>
      <c r="I752" s="7">
        <f t="shared" si="56"/>
        <v>6800000</v>
      </c>
      <c r="J752" s="7">
        <f t="shared" si="57"/>
        <v>1360000000</v>
      </c>
      <c r="K752" s="6"/>
      <c r="L752" s="32"/>
      <c r="M752" s="25"/>
      <c r="N752" s="25"/>
      <c r="O752" s="6" t="s">
        <v>6918</v>
      </c>
      <c r="P752" s="6" t="s">
        <v>6554</v>
      </c>
      <c r="Q752" s="6" t="s">
        <v>6919</v>
      </c>
      <c r="R752" s="6" t="s">
        <v>669</v>
      </c>
      <c r="S752" s="6" t="s">
        <v>6920</v>
      </c>
      <c r="T752" s="6" t="s">
        <v>6921</v>
      </c>
      <c r="U752" s="6" t="s">
        <v>6922</v>
      </c>
      <c r="V752" s="6" t="s">
        <v>605</v>
      </c>
      <c r="W752" s="6" t="s">
        <v>6923</v>
      </c>
      <c r="X752" s="6" t="s">
        <v>5268</v>
      </c>
      <c r="Y752" s="7" t="s">
        <v>70</v>
      </c>
      <c r="Z752" s="6" t="s">
        <v>1754</v>
      </c>
      <c r="AA752" s="6"/>
      <c r="AB752" s="7">
        <v>7140000</v>
      </c>
      <c r="AC752" s="6" t="s">
        <v>1645</v>
      </c>
      <c r="AD752" s="6" t="s">
        <v>7248</v>
      </c>
      <c r="AE752" s="6"/>
      <c r="AF752" s="6"/>
      <c r="AG752" s="6"/>
      <c r="AH752" s="6"/>
      <c r="AI752" s="6"/>
      <c r="AJ752" s="6"/>
      <c r="AK752" s="6"/>
      <c r="AL752" s="6"/>
      <c r="AM752" s="6"/>
      <c r="AN752" s="6"/>
      <c r="AO752" s="7">
        <v>6800000</v>
      </c>
      <c r="AP752" s="7">
        <v>7600000</v>
      </c>
      <c r="AQ752" s="7">
        <v>7800000</v>
      </c>
      <c r="AR752" s="6" t="s">
        <v>7249</v>
      </c>
      <c r="AS752" s="6" t="s">
        <v>7250</v>
      </c>
      <c r="AT752" s="6" t="s">
        <v>7251</v>
      </c>
      <c r="AU752" s="7">
        <f t="shared" si="58"/>
        <v>0</v>
      </c>
      <c r="AV752" s="7">
        <f t="shared" si="59"/>
        <v>6800000</v>
      </c>
      <c r="AW752" s="7">
        <v>0</v>
      </c>
      <c r="AX752" s="7">
        <v>200</v>
      </c>
      <c r="AY752" s="7">
        <v>0</v>
      </c>
      <c r="AZ752" s="7">
        <v>0</v>
      </c>
      <c r="BA752" s="7">
        <v>0</v>
      </c>
      <c r="BB752" s="7">
        <v>0</v>
      </c>
      <c r="BC752" s="7">
        <v>0</v>
      </c>
      <c r="BD752" s="7">
        <v>0</v>
      </c>
      <c r="BE752" s="7">
        <v>0</v>
      </c>
      <c r="BF752" s="7">
        <v>0</v>
      </c>
      <c r="BG752" s="7">
        <v>0</v>
      </c>
      <c r="BH752" s="7">
        <v>0</v>
      </c>
      <c r="BI752" s="7">
        <v>0</v>
      </c>
      <c r="BJ752" s="7">
        <v>0</v>
      </c>
      <c r="BK752" s="7">
        <v>0</v>
      </c>
      <c r="BL752" s="7">
        <v>0</v>
      </c>
      <c r="BM752" s="7">
        <v>0</v>
      </c>
      <c r="BN752" s="7">
        <v>0</v>
      </c>
      <c r="BO752" s="7">
        <v>0</v>
      </c>
      <c r="BP752" s="7">
        <v>0</v>
      </c>
      <c r="BQ752" s="7">
        <v>0</v>
      </c>
    </row>
    <row r="753" spans="1:69" ht="120" x14ac:dyDescent="0.25">
      <c r="A753" s="5">
        <v>748</v>
      </c>
      <c r="B753" s="5" t="s">
        <v>10572</v>
      </c>
      <c r="C753" s="6">
        <v>6</v>
      </c>
      <c r="D753" s="6" t="s">
        <v>6497</v>
      </c>
      <c r="E753" s="6" t="s">
        <v>313</v>
      </c>
      <c r="F753" s="6" t="s">
        <v>70</v>
      </c>
      <c r="G753" s="6"/>
      <c r="H753" s="7">
        <f t="shared" si="55"/>
        <v>50</v>
      </c>
      <c r="I753" s="7">
        <f t="shared" si="56"/>
        <v>700000</v>
      </c>
      <c r="J753" s="7">
        <f t="shared" si="57"/>
        <v>35000000</v>
      </c>
      <c r="K753" s="6"/>
      <c r="L753" s="32"/>
      <c r="M753" s="25"/>
      <c r="N753" s="25"/>
      <c r="O753" s="6" t="s">
        <v>6826</v>
      </c>
      <c r="P753" s="6" t="s">
        <v>313</v>
      </c>
      <c r="Q753" s="6" t="s">
        <v>956</v>
      </c>
      <c r="R753" s="6" t="s">
        <v>584</v>
      </c>
      <c r="S753" s="6" t="s">
        <v>957</v>
      </c>
      <c r="T753" s="6" t="s">
        <v>6827</v>
      </c>
      <c r="U753" s="6" t="s">
        <v>964</v>
      </c>
      <c r="V753" s="6" t="s">
        <v>605</v>
      </c>
      <c r="W753" s="6" t="s">
        <v>643</v>
      </c>
      <c r="X753" s="6" t="s">
        <v>711</v>
      </c>
      <c r="Y753" s="7" t="s">
        <v>70</v>
      </c>
      <c r="Z753" s="6" t="s">
        <v>1754</v>
      </c>
      <c r="AA753" s="6"/>
      <c r="AB753" s="7">
        <v>700000</v>
      </c>
      <c r="AC753" s="6">
        <v>45291</v>
      </c>
      <c r="AD753" s="6" t="s">
        <v>7169</v>
      </c>
      <c r="AE753" s="6" t="s">
        <v>6826</v>
      </c>
      <c r="AF753" s="6"/>
      <c r="AG753" s="6"/>
      <c r="AH753" s="6"/>
      <c r="AI753" s="6"/>
      <c r="AJ753" s="6"/>
      <c r="AK753" s="6"/>
      <c r="AL753" s="6"/>
      <c r="AM753" s="6"/>
      <c r="AN753" s="6"/>
      <c r="AO753" s="7">
        <v>700000</v>
      </c>
      <c r="AP753" s="7">
        <v>721000</v>
      </c>
      <c r="AQ753" s="7">
        <v>735000</v>
      </c>
      <c r="AR753" s="6" t="s">
        <v>711</v>
      </c>
      <c r="AS753" s="6" t="s">
        <v>1653</v>
      </c>
      <c r="AT753" s="6" t="s">
        <v>1654</v>
      </c>
      <c r="AU753" s="7">
        <f t="shared" si="58"/>
        <v>0</v>
      </c>
      <c r="AV753" s="7">
        <f t="shared" si="59"/>
        <v>700000</v>
      </c>
      <c r="AW753" s="7">
        <v>0</v>
      </c>
      <c r="AX753" s="7">
        <v>50</v>
      </c>
      <c r="AY753" s="7">
        <v>0</v>
      </c>
      <c r="AZ753" s="7">
        <v>0</v>
      </c>
      <c r="BA753" s="7">
        <v>0</v>
      </c>
      <c r="BB753" s="7">
        <v>0</v>
      </c>
      <c r="BC753" s="7">
        <v>0</v>
      </c>
      <c r="BD753" s="7">
        <v>0</v>
      </c>
      <c r="BE753" s="7">
        <v>0</v>
      </c>
      <c r="BF753" s="7">
        <v>0</v>
      </c>
      <c r="BG753" s="7">
        <v>0</v>
      </c>
      <c r="BH753" s="7">
        <v>0</v>
      </c>
      <c r="BI753" s="7">
        <v>0</v>
      </c>
      <c r="BJ753" s="7">
        <v>0</v>
      </c>
      <c r="BK753" s="7">
        <v>0</v>
      </c>
      <c r="BL753" s="7">
        <v>0</v>
      </c>
      <c r="BM753" s="7">
        <v>0</v>
      </c>
      <c r="BN753" s="7">
        <v>0</v>
      </c>
      <c r="BO753" s="7">
        <v>0</v>
      </c>
      <c r="BP753" s="7">
        <v>0</v>
      </c>
      <c r="BQ753" s="7">
        <v>0</v>
      </c>
    </row>
    <row r="754" spans="1:69" ht="84" x14ac:dyDescent="0.25">
      <c r="A754" s="5">
        <v>749</v>
      </c>
      <c r="B754" s="5" t="s">
        <v>10566</v>
      </c>
      <c r="C754" s="6" t="s">
        <v>4168</v>
      </c>
      <c r="D754" s="6" t="s">
        <v>6493</v>
      </c>
      <c r="E754" s="6" t="s">
        <v>6494</v>
      </c>
      <c r="F754" s="6" t="s">
        <v>70</v>
      </c>
      <c r="G754" s="6"/>
      <c r="H754" s="7">
        <f t="shared" si="55"/>
        <v>200</v>
      </c>
      <c r="I754" s="7">
        <f t="shared" si="56"/>
        <v>350000</v>
      </c>
      <c r="J754" s="7">
        <f t="shared" si="57"/>
        <v>70000000</v>
      </c>
      <c r="K754" s="6"/>
      <c r="L754" s="32"/>
      <c r="M754" s="25"/>
      <c r="N754" s="25"/>
      <c r="O754" s="6" t="s">
        <v>6822</v>
      </c>
      <c r="P754" s="6" t="s">
        <v>6494</v>
      </c>
      <c r="Q754" s="6" t="s">
        <v>6818</v>
      </c>
      <c r="R754" s="6" t="s">
        <v>6809</v>
      </c>
      <c r="S754" s="6" t="s">
        <v>6819</v>
      </c>
      <c r="T754" s="6" t="s">
        <v>6823</v>
      </c>
      <c r="U754" s="6" t="s">
        <v>6821</v>
      </c>
      <c r="V754" s="6" t="s">
        <v>605</v>
      </c>
      <c r="W754" s="6" t="s">
        <v>6813</v>
      </c>
      <c r="X754" s="6" t="s">
        <v>6814</v>
      </c>
      <c r="Y754" s="7" t="s">
        <v>70</v>
      </c>
      <c r="Z754" s="6" t="s">
        <v>1754</v>
      </c>
      <c r="AA754" s="6"/>
      <c r="AB754" s="7">
        <v>404000</v>
      </c>
      <c r="AC754" s="6" t="s">
        <v>7099</v>
      </c>
      <c r="AD754" s="6" t="s">
        <v>7167</v>
      </c>
      <c r="AE754" s="6" t="s">
        <v>6822</v>
      </c>
      <c r="AF754" s="6"/>
      <c r="AG754" s="6"/>
      <c r="AH754" s="6"/>
      <c r="AI754" s="6"/>
      <c r="AJ754" s="6"/>
      <c r="AK754" s="6"/>
      <c r="AL754" s="6"/>
      <c r="AM754" s="6"/>
      <c r="AN754" s="6"/>
      <c r="AO754" s="7">
        <v>350000</v>
      </c>
      <c r="AP754" s="7">
        <v>385000</v>
      </c>
      <c r="AQ754" s="7">
        <v>403000</v>
      </c>
      <c r="AR754" s="6" t="s">
        <v>6814</v>
      </c>
      <c r="AS754" s="6" t="s">
        <v>7163</v>
      </c>
      <c r="AT754" s="6" t="s">
        <v>7164</v>
      </c>
      <c r="AU754" s="7">
        <f t="shared" si="58"/>
        <v>0</v>
      </c>
      <c r="AV754" s="7">
        <f t="shared" si="59"/>
        <v>350000</v>
      </c>
      <c r="AW754" s="7">
        <v>0</v>
      </c>
      <c r="AX754" s="7">
        <v>200</v>
      </c>
      <c r="AY754" s="7">
        <v>0</v>
      </c>
      <c r="AZ754" s="7">
        <v>0</v>
      </c>
      <c r="BA754" s="7">
        <v>0</v>
      </c>
      <c r="BB754" s="7">
        <v>0</v>
      </c>
      <c r="BC754" s="7">
        <v>0</v>
      </c>
      <c r="BD754" s="7">
        <v>0</v>
      </c>
      <c r="BE754" s="7">
        <v>0</v>
      </c>
      <c r="BF754" s="7">
        <v>0</v>
      </c>
      <c r="BG754" s="7">
        <v>0</v>
      </c>
      <c r="BH754" s="7">
        <v>0</v>
      </c>
      <c r="BI754" s="7">
        <v>0</v>
      </c>
      <c r="BJ754" s="7">
        <v>0</v>
      </c>
      <c r="BK754" s="7">
        <v>0</v>
      </c>
      <c r="BL754" s="7">
        <v>0</v>
      </c>
      <c r="BM754" s="7">
        <v>0</v>
      </c>
      <c r="BN754" s="7">
        <v>0</v>
      </c>
      <c r="BO754" s="7">
        <v>0</v>
      </c>
      <c r="BP754" s="7">
        <v>0</v>
      </c>
      <c r="BQ754" s="7">
        <v>0</v>
      </c>
    </row>
    <row r="755" spans="1:69" ht="96" x14ac:dyDescent="0.25">
      <c r="A755" s="5">
        <v>750</v>
      </c>
      <c r="B755" s="5" t="s">
        <v>10454</v>
      </c>
      <c r="C755" s="6">
        <v>3</v>
      </c>
      <c r="D755" s="6" t="s">
        <v>5159</v>
      </c>
      <c r="E755" s="6" t="s">
        <v>5160</v>
      </c>
      <c r="F755" s="6" t="s">
        <v>70</v>
      </c>
      <c r="G755" s="6"/>
      <c r="H755" s="7">
        <f t="shared" si="55"/>
        <v>200</v>
      </c>
      <c r="I755" s="7">
        <f t="shared" si="56"/>
        <v>1100000</v>
      </c>
      <c r="J755" s="7">
        <f t="shared" si="57"/>
        <v>220000000</v>
      </c>
      <c r="K755" s="6"/>
      <c r="L755" s="32"/>
      <c r="M755" s="25"/>
      <c r="N755" s="25"/>
      <c r="O755" s="6" t="s">
        <v>5159</v>
      </c>
      <c r="P755" s="6" t="s">
        <v>5160</v>
      </c>
      <c r="Q755" s="6" t="s">
        <v>5343</v>
      </c>
      <c r="R755" s="6" t="s">
        <v>780</v>
      </c>
      <c r="S755" s="6" t="s">
        <v>5344</v>
      </c>
      <c r="T755" s="6" t="s">
        <v>5358</v>
      </c>
      <c r="U755" s="6" t="s">
        <v>5346</v>
      </c>
      <c r="V755" s="6" t="s">
        <v>605</v>
      </c>
      <c r="W755" s="6" t="s">
        <v>1440</v>
      </c>
      <c r="X755" s="6" t="s">
        <v>704</v>
      </c>
      <c r="Y755" s="7" t="s">
        <v>70</v>
      </c>
      <c r="Z755" s="6" t="s">
        <v>4995</v>
      </c>
      <c r="AA755" s="6"/>
      <c r="AB755" s="7">
        <v>1320000</v>
      </c>
      <c r="AC755" s="6" t="s">
        <v>1645</v>
      </c>
      <c r="AD755" s="6" t="s">
        <v>5498</v>
      </c>
      <c r="AE755" s="6" t="s">
        <v>5499</v>
      </c>
      <c r="AF755" s="6"/>
      <c r="AG755" s="6">
        <v>1100000</v>
      </c>
      <c r="AH755" s="6" t="s">
        <v>1745</v>
      </c>
      <c r="AI755" s="6" t="s">
        <v>5500</v>
      </c>
      <c r="AJ755" s="6" t="s">
        <v>5501</v>
      </c>
      <c r="AK755" s="6"/>
      <c r="AL755" s="6"/>
      <c r="AM755" s="6"/>
      <c r="AN755" s="6"/>
      <c r="AO755" s="7">
        <v>1100000</v>
      </c>
      <c r="AP755" s="7">
        <v>1200000</v>
      </c>
      <c r="AQ755" s="7">
        <v>1300000</v>
      </c>
      <c r="AR755" s="6" t="s">
        <v>704</v>
      </c>
      <c r="AS755" s="6" t="s">
        <v>1650</v>
      </c>
      <c r="AT755" s="6" t="s">
        <v>1651</v>
      </c>
      <c r="AU755" s="7">
        <f t="shared" si="58"/>
        <v>1100000</v>
      </c>
      <c r="AV755" s="7">
        <f t="shared" si="59"/>
        <v>1100000</v>
      </c>
      <c r="AW755" s="7">
        <v>0</v>
      </c>
      <c r="AX755" s="7">
        <v>0</v>
      </c>
      <c r="AY755" s="7">
        <v>0</v>
      </c>
      <c r="AZ755" s="7">
        <v>0</v>
      </c>
      <c r="BA755" s="7">
        <v>0</v>
      </c>
      <c r="BB755" s="7">
        <v>0</v>
      </c>
      <c r="BC755" s="7">
        <v>0</v>
      </c>
      <c r="BD755" s="7">
        <v>200</v>
      </c>
      <c r="BE755" s="7">
        <v>0</v>
      </c>
      <c r="BF755" s="7">
        <v>0</v>
      </c>
      <c r="BG755" s="7">
        <v>0</v>
      </c>
      <c r="BH755" s="7">
        <v>0</v>
      </c>
      <c r="BI755" s="7">
        <v>0</v>
      </c>
      <c r="BJ755" s="7">
        <v>0</v>
      </c>
      <c r="BK755" s="7">
        <v>0</v>
      </c>
      <c r="BL755" s="7">
        <v>0</v>
      </c>
      <c r="BM755" s="7">
        <v>0</v>
      </c>
      <c r="BN755" s="7">
        <v>0</v>
      </c>
      <c r="BO755" s="7">
        <v>0</v>
      </c>
      <c r="BP755" s="7">
        <v>0</v>
      </c>
      <c r="BQ755" s="7">
        <v>0</v>
      </c>
    </row>
    <row r="756" spans="1:69" ht="96" x14ac:dyDescent="0.25">
      <c r="A756" s="5">
        <v>751</v>
      </c>
      <c r="B756" s="5" t="s">
        <v>10234</v>
      </c>
      <c r="C756" s="6">
        <v>1</v>
      </c>
      <c r="D756" s="6" t="s">
        <v>436</v>
      </c>
      <c r="E756" s="6" t="s">
        <v>437</v>
      </c>
      <c r="F756" s="6" t="s">
        <v>435</v>
      </c>
      <c r="G756" s="6"/>
      <c r="H756" s="7">
        <f t="shared" si="55"/>
        <v>50</v>
      </c>
      <c r="I756" s="7">
        <f t="shared" si="56"/>
        <v>0</v>
      </c>
      <c r="J756" s="7">
        <f t="shared" si="57"/>
        <v>0</v>
      </c>
      <c r="K756" s="6"/>
      <c r="L756" s="32" t="s">
        <v>11998</v>
      </c>
      <c r="M756" s="25"/>
      <c r="N756" s="25"/>
      <c r="O756" s="6" t="s">
        <v>436</v>
      </c>
      <c r="P756" s="6" t="s">
        <v>437</v>
      </c>
      <c r="Q756" s="6" t="s">
        <v>1246</v>
      </c>
      <c r="R756" s="6" t="s">
        <v>618</v>
      </c>
      <c r="S756" s="6" t="s">
        <v>1242</v>
      </c>
      <c r="T756" s="6" t="s">
        <v>1247</v>
      </c>
      <c r="U756" s="6" t="s">
        <v>1248</v>
      </c>
      <c r="V756" s="6" t="s">
        <v>588</v>
      </c>
      <c r="W756" s="6" t="s">
        <v>1245</v>
      </c>
      <c r="X756" s="6" t="s">
        <v>948</v>
      </c>
      <c r="Y756" s="7" t="s">
        <v>70</v>
      </c>
      <c r="Z756" s="6" t="s">
        <v>4146</v>
      </c>
      <c r="AA756" s="6"/>
      <c r="AB756" s="7">
        <v>14000000</v>
      </c>
      <c r="AC756" s="6" t="s">
        <v>1548</v>
      </c>
      <c r="AD756" s="6" t="s">
        <v>1977</v>
      </c>
      <c r="AE756" s="6" t="s">
        <v>436</v>
      </c>
      <c r="AF756" s="6"/>
      <c r="AG756" s="6"/>
      <c r="AH756" s="6"/>
      <c r="AI756" s="6"/>
      <c r="AJ756" s="6"/>
      <c r="AK756" s="6"/>
      <c r="AL756" s="6"/>
      <c r="AM756" s="6"/>
      <c r="AN756" s="6"/>
      <c r="AO756" s="7"/>
      <c r="AP756" s="7"/>
      <c r="AQ756" s="7"/>
      <c r="AR756" s="6"/>
      <c r="AS756" s="6"/>
      <c r="AT756" s="6"/>
      <c r="AU756" s="7">
        <f t="shared" si="58"/>
        <v>0</v>
      </c>
      <c r="AV756" s="7">
        <f t="shared" si="59"/>
        <v>0</v>
      </c>
      <c r="AW756" s="7">
        <v>50</v>
      </c>
      <c r="AX756" s="7">
        <v>0</v>
      </c>
      <c r="AY756" s="7">
        <v>0</v>
      </c>
      <c r="AZ756" s="7">
        <v>0</v>
      </c>
      <c r="BA756" s="7">
        <v>0</v>
      </c>
      <c r="BB756" s="7">
        <v>0</v>
      </c>
      <c r="BC756" s="7">
        <v>0</v>
      </c>
      <c r="BD756" s="7">
        <v>0</v>
      </c>
      <c r="BE756" s="7">
        <v>0</v>
      </c>
      <c r="BF756" s="7">
        <v>0</v>
      </c>
      <c r="BG756" s="7">
        <v>0</v>
      </c>
      <c r="BH756" s="7">
        <v>0</v>
      </c>
      <c r="BI756" s="7">
        <v>0</v>
      </c>
      <c r="BJ756" s="7">
        <v>0</v>
      </c>
      <c r="BK756" s="7">
        <v>0</v>
      </c>
      <c r="BL756" s="7">
        <v>0</v>
      </c>
      <c r="BM756" s="7">
        <v>0</v>
      </c>
      <c r="BN756" s="7">
        <v>0</v>
      </c>
      <c r="BO756" s="7">
        <v>0</v>
      </c>
      <c r="BP756" s="7">
        <v>0</v>
      </c>
      <c r="BQ756" s="7">
        <v>0</v>
      </c>
    </row>
    <row r="757" spans="1:69" ht="264" x14ac:dyDescent="0.25">
      <c r="A757" s="5">
        <v>752</v>
      </c>
      <c r="B757" s="5" t="s">
        <v>10143</v>
      </c>
      <c r="C757" s="6">
        <v>4</v>
      </c>
      <c r="D757" s="6" t="s">
        <v>254</v>
      </c>
      <c r="E757" s="6" t="s">
        <v>255</v>
      </c>
      <c r="F757" s="6" t="s">
        <v>70</v>
      </c>
      <c r="G757" s="6"/>
      <c r="H757" s="7">
        <f t="shared" si="55"/>
        <v>60</v>
      </c>
      <c r="I757" s="7">
        <f t="shared" si="56"/>
        <v>0</v>
      </c>
      <c r="J757" s="7">
        <f t="shared" si="57"/>
        <v>0</v>
      </c>
      <c r="K757" s="6"/>
      <c r="L757" s="32" t="s">
        <v>11998</v>
      </c>
      <c r="M757" s="25"/>
      <c r="N757" s="25"/>
      <c r="O757" s="6" t="s">
        <v>841</v>
      </c>
      <c r="P757" s="6" t="s">
        <v>255</v>
      </c>
      <c r="Q757" s="6" t="s">
        <v>809</v>
      </c>
      <c r="R757" s="6" t="s">
        <v>810</v>
      </c>
      <c r="S757" s="6" t="s">
        <v>811</v>
      </c>
      <c r="T757" s="6" t="s">
        <v>842</v>
      </c>
      <c r="U757" s="6" t="s">
        <v>843</v>
      </c>
      <c r="V757" s="6" t="s">
        <v>588</v>
      </c>
      <c r="W757" s="6" t="s">
        <v>814</v>
      </c>
      <c r="X757" s="6" t="s">
        <v>815</v>
      </c>
      <c r="Y757" s="7" t="s">
        <v>70</v>
      </c>
      <c r="Z757" s="6" t="s">
        <v>4146</v>
      </c>
      <c r="AA757" s="6"/>
      <c r="AB757" s="7" t="s">
        <v>1730</v>
      </c>
      <c r="AC757" s="6"/>
      <c r="AD757" s="6" t="s">
        <v>1731</v>
      </c>
      <c r="AE757" s="6" t="s">
        <v>841</v>
      </c>
      <c r="AF757" s="6" t="s">
        <v>841</v>
      </c>
      <c r="AG757" s="6"/>
      <c r="AH757" s="6"/>
      <c r="AI757" s="6"/>
      <c r="AJ757" s="6"/>
      <c r="AK757" s="6"/>
      <c r="AL757" s="6"/>
      <c r="AM757" s="6"/>
      <c r="AN757" s="6"/>
      <c r="AO757" s="7"/>
      <c r="AP757" s="7"/>
      <c r="AQ757" s="7"/>
      <c r="AR757" s="6"/>
      <c r="AS757" s="6"/>
      <c r="AT757" s="6"/>
      <c r="AU757" s="7">
        <f t="shared" si="58"/>
        <v>0</v>
      </c>
      <c r="AV757" s="7">
        <f t="shared" si="59"/>
        <v>0</v>
      </c>
      <c r="AW757" s="7">
        <v>60</v>
      </c>
      <c r="AX757" s="7">
        <v>0</v>
      </c>
      <c r="AY757" s="7">
        <v>0</v>
      </c>
      <c r="AZ757" s="7">
        <v>0</v>
      </c>
      <c r="BA757" s="7">
        <v>0</v>
      </c>
      <c r="BB757" s="7">
        <v>0</v>
      </c>
      <c r="BC757" s="7">
        <v>0</v>
      </c>
      <c r="BD757" s="7">
        <v>0</v>
      </c>
      <c r="BE757" s="7">
        <v>0</v>
      </c>
      <c r="BF757" s="7">
        <v>0</v>
      </c>
      <c r="BG757" s="7">
        <v>0</v>
      </c>
      <c r="BH757" s="7">
        <v>0</v>
      </c>
      <c r="BI757" s="7">
        <v>0</v>
      </c>
      <c r="BJ757" s="7">
        <v>0</v>
      </c>
      <c r="BK757" s="7">
        <v>0</v>
      </c>
      <c r="BL757" s="7">
        <v>0</v>
      </c>
      <c r="BM757" s="7">
        <v>0</v>
      </c>
      <c r="BN757" s="7">
        <v>0</v>
      </c>
      <c r="BO757" s="7">
        <v>0</v>
      </c>
      <c r="BP757" s="7">
        <v>0</v>
      </c>
      <c r="BQ757" s="7">
        <v>0</v>
      </c>
    </row>
    <row r="758" spans="1:69" ht="216" x14ac:dyDescent="0.25">
      <c r="A758" s="5">
        <v>753</v>
      </c>
      <c r="B758" s="5" t="s">
        <v>10123</v>
      </c>
      <c r="C758" s="6">
        <v>3</v>
      </c>
      <c r="D758" s="6" t="s">
        <v>212</v>
      </c>
      <c r="E758" s="6" t="s">
        <v>213</v>
      </c>
      <c r="F758" s="6" t="s">
        <v>151</v>
      </c>
      <c r="G758" s="6"/>
      <c r="H758" s="7">
        <f t="shared" si="55"/>
        <v>50</v>
      </c>
      <c r="I758" s="7">
        <f t="shared" si="56"/>
        <v>9000000</v>
      </c>
      <c r="J758" s="7">
        <f t="shared" si="57"/>
        <v>450000000</v>
      </c>
      <c r="K758" s="6"/>
      <c r="L758" s="32"/>
      <c r="M758" s="25"/>
      <c r="N758" s="25"/>
      <c r="O758" s="6" t="s">
        <v>774</v>
      </c>
      <c r="P758" s="6" t="s">
        <v>213</v>
      </c>
      <c r="Q758" s="6" t="s">
        <v>775</v>
      </c>
      <c r="R758" s="6" t="s">
        <v>686</v>
      </c>
      <c r="S758" s="6" t="s">
        <v>776</v>
      </c>
      <c r="T758" s="6" t="s">
        <v>777</v>
      </c>
      <c r="U758" s="6"/>
      <c r="V758" s="6" t="s">
        <v>605</v>
      </c>
      <c r="W758" s="6" t="s">
        <v>778</v>
      </c>
      <c r="X758" s="6" t="s">
        <v>759</v>
      </c>
      <c r="Y758" s="7" t="s">
        <v>151</v>
      </c>
      <c r="Z758" s="6" t="s">
        <v>4146</v>
      </c>
      <c r="AA758" s="6"/>
      <c r="AB758" s="7"/>
      <c r="AC758" s="6" t="s">
        <v>1548</v>
      </c>
      <c r="AD758" s="6"/>
      <c r="AE758" s="6"/>
      <c r="AF758" s="6"/>
      <c r="AG758" s="6"/>
      <c r="AH758" s="6"/>
      <c r="AI758" s="6"/>
      <c r="AJ758" s="6"/>
      <c r="AK758" s="6"/>
      <c r="AL758" s="6"/>
      <c r="AM758" s="6"/>
      <c r="AN758" s="6"/>
      <c r="AO758" s="7">
        <v>9000000</v>
      </c>
      <c r="AP758" s="7"/>
      <c r="AQ758" s="7"/>
      <c r="AR758" s="6" t="s">
        <v>1675</v>
      </c>
      <c r="AS758" s="6"/>
      <c r="AT758" s="6"/>
      <c r="AU758" s="7">
        <f t="shared" si="58"/>
        <v>0</v>
      </c>
      <c r="AV758" s="7">
        <f t="shared" si="59"/>
        <v>9000000</v>
      </c>
      <c r="AW758" s="7">
        <v>50</v>
      </c>
      <c r="AX758" s="7">
        <v>0</v>
      </c>
      <c r="AY758" s="7">
        <v>0</v>
      </c>
      <c r="AZ758" s="7">
        <v>0</v>
      </c>
      <c r="BA758" s="7">
        <v>0</v>
      </c>
      <c r="BB758" s="7">
        <v>0</v>
      </c>
      <c r="BC758" s="7">
        <v>0</v>
      </c>
      <c r="BD758" s="7">
        <v>0</v>
      </c>
      <c r="BE758" s="7">
        <v>0</v>
      </c>
      <c r="BF758" s="7">
        <v>0</v>
      </c>
      <c r="BG758" s="7">
        <v>0</v>
      </c>
      <c r="BH758" s="7">
        <v>0</v>
      </c>
      <c r="BI758" s="7">
        <v>0</v>
      </c>
      <c r="BJ758" s="7">
        <v>0</v>
      </c>
      <c r="BK758" s="7">
        <v>0</v>
      </c>
      <c r="BL758" s="7">
        <v>0</v>
      </c>
      <c r="BM758" s="7">
        <v>0</v>
      </c>
      <c r="BN758" s="7">
        <v>0</v>
      </c>
      <c r="BO758" s="7">
        <v>0</v>
      </c>
      <c r="BP758" s="7">
        <v>0</v>
      </c>
      <c r="BQ758" s="7">
        <v>0</v>
      </c>
    </row>
    <row r="759" spans="1:69" ht="156" x14ac:dyDescent="0.25">
      <c r="A759" s="5">
        <v>754</v>
      </c>
      <c r="B759" s="5" t="s">
        <v>10110</v>
      </c>
      <c r="C759" s="6">
        <v>1</v>
      </c>
      <c r="D759" s="6" t="s">
        <v>186</v>
      </c>
      <c r="E759" s="6" t="s">
        <v>187</v>
      </c>
      <c r="F759" s="6" t="s">
        <v>167</v>
      </c>
      <c r="G759" s="6"/>
      <c r="H759" s="7">
        <f t="shared" si="55"/>
        <v>30</v>
      </c>
      <c r="I759" s="7">
        <f t="shared" si="56"/>
        <v>8000000</v>
      </c>
      <c r="J759" s="7">
        <f t="shared" si="57"/>
        <v>240000000</v>
      </c>
      <c r="K759" s="6"/>
      <c r="L759" s="32"/>
      <c r="M759" s="25"/>
      <c r="N759" s="25"/>
      <c r="O759" s="6" t="s">
        <v>186</v>
      </c>
      <c r="P759" s="6" t="s">
        <v>187</v>
      </c>
      <c r="Q759" s="6" t="s">
        <v>748</v>
      </c>
      <c r="R759" s="6" t="s">
        <v>749</v>
      </c>
      <c r="S759" s="6" t="s">
        <v>748</v>
      </c>
      <c r="T759" s="6">
        <v>7570955</v>
      </c>
      <c r="U759" s="6"/>
      <c r="V759" s="6" t="s">
        <v>605</v>
      </c>
      <c r="W759" s="6" t="s">
        <v>731</v>
      </c>
      <c r="X759" s="6" t="s">
        <v>732</v>
      </c>
      <c r="Y759" s="7" t="s">
        <v>167</v>
      </c>
      <c r="Z759" s="6" t="s">
        <v>4146</v>
      </c>
      <c r="AA759" s="6"/>
      <c r="AB759" s="7">
        <v>8100000</v>
      </c>
      <c r="AC759" s="6" t="s">
        <v>1548</v>
      </c>
      <c r="AD759" s="6" t="s">
        <v>1669</v>
      </c>
      <c r="AE759" s="6" t="s">
        <v>186</v>
      </c>
      <c r="AF759" s="6"/>
      <c r="AG759" s="6"/>
      <c r="AH759" s="6"/>
      <c r="AI759" s="6"/>
      <c r="AJ759" s="6"/>
      <c r="AK759" s="6"/>
      <c r="AL759" s="6"/>
      <c r="AM759" s="6"/>
      <c r="AN759" s="6"/>
      <c r="AO759" s="7">
        <v>8000000</v>
      </c>
      <c r="AP759" s="7"/>
      <c r="AQ759" s="7"/>
      <c r="AR759" s="6" t="s">
        <v>732</v>
      </c>
      <c r="AS759" s="6"/>
      <c r="AT759" s="6"/>
      <c r="AU759" s="7">
        <f t="shared" si="58"/>
        <v>0</v>
      </c>
      <c r="AV759" s="7">
        <f t="shared" si="59"/>
        <v>8000000</v>
      </c>
      <c r="AW759" s="7">
        <v>30</v>
      </c>
      <c r="AX759" s="7">
        <v>0</v>
      </c>
      <c r="AY759" s="7">
        <v>0</v>
      </c>
      <c r="AZ759" s="7">
        <v>0</v>
      </c>
      <c r="BA759" s="7">
        <v>0</v>
      </c>
      <c r="BB759" s="7">
        <v>0</v>
      </c>
      <c r="BC759" s="7">
        <v>0</v>
      </c>
      <c r="BD759" s="7">
        <v>0</v>
      </c>
      <c r="BE759" s="7">
        <v>0</v>
      </c>
      <c r="BF759" s="7">
        <v>0</v>
      </c>
      <c r="BG759" s="7">
        <v>0</v>
      </c>
      <c r="BH759" s="7">
        <v>0</v>
      </c>
      <c r="BI759" s="7">
        <v>0</v>
      </c>
      <c r="BJ759" s="7">
        <v>0</v>
      </c>
      <c r="BK759" s="7">
        <v>0</v>
      </c>
      <c r="BL759" s="7">
        <v>0</v>
      </c>
      <c r="BM759" s="7">
        <v>0</v>
      </c>
      <c r="BN759" s="7">
        <v>0</v>
      </c>
      <c r="BO759" s="7">
        <v>0</v>
      </c>
      <c r="BP759" s="7">
        <v>0</v>
      </c>
      <c r="BQ759" s="7">
        <v>0</v>
      </c>
    </row>
    <row r="760" spans="1:69" ht="132" x14ac:dyDescent="0.25">
      <c r="A760" s="5">
        <v>755</v>
      </c>
      <c r="B760" s="5" t="s">
        <v>10093</v>
      </c>
      <c r="C760" s="6">
        <v>6</v>
      </c>
      <c r="D760" s="6" t="s">
        <v>149</v>
      </c>
      <c r="E760" s="6" t="s">
        <v>150</v>
      </c>
      <c r="F760" s="6" t="s">
        <v>151</v>
      </c>
      <c r="G760" s="6"/>
      <c r="H760" s="7">
        <f t="shared" si="55"/>
        <v>30</v>
      </c>
      <c r="I760" s="7">
        <f t="shared" si="56"/>
        <v>8500000</v>
      </c>
      <c r="J760" s="7">
        <f t="shared" si="57"/>
        <v>255000000</v>
      </c>
      <c r="K760" s="6"/>
      <c r="L760" s="32"/>
      <c r="M760" s="25"/>
      <c r="N760" s="25"/>
      <c r="O760" s="6" t="s">
        <v>712</v>
      </c>
      <c r="P760" s="6" t="s">
        <v>150</v>
      </c>
      <c r="Q760" s="6" t="s">
        <v>706</v>
      </c>
      <c r="R760" s="6" t="s">
        <v>584</v>
      </c>
      <c r="S760" s="6" t="s">
        <v>707</v>
      </c>
      <c r="T760" s="6" t="s">
        <v>713</v>
      </c>
      <c r="U760" s="6" t="s">
        <v>714</v>
      </c>
      <c r="V760" s="6" t="s">
        <v>605</v>
      </c>
      <c r="W760" s="6" t="s">
        <v>715</v>
      </c>
      <c r="X760" s="6" t="s">
        <v>711</v>
      </c>
      <c r="Y760" s="6" t="s">
        <v>151</v>
      </c>
      <c r="Z760" s="6" t="s">
        <v>4146</v>
      </c>
      <c r="AA760" s="6"/>
      <c r="AB760" s="7">
        <v>8500000</v>
      </c>
      <c r="AC760" s="6">
        <v>45291</v>
      </c>
      <c r="AD760" s="6" t="s">
        <v>1655</v>
      </c>
      <c r="AE760" s="6" t="s">
        <v>712</v>
      </c>
      <c r="AF760" s="6"/>
      <c r="AG760" s="6"/>
      <c r="AH760" s="6"/>
      <c r="AI760" s="6"/>
      <c r="AJ760" s="6"/>
      <c r="AK760" s="6"/>
      <c r="AL760" s="6"/>
      <c r="AM760" s="6"/>
      <c r="AN760" s="6"/>
      <c r="AO760" s="7">
        <v>8500000</v>
      </c>
      <c r="AP760" s="7">
        <v>8755000</v>
      </c>
      <c r="AQ760" s="7">
        <v>8925000</v>
      </c>
      <c r="AR760" s="6" t="s">
        <v>711</v>
      </c>
      <c r="AS760" s="6" t="s">
        <v>1653</v>
      </c>
      <c r="AT760" s="6" t="s">
        <v>1654</v>
      </c>
      <c r="AU760" s="7">
        <f t="shared" si="58"/>
        <v>0</v>
      </c>
      <c r="AV760" s="7">
        <f t="shared" si="59"/>
        <v>8500000</v>
      </c>
      <c r="AW760" s="7">
        <v>30</v>
      </c>
      <c r="AX760" s="7">
        <v>0</v>
      </c>
      <c r="AY760" s="7">
        <v>0</v>
      </c>
      <c r="AZ760" s="7">
        <v>0</v>
      </c>
      <c r="BA760" s="7">
        <v>0</v>
      </c>
      <c r="BB760" s="7">
        <v>0</v>
      </c>
      <c r="BC760" s="7">
        <v>0</v>
      </c>
      <c r="BD760" s="7">
        <v>0</v>
      </c>
      <c r="BE760" s="7">
        <v>0</v>
      </c>
      <c r="BF760" s="7">
        <v>0</v>
      </c>
      <c r="BG760" s="7">
        <v>0</v>
      </c>
      <c r="BH760" s="7">
        <v>0</v>
      </c>
      <c r="BI760" s="7">
        <v>0</v>
      </c>
      <c r="BJ760" s="7">
        <v>0</v>
      </c>
      <c r="BK760" s="7">
        <v>0</v>
      </c>
      <c r="BL760" s="7">
        <v>0</v>
      </c>
      <c r="BM760" s="7">
        <v>0</v>
      </c>
      <c r="BN760" s="7">
        <v>0</v>
      </c>
      <c r="BO760" s="7">
        <v>0</v>
      </c>
      <c r="BP760" s="7">
        <v>0</v>
      </c>
      <c r="BQ760" s="7">
        <v>0</v>
      </c>
    </row>
    <row r="761" spans="1:69" ht="180" x14ac:dyDescent="0.25">
      <c r="A761" s="5">
        <v>756</v>
      </c>
      <c r="B761" s="5" t="s">
        <v>10096</v>
      </c>
      <c r="C761" s="6">
        <v>6</v>
      </c>
      <c r="D761" s="6" t="s">
        <v>156</v>
      </c>
      <c r="E761" s="6" t="s">
        <v>157</v>
      </c>
      <c r="F761" s="6" t="s">
        <v>151</v>
      </c>
      <c r="G761" s="6"/>
      <c r="H761" s="7">
        <f t="shared" si="55"/>
        <v>40</v>
      </c>
      <c r="I761" s="7">
        <f t="shared" si="56"/>
        <v>6000000</v>
      </c>
      <c r="J761" s="7">
        <f t="shared" si="57"/>
        <v>240000000</v>
      </c>
      <c r="K761" s="6"/>
      <c r="L761" s="32"/>
      <c r="M761" s="25"/>
      <c r="N761" s="25"/>
      <c r="O761" s="6" t="s">
        <v>720</v>
      </c>
      <c r="P761" s="6" t="s">
        <v>157</v>
      </c>
      <c r="Q761" s="6" t="s">
        <v>706</v>
      </c>
      <c r="R761" s="6" t="s">
        <v>584</v>
      </c>
      <c r="S761" s="6" t="s">
        <v>707</v>
      </c>
      <c r="T761" s="6" t="s">
        <v>721</v>
      </c>
      <c r="U761" s="6" t="s">
        <v>709</v>
      </c>
      <c r="V761" s="6" t="s">
        <v>588</v>
      </c>
      <c r="W761" s="6" t="s">
        <v>715</v>
      </c>
      <c r="X761" s="6" t="s">
        <v>711</v>
      </c>
      <c r="Y761" s="6" t="s">
        <v>151</v>
      </c>
      <c r="Z761" s="6" t="s">
        <v>4146</v>
      </c>
      <c r="AA761" s="6"/>
      <c r="AB761" s="7">
        <v>6000000</v>
      </c>
      <c r="AC761" s="6">
        <v>45291</v>
      </c>
      <c r="AD761" s="6" t="s">
        <v>1658</v>
      </c>
      <c r="AE761" s="6" t="s">
        <v>720</v>
      </c>
      <c r="AF761" s="6"/>
      <c r="AG761" s="6"/>
      <c r="AH761" s="6"/>
      <c r="AI761" s="6"/>
      <c r="AJ761" s="6"/>
      <c r="AK761" s="6"/>
      <c r="AL761" s="6"/>
      <c r="AM761" s="6"/>
      <c r="AN761" s="6"/>
      <c r="AO761" s="7">
        <v>6000000</v>
      </c>
      <c r="AP761" s="7">
        <v>6180000</v>
      </c>
      <c r="AQ761" s="7">
        <v>6300000</v>
      </c>
      <c r="AR761" s="6" t="s">
        <v>711</v>
      </c>
      <c r="AS761" s="6" t="s">
        <v>1653</v>
      </c>
      <c r="AT761" s="6" t="s">
        <v>1654</v>
      </c>
      <c r="AU761" s="7">
        <f t="shared" si="58"/>
        <v>0</v>
      </c>
      <c r="AV761" s="7">
        <f t="shared" si="59"/>
        <v>6000000</v>
      </c>
      <c r="AW761" s="7">
        <v>40</v>
      </c>
      <c r="AX761" s="7">
        <v>0</v>
      </c>
      <c r="AY761" s="7">
        <v>0</v>
      </c>
      <c r="AZ761" s="7">
        <v>0</v>
      </c>
      <c r="BA761" s="7">
        <v>0</v>
      </c>
      <c r="BB761" s="7">
        <v>0</v>
      </c>
      <c r="BC761" s="7">
        <v>0</v>
      </c>
      <c r="BD761" s="7">
        <v>0</v>
      </c>
      <c r="BE761" s="7">
        <v>0</v>
      </c>
      <c r="BF761" s="7">
        <v>0</v>
      </c>
      <c r="BG761" s="7">
        <v>0</v>
      </c>
      <c r="BH761" s="7">
        <v>0</v>
      </c>
      <c r="BI761" s="7">
        <v>0</v>
      </c>
      <c r="BJ761" s="7">
        <v>0</v>
      </c>
      <c r="BK761" s="7">
        <v>0</v>
      </c>
      <c r="BL761" s="7">
        <v>0</v>
      </c>
      <c r="BM761" s="7">
        <v>0</v>
      </c>
      <c r="BN761" s="7">
        <v>0</v>
      </c>
      <c r="BO761" s="7">
        <v>0</v>
      </c>
      <c r="BP761" s="7">
        <v>0</v>
      </c>
      <c r="BQ761" s="7">
        <v>0</v>
      </c>
    </row>
    <row r="762" spans="1:69" x14ac:dyDescent="0.25">
      <c r="A762" s="13" t="s">
        <v>12005</v>
      </c>
      <c r="B762" s="5"/>
      <c r="C762" s="6"/>
      <c r="D762" s="6"/>
      <c r="E762" s="6"/>
      <c r="F762" s="6"/>
      <c r="G762" s="6"/>
      <c r="H762" s="7"/>
      <c r="I762" s="7"/>
      <c r="J762" s="19">
        <f>SUM(J6:J761)</f>
        <v>172885369870</v>
      </c>
      <c r="K762" s="6"/>
      <c r="L762" s="32"/>
      <c r="M762" s="25"/>
      <c r="N762" s="25"/>
      <c r="O762" s="6"/>
      <c r="P762" s="6"/>
      <c r="Q762" s="6"/>
      <c r="R762" s="6"/>
      <c r="S762" s="6"/>
      <c r="T762" s="6"/>
      <c r="U762" s="6"/>
      <c r="V762" s="6"/>
      <c r="W762" s="6"/>
      <c r="X762" s="6"/>
      <c r="Y762" s="7"/>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19">
        <f>SUMPRODUCT(AW6:AW761,$I$6:$I$761)</f>
        <v>80902922900</v>
      </c>
      <c r="AX762" s="19">
        <f t="shared" ref="AX762:BQ762" si="60">SUMPRODUCT(AX6:AX761,$I$6:$I$761)</f>
        <v>39662074880</v>
      </c>
      <c r="AY762" s="19">
        <f t="shared" si="60"/>
        <v>0</v>
      </c>
      <c r="AZ762" s="19">
        <f t="shared" si="60"/>
        <v>5076476190</v>
      </c>
      <c r="BA762" s="19">
        <f t="shared" si="60"/>
        <v>585700000</v>
      </c>
      <c r="BB762" s="19">
        <f t="shared" si="60"/>
        <v>0</v>
      </c>
      <c r="BC762" s="19">
        <f t="shared" si="60"/>
        <v>9837591620</v>
      </c>
      <c r="BD762" s="19">
        <f t="shared" si="60"/>
        <v>33204510000</v>
      </c>
      <c r="BE762" s="19">
        <f t="shared" si="60"/>
        <v>0</v>
      </c>
      <c r="BF762" s="19">
        <f t="shared" si="60"/>
        <v>0</v>
      </c>
      <c r="BG762" s="19">
        <f t="shared" si="60"/>
        <v>316000000</v>
      </c>
      <c r="BH762" s="19">
        <f t="shared" si="60"/>
        <v>0</v>
      </c>
      <c r="BI762" s="19">
        <f t="shared" si="60"/>
        <v>0</v>
      </c>
      <c r="BJ762" s="19">
        <f t="shared" si="60"/>
        <v>0</v>
      </c>
      <c r="BK762" s="19">
        <f t="shared" si="60"/>
        <v>1777500000</v>
      </c>
      <c r="BL762" s="19">
        <f t="shared" si="60"/>
        <v>0</v>
      </c>
      <c r="BM762" s="19">
        <f t="shared" si="60"/>
        <v>1520094280</v>
      </c>
      <c r="BN762" s="19">
        <f t="shared" si="60"/>
        <v>0</v>
      </c>
      <c r="BO762" s="19">
        <f t="shared" si="60"/>
        <v>2500000</v>
      </c>
      <c r="BP762" s="19">
        <f t="shared" si="60"/>
        <v>0</v>
      </c>
      <c r="BQ762" s="19">
        <f t="shared" si="60"/>
        <v>0</v>
      </c>
    </row>
  </sheetData>
  <autoFilter ref="A5:BR762" xr:uid="{00000000-0001-0000-0000-000000000000}"/>
  <sortState xmlns:xlrd2="http://schemas.microsoft.com/office/spreadsheetml/2017/richdata2" ref="B6:BQ761">
    <sortCondition ref="D6:D761"/>
    <sortCondition ref="E6:E761"/>
    <sortCondition ref="F6:F761"/>
  </sortState>
  <mergeCells count="3">
    <mergeCell ref="A1:Y1"/>
    <mergeCell ref="A2:Y2"/>
    <mergeCell ref="A3:Y3"/>
  </mergeCells>
  <phoneticPr fontId="10" type="noConversion"/>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E654-3413-47B1-B4F9-0B20F403EE84}">
  <dimension ref="A1:BO1193"/>
  <sheetViews>
    <sheetView tabSelected="1" zoomScaleNormal="100" workbookViewId="0">
      <pane xSplit="1" ySplit="5" topLeftCell="B569" activePane="bottomRight" state="frozen"/>
      <selection pane="topRight" activeCell="B1" sqref="B1"/>
      <selection pane="bottomLeft" activeCell="A6" sqref="A6"/>
      <selection pane="bottomRight" activeCell="I572" sqref="I572"/>
    </sheetView>
  </sheetViews>
  <sheetFormatPr defaultColWidth="9.140625" defaultRowHeight="15" x14ac:dyDescent="0.25"/>
  <cols>
    <col min="1" max="1" width="5.28515625" style="8" customWidth="1"/>
    <col min="2" max="2" width="10.28515625" style="8" customWidth="1"/>
    <col min="3" max="3" width="9.5703125" style="8" customWidth="1"/>
    <col min="4" max="4" width="24.28515625" style="8" customWidth="1"/>
    <col min="5" max="5" width="41.85546875" style="8" customWidth="1"/>
    <col min="6" max="6" width="12.28515625" style="8" customWidth="1"/>
    <col min="7" max="8" width="14.140625" style="8" customWidth="1"/>
    <col min="9" max="9" width="18.42578125" style="8" customWidth="1"/>
    <col min="10" max="10" width="21.5703125" style="8" customWidth="1"/>
    <col min="11" max="11" width="10.140625" style="8" customWidth="1"/>
    <col min="12" max="12" width="24.140625" style="33" customWidth="1"/>
    <col min="13" max="13" width="23.140625" style="26" customWidth="1"/>
    <col min="14" max="14" width="27.28515625" style="26" customWidth="1"/>
    <col min="15" max="15" width="22" style="8" customWidth="1"/>
    <col min="16" max="16" width="44.28515625" style="8" customWidth="1"/>
    <col min="17" max="17" width="15.140625" style="1" customWidth="1"/>
    <col min="18" max="18" width="16.85546875" style="1" customWidth="1"/>
    <col min="19" max="19" width="14.42578125" style="1" customWidth="1"/>
    <col min="20" max="20" width="29.28515625" style="1" customWidth="1"/>
    <col min="21" max="22" width="14.85546875" style="1" customWidth="1"/>
    <col min="23" max="23" width="16.42578125" style="1" customWidth="1"/>
    <col min="24" max="24" width="22.42578125" style="9" customWidth="1"/>
    <col min="25" max="25" width="11" style="1" customWidth="1"/>
    <col min="26" max="26" width="25.5703125" style="1" customWidth="1"/>
    <col min="27" max="27" width="35.5703125" style="1" customWidth="1"/>
    <col min="28" max="28" width="20.140625" style="1" customWidth="1"/>
    <col min="29" max="30" width="15.85546875" style="1" customWidth="1"/>
    <col min="31" max="38" width="20.7109375" style="1" customWidth="1"/>
    <col min="39" max="67" width="15.7109375" style="1" customWidth="1"/>
    <col min="68" max="16384" width="9.140625" style="1"/>
  </cols>
  <sheetData>
    <row r="1" spans="1:67" s="10" customFormat="1" ht="12.75" x14ac:dyDescent="0.2">
      <c r="A1" s="29" t="s">
        <v>0</v>
      </c>
      <c r="B1" s="29"/>
      <c r="C1" s="29"/>
      <c r="D1" s="29"/>
      <c r="E1" s="29"/>
      <c r="F1" s="29"/>
      <c r="G1" s="29"/>
      <c r="H1" s="29"/>
      <c r="I1" s="29"/>
      <c r="J1" s="29"/>
      <c r="K1" s="29"/>
      <c r="L1" s="29"/>
      <c r="M1" s="29"/>
      <c r="N1" s="29"/>
      <c r="O1" s="29"/>
      <c r="P1" s="29"/>
      <c r="Q1" s="29"/>
      <c r="R1" s="29"/>
      <c r="S1" s="29"/>
      <c r="T1" s="29"/>
      <c r="U1" s="29"/>
      <c r="V1" s="29"/>
      <c r="W1" s="29"/>
      <c r="X1" s="29"/>
      <c r="Y1" s="29"/>
    </row>
    <row r="2" spans="1:67" s="10" customFormat="1" ht="12.75" x14ac:dyDescent="0.2">
      <c r="A2" s="29" t="s">
        <v>28</v>
      </c>
      <c r="B2" s="29"/>
      <c r="C2" s="29"/>
      <c r="D2" s="29"/>
      <c r="E2" s="29"/>
      <c r="F2" s="29"/>
      <c r="G2" s="29"/>
      <c r="H2" s="29"/>
      <c r="I2" s="29"/>
      <c r="J2" s="29"/>
      <c r="K2" s="29"/>
      <c r="L2" s="29"/>
      <c r="M2" s="29"/>
      <c r="N2" s="29"/>
      <c r="O2" s="29"/>
      <c r="P2" s="29"/>
      <c r="Q2" s="29"/>
      <c r="R2" s="29"/>
      <c r="S2" s="29"/>
      <c r="T2" s="29"/>
      <c r="U2" s="29"/>
      <c r="V2" s="29"/>
      <c r="W2" s="29"/>
      <c r="X2" s="29"/>
      <c r="Y2" s="29"/>
    </row>
    <row r="3" spans="1:67" s="10" customFormat="1" ht="12.75" x14ac:dyDescent="0.2">
      <c r="A3" s="29" t="s">
        <v>37</v>
      </c>
      <c r="B3" s="29"/>
      <c r="C3" s="29"/>
      <c r="D3" s="29"/>
      <c r="E3" s="29"/>
      <c r="F3" s="29"/>
      <c r="G3" s="29"/>
      <c r="H3" s="29"/>
      <c r="I3" s="29"/>
      <c r="J3" s="29"/>
      <c r="K3" s="29"/>
      <c r="L3" s="29"/>
      <c r="M3" s="29"/>
      <c r="N3" s="29"/>
      <c r="O3" s="29"/>
      <c r="P3" s="29"/>
      <c r="Q3" s="29"/>
      <c r="R3" s="29"/>
      <c r="S3" s="29"/>
      <c r="T3" s="29"/>
      <c r="U3" s="29"/>
      <c r="V3" s="29"/>
      <c r="W3" s="29"/>
      <c r="X3" s="29"/>
      <c r="Y3" s="29"/>
    </row>
    <row r="4" spans="1:67" x14ac:dyDescent="0.25">
      <c r="A4" s="2"/>
      <c r="B4" s="2"/>
      <c r="C4" s="2"/>
      <c r="D4" s="2"/>
      <c r="E4" s="2"/>
      <c r="F4" s="2"/>
      <c r="G4" s="2"/>
      <c r="H4" s="2"/>
      <c r="I4" s="2"/>
      <c r="J4" s="2"/>
      <c r="K4" s="2"/>
      <c r="L4" s="30"/>
      <c r="M4" s="23"/>
      <c r="N4" s="23"/>
      <c r="O4" s="2"/>
      <c r="P4" s="2"/>
      <c r="Q4" s="2"/>
      <c r="R4" s="2"/>
      <c r="S4" s="2"/>
      <c r="T4" s="2"/>
      <c r="U4" s="2"/>
      <c r="V4" s="2"/>
      <c r="W4" s="2"/>
      <c r="X4" s="2"/>
      <c r="Y4" s="2"/>
    </row>
    <row r="5" spans="1:67" s="4" customFormat="1" ht="36" x14ac:dyDescent="0.25">
      <c r="A5" s="3" t="s">
        <v>1</v>
      </c>
      <c r="B5" s="3" t="s">
        <v>10050</v>
      </c>
      <c r="C5" s="3" t="s">
        <v>13</v>
      </c>
      <c r="D5" s="3" t="s">
        <v>29</v>
      </c>
      <c r="E5" s="3" t="s">
        <v>21</v>
      </c>
      <c r="F5" s="3" t="s">
        <v>3</v>
      </c>
      <c r="G5" s="18" t="s">
        <v>62</v>
      </c>
      <c r="H5" s="18" t="s">
        <v>12000</v>
      </c>
      <c r="I5" s="3" t="s">
        <v>34</v>
      </c>
      <c r="J5" s="3" t="s">
        <v>35</v>
      </c>
      <c r="K5" s="3" t="s">
        <v>36</v>
      </c>
      <c r="L5" s="31" t="s">
        <v>11995</v>
      </c>
      <c r="M5" s="24" t="s">
        <v>12006</v>
      </c>
      <c r="N5" s="24" t="s">
        <v>12007</v>
      </c>
      <c r="O5" s="3" t="s">
        <v>2</v>
      </c>
      <c r="P5" s="3" t="s">
        <v>33</v>
      </c>
      <c r="Q5" s="3" t="s">
        <v>4</v>
      </c>
      <c r="R5" s="3" t="s">
        <v>5</v>
      </c>
      <c r="S5" s="3" t="s">
        <v>10</v>
      </c>
      <c r="T5" s="3" t="s">
        <v>11</v>
      </c>
      <c r="U5" s="3" t="s">
        <v>12</v>
      </c>
      <c r="V5" s="3" t="s">
        <v>27</v>
      </c>
      <c r="W5" s="3" t="s">
        <v>6</v>
      </c>
      <c r="X5" s="3" t="s">
        <v>23</v>
      </c>
      <c r="Y5" s="3" t="s">
        <v>3</v>
      </c>
      <c r="Z5" s="3" t="s">
        <v>11996</v>
      </c>
      <c r="AA5" s="3" t="s">
        <v>38</v>
      </c>
      <c r="AB5" s="3" t="s">
        <v>39</v>
      </c>
      <c r="AC5" s="3" t="s">
        <v>32</v>
      </c>
      <c r="AD5" s="3" t="s">
        <v>31</v>
      </c>
      <c r="AE5" s="11" t="s">
        <v>17</v>
      </c>
      <c r="AF5" s="11" t="s">
        <v>20</v>
      </c>
      <c r="AG5" s="11" t="s">
        <v>18</v>
      </c>
      <c r="AH5" s="11" t="s">
        <v>19</v>
      </c>
      <c r="AI5" s="11" t="s">
        <v>17</v>
      </c>
      <c r="AJ5" s="11" t="s">
        <v>20</v>
      </c>
      <c r="AK5" s="11" t="s">
        <v>18</v>
      </c>
      <c r="AL5" s="11" t="s">
        <v>19</v>
      </c>
      <c r="AM5" s="12" t="s">
        <v>14</v>
      </c>
      <c r="AN5" s="12" t="s">
        <v>15</v>
      </c>
      <c r="AO5" s="12" t="s">
        <v>16</v>
      </c>
      <c r="AP5" s="12" t="s">
        <v>7</v>
      </c>
      <c r="AQ5" s="12" t="s">
        <v>8</v>
      </c>
      <c r="AR5" s="12" t="s">
        <v>9</v>
      </c>
      <c r="AS5" s="12" t="s">
        <v>10048</v>
      </c>
      <c r="AT5" s="12" t="s">
        <v>10049</v>
      </c>
      <c r="AU5" s="15" t="s">
        <v>41</v>
      </c>
      <c r="AV5" s="15" t="s">
        <v>42</v>
      </c>
      <c r="AW5" s="15" t="s">
        <v>43</v>
      </c>
      <c r="AX5" s="15" t="s">
        <v>44</v>
      </c>
      <c r="AY5" s="15" t="s">
        <v>45</v>
      </c>
      <c r="AZ5" s="15" t="s">
        <v>46</v>
      </c>
      <c r="BA5" s="15" t="s">
        <v>47</v>
      </c>
      <c r="BB5" s="15" t="s">
        <v>48</v>
      </c>
      <c r="BC5" s="15" t="s">
        <v>49</v>
      </c>
      <c r="BD5" s="15" t="s">
        <v>50</v>
      </c>
      <c r="BE5" s="15" t="s">
        <v>51</v>
      </c>
      <c r="BF5" s="15" t="s">
        <v>52</v>
      </c>
      <c r="BG5" s="15" t="s">
        <v>53</v>
      </c>
      <c r="BH5" s="15" t="s">
        <v>54</v>
      </c>
      <c r="BI5" s="15" t="s">
        <v>55</v>
      </c>
      <c r="BJ5" s="15" t="s">
        <v>56</v>
      </c>
      <c r="BK5" s="15" t="s">
        <v>57</v>
      </c>
      <c r="BL5" s="15" t="s">
        <v>58</v>
      </c>
      <c r="BM5" s="15" t="s">
        <v>59</v>
      </c>
      <c r="BN5" s="15" t="s">
        <v>60</v>
      </c>
      <c r="BO5" s="15" t="s">
        <v>61</v>
      </c>
    </row>
    <row r="6" spans="1:67" ht="60" x14ac:dyDescent="0.25">
      <c r="A6" s="5">
        <v>1</v>
      </c>
      <c r="B6" s="5" t="s">
        <v>10980</v>
      </c>
      <c r="C6" s="6">
        <v>3</v>
      </c>
      <c r="D6" s="6" t="s">
        <v>2492</v>
      </c>
      <c r="E6" s="6" t="s">
        <v>2494</v>
      </c>
      <c r="F6" s="6" t="s">
        <v>2445</v>
      </c>
      <c r="G6" s="7"/>
      <c r="H6" s="7">
        <f t="shared" ref="H6:H69" si="0">SUM(AU6:BO6)</f>
        <v>2500</v>
      </c>
      <c r="I6" s="7">
        <f t="shared" ref="I6:I69" si="1">IF(AS6*AT6=0,MAX(AS6:AT6),MIN(AS6:AT6))</f>
        <v>4056</v>
      </c>
      <c r="J6" s="7">
        <f t="shared" ref="J6:J69" si="2">I6*H6</f>
        <v>10140000</v>
      </c>
      <c r="K6" s="6"/>
      <c r="L6" s="32"/>
      <c r="M6" s="25"/>
      <c r="N6" s="25"/>
      <c r="O6" s="6" t="s">
        <v>3310</v>
      </c>
      <c r="P6" s="6" t="s">
        <v>2494</v>
      </c>
      <c r="Q6" s="6" t="s">
        <v>3198</v>
      </c>
      <c r="R6" s="6" t="s">
        <v>686</v>
      </c>
      <c r="S6" s="6" t="s">
        <v>3198</v>
      </c>
      <c r="T6" s="6" t="s">
        <v>3311</v>
      </c>
      <c r="U6" s="6" t="s">
        <v>3312</v>
      </c>
      <c r="V6" s="6" t="s">
        <v>908</v>
      </c>
      <c r="W6" s="6" t="s">
        <v>3313</v>
      </c>
      <c r="X6" s="6" t="s">
        <v>3202</v>
      </c>
      <c r="Y6" s="7" t="s">
        <v>2445</v>
      </c>
      <c r="Z6" s="6" t="s">
        <v>4146</v>
      </c>
      <c r="AA6" s="6" t="s">
        <v>4034</v>
      </c>
      <c r="AB6" s="6" t="s">
        <v>4070</v>
      </c>
      <c r="AC6" s="7">
        <v>223077</v>
      </c>
      <c r="AD6" s="6" t="s">
        <v>4036</v>
      </c>
      <c r="AE6" s="7">
        <v>4249.08</v>
      </c>
      <c r="AF6" s="6" t="s">
        <v>4015</v>
      </c>
      <c r="AG6" s="6" t="s">
        <v>4040</v>
      </c>
      <c r="AH6" s="6" t="s">
        <v>4046</v>
      </c>
      <c r="AI6" s="7">
        <v>0</v>
      </c>
      <c r="AJ6" s="6"/>
      <c r="AK6" s="6"/>
      <c r="AL6" s="6"/>
      <c r="AM6" s="7">
        <v>4056</v>
      </c>
      <c r="AN6" s="7">
        <v>4178</v>
      </c>
      <c r="AO6" s="7">
        <v>4400</v>
      </c>
      <c r="AP6" s="6" t="s">
        <v>4042</v>
      </c>
      <c r="AQ6" s="6" t="s">
        <v>4043</v>
      </c>
      <c r="AR6" s="6" t="s">
        <v>4044</v>
      </c>
      <c r="AS6" s="7">
        <f t="shared" ref="AS6:AS69" si="3">ROUNDUP(MAX(AE6,AI6),0)</f>
        <v>4250</v>
      </c>
      <c r="AT6" s="7">
        <f t="shared" ref="AT6:AT69" si="4">ROUNDUP(MIN(AM6:AO6),0)</f>
        <v>4056</v>
      </c>
      <c r="AU6" s="7">
        <v>2500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row>
    <row r="7" spans="1:67" ht="60" x14ac:dyDescent="0.25">
      <c r="A7" s="5">
        <v>2</v>
      </c>
      <c r="B7" s="5" t="s">
        <v>10979</v>
      </c>
      <c r="C7" s="6">
        <v>3</v>
      </c>
      <c r="D7" s="6" t="s">
        <v>2492</v>
      </c>
      <c r="E7" s="6" t="s">
        <v>2493</v>
      </c>
      <c r="F7" s="6" t="s">
        <v>2445</v>
      </c>
      <c r="G7" s="7"/>
      <c r="H7" s="7">
        <f t="shared" si="0"/>
        <v>5940</v>
      </c>
      <c r="I7" s="7">
        <f t="shared" si="1"/>
        <v>3073</v>
      </c>
      <c r="J7" s="7">
        <f t="shared" si="2"/>
        <v>18253620</v>
      </c>
      <c r="K7" s="6"/>
      <c r="L7" s="32"/>
      <c r="M7" s="25"/>
      <c r="N7" s="25"/>
      <c r="O7" s="6" t="s">
        <v>3306</v>
      </c>
      <c r="P7" s="6" t="s">
        <v>2493</v>
      </c>
      <c r="Q7" s="6" t="s">
        <v>3198</v>
      </c>
      <c r="R7" s="6" t="s">
        <v>686</v>
      </c>
      <c r="S7" s="6" t="s">
        <v>3198</v>
      </c>
      <c r="T7" s="6" t="s">
        <v>3307</v>
      </c>
      <c r="U7" s="6" t="s">
        <v>3308</v>
      </c>
      <c r="V7" s="6" t="s">
        <v>908</v>
      </c>
      <c r="W7" s="6" t="s">
        <v>3309</v>
      </c>
      <c r="X7" s="6" t="s">
        <v>3202</v>
      </c>
      <c r="Y7" s="7" t="s">
        <v>2445</v>
      </c>
      <c r="Z7" s="6" t="s">
        <v>4146</v>
      </c>
      <c r="AA7" s="6" t="s">
        <v>4034</v>
      </c>
      <c r="AB7" s="6" t="s">
        <v>4069</v>
      </c>
      <c r="AC7" s="7">
        <v>223077</v>
      </c>
      <c r="AD7" s="6" t="s">
        <v>4036</v>
      </c>
      <c r="AE7" s="7">
        <v>3219</v>
      </c>
      <c r="AF7" s="6" t="s">
        <v>4015</v>
      </c>
      <c r="AG7" s="6" t="s">
        <v>4040</v>
      </c>
      <c r="AH7" s="6" t="s">
        <v>4046</v>
      </c>
      <c r="AI7" s="7">
        <v>0</v>
      </c>
      <c r="AJ7" s="6"/>
      <c r="AK7" s="6"/>
      <c r="AL7" s="6"/>
      <c r="AM7" s="7">
        <v>3073</v>
      </c>
      <c r="AN7" s="7">
        <v>3165</v>
      </c>
      <c r="AO7" s="7">
        <v>3300</v>
      </c>
      <c r="AP7" s="6" t="s">
        <v>4042</v>
      </c>
      <c r="AQ7" s="6" t="s">
        <v>4043</v>
      </c>
      <c r="AR7" s="6" t="s">
        <v>4044</v>
      </c>
      <c r="AS7" s="7">
        <f t="shared" si="3"/>
        <v>3219</v>
      </c>
      <c r="AT7" s="7">
        <f t="shared" si="4"/>
        <v>3073</v>
      </c>
      <c r="AU7" s="7">
        <v>5940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row>
    <row r="8" spans="1:67" ht="108" x14ac:dyDescent="0.25">
      <c r="A8" s="5">
        <v>3</v>
      </c>
      <c r="B8" s="5" t="s">
        <v>10983</v>
      </c>
      <c r="C8" s="6">
        <v>3</v>
      </c>
      <c r="D8" s="6" t="s">
        <v>2498</v>
      </c>
      <c r="E8" s="6" t="s">
        <v>2499</v>
      </c>
      <c r="F8" s="6" t="s">
        <v>2377</v>
      </c>
      <c r="G8" s="7"/>
      <c r="H8" s="7">
        <f t="shared" si="0"/>
        <v>100</v>
      </c>
      <c r="I8" s="7">
        <f t="shared" si="1"/>
        <v>462639</v>
      </c>
      <c r="J8" s="7">
        <f t="shared" si="2"/>
        <v>46263900</v>
      </c>
      <c r="K8" s="6"/>
      <c r="L8" s="32"/>
      <c r="M8" s="25"/>
      <c r="N8" s="25"/>
      <c r="O8" s="6" t="s">
        <v>3321</v>
      </c>
      <c r="P8" s="6" t="s">
        <v>2499</v>
      </c>
      <c r="Q8" s="6" t="s">
        <v>3322</v>
      </c>
      <c r="R8" s="6" t="s">
        <v>3323</v>
      </c>
      <c r="S8" s="6" t="s">
        <v>3198</v>
      </c>
      <c r="T8" s="6" t="s">
        <v>3324</v>
      </c>
      <c r="U8" s="6" t="s">
        <v>3325</v>
      </c>
      <c r="V8" s="6" t="s">
        <v>908</v>
      </c>
      <c r="W8" s="6" t="s">
        <v>3326</v>
      </c>
      <c r="X8" s="6" t="s">
        <v>3202</v>
      </c>
      <c r="Y8" s="7" t="s">
        <v>2377</v>
      </c>
      <c r="Z8" s="6" t="s">
        <v>4146</v>
      </c>
      <c r="AA8" s="6" t="s">
        <v>4034</v>
      </c>
      <c r="AB8" s="6">
        <v>3.6</v>
      </c>
      <c r="AC8" s="7">
        <v>1832049</v>
      </c>
      <c r="AD8" s="6" t="s">
        <v>4036</v>
      </c>
      <c r="AE8" s="7">
        <v>484669.16666666663</v>
      </c>
      <c r="AF8" s="6" t="s">
        <v>4015</v>
      </c>
      <c r="AG8" s="6" t="s">
        <v>4040</v>
      </c>
      <c r="AH8" s="6" t="s">
        <v>4046</v>
      </c>
      <c r="AI8" s="7">
        <v>0</v>
      </c>
      <c r="AJ8" s="6"/>
      <c r="AK8" s="6"/>
      <c r="AL8" s="6"/>
      <c r="AM8" s="7">
        <v>462639</v>
      </c>
      <c r="AN8" s="7">
        <v>476518</v>
      </c>
      <c r="AO8" s="7">
        <v>500300</v>
      </c>
      <c r="AP8" s="6" t="s">
        <v>4042</v>
      </c>
      <c r="AQ8" s="6" t="s">
        <v>4043</v>
      </c>
      <c r="AR8" s="6" t="s">
        <v>4044</v>
      </c>
      <c r="AS8" s="7">
        <f t="shared" si="3"/>
        <v>484670</v>
      </c>
      <c r="AT8" s="7">
        <f t="shared" si="4"/>
        <v>462639</v>
      </c>
      <c r="AU8" s="7">
        <v>100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row>
    <row r="9" spans="1:67" ht="276" x14ac:dyDescent="0.25">
      <c r="A9" s="5">
        <v>4</v>
      </c>
      <c r="B9" s="5" t="s">
        <v>10926</v>
      </c>
      <c r="C9" s="6">
        <v>3</v>
      </c>
      <c r="D9" s="6" t="s">
        <v>2388</v>
      </c>
      <c r="E9" s="6" t="s">
        <v>2389</v>
      </c>
      <c r="F9" s="6" t="s">
        <v>2382</v>
      </c>
      <c r="G9" s="7"/>
      <c r="H9" s="7">
        <f t="shared" si="0"/>
        <v>1000</v>
      </c>
      <c r="I9" s="7">
        <f t="shared" si="1"/>
        <v>2197000</v>
      </c>
      <c r="J9" s="7">
        <f t="shared" si="2"/>
        <v>2197000000</v>
      </c>
      <c r="K9" s="6"/>
      <c r="L9" s="32" t="s">
        <v>12001</v>
      </c>
      <c r="M9" s="25"/>
      <c r="N9" s="25"/>
      <c r="O9" s="6"/>
      <c r="P9" s="6" t="s">
        <v>2389</v>
      </c>
      <c r="Q9" s="6" t="s">
        <v>3129</v>
      </c>
      <c r="R9" s="6" t="s">
        <v>1064</v>
      </c>
      <c r="S9" s="6" t="s">
        <v>3130</v>
      </c>
      <c r="T9" s="6" t="s">
        <v>3144</v>
      </c>
      <c r="U9" s="6" t="s">
        <v>3132</v>
      </c>
      <c r="V9" s="6" t="s">
        <v>730</v>
      </c>
      <c r="W9" s="6" t="s">
        <v>3133</v>
      </c>
      <c r="X9" s="6" t="s">
        <v>3134</v>
      </c>
      <c r="Y9" s="7" t="s">
        <v>2382</v>
      </c>
      <c r="Z9" s="6" t="s">
        <v>4146</v>
      </c>
      <c r="AA9" s="6"/>
      <c r="AB9" s="6"/>
      <c r="AC9" s="7" t="s">
        <v>4020</v>
      </c>
      <c r="AD9" s="6">
        <v>44925</v>
      </c>
      <c r="AE9" s="7"/>
      <c r="AF9" s="6"/>
      <c r="AG9" s="6"/>
      <c r="AH9" s="6"/>
      <c r="AI9" s="7"/>
      <c r="AJ9" s="6"/>
      <c r="AK9" s="6"/>
      <c r="AL9" s="6"/>
      <c r="AM9" s="7">
        <v>2197000</v>
      </c>
      <c r="AN9" s="7"/>
      <c r="AO9" s="7"/>
      <c r="AP9" s="6" t="s">
        <v>3134</v>
      </c>
      <c r="AQ9" s="6"/>
      <c r="AR9" s="6"/>
      <c r="AS9" s="7">
        <f t="shared" si="3"/>
        <v>0</v>
      </c>
      <c r="AT9" s="7">
        <f t="shared" si="4"/>
        <v>2197000</v>
      </c>
      <c r="AU9" s="7">
        <v>1000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row>
    <row r="10" spans="1:67" ht="36" x14ac:dyDescent="0.25">
      <c r="A10" s="5">
        <v>5</v>
      </c>
      <c r="B10" s="5" t="s">
        <v>11488</v>
      </c>
      <c r="C10" s="6">
        <v>3</v>
      </c>
      <c r="D10" s="6" t="s">
        <v>7388</v>
      </c>
      <c r="E10" s="6" t="s">
        <v>7388</v>
      </c>
      <c r="F10" s="6" t="s">
        <v>151</v>
      </c>
      <c r="G10" s="7"/>
      <c r="H10" s="7">
        <f t="shared" si="0"/>
        <v>2</v>
      </c>
      <c r="I10" s="7">
        <f t="shared" si="1"/>
        <v>4200000</v>
      </c>
      <c r="J10" s="7">
        <f t="shared" si="2"/>
        <v>8400000</v>
      </c>
      <c r="K10" s="6"/>
      <c r="L10" s="32"/>
      <c r="M10" s="25"/>
      <c r="N10" s="25"/>
      <c r="O10" s="6" t="s">
        <v>7810</v>
      </c>
      <c r="P10" s="6" t="s">
        <v>7388</v>
      </c>
      <c r="Q10" s="6" t="s">
        <v>6760</v>
      </c>
      <c r="R10" s="6" t="s">
        <v>2887</v>
      </c>
      <c r="S10" s="6" t="s">
        <v>6760</v>
      </c>
      <c r="T10" s="6" t="s">
        <v>7811</v>
      </c>
      <c r="U10" s="6" t="s">
        <v>7812</v>
      </c>
      <c r="V10" s="6" t="s">
        <v>908</v>
      </c>
      <c r="W10" s="6" t="s">
        <v>7660</v>
      </c>
      <c r="X10" s="6" t="s">
        <v>4042</v>
      </c>
      <c r="Y10" s="7" t="s">
        <v>151</v>
      </c>
      <c r="Z10" s="6" t="s">
        <v>8196</v>
      </c>
      <c r="AA10" s="6" t="s">
        <v>8197</v>
      </c>
      <c r="AB10" s="6" t="s">
        <v>8198</v>
      </c>
      <c r="AC10" s="7">
        <v>4620000</v>
      </c>
      <c r="AD10" s="6" t="s">
        <v>4036</v>
      </c>
      <c r="AE10" s="7" t="s">
        <v>8200</v>
      </c>
      <c r="AF10" s="6"/>
      <c r="AG10" s="6"/>
      <c r="AH10" s="6"/>
      <c r="AI10" s="7"/>
      <c r="AJ10" s="6"/>
      <c r="AK10" s="6"/>
      <c r="AL10" s="6"/>
      <c r="AM10" s="7">
        <v>4200000</v>
      </c>
      <c r="AN10" s="7">
        <v>4326000</v>
      </c>
      <c r="AO10" s="7">
        <v>4542300</v>
      </c>
      <c r="AP10" s="6" t="s">
        <v>4042</v>
      </c>
      <c r="AQ10" s="6" t="s">
        <v>4043</v>
      </c>
      <c r="AR10" s="6" t="s">
        <v>4044</v>
      </c>
      <c r="AS10" s="7">
        <f t="shared" si="3"/>
        <v>0</v>
      </c>
      <c r="AT10" s="7">
        <f t="shared" si="4"/>
        <v>4200000</v>
      </c>
      <c r="AU10" s="7">
        <v>0</v>
      </c>
      <c r="AV10" s="7">
        <v>2</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row>
    <row r="11" spans="1:67" ht="264" x14ac:dyDescent="0.25">
      <c r="A11" s="5">
        <v>6</v>
      </c>
      <c r="B11" s="5" t="s">
        <v>10907</v>
      </c>
      <c r="C11" s="6">
        <v>6</v>
      </c>
      <c r="D11" s="6" t="s">
        <v>2351</v>
      </c>
      <c r="E11" s="6" t="s">
        <v>2352</v>
      </c>
      <c r="F11" s="6" t="s">
        <v>2186</v>
      </c>
      <c r="G11" s="7"/>
      <c r="H11" s="7">
        <f t="shared" si="0"/>
        <v>30000</v>
      </c>
      <c r="I11" s="7">
        <f t="shared" si="1"/>
        <v>27825</v>
      </c>
      <c r="J11" s="7">
        <f t="shared" si="2"/>
        <v>834750000</v>
      </c>
      <c r="K11" s="6"/>
      <c r="L11" s="32"/>
      <c r="M11" s="25"/>
      <c r="N11" s="25"/>
      <c r="O11" s="6" t="s">
        <v>3070</v>
      </c>
      <c r="P11" s="6" t="s">
        <v>2352</v>
      </c>
      <c r="Q11" s="6" t="s">
        <v>3071</v>
      </c>
      <c r="R11" s="6" t="s">
        <v>669</v>
      </c>
      <c r="S11" s="6" t="s">
        <v>3072</v>
      </c>
      <c r="T11" s="6" t="s">
        <v>3073</v>
      </c>
      <c r="U11" s="6" t="s">
        <v>3074</v>
      </c>
      <c r="V11" s="6" t="s">
        <v>588</v>
      </c>
      <c r="W11" s="6" t="s">
        <v>3075</v>
      </c>
      <c r="X11" s="6" t="s">
        <v>3076</v>
      </c>
      <c r="Y11" s="7" t="s">
        <v>2186</v>
      </c>
      <c r="Z11" s="6" t="s">
        <v>4146</v>
      </c>
      <c r="AA11" s="6"/>
      <c r="AB11" s="6"/>
      <c r="AC11" s="7">
        <v>36750</v>
      </c>
      <c r="AD11" s="6"/>
      <c r="AE11" s="7"/>
      <c r="AF11" s="6"/>
      <c r="AG11" s="6"/>
      <c r="AH11" s="6"/>
      <c r="AI11" s="7"/>
      <c r="AJ11" s="6"/>
      <c r="AK11" s="6"/>
      <c r="AL11" s="6"/>
      <c r="AM11" s="7">
        <v>27825</v>
      </c>
      <c r="AN11" s="7">
        <v>32780</v>
      </c>
      <c r="AO11" s="7">
        <v>36700</v>
      </c>
      <c r="AP11" s="6" t="s">
        <v>3998</v>
      </c>
      <c r="AQ11" s="6" t="s">
        <v>3999</v>
      </c>
      <c r="AR11" s="6" t="s">
        <v>4000</v>
      </c>
      <c r="AS11" s="7">
        <f t="shared" si="3"/>
        <v>0</v>
      </c>
      <c r="AT11" s="7">
        <f t="shared" si="4"/>
        <v>27825</v>
      </c>
      <c r="AU11" s="7">
        <v>30000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row>
    <row r="12" spans="1:67" ht="144" x14ac:dyDescent="0.25">
      <c r="A12" s="5">
        <v>7</v>
      </c>
      <c r="B12" s="5" t="s">
        <v>10889</v>
      </c>
      <c r="C12" s="6">
        <v>3</v>
      </c>
      <c r="D12" s="6" t="s">
        <v>2315</v>
      </c>
      <c r="E12" s="6" t="s">
        <v>2312</v>
      </c>
      <c r="F12" s="6" t="s">
        <v>2313</v>
      </c>
      <c r="G12" s="7"/>
      <c r="H12" s="7">
        <f t="shared" si="0"/>
        <v>7</v>
      </c>
      <c r="I12" s="7">
        <f t="shared" si="1"/>
        <v>5150000</v>
      </c>
      <c r="J12" s="7">
        <f t="shared" si="2"/>
        <v>36050000</v>
      </c>
      <c r="K12" s="6"/>
      <c r="L12" s="32"/>
      <c r="M12" s="25"/>
      <c r="N12" s="25"/>
      <c r="O12" s="6" t="s">
        <v>2315</v>
      </c>
      <c r="P12" s="6" t="s">
        <v>2312</v>
      </c>
      <c r="Q12" s="6" t="s">
        <v>3024</v>
      </c>
      <c r="R12" s="6" t="s">
        <v>601</v>
      </c>
      <c r="S12" s="6" t="s">
        <v>3025</v>
      </c>
      <c r="T12" s="6">
        <v>412243</v>
      </c>
      <c r="U12" s="6" t="s">
        <v>3026</v>
      </c>
      <c r="V12" s="6" t="s">
        <v>730</v>
      </c>
      <c r="W12" s="6" t="s">
        <v>2313</v>
      </c>
      <c r="X12" s="6"/>
      <c r="Y12" s="7" t="s">
        <v>151</v>
      </c>
      <c r="Z12" s="6" t="s">
        <v>4146</v>
      </c>
      <c r="AA12" s="6"/>
      <c r="AB12" s="6"/>
      <c r="AC12" s="7">
        <v>5200000</v>
      </c>
      <c r="AD12" s="6">
        <v>44930</v>
      </c>
      <c r="AE12" s="7" t="s">
        <v>3977</v>
      </c>
      <c r="AF12" s="6"/>
      <c r="AG12" s="6"/>
      <c r="AH12" s="6"/>
      <c r="AI12" s="7"/>
      <c r="AJ12" s="6"/>
      <c r="AK12" s="6"/>
      <c r="AL12" s="6"/>
      <c r="AM12" s="7">
        <v>5200000</v>
      </c>
      <c r="AN12" s="7">
        <v>5150000</v>
      </c>
      <c r="AO12" s="7">
        <v>5172000</v>
      </c>
      <c r="AP12" s="6" t="s">
        <v>3974</v>
      </c>
      <c r="AQ12" s="6" t="s">
        <v>3975</v>
      </c>
      <c r="AR12" s="6" t="s">
        <v>3974</v>
      </c>
      <c r="AS12" s="7">
        <f t="shared" si="3"/>
        <v>0</v>
      </c>
      <c r="AT12" s="7">
        <f t="shared" si="4"/>
        <v>5150000</v>
      </c>
      <c r="AU12" s="7">
        <v>7</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row>
    <row r="13" spans="1:67" ht="156" x14ac:dyDescent="0.25">
      <c r="A13" s="5">
        <v>8</v>
      </c>
      <c r="B13" s="5" t="s">
        <v>11918</v>
      </c>
      <c r="C13" s="6">
        <v>3</v>
      </c>
      <c r="D13" s="6" t="s">
        <v>9442</v>
      </c>
      <c r="E13" s="6" t="s">
        <v>9443</v>
      </c>
      <c r="F13" s="6" t="s">
        <v>2191</v>
      </c>
      <c r="G13" s="7"/>
      <c r="H13" s="7">
        <f t="shared" si="0"/>
        <v>36</v>
      </c>
      <c r="I13" s="7">
        <f t="shared" si="1"/>
        <v>6626046</v>
      </c>
      <c r="J13" s="7">
        <f t="shared" si="2"/>
        <v>238537656</v>
      </c>
      <c r="K13" s="6"/>
      <c r="L13" s="32"/>
      <c r="M13" s="25"/>
      <c r="N13" s="25"/>
      <c r="O13" s="6" t="s">
        <v>9534</v>
      </c>
      <c r="P13" s="6" t="s">
        <v>9443</v>
      </c>
      <c r="Q13" s="6" t="s">
        <v>9535</v>
      </c>
      <c r="R13" s="6" t="s">
        <v>618</v>
      </c>
      <c r="S13" s="6" t="s">
        <v>9536</v>
      </c>
      <c r="T13" s="6"/>
      <c r="U13" s="6" t="s">
        <v>9537</v>
      </c>
      <c r="V13" s="6" t="s">
        <v>730</v>
      </c>
      <c r="W13" s="6" t="s">
        <v>9538</v>
      </c>
      <c r="X13" s="6" t="s">
        <v>9468</v>
      </c>
      <c r="Y13" s="7" t="s">
        <v>2191</v>
      </c>
      <c r="Z13" s="6" t="s">
        <v>9352</v>
      </c>
      <c r="AA13" s="6"/>
      <c r="AB13" s="6"/>
      <c r="AC13" s="7"/>
      <c r="AD13" s="6"/>
      <c r="AE13" s="7"/>
      <c r="AF13" s="6"/>
      <c r="AG13" s="6"/>
      <c r="AH13" s="6"/>
      <c r="AI13" s="7"/>
      <c r="AJ13" s="6"/>
      <c r="AK13" s="6"/>
      <c r="AL13" s="6"/>
      <c r="AM13" s="7">
        <v>6626046</v>
      </c>
      <c r="AN13" s="7">
        <v>7288650.6000000006</v>
      </c>
      <c r="AO13" s="7">
        <v>7951255.1999999993</v>
      </c>
      <c r="AP13" s="6" t="s">
        <v>9560</v>
      </c>
      <c r="AQ13" s="6" t="s">
        <v>9561</v>
      </c>
      <c r="AR13" s="6" t="s">
        <v>9562</v>
      </c>
      <c r="AS13" s="7">
        <f t="shared" si="3"/>
        <v>0</v>
      </c>
      <c r="AT13" s="7">
        <f t="shared" si="4"/>
        <v>6626046</v>
      </c>
      <c r="AU13" s="7">
        <v>0</v>
      </c>
      <c r="AV13" s="7">
        <v>0</v>
      </c>
      <c r="AW13" s="7">
        <v>0</v>
      </c>
      <c r="AX13" s="7">
        <v>0</v>
      </c>
      <c r="AY13" s="7">
        <v>0</v>
      </c>
      <c r="AZ13" s="7">
        <v>0</v>
      </c>
      <c r="BA13" s="7">
        <v>0</v>
      </c>
      <c r="BB13" s="7">
        <v>0</v>
      </c>
      <c r="BC13" s="7">
        <v>0</v>
      </c>
      <c r="BD13" s="7">
        <v>0</v>
      </c>
      <c r="BE13" s="7">
        <v>0</v>
      </c>
      <c r="BF13" s="7">
        <v>36</v>
      </c>
      <c r="BG13" s="7">
        <v>0</v>
      </c>
      <c r="BH13" s="7">
        <v>0</v>
      </c>
      <c r="BI13" s="7">
        <v>0</v>
      </c>
      <c r="BJ13" s="7">
        <v>0</v>
      </c>
      <c r="BK13" s="7">
        <v>0</v>
      </c>
      <c r="BL13" s="7">
        <v>0</v>
      </c>
      <c r="BM13" s="7">
        <v>0</v>
      </c>
      <c r="BN13" s="7">
        <v>0</v>
      </c>
      <c r="BO13" s="7">
        <v>0</v>
      </c>
    </row>
    <row r="14" spans="1:67" ht="60" x14ac:dyDescent="0.25">
      <c r="A14" s="5">
        <v>9</v>
      </c>
      <c r="B14" s="5" t="s">
        <v>11334</v>
      </c>
      <c r="C14" s="6">
        <v>4</v>
      </c>
      <c r="D14" s="6" t="s">
        <v>5858</v>
      </c>
      <c r="E14" s="6" t="s">
        <v>5859</v>
      </c>
      <c r="F14" s="6" t="s">
        <v>70</v>
      </c>
      <c r="G14" s="7"/>
      <c r="H14" s="7">
        <f t="shared" si="0"/>
        <v>468</v>
      </c>
      <c r="I14" s="7">
        <f t="shared" si="1"/>
        <v>119167</v>
      </c>
      <c r="J14" s="7">
        <f t="shared" si="2"/>
        <v>55770156</v>
      </c>
      <c r="K14" s="16"/>
      <c r="L14" s="34"/>
      <c r="M14" s="27"/>
      <c r="N14" s="27"/>
      <c r="O14" s="6" t="s">
        <v>6012</v>
      </c>
      <c r="P14" s="6" t="s">
        <v>5859</v>
      </c>
      <c r="Q14" s="6" t="s">
        <v>6008</v>
      </c>
      <c r="R14" s="6" t="s">
        <v>723</v>
      </c>
      <c r="S14" s="6" t="s">
        <v>5993</v>
      </c>
      <c r="T14" s="6" t="s">
        <v>6013</v>
      </c>
      <c r="U14" s="6" t="s">
        <v>6014</v>
      </c>
      <c r="V14" s="6" t="s">
        <v>908</v>
      </c>
      <c r="W14" s="6" t="s">
        <v>6015</v>
      </c>
      <c r="X14" s="6" t="s">
        <v>4042</v>
      </c>
      <c r="Y14" s="7" t="s">
        <v>70</v>
      </c>
      <c r="Z14" s="6" t="s">
        <v>3936</v>
      </c>
      <c r="AA14" s="6" t="s">
        <v>6223</v>
      </c>
      <c r="AB14" s="6"/>
      <c r="AC14" s="7">
        <v>4729725</v>
      </c>
      <c r="AD14" s="6" t="s">
        <v>6217</v>
      </c>
      <c r="AE14" s="7">
        <v>119167</v>
      </c>
      <c r="AF14" s="6" t="s">
        <v>6224</v>
      </c>
      <c r="AG14" s="6" t="s">
        <v>6232</v>
      </c>
      <c r="AH14" s="6" t="s">
        <v>6233</v>
      </c>
      <c r="AI14" s="7">
        <v>113750</v>
      </c>
      <c r="AJ14" s="6" t="s">
        <v>6224</v>
      </c>
      <c r="AK14" s="6" t="s">
        <v>6225</v>
      </c>
      <c r="AL14" s="6" t="s">
        <v>6234</v>
      </c>
      <c r="AM14" s="7">
        <v>119438</v>
      </c>
      <c r="AN14" s="7">
        <v>121827</v>
      </c>
      <c r="AO14" s="7">
        <v>126700</v>
      </c>
      <c r="AP14" s="6" t="s">
        <v>4042</v>
      </c>
      <c r="AQ14" s="6" t="s">
        <v>4043</v>
      </c>
      <c r="AR14" s="6" t="s">
        <v>4044</v>
      </c>
      <c r="AS14" s="7">
        <f t="shared" si="3"/>
        <v>119167</v>
      </c>
      <c r="AT14" s="7">
        <f t="shared" si="4"/>
        <v>119438</v>
      </c>
      <c r="AU14" s="7">
        <v>0</v>
      </c>
      <c r="AV14" s="7">
        <v>0</v>
      </c>
      <c r="AW14" s="7">
        <v>0</v>
      </c>
      <c r="AX14" s="7">
        <v>468</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row>
    <row r="15" spans="1:67" ht="60" x14ac:dyDescent="0.25">
      <c r="A15" s="5">
        <v>10</v>
      </c>
      <c r="B15" s="5" t="s">
        <v>11333</v>
      </c>
      <c r="C15" s="6">
        <v>2</v>
      </c>
      <c r="D15" s="6" t="s">
        <v>5856</v>
      </c>
      <c r="E15" s="6" t="s">
        <v>5857</v>
      </c>
      <c r="F15" s="6" t="s">
        <v>70</v>
      </c>
      <c r="G15" s="7"/>
      <c r="H15" s="7">
        <f t="shared" si="0"/>
        <v>150</v>
      </c>
      <c r="I15" s="7">
        <f t="shared" si="1"/>
        <v>78750</v>
      </c>
      <c r="J15" s="7">
        <f t="shared" si="2"/>
        <v>11812500</v>
      </c>
      <c r="K15" s="6"/>
      <c r="L15" s="32"/>
      <c r="M15" s="25"/>
      <c r="N15" s="25"/>
      <c r="O15" s="6" t="s">
        <v>6007</v>
      </c>
      <c r="P15" s="6" t="s">
        <v>5857</v>
      </c>
      <c r="Q15" s="6" t="s">
        <v>6008</v>
      </c>
      <c r="R15" s="6" t="s">
        <v>723</v>
      </c>
      <c r="S15" s="6" t="s">
        <v>5993</v>
      </c>
      <c r="T15" s="6" t="s">
        <v>6009</v>
      </c>
      <c r="U15" s="6" t="s">
        <v>6010</v>
      </c>
      <c r="V15" s="6" t="s">
        <v>908</v>
      </c>
      <c r="W15" s="6" t="s">
        <v>6011</v>
      </c>
      <c r="X15" s="6" t="s">
        <v>4042</v>
      </c>
      <c r="Y15" s="7" t="s">
        <v>70</v>
      </c>
      <c r="Z15" s="6" t="s">
        <v>3936</v>
      </c>
      <c r="AA15" s="6" t="s">
        <v>6223</v>
      </c>
      <c r="AB15" s="6"/>
      <c r="AC15" s="7">
        <v>5457375</v>
      </c>
      <c r="AD15" s="6" t="s">
        <v>4008</v>
      </c>
      <c r="AE15" s="7">
        <v>78750</v>
      </c>
      <c r="AF15" s="6" t="s">
        <v>6224</v>
      </c>
      <c r="AG15" s="6" t="s">
        <v>6230</v>
      </c>
      <c r="AH15" s="6" t="s">
        <v>6226</v>
      </c>
      <c r="AI15" s="7">
        <v>78750</v>
      </c>
      <c r="AJ15" s="6" t="s">
        <v>6224</v>
      </c>
      <c r="AK15" s="6" t="s">
        <v>6231</v>
      </c>
      <c r="AL15" s="6" t="s">
        <v>6228</v>
      </c>
      <c r="AM15" s="7">
        <v>82688</v>
      </c>
      <c r="AN15" s="7">
        <v>84342</v>
      </c>
      <c r="AO15" s="7">
        <v>87720</v>
      </c>
      <c r="AP15" s="6" t="s">
        <v>4042</v>
      </c>
      <c r="AQ15" s="6" t="s">
        <v>4043</v>
      </c>
      <c r="AR15" s="6" t="s">
        <v>4044</v>
      </c>
      <c r="AS15" s="7">
        <f t="shared" si="3"/>
        <v>78750</v>
      </c>
      <c r="AT15" s="7">
        <f t="shared" si="4"/>
        <v>82688</v>
      </c>
      <c r="AU15" s="7">
        <v>0</v>
      </c>
      <c r="AV15" s="7">
        <v>0</v>
      </c>
      <c r="AW15" s="7">
        <v>0</v>
      </c>
      <c r="AX15" s="7">
        <v>150</v>
      </c>
      <c r="AY15" s="7">
        <v>0</v>
      </c>
      <c r="AZ15" s="7">
        <v>0</v>
      </c>
      <c r="BA15" s="7">
        <v>0</v>
      </c>
      <c r="BB15" s="7">
        <v>0</v>
      </c>
      <c r="BC15" s="7">
        <v>0</v>
      </c>
      <c r="BD15" s="7">
        <v>0</v>
      </c>
      <c r="BE15" s="7">
        <v>0</v>
      </c>
      <c r="BF15" s="7">
        <v>0</v>
      </c>
      <c r="BG15" s="7">
        <v>0</v>
      </c>
      <c r="BH15" s="7">
        <v>0</v>
      </c>
      <c r="BI15" s="7">
        <v>0</v>
      </c>
      <c r="BJ15" s="7">
        <v>0</v>
      </c>
      <c r="BK15" s="7">
        <v>0</v>
      </c>
      <c r="BL15" s="7">
        <v>0</v>
      </c>
      <c r="BM15" s="7">
        <v>0</v>
      </c>
      <c r="BN15" s="7">
        <v>0</v>
      </c>
      <c r="BO15" s="7">
        <v>0</v>
      </c>
    </row>
    <row r="16" spans="1:67" ht="72" x14ac:dyDescent="0.25">
      <c r="A16" s="5">
        <v>11</v>
      </c>
      <c r="B16" s="5" t="s">
        <v>11331</v>
      </c>
      <c r="C16" s="6">
        <v>1</v>
      </c>
      <c r="D16" s="6" t="s">
        <v>5852</v>
      </c>
      <c r="E16" s="6" t="s">
        <v>5853</v>
      </c>
      <c r="F16" s="6" t="s">
        <v>70</v>
      </c>
      <c r="G16" s="7"/>
      <c r="H16" s="7">
        <f t="shared" si="0"/>
        <v>21120</v>
      </c>
      <c r="I16" s="7">
        <f t="shared" si="1"/>
        <v>6590</v>
      </c>
      <c r="J16" s="7">
        <f t="shared" si="2"/>
        <v>139180800</v>
      </c>
      <c r="K16" s="6"/>
      <c r="L16" s="32"/>
      <c r="M16" s="25"/>
      <c r="N16" s="25"/>
      <c r="O16" s="6" t="s">
        <v>5997</v>
      </c>
      <c r="P16" s="6" t="s">
        <v>5853</v>
      </c>
      <c r="Q16" s="6" t="s">
        <v>5998</v>
      </c>
      <c r="R16" s="6" t="s">
        <v>5999</v>
      </c>
      <c r="S16" s="6" t="s">
        <v>5993</v>
      </c>
      <c r="T16" s="6" t="s">
        <v>6000</v>
      </c>
      <c r="U16" s="6" t="s">
        <v>6001</v>
      </c>
      <c r="V16" s="6" t="s">
        <v>908</v>
      </c>
      <c r="W16" s="6" t="s">
        <v>6002</v>
      </c>
      <c r="X16" s="6" t="s">
        <v>4042</v>
      </c>
      <c r="Y16" s="7" t="s">
        <v>70</v>
      </c>
      <c r="Z16" s="6" t="s">
        <v>3936</v>
      </c>
      <c r="AA16" s="6" t="s">
        <v>6223</v>
      </c>
      <c r="AB16" s="6"/>
      <c r="AC16" s="7">
        <v>29227275</v>
      </c>
      <c r="AD16" s="6" t="s">
        <v>4008</v>
      </c>
      <c r="AE16" s="7">
        <v>6590</v>
      </c>
      <c r="AF16" s="6" t="s">
        <v>6224</v>
      </c>
      <c r="AG16" s="6" t="s">
        <v>6230</v>
      </c>
      <c r="AH16" s="6" t="s">
        <v>6226</v>
      </c>
      <c r="AI16" s="7">
        <v>6590</v>
      </c>
      <c r="AJ16" s="6" t="s">
        <v>6224</v>
      </c>
      <c r="AK16" s="6" t="s">
        <v>6231</v>
      </c>
      <c r="AL16" s="6" t="s">
        <v>6228</v>
      </c>
      <c r="AM16" s="7">
        <v>6919</v>
      </c>
      <c r="AN16" s="7">
        <v>7057</v>
      </c>
      <c r="AO16" s="7">
        <v>7340</v>
      </c>
      <c r="AP16" s="6" t="s">
        <v>4042</v>
      </c>
      <c r="AQ16" s="6" t="s">
        <v>4043</v>
      </c>
      <c r="AR16" s="6" t="s">
        <v>4044</v>
      </c>
      <c r="AS16" s="7">
        <f t="shared" si="3"/>
        <v>6590</v>
      </c>
      <c r="AT16" s="7">
        <f t="shared" si="4"/>
        <v>6919</v>
      </c>
      <c r="AU16" s="7">
        <v>0</v>
      </c>
      <c r="AV16" s="7">
        <v>0</v>
      </c>
      <c r="AW16" s="7">
        <v>0</v>
      </c>
      <c r="AX16" s="7">
        <v>21120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row>
    <row r="17" spans="1:67" ht="84" x14ac:dyDescent="0.25">
      <c r="A17" s="5">
        <v>12</v>
      </c>
      <c r="B17" s="5" t="s">
        <v>11335</v>
      </c>
      <c r="C17" s="6" t="s">
        <v>5860</v>
      </c>
      <c r="D17" s="6" t="s">
        <v>5861</v>
      </c>
      <c r="E17" s="6" t="s">
        <v>5862</v>
      </c>
      <c r="F17" s="6" t="s">
        <v>160</v>
      </c>
      <c r="G17" s="7"/>
      <c r="H17" s="7">
        <f t="shared" si="0"/>
        <v>200</v>
      </c>
      <c r="I17" s="7">
        <f t="shared" si="1"/>
        <v>56160</v>
      </c>
      <c r="J17" s="7">
        <f t="shared" si="2"/>
        <v>11232000</v>
      </c>
      <c r="K17" s="6"/>
      <c r="L17" s="32"/>
      <c r="M17" s="25"/>
      <c r="N17" s="25"/>
      <c r="O17" s="6" t="s">
        <v>6016</v>
      </c>
      <c r="P17" s="6" t="s">
        <v>5862</v>
      </c>
      <c r="Q17" s="6" t="s">
        <v>3198</v>
      </c>
      <c r="R17" s="6" t="s">
        <v>686</v>
      </c>
      <c r="S17" s="6" t="s">
        <v>3198</v>
      </c>
      <c r="T17" s="6" t="s">
        <v>6017</v>
      </c>
      <c r="U17" s="6" t="s">
        <v>4053</v>
      </c>
      <c r="V17" s="6" t="s">
        <v>4053</v>
      </c>
      <c r="W17" s="6" t="s">
        <v>6018</v>
      </c>
      <c r="X17" s="6" t="s">
        <v>4042</v>
      </c>
      <c r="Y17" s="7" t="s">
        <v>160</v>
      </c>
      <c r="Z17" s="6" t="s">
        <v>3936</v>
      </c>
      <c r="AA17" s="6" t="s">
        <v>6223</v>
      </c>
      <c r="AB17" s="6"/>
      <c r="AC17" s="7"/>
      <c r="AD17" s="6"/>
      <c r="AE17" s="7">
        <v>57200</v>
      </c>
      <c r="AF17" s="6" t="s">
        <v>4037</v>
      </c>
      <c r="AG17" s="6" t="s">
        <v>6235</v>
      </c>
      <c r="AH17" s="6" t="s">
        <v>6236</v>
      </c>
      <c r="AI17" s="7">
        <v>57200</v>
      </c>
      <c r="AJ17" s="6" t="s">
        <v>4037</v>
      </c>
      <c r="AK17" s="6" t="s">
        <v>6235</v>
      </c>
      <c r="AL17" s="6" t="s">
        <v>6234</v>
      </c>
      <c r="AM17" s="7">
        <v>56160</v>
      </c>
      <c r="AN17" s="7">
        <v>57283</v>
      </c>
      <c r="AO17" s="7">
        <v>59570</v>
      </c>
      <c r="AP17" s="6" t="s">
        <v>4042</v>
      </c>
      <c r="AQ17" s="6" t="s">
        <v>4043</v>
      </c>
      <c r="AR17" s="6" t="s">
        <v>4044</v>
      </c>
      <c r="AS17" s="7">
        <f t="shared" si="3"/>
        <v>57200</v>
      </c>
      <c r="AT17" s="7">
        <f t="shared" si="4"/>
        <v>56160</v>
      </c>
      <c r="AU17" s="7">
        <v>0</v>
      </c>
      <c r="AV17" s="7">
        <v>0</v>
      </c>
      <c r="AW17" s="7">
        <v>0</v>
      </c>
      <c r="AX17" s="7">
        <v>200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row>
    <row r="18" spans="1:67" ht="72" x14ac:dyDescent="0.25">
      <c r="A18" s="5">
        <v>13</v>
      </c>
      <c r="B18" s="5" t="s">
        <v>11330</v>
      </c>
      <c r="C18" s="6">
        <v>1</v>
      </c>
      <c r="D18" s="6" t="s">
        <v>5850</v>
      </c>
      <c r="E18" s="6" t="s">
        <v>5851</v>
      </c>
      <c r="F18" s="6" t="s">
        <v>2191</v>
      </c>
      <c r="G18" s="7"/>
      <c r="H18" s="7">
        <f t="shared" si="0"/>
        <v>2700</v>
      </c>
      <c r="I18" s="7">
        <f t="shared" si="1"/>
        <v>19383</v>
      </c>
      <c r="J18" s="7">
        <f t="shared" si="2"/>
        <v>52334100</v>
      </c>
      <c r="K18" s="6"/>
      <c r="L18" s="32"/>
      <c r="M18" s="25"/>
      <c r="N18" s="25"/>
      <c r="O18" s="6" t="s">
        <v>5992</v>
      </c>
      <c r="P18" s="6" t="s">
        <v>5851</v>
      </c>
      <c r="Q18" s="6" t="s">
        <v>3198</v>
      </c>
      <c r="R18" s="6" t="s">
        <v>686</v>
      </c>
      <c r="S18" s="6" t="s">
        <v>5993</v>
      </c>
      <c r="T18" s="6" t="s">
        <v>5994</v>
      </c>
      <c r="U18" s="6" t="s">
        <v>5995</v>
      </c>
      <c r="V18" s="6" t="s">
        <v>908</v>
      </c>
      <c r="W18" s="6" t="s">
        <v>5996</v>
      </c>
      <c r="X18" s="6" t="s">
        <v>4042</v>
      </c>
      <c r="Y18" s="7" t="s">
        <v>2191</v>
      </c>
      <c r="Z18" s="6" t="s">
        <v>3936</v>
      </c>
      <c r="AA18" s="6" t="s">
        <v>6223</v>
      </c>
      <c r="AB18" s="6"/>
      <c r="AC18" s="7">
        <v>2238737</v>
      </c>
      <c r="AD18" s="6" t="s">
        <v>6229</v>
      </c>
      <c r="AE18" s="7">
        <v>19383</v>
      </c>
      <c r="AF18" s="6" t="s">
        <v>6224</v>
      </c>
      <c r="AG18" s="6" t="s">
        <v>6230</v>
      </c>
      <c r="AH18" s="6" t="s">
        <v>6226</v>
      </c>
      <c r="AI18" s="7">
        <v>19383</v>
      </c>
      <c r="AJ18" s="6" t="s">
        <v>6224</v>
      </c>
      <c r="AK18" s="6" t="s">
        <v>6227</v>
      </c>
      <c r="AL18" s="6" t="s">
        <v>6228</v>
      </c>
      <c r="AM18" s="7">
        <v>20352</v>
      </c>
      <c r="AN18" s="7">
        <v>20759</v>
      </c>
      <c r="AO18" s="7">
        <v>21590</v>
      </c>
      <c r="AP18" s="6" t="s">
        <v>4042</v>
      </c>
      <c r="AQ18" s="6" t="s">
        <v>4043</v>
      </c>
      <c r="AR18" s="6" t="s">
        <v>4044</v>
      </c>
      <c r="AS18" s="7">
        <f t="shared" si="3"/>
        <v>19383</v>
      </c>
      <c r="AT18" s="7">
        <f t="shared" si="4"/>
        <v>20352</v>
      </c>
      <c r="AU18" s="7">
        <v>0</v>
      </c>
      <c r="AV18" s="7">
        <v>0</v>
      </c>
      <c r="AW18" s="7">
        <v>0</v>
      </c>
      <c r="AX18" s="7">
        <v>2700</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row>
    <row r="19" spans="1:67" ht="132" x14ac:dyDescent="0.25">
      <c r="A19" s="5">
        <v>14</v>
      </c>
      <c r="B19" s="5" t="s">
        <v>11329</v>
      </c>
      <c r="C19" s="6">
        <v>3</v>
      </c>
      <c r="D19" s="6" t="s">
        <v>5848</v>
      </c>
      <c r="E19" s="6" t="s">
        <v>5849</v>
      </c>
      <c r="F19" s="6" t="s">
        <v>2527</v>
      </c>
      <c r="G19" s="7"/>
      <c r="H19" s="7">
        <f t="shared" si="0"/>
        <v>10944</v>
      </c>
      <c r="I19" s="7">
        <f t="shared" si="1"/>
        <v>74740</v>
      </c>
      <c r="J19" s="7">
        <f t="shared" si="2"/>
        <v>817954560</v>
      </c>
      <c r="K19" s="6"/>
      <c r="L19" s="32"/>
      <c r="M19" s="25"/>
      <c r="N19" s="25"/>
      <c r="O19" s="6" t="s">
        <v>5988</v>
      </c>
      <c r="P19" s="6" t="s">
        <v>5849</v>
      </c>
      <c r="Q19" s="6" t="s">
        <v>3198</v>
      </c>
      <c r="R19" s="6" t="s">
        <v>686</v>
      </c>
      <c r="S19" s="6" t="s">
        <v>3120</v>
      </c>
      <c r="T19" s="6" t="s">
        <v>5989</v>
      </c>
      <c r="U19" s="6" t="s">
        <v>5990</v>
      </c>
      <c r="V19" s="6" t="s">
        <v>908</v>
      </c>
      <c r="W19" s="6" t="s">
        <v>5991</v>
      </c>
      <c r="X19" s="6" t="s">
        <v>4042</v>
      </c>
      <c r="Y19" s="7" t="s">
        <v>2527</v>
      </c>
      <c r="Z19" s="6" t="s">
        <v>3936</v>
      </c>
      <c r="AA19" s="6" t="s">
        <v>6223</v>
      </c>
      <c r="AB19" s="6"/>
      <c r="AC19" s="7">
        <v>49722750</v>
      </c>
      <c r="AD19" s="6" t="s">
        <v>4008</v>
      </c>
      <c r="AE19" s="7">
        <v>74740</v>
      </c>
      <c r="AF19" s="6" t="s">
        <v>6224</v>
      </c>
      <c r="AG19" s="6" t="s">
        <v>6225</v>
      </c>
      <c r="AH19" s="6" t="s">
        <v>6226</v>
      </c>
      <c r="AI19" s="7">
        <v>74740</v>
      </c>
      <c r="AJ19" s="6" t="s">
        <v>6224</v>
      </c>
      <c r="AK19" s="6" t="s">
        <v>6227</v>
      </c>
      <c r="AL19" s="6" t="s">
        <v>6228</v>
      </c>
      <c r="AM19" s="7">
        <v>78477</v>
      </c>
      <c r="AN19" s="7">
        <v>80047</v>
      </c>
      <c r="AO19" s="7">
        <v>83186</v>
      </c>
      <c r="AP19" s="6" t="s">
        <v>4042</v>
      </c>
      <c r="AQ19" s="6" t="s">
        <v>4043</v>
      </c>
      <c r="AR19" s="6" t="s">
        <v>4044</v>
      </c>
      <c r="AS19" s="7">
        <f t="shared" si="3"/>
        <v>74740</v>
      </c>
      <c r="AT19" s="7">
        <f t="shared" si="4"/>
        <v>78477</v>
      </c>
      <c r="AU19" s="7">
        <v>0</v>
      </c>
      <c r="AV19" s="7">
        <v>0</v>
      </c>
      <c r="AW19" s="7">
        <v>0</v>
      </c>
      <c r="AX19" s="7">
        <v>10944</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row>
    <row r="20" spans="1:67" ht="48" x14ac:dyDescent="0.25">
      <c r="A20" s="5">
        <v>15</v>
      </c>
      <c r="B20" s="5" t="s">
        <v>11332</v>
      </c>
      <c r="C20" s="6">
        <v>3</v>
      </c>
      <c r="D20" s="6" t="s">
        <v>5854</v>
      </c>
      <c r="E20" s="6" t="s">
        <v>5855</v>
      </c>
      <c r="F20" s="6" t="s">
        <v>2191</v>
      </c>
      <c r="G20" s="7"/>
      <c r="H20" s="7">
        <f t="shared" si="0"/>
        <v>82500</v>
      </c>
      <c r="I20" s="7">
        <f t="shared" si="1"/>
        <v>955</v>
      </c>
      <c r="J20" s="7">
        <f t="shared" si="2"/>
        <v>78787500</v>
      </c>
      <c r="K20" s="6"/>
      <c r="L20" s="32"/>
      <c r="M20" s="25"/>
      <c r="N20" s="25"/>
      <c r="O20" s="6" t="s">
        <v>6003</v>
      </c>
      <c r="P20" s="6" t="s">
        <v>5855</v>
      </c>
      <c r="Q20" s="6" t="s">
        <v>3198</v>
      </c>
      <c r="R20" s="6" t="s">
        <v>686</v>
      </c>
      <c r="S20" s="6" t="s">
        <v>3120</v>
      </c>
      <c r="T20" s="6" t="s">
        <v>6004</v>
      </c>
      <c r="U20" s="6" t="s">
        <v>6005</v>
      </c>
      <c r="V20" s="6" t="s">
        <v>908</v>
      </c>
      <c r="W20" s="6" t="s">
        <v>6006</v>
      </c>
      <c r="X20" s="6" t="s">
        <v>4042</v>
      </c>
      <c r="Y20" s="7" t="s">
        <v>2191</v>
      </c>
      <c r="Z20" s="6" t="s">
        <v>3936</v>
      </c>
      <c r="AA20" s="6" t="s">
        <v>6223</v>
      </c>
      <c r="AB20" s="6"/>
      <c r="AC20" s="7">
        <v>6063750</v>
      </c>
      <c r="AD20" s="6" t="s">
        <v>4008</v>
      </c>
      <c r="AE20" s="7">
        <v>955</v>
      </c>
      <c r="AF20" s="6" t="s">
        <v>6224</v>
      </c>
      <c r="AG20" s="6" t="s">
        <v>6225</v>
      </c>
      <c r="AH20" s="6" t="s">
        <v>6226</v>
      </c>
      <c r="AI20" s="7">
        <v>955</v>
      </c>
      <c r="AJ20" s="6" t="s">
        <v>6224</v>
      </c>
      <c r="AK20" s="6" t="s">
        <v>6227</v>
      </c>
      <c r="AL20" s="6" t="s">
        <v>6228</v>
      </c>
      <c r="AM20" s="7">
        <v>1002</v>
      </c>
      <c r="AN20" s="7">
        <v>1022</v>
      </c>
      <c r="AO20" s="7">
        <v>1060</v>
      </c>
      <c r="AP20" s="6" t="s">
        <v>4042</v>
      </c>
      <c r="AQ20" s="6" t="s">
        <v>4043</v>
      </c>
      <c r="AR20" s="6" t="s">
        <v>4044</v>
      </c>
      <c r="AS20" s="7">
        <f t="shared" si="3"/>
        <v>955</v>
      </c>
      <c r="AT20" s="7">
        <f t="shared" si="4"/>
        <v>1002</v>
      </c>
      <c r="AU20" s="7">
        <v>0</v>
      </c>
      <c r="AV20" s="7">
        <v>0</v>
      </c>
      <c r="AW20" s="7">
        <v>0</v>
      </c>
      <c r="AX20" s="7">
        <v>82500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row>
    <row r="21" spans="1:67" ht="36" x14ac:dyDescent="0.25">
      <c r="A21" s="5">
        <v>16</v>
      </c>
      <c r="B21" s="5" t="s">
        <v>10898</v>
      </c>
      <c r="C21" s="6">
        <v>6</v>
      </c>
      <c r="D21" s="6" t="s">
        <v>2334</v>
      </c>
      <c r="E21" s="6" t="s">
        <v>2335</v>
      </c>
      <c r="F21" s="6" t="s">
        <v>2336</v>
      </c>
      <c r="G21" s="7"/>
      <c r="H21" s="7">
        <f t="shared" si="0"/>
        <v>50</v>
      </c>
      <c r="I21" s="7">
        <f t="shared" si="1"/>
        <v>2844500</v>
      </c>
      <c r="J21" s="7">
        <f t="shared" si="2"/>
        <v>142225000</v>
      </c>
      <c r="K21" s="6"/>
      <c r="L21" s="32"/>
      <c r="M21" s="25"/>
      <c r="N21" s="25"/>
      <c r="O21" s="6" t="s">
        <v>2334</v>
      </c>
      <c r="P21" s="6" t="s">
        <v>2335</v>
      </c>
      <c r="Q21" s="6" t="s">
        <v>3024</v>
      </c>
      <c r="R21" s="6" t="s">
        <v>3034</v>
      </c>
      <c r="S21" s="6" t="s">
        <v>3035</v>
      </c>
      <c r="T21" s="6">
        <v>45532</v>
      </c>
      <c r="U21" s="6"/>
      <c r="V21" s="6" t="s">
        <v>2768</v>
      </c>
      <c r="W21" s="6" t="s">
        <v>2336</v>
      </c>
      <c r="X21" s="6"/>
      <c r="Y21" s="7" t="s">
        <v>3036</v>
      </c>
      <c r="Z21" s="6" t="s">
        <v>4146</v>
      </c>
      <c r="AA21" s="6"/>
      <c r="AB21" s="6"/>
      <c r="AC21" s="7"/>
      <c r="AD21" s="6"/>
      <c r="AE21" s="7"/>
      <c r="AF21" s="6"/>
      <c r="AG21" s="6"/>
      <c r="AH21" s="6"/>
      <c r="AI21" s="7"/>
      <c r="AJ21" s="6"/>
      <c r="AK21" s="6"/>
      <c r="AL21" s="6"/>
      <c r="AM21" s="7">
        <v>3000000</v>
      </c>
      <c r="AN21" s="7">
        <v>2844500</v>
      </c>
      <c r="AO21" s="7">
        <v>2945000</v>
      </c>
      <c r="AP21" s="6"/>
      <c r="AQ21" s="6" t="s">
        <v>3975</v>
      </c>
      <c r="AR21" s="6"/>
      <c r="AS21" s="7">
        <f t="shared" si="3"/>
        <v>0</v>
      </c>
      <c r="AT21" s="7">
        <f t="shared" si="4"/>
        <v>2844500</v>
      </c>
      <c r="AU21" s="7">
        <v>50</v>
      </c>
      <c r="AV21" s="7">
        <v>0</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row>
    <row r="22" spans="1:67" ht="48" x14ac:dyDescent="0.25">
      <c r="A22" s="5">
        <v>17</v>
      </c>
      <c r="B22" s="5" t="s">
        <v>10896</v>
      </c>
      <c r="C22" s="6">
        <v>6</v>
      </c>
      <c r="D22" s="6" t="s">
        <v>2328</v>
      </c>
      <c r="E22" s="6" t="s">
        <v>2329</v>
      </c>
      <c r="F22" s="6" t="s">
        <v>2330</v>
      </c>
      <c r="G22" s="7"/>
      <c r="H22" s="7">
        <f t="shared" si="0"/>
        <v>5</v>
      </c>
      <c r="I22" s="7">
        <f t="shared" si="1"/>
        <v>14450000</v>
      </c>
      <c r="J22" s="7">
        <f t="shared" si="2"/>
        <v>72250000</v>
      </c>
      <c r="K22" s="6"/>
      <c r="L22" s="32"/>
      <c r="M22" s="25"/>
      <c r="N22" s="25"/>
      <c r="O22" s="6" t="s">
        <v>2328</v>
      </c>
      <c r="P22" s="6" t="s">
        <v>2329</v>
      </c>
      <c r="Q22" s="6" t="s">
        <v>3028</v>
      </c>
      <c r="R22" s="6" t="s">
        <v>593</v>
      </c>
      <c r="S22" s="6" t="s">
        <v>3029</v>
      </c>
      <c r="T22" s="6">
        <v>69285</v>
      </c>
      <c r="U22" s="6"/>
      <c r="V22" s="6" t="s">
        <v>2768</v>
      </c>
      <c r="W22" s="6" t="s">
        <v>2330</v>
      </c>
      <c r="X22" s="6"/>
      <c r="Y22" s="7" t="s">
        <v>3030</v>
      </c>
      <c r="Z22" s="6" t="s">
        <v>4146</v>
      </c>
      <c r="AA22" s="6"/>
      <c r="AB22" s="6"/>
      <c r="AC22" s="7">
        <v>14500000</v>
      </c>
      <c r="AD22" s="6">
        <v>44930</v>
      </c>
      <c r="AE22" s="7" t="s">
        <v>3984</v>
      </c>
      <c r="AF22" s="6"/>
      <c r="AG22" s="6"/>
      <c r="AH22" s="6"/>
      <c r="AI22" s="7"/>
      <c r="AJ22" s="6"/>
      <c r="AK22" s="6"/>
      <c r="AL22" s="6"/>
      <c r="AM22" s="7">
        <v>14500000</v>
      </c>
      <c r="AN22" s="7">
        <v>14450000</v>
      </c>
      <c r="AO22" s="7">
        <v>14472000</v>
      </c>
      <c r="AP22" s="6" t="s">
        <v>3974</v>
      </c>
      <c r="AQ22" s="6" t="s">
        <v>3975</v>
      </c>
      <c r="AR22" s="6" t="s">
        <v>3985</v>
      </c>
      <c r="AS22" s="7">
        <f t="shared" si="3"/>
        <v>0</v>
      </c>
      <c r="AT22" s="7">
        <f t="shared" si="4"/>
        <v>14450000</v>
      </c>
      <c r="AU22" s="7">
        <v>5</v>
      </c>
      <c r="AV22" s="7">
        <v>0</v>
      </c>
      <c r="AW22" s="7">
        <v>0</v>
      </c>
      <c r="AX22" s="7">
        <v>0</v>
      </c>
      <c r="AY22" s="7">
        <v>0</v>
      </c>
      <c r="AZ22" s="7">
        <v>0</v>
      </c>
      <c r="BA22" s="7">
        <v>0</v>
      </c>
      <c r="BB22" s="7">
        <v>0</v>
      </c>
      <c r="BC22" s="7">
        <v>0</v>
      </c>
      <c r="BD22" s="7">
        <v>0</v>
      </c>
      <c r="BE22" s="7">
        <v>0</v>
      </c>
      <c r="BF22" s="7">
        <v>0</v>
      </c>
      <c r="BG22" s="7">
        <v>0</v>
      </c>
      <c r="BH22" s="7">
        <v>0</v>
      </c>
      <c r="BI22" s="7">
        <v>0</v>
      </c>
      <c r="BJ22" s="7">
        <v>0</v>
      </c>
      <c r="BK22" s="7">
        <v>0</v>
      </c>
      <c r="BL22" s="7">
        <v>0</v>
      </c>
      <c r="BM22" s="7">
        <v>0</v>
      </c>
      <c r="BN22" s="7">
        <v>0</v>
      </c>
      <c r="BO22" s="7">
        <v>0</v>
      </c>
    </row>
    <row r="23" spans="1:67" ht="48" x14ac:dyDescent="0.25">
      <c r="A23" s="5">
        <v>18</v>
      </c>
      <c r="B23" s="5" t="s">
        <v>10899</v>
      </c>
      <c r="C23" s="6">
        <v>6</v>
      </c>
      <c r="D23" s="6" t="s">
        <v>2337</v>
      </c>
      <c r="E23" s="6" t="s">
        <v>2338</v>
      </c>
      <c r="F23" s="6" t="s">
        <v>2339</v>
      </c>
      <c r="G23" s="7"/>
      <c r="H23" s="7">
        <f t="shared" si="0"/>
        <v>20</v>
      </c>
      <c r="I23" s="7">
        <f t="shared" si="1"/>
        <v>2172317</v>
      </c>
      <c r="J23" s="7">
        <f t="shared" si="2"/>
        <v>43446340</v>
      </c>
      <c r="K23" s="6"/>
      <c r="L23" s="32"/>
      <c r="M23" s="25"/>
      <c r="N23" s="25"/>
      <c r="O23" s="6" t="s">
        <v>2337</v>
      </c>
      <c r="P23" s="6" t="s">
        <v>2338</v>
      </c>
      <c r="Q23" s="6" t="s">
        <v>3024</v>
      </c>
      <c r="R23" s="6" t="s">
        <v>3034</v>
      </c>
      <c r="S23" s="6" t="s">
        <v>3035</v>
      </c>
      <c r="T23" s="6">
        <v>96125</v>
      </c>
      <c r="U23" s="6"/>
      <c r="V23" s="6" t="s">
        <v>2768</v>
      </c>
      <c r="W23" s="6" t="s">
        <v>3037</v>
      </c>
      <c r="X23" s="6"/>
      <c r="Y23" s="7" t="s">
        <v>3036</v>
      </c>
      <c r="Z23" s="6" t="s">
        <v>4146</v>
      </c>
      <c r="AA23" s="6"/>
      <c r="AB23" s="6"/>
      <c r="AC23" s="7"/>
      <c r="AD23" s="6"/>
      <c r="AE23" s="7"/>
      <c r="AF23" s="6"/>
      <c r="AG23" s="6"/>
      <c r="AH23" s="6"/>
      <c r="AI23" s="7"/>
      <c r="AJ23" s="6"/>
      <c r="AK23" s="6"/>
      <c r="AL23" s="6"/>
      <c r="AM23" s="7">
        <v>2500000</v>
      </c>
      <c r="AN23" s="7">
        <v>2172316.666666667</v>
      </c>
      <c r="AO23" s="7">
        <v>2387210</v>
      </c>
      <c r="AP23" s="6"/>
      <c r="AQ23" s="6" t="s">
        <v>3975</v>
      </c>
      <c r="AR23" s="6"/>
      <c r="AS23" s="7">
        <f t="shared" si="3"/>
        <v>0</v>
      </c>
      <c r="AT23" s="7">
        <f t="shared" si="4"/>
        <v>2172317</v>
      </c>
      <c r="AU23" s="7">
        <v>20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row>
    <row r="24" spans="1:67" ht="36" x14ac:dyDescent="0.25">
      <c r="A24" s="5">
        <v>19</v>
      </c>
      <c r="B24" s="5" t="s">
        <v>10883</v>
      </c>
      <c r="C24" s="6">
        <v>6</v>
      </c>
      <c r="D24" s="6" t="s">
        <v>2304</v>
      </c>
      <c r="E24" s="6"/>
      <c r="F24" s="6" t="s">
        <v>2191</v>
      </c>
      <c r="G24" s="7"/>
      <c r="H24" s="7">
        <f t="shared" si="0"/>
        <v>2000</v>
      </c>
      <c r="I24" s="7">
        <f t="shared" si="1"/>
        <v>198000</v>
      </c>
      <c r="J24" s="7">
        <f t="shared" si="2"/>
        <v>396000000</v>
      </c>
      <c r="K24" s="6"/>
      <c r="L24" s="32" t="s">
        <v>12001</v>
      </c>
      <c r="M24" s="25"/>
      <c r="N24" s="25"/>
      <c r="O24" s="6"/>
      <c r="P24" s="6"/>
      <c r="Q24" s="6"/>
      <c r="R24" s="6"/>
      <c r="S24" s="6"/>
      <c r="T24" s="6"/>
      <c r="U24" s="6"/>
      <c r="V24" s="6"/>
      <c r="W24" s="6" t="s">
        <v>3013</v>
      </c>
      <c r="X24" s="6"/>
      <c r="Y24" s="7"/>
      <c r="Z24" s="6" t="s">
        <v>4146</v>
      </c>
      <c r="AA24" s="6"/>
      <c r="AB24" s="6"/>
      <c r="AC24" s="7">
        <v>0</v>
      </c>
      <c r="AD24" s="6"/>
      <c r="AE24" s="7"/>
      <c r="AF24" s="6"/>
      <c r="AG24" s="6"/>
      <c r="AH24" s="6"/>
      <c r="AI24" s="7"/>
      <c r="AJ24" s="6"/>
      <c r="AK24" s="6"/>
      <c r="AL24" s="6"/>
      <c r="AM24" s="7">
        <v>198000</v>
      </c>
      <c r="AN24" s="7"/>
      <c r="AO24" s="7"/>
      <c r="AP24" s="6" t="s">
        <v>3967</v>
      </c>
      <c r="AQ24" s="6"/>
      <c r="AR24" s="6"/>
      <c r="AS24" s="7">
        <f t="shared" si="3"/>
        <v>0</v>
      </c>
      <c r="AT24" s="7">
        <f t="shared" si="4"/>
        <v>198000</v>
      </c>
      <c r="AU24" s="7">
        <v>2000</v>
      </c>
      <c r="AV24" s="7">
        <v>0</v>
      </c>
      <c r="AW24" s="7">
        <v>0</v>
      </c>
      <c r="AX24" s="7">
        <v>0</v>
      </c>
      <c r="AY24" s="7">
        <v>0</v>
      </c>
      <c r="AZ24" s="7">
        <v>0</v>
      </c>
      <c r="BA24" s="7">
        <v>0</v>
      </c>
      <c r="BB24" s="7">
        <v>0</v>
      </c>
      <c r="BC24" s="7">
        <v>0</v>
      </c>
      <c r="BD24" s="7">
        <v>0</v>
      </c>
      <c r="BE24" s="7">
        <v>0</v>
      </c>
      <c r="BF24" s="7">
        <v>0</v>
      </c>
      <c r="BG24" s="7">
        <v>0</v>
      </c>
      <c r="BH24" s="7">
        <v>0</v>
      </c>
      <c r="BI24" s="7">
        <v>0</v>
      </c>
      <c r="BJ24" s="7">
        <v>0</v>
      </c>
      <c r="BK24" s="7">
        <v>0</v>
      </c>
      <c r="BL24" s="7">
        <v>0</v>
      </c>
      <c r="BM24" s="7">
        <v>0</v>
      </c>
      <c r="BN24" s="7">
        <v>0</v>
      </c>
      <c r="BO24" s="7">
        <v>0</v>
      </c>
    </row>
    <row r="25" spans="1:67" ht="36" x14ac:dyDescent="0.25">
      <c r="A25" s="5">
        <v>20</v>
      </c>
      <c r="B25" s="5" t="s">
        <v>11520</v>
      </c>
      <c r="C25" s="6">
        <v>6</v>
      </c>
      <c r="D25" s="6" t="s">
        <v>7438</v>
      </c>
      <c r="E25" s="6"/>
      <c r="F25" s="6" t="s">
        <v>2273</v>
      </c>
      <c r="G25" s="7"/>
      <c r="H25" s="7">
        <f t="shared" si="0"/>
        <v>20</v>
      </c>
      <c r="I25" s="7">
        <f t="shared" si="1"/>
        <v>0</v>
      </c>
      <c r="J25" s="7">
        <f t="shared" si="2"/>
        <v>0</v>
      </c>
      <c r="K25" s="6"/>
      <c r="L25" s="32" t="s">
        <v>12003</v>
      </c>
      <c r="M25" s="25"/>
      <c r="N25" s="25"/>
      <c r="O25" s="6" t="s">
        <v>7438</v>
      </c>
      <c r="P25" s="6"/>
      <c r="Q25" s="6" t="s">
        <v>4968</v>
      </c>
      <c r="R25" s="6" t="s">
        <v>4969</v>
      </c>
      <c r="S25" s="6" t="s">
        <v>4970</v>
      </c>
      <c r="T25" s="6"/>
      <c r="U25" s="6"/>
      <c r="V25" s="6"/>
      <c r="W25" s="6" t="s">
        <v>3010</v>
      </c>
      <c r="X25" s="6" t="s">
        <v>3967</v>
      </c>
      <c r="Y25" s="7" t="s">
        <v>2273</v>
      </c>
      <c r="Z25" s="6" t="s">
        <v>8196</v>
      </c>
      <c r="AA25" s="6"/>
      <c r="AB25" s="6"/>
      <c r="AC25" s="7"/>
      <c r="AD25" s="6"/>
      <c r="AE25" s="7"/>
      <c r="AF25" s="6"/>
      <c r="AG25" s="6"/>
      <c r="AH25" s="6"/>
      <c r="AI25" s="7"/>
      <c r="AJ25" s="6"/>
      <c r="AK25" s="6"/>
      <c r="AL25" s="6"/>
      <c r="AM25" s="7"/>
      <c r="AN25" s="7"/>
      <c r="AO25" s="7"/>
      <c r="AP25" s="6" t="s">
        <v>3967</v>
      </c>
      <c r="AQ25" s="6"/>
      <c r="AR25" s="6"/>
      <c r="AS25" s="7">
        <f t="shared" si="3"/>
        <v>0</v>
      </c>
      <c r="AT25" s="7">
        <f t="shared" si="4"/>
        <v>0</v>
      </c>
      <c r="AU25" s="7">
        <v>0</v>
      </c>
      <c r="AV25" s="7">
        <v>20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row>
    <row r="26" spans="1:67" ht="36" x14ac:dyDescent="0.25">
      <c r="A26" s="5">
        <v>21</v>
      </c>
      <c r="B26" s="5" t="s">
        <v>10848</v>
      </c>
      <c r="C26" s="6">
        <v>6</v>
      </c>
      <c r="D26" s="6" t="s">
        <v>2259</v>
      </c>
      <c r="E26" s="6" t="s">
        <v>2260</v>
      </c>
      <c r="F26" s="6" t="s">
        <v>2258</v>
      </c>
      <c r="G26" s="7"/>
      <c r="H26" s="7">
        <f t="shared" si="0"/>
        <v>900</v>
      </c>
      <c r="I26" s="7">
        <f t="shared" si="1"/>
        <v>198000</v>
      </c>
      <c r="J26" s="7">
        <f t="shared" si="2"/>
        <v>178200000</v>
      </c>
      <c r="K26" s="6"/>
      <c r="L26" s="32" t="s">
        <v>12001</v>
      </c>
      <c r="M26" s="25"/>
      <c r="N26" s="25"/>
      <c r="O26" s="6"/>
      <c r="P26" s="6"/>
      <c r="Q26" s="6"/>
      <c r="R26" s="6"/>
      <c r="S26" s="6"/>
      <c r="T26" s="6"/>
      <c r="U26" s="6"/>
      <c r="V26" s="6"/>
      <c r="W26" s="6"/>
      <c r="X26" s="6"/>
      <c r="Y26" s="7"/>
      <c r="Z26" s="6" t="s">
        <v>4146</v>
      </c>
      <c r="AA26" s="6"/>
      <c r="AB26" s="6"/>
      <c r="AC26" s="7">
        <v>0</v>
      </c>
      <c r="AD26" s="6"/>
      <c r="AE26" s="7"/>
      <c r="AF26" s="6"/>
      <c r="AG26" s="6"/>
      <c r="AH26" s="6"/>
      <c r="AI26" s="7"/>
      <c r="AJ26" s="6"/>
      <c r="AK26" s="6"/>
      <c r="AL26" s="6"/>
      <c r="AM26" s="7">
        <v>198000</v>
      </c>
      <c r="AN26" s="7"/>
      <c r="AO26" s="7"/>
      <c r="AP26" s="6" t="s">
        <v>3967</v>
      </c>
      <c r="AQ26" s="6"/>
      <c r="AR26" s="6"/>
      <c r="AS26" s="7">
        <f t="shared" si="3"/>
        <v>0</v>
      </c>
      <c r="AT26" s="7">
        <f t="shared" si="4"/>
        <v>198000</v>
      </c>
      <c r="AU26" s="7">
        <v>900</v>
      </c>
      <c r="AV26" s="7">
        <v>0</v>
      </c>
      <c r="AW26" s="7">
        <v>0</v>
      </c>
      <c r="AX26" s="7">
        <v>0</v>
      </c>
      <c r="AY26" s="7">
        <v>0</v>
      </c>
      <c r="AZ26" s="7">
        <v>0</v>
      </c>
      <c r="BA26" s="7">
        <v>0</v>
      </c>
      <c r="BB26" s="7">
        <v>0</v>
      </c>
      <c r="BC26" s="7">
        <v>0</v>
      </c>
      <c r="BD26" s="7">
        <v>0</v>
      </c>
      <c r="BE26" s="7">
        <v>0</v>
      </c>
      <c r="BF26" s="7">
        <v>0</v>
      </c>
      <c r="BG26" s="7">
        <v>0</v>
      </c>
      <c r="BH26" s="7">
        <v>0</v>
      </c>
      <c r="BI26" s="7">
        <v>0</v>
      </c>
      <c r="BJ26" s="7">
        <v>0</v>
      </c>
      <c r="BK26" s="7">
        <v>0</v>
      </c>
      <c r="BL26" s="7">
        <v>0</v>
      </c>
      <c r="BM26" s="7">
        <v>0</v>
      </c>
      <c r="BN26" s="7">
        <v>0</v>
      </c>
      <c r="BO26" s="7">
        <v>0</v>
      </c>
    </row>
    <row r="27" spans="1:67" ht="36" x14ac:dyDescent="0.25">
      <c r="A27" s="5">
        <v>22</v>
      </c>
      <c r="B27" s="5" t="s">
        <v>11521</v>
      </c>
      <c r="C27" s="6">
        <v>6</v>
      </c>
      <c r="D27" s="6" t="s">
        <v>7439</v>
      </c>
      <c r="E27" s="6"/>
      <c r="F27" s="6" t="s">
        <v>2271</v>
      </c>
      <c r="G27" s="7"/>
      <c r="H27" s="7">
        <f t="shared" si="0"/>
        <v>12</v>
      </c>
      <c r="I27" s="7">
        <f t="shared" si="1"/>
        <v>0</v>
      </c>
      <c r="J27" s="7">
        <f t="shared" si="2"/>
        <v>0</v>
      </c>
      <c r="K27" s="6"/>
      <c r="L27" s="32" t="s">
        <v>12003</v>
      </c>
      <c r="M27" s="25"/>
      <c r="N27" s="25"/>
      <c r="O27" s="6" t="s">
        <v>2259</v>
      </c>
      <c r="P27" s="6"/>
      <c r="Q27" s="6" t="s">
        <v>6159</v>
      </c>
      <c r="R27" s="6" t="s">
        <v>914</v>
      </c>
      <c r="S27" s="6" t="s">
        <v>7901</v>
      </c>
      <c r="T27" s="6"/>
      <c r="U27" s="6"/>
      <c r="V27" s="6"/>
      <c r="W27" s="6" t="s">
        <v>7902</v>
      </c>
      <c r="X27" s="6" t="s">
        <v>3967</v>
      </c>
      <c r="Y27" s="7" t="s">
        <v>2271</v>
      </c>
      <c r="Z27" s="6" t="s">
        <v>8196</v>
      </c>
      <c r="AA27" s="6"/>
      <c r="AB27" s="6"/>
      <c r="AC27" s="7"/>
      <c r="AD27" s="6"/>
      <c r="AE27" s="7"/>
      <c r="AF27" s="6"/>
      <c r="AG27" s="6"/>
      <c r="AH27" s="6"/>
      <c r="AI27" s="7"/>
      <c r="AJ27" s="6"/>
      <c r="AK27" s="6"/>
      <c r="AL27" s="6"/>
      <c r="AM27" s="7"/>
      <c r="AN27" s="7"/>
      <c r="AO27" s="7"/>
      <c r="AP27" s="6" t="s">
        <v>3967</v>
      </c>
      <c r="AQ27" s="6"/>
      <c r="AR27" s="6"/>
      <c r="AS27" s="7">
        <f t="shared" si="3"/>
        <v>0</v>
      </c>
      <c r="AT27" s="7">
        <f t="shared" si="4"/>
        <v>0</v>
      </c>
      <c r="AU27" s="7">
        <v>0</v>
      </c>
      <c r="AV27" s="7">
        <v>12</v>
      </c>
      <c r="AW27" s="7">
        <v>0</v>
      </c>
      <c r="AX27" s="7">
        <v>0</v>
      </c>
      <c r="AY27" s="7">
        <v>0</v>
      </c>
      <c r="AZ27" s="7">
        <v>0</v>
      </c>
      <c r="BA27" s="7">
        <v>0</v>
      </c>
      <c r="BB27" s="7">
        <v>0</v>
      </c>
      <c r="BC27" s="7">
        <v>0</v>
      </c>
      <c r="BD27" s="7">
        <v>0</v>
      </c>
      <c r="BE27" s="7">
        <v>0</v>
      </c>
      <c r="BF27" s="7">
        <v>0</v>
      </c>
      <c r="BG27" s="7">
        <v>0</v>
      </c>
      <c r="BH27" s="7">
        <v>0</v>
      </c>
      <c r="BI27" s="7">
        <v>0</v>
      </c>
      <c r="BJ27" s="7">
        <v>0</v>
      </c>
      <c r="BK27" s="7">
        <v>0</v>
      </c>
      <c r="BL27" s="7">
        <v>0</v>
      </c>
      <c r="BM27" s="7">
        <v>0</v>
      </c>
      <c r="BN27" s="7">
        <v>0</v>
      </c>
      <c r="BO27" s="7">
        <v>0</v>
      </c>
    </row>
    <row r="28" spans="1:67" ht="48" x14ac:dyDescent="0.25">
      <c r="A28" s="5">
        <v>23</v>
      </c>
      <c r="B28" s="5" t="s">
        <v>10849</v>
      </c>
      <c r="C28" s="6">
        <v>6</v>
      </c>
      <c r="D28" s="6" t="s">
        <v>2261</v>
      </c>
      <c r="E28" s="6" t="s">
        <v>2262</v>
      </c>
      <c r="F28" s="6" t="s">
        <v>2258</v>
      </c>
      <c r="G28" s="7"/>
      <c r="H28" s="7">
        <f t="shared" si="0"/>
        <v>900</v>
      </c>
      <c r="I28" s="7">
        <f t="shared" si="1"/>
        <v>66000</v>
      </c>
      <c r="J28" s="7">
        <f t="shared" si="2"/>
        <v>59400000</v>
      </c>
      <c r="K28" s="6"/>
      <c r="L28" s="32" t="s">
        <v>12001</v>
      </c>
      <c r="M28" s="25"/>
      <c r="N28" s="25"/>
      <c r="O28" s="6"/>
      <c r="P28" s="6"/>
      <c r="Q28" s="6"/>
      <c r="R28" s="6"/>
      <c r="S28" s="6"/>
      <c r="T28" s="6"/>
      <c r="U28" s="6"/>
      <c r="V28" s="6"/>
      <c r="W28" s="6"/>
      <c r="X28" s="6"/>
      <c r="Y28" s="7"/>
      <c r="Z28" s="6" t="s">
        <v>4146</v>
      </c>
      <c r="AA28" s="6"/>
      <c r="AB28" s="6"/>
      <c r="AC28" s="7">
        <v>0</v>
      </c>
      <c r="AD28" s="6"/>
      <c r="AE28" s="7"/>
      <c r="AF28" s="6"/>
      <c r="AG28" s="6"/>
      <c r="AH28" s="6"/>
      <c r="AI28" s="7"/>
      <c r="AJ28" s="6"/>
      <c r="AK28" s="6"/>
      <c r="AL28" s="6"/>
      <c r="AM28" s="7">
        <v>66000</v>
      </c>
      <c r="AN28" s="7"/>
      <c r="AO28" s="7"/>
      <c r="AP28" s="6" t="s">
        <v>3968</v>
      </c>
      <c r="AQ28" s="6"/>
      <c r="AR28" s="6"/>
      <c r="AS28" s="7">
        <f t="shared" si="3"/>
        <v>0</v>
      </c>
      <c r="AT28" s="7">
        <f t="shared" si="4"/>
        <v>66000</v>
      </c>
      <c r="AU28" s="7">
        <v>900</v>
      </c>
      <c r="AV28" s="7">
        <v>0</v>
      </c>
      <c r="AW28" s="7">
        <v>0</v>
      </c>
      <c r="AX28" s="7">
        <v>0</v>
      </c>
      <c r="AY28" s="7">
        <v>0</v>
      </c>
      <c r="AZ28" s="7">
        <v>0</v>
      </c>
      <c r="BA28" s="7">
        <v>0</v>
      </c>
      <c r="BB28" s="7">
        <v>0</v>
      </c>
      <c r="BC28" s="7">
        <v>0</v>
      </c>
      <c r="BD28" s="7">
        <v>0</v>
      </c>
      <c r="BE28" s="7">
        <v>0</v>
      </c>
      <c r="BF28" s="7">
        <v>0</v>
      </c>
      <c r="BG28" s="7">
        <v>0</v>
      </c>
      <c r="BH28" s="7">
        <v>0</v>
      </c>
      <c r="BI28" s="7">
        <v>0</v>
      </c>
      <c r="BJ28" s="7">
        <v>0</v>
      </c>
      <c r="BK28" s="7">
        <v>0</v>
      </c>
      <c r="BL28" s="7">
        <v>0</v>
      </c>
      <c r="BM28" s="7">
        <v>0</v>
      </c>
      <c r="BN28" s="7">
        <v>0</v>
      </c>
      <c r="BO28" s="7">
        <v>0</v>
      </c>
    </row>
    <row r="29" spans="1:67" ht="60" x14ac:dyDescent="0.25">
      <c r="A29" s="5">
        <v>24</v>
      </c>
      <c r="B29" s="5" t="s">
        <v>11896</v>
      </c>
      <c r="C29" s="6">
        <v>3</v>
      </c>
      <c r="D29" s="6" t="s">
        <v>9397</v>
      </c>
      <c r="E29" s="6" t="s">
        <v>9398</v>
      </c>
      <c r="F29" s="6" t="s">
        <v>2191</v>
      </c>
      <c r="G29" s="7"/>
      <c r="H29" s="7">
        <f t="shared" si="0"/>
        <v>5000</v>
      </c>
      <c r="I29" s="7">
        <f t="shared" si="1"/>
        <v>9500</v>
      </c>
      <c r="J29" s="7">
        <f t="shared" si="2"/>
        <v>47500000</v>
      </c>
      <c r="K29" s="6"/>
      <c r="L29" s="32"/>
      <c r="M29" s="25"/>
      <c r="N29" s="25"/>
      <c r="O29" s="6" t="s">
        <v>9397</v>
      </c>
      <c r="P29" s="6" t="s">
        <v>9398</v>
      </c>
      <c r="Q29" s="6" t="s">
        <v>9469</v>
      </c>
      <c r="R29" s="6" t="s">
        <v>1013</v>
      </c>
      <c r="S29" s="6" t="s">
        <v>9470</v>
      </c>
      <c r="T29" s="6"/>
      <c r="U29" s="6" t="s">
        <v>9471</v>
      </c>
      <c r="V29" s="6" t="s">
        <v>605</v>
      </c>
      <c r="W29" s="6" t="s">
        <v>9486</v>
      </c>
      <c r="X29" s="6" t="s">
        <v>9468</v>
      </c>
      <c r="Y29" s="7" t="s">
        <v>2191</v>
      </c>
      <c r="Z29" s="6" t="s">
        <v>9352</v>
      </c>
      <c r="AA29" s="6"/>
      <c r="AB29" s="6"/>
      <c r="AC29" s="7"/>
      <c r="AD29" s="6"/>
      <c r="AE29" s="7"/>
      <c r="AF29" s="6"/>
      <c r="AG29" s="6"/>
      <c r="AH29" s="6"/>
      <c r="AI29" s="7"/>
      <c r="AJ29" s="6"/>
      <c r="AK29" s="6"/>
      <c r="AL29" s="6"/>
      <c r="AM29" s="7">
        <v>9500</v>
      </c>
      <c r="AN29" s="7">
        <v>10450</v>
      </c>
      <c r="AO29" s="7">
        <v>11400</v>
      </c>
      <c r="AP29" s="6" t="s">
        <v>9560</v>
      </c>
      <c r="AQ29" s="6" t="s">
        <v>9561</v>
      </c>
      <c r="AR29" s="6" t="s">
        <v>9562</v>
      </c>
      <c r="AS29" s="7">
        <f t="shared" si="3"/>
        <v>0</v>
      </c>
      <c r="AT29" s="7">
        <f t="shared" si="4"/>
        <v>9500</v>
      </c>
      <c r="AU29" s="7">
        <v>0</v>
      </c>
      <c r="AV29" s="7">
        <v>0</v>
      </c>
      <c r="AW29" s="7">
        <v>0</v>
      </c>
      <c r="AX29" s="7">
        <v>0</v>
      </c>
      <c r="AY29" s="7">
        <v>0</v>
      </c>
      <c r="AZ29" s="7">
        <v>0</v>
      </c>
      <c r="BA29" s="7">
        <v>0</v>
      </c>
      <c r="BB29" s="7">
        <v>0</v>
      </c>
      <c r="BC29" s="7">
        <v>0</v>
      </c>
      <c r="BD29" s="7">
        <v>0</v>
      </c>
      <c r="BE29" s="7">
        <v>0</v>
      </c>
      <c r="BF29" s="7">
        <v>5000</v>
      </c>
      <c r="BG29" s="7">
        <v>0</v>
      </c>
      <c r="BH29" s="7">
        <v>0</v>
      </c>
      <c r="BI29" s="7">
        <v>0</v>
      </c>
      <c r="BJ29" s="7">
        <v>0</v>
      </c>
      <c r="BK29" s="7">
        <v>0</v>
      </c>
      <c r="BL29" s="7">
        <v>0</v>
      </c>
      <c r="BM29" s="7">
        <v>0</v>
      </c>
      <c r="BN29" s="7">
        <v>0</v>
      </c>
      <c r="BO29" s="7">
        <v>0</v>
      </c>
    </row>
    <row r="30" spans="1:67" ht="108" x14ac:dyDescent="0.25">
      <c r="A30" s="5">
        <v>25</v>
      </c>
      <c r="B30" s="5" t="s">
        <v>11198</v>
      </c>
      <c r="C30" s="6">
        <v>3</v>
      </c>
      <c r="D30" s="6" t="s">
        <v>4387</v>
      </c>
      <c r="E30" s="6" t="s">
        <v>4388</v>
      </c>
      <c r="F30" s="6" t="s">
        <v>2527</v>
      </c>
      <c r="G30" s="7"/>
      <c r="H30" s="7">
        <f t="shared" si="0"/>
        <v>480</v>
      </c>
      <c r="I30" s="7">
        <f t="shared" si="1"/>
        <v>47025</v>
      </c>
      <c r="J30" s="7">
        <f t="shared" si="2"/>
        <v>22572000</v>
      </c>
      <c r="K30" s="6"/>
      <c r="L30" s="32"/>
      <c r="M30" s="25"/>
      <c r="N30" s="25"/>
      <c r="O30" s="6" t="s">
        <v>4587</v>
      </c>
      <c r="P30" s="6" t="s">
        <v>4388</v>
      </c>
      <c r="Q30" s="6" t="s">
        <v>4540</v>
      </c>
      <c r="R30" s="6" t="s">
        <v>1064</v>
      </c>
      <c r="S30" s="6" t="s">
        <v>4541</v>
      </c>
      <c r="T30" s="6" t="s">
        <v>4588</v>
      </c>
      <c r="U30" s="6" t="s">
        <v>4589</v>
      </c>
      <c r="V30" s="6" t="s">
        <v>605</v>
      </c>
      <c r="W30" s="6" t="s">
        <v>4590</v>
      </c>
      <c r="X30" s="6" t="s">
        <v>4545</v>
      </c>
      <c r="Y30" s="7" t="s">
        <v>2527</v>
      </c>
      <c r="Z30" s="6" t="s">
        <v>4350</v>
      </c>
      <c r="AA30" s="6" t="s">
        <v>8336</v>
      </c>
      <c r="AB30" s="6"/>
      <c r="AC30" s="7">
        <v>9900000</v>
      </c>
      <c r="AD30" s="6" t="s">
        <v>4775</v>
      </c>
      <c r="AE30" s="7"/>
      <c r="AF30" s="6"/>
      <c r="AG30" s="6"/>
      <c r="AH30" s="6"/>
      <c r="AI30" s="7"/>
      <c r="AJ30" s="6"/>
      <c r="AK30" s="6"/>
      <c r="AL30" s="6"/>
      <c r="AM30" s="7">
        <v>47025</v>
      </c>
      <c r="AN30" s="7">
        <v>48510</v>
      </c>
      <c r="AO30" s="7">
        <v>49500</v>
      </c>
      <c r="AP30" s="6" t="s">
        <v>4776</v>
      </c>
      <c r="AQ30" s="6" t="s">
        <v>4777</v>
      </c>
      <c r="AR30" s="6" t="s">
        <v>4778</v>
      </c>
      <c r="AS30" s="7">
        <f t="shared" si="3"/>
        <v>0</v>
      </c>
      <c r="AT30" s="7">
        <f t="shared" si="4"/>
        <v>47025</v>
      </c>
      <c r="AU30" s="7">
        <v>0</v>
      </c>
      <c r="AV30" s="7">
        <v>0</v>
      </c>
      <c r="AW30" s="7">
        <v>0</v>
      </c>
      <c r="AX30" s="7">
        <v>0</v>
      </c>
      <c r="AY30" s="7">
        <v>0</v>
      </c>
      <c r="AZ30" s="7">
        <v>0</v>
      </c>
      <c r="BA30" s="7">
        <v>480</v>
      </c>
      <c r="BB30" s="7">
        <v>0</v>
      </c>
      <c r="BC30" s="7">
        <v>0</v>
      </c>
      <c r="BD30" s="7">
        <v>0</v>
      </c>
      <c r="BE30" s="7">
        <v>0</v>
      </c>
      <c r="BF30" s="7">
        <v>0</v>
      </c>
      <c r="BG30" s="7">
        <v>0</v>
      </c>
      <c r="BH30" s="7">
        <v>0</v>
      </c>
      <c r="BI30" s="7">
        <v>0</v>
      </c>
      <c r="BJ30" s="7">
        <v>0</v>
      </c>
      <c r="BK30" s="7">
        <v>0</v>
      </c>
      <c r="BL30" s="7">
        <v>0</v>
      </c>
      <c r="BM30" s="7">
        <v>0</v>
      </c>
      <c r="BN30" s="7">
        <v>0</v>
      </c>
      <c r="BO30" s="7">
        <v>0</v>
      </c>
    </row>
    <row r="31" spans="1:67" ht="48" x14ac:dyDescent="0.25">
      <c r="A31" s="5">
        <v>26</v>
      </c>
      <c r="B31" s="5" t="s">
        <v>11395</v>
      </c>
      <c r="C31" s="6">
        <v>5</v>
      </c>
      <c r="D31" s="6" t="s">
        <v>5947</v>
      </c>
      <c r="E31" s="6" t="s">
        <v>5948</v>
      </c>
      <c r="F31" s="6" t="s">
        <v>5949</v>
      </c>
      <c r="G31" s="7"/>
      <c r="H31" s="7">
        <f t="shared" si="0"/>
        <v>800</v>
      </c>
      <c r="I31" s="7">
        <f t="shared" si="1"/>
        <v>11550</v>
      </c>
      <c r="J31" s="7">
        <f t="shared" si="2"/>
        <v>9240000</v>
      </c>
      <c r="K31" s="6"/>
      <c r="L31" s="32"/>
      <c r="M31" s="25"/>
      <c r="N31" s="25"/>
      <c r="O31" s="6" t="s">
        <v>5947</v>
      </c>
      <c r="P31" s="6" t="s">
        <v>5948</v>
      </c>
      <c r="Q31" s="6" t="s">
        <v>6152</v>
      </c>
      <c r="R31" s="6" t="s">
        <v>914</v>
      </c>
      <c r="S31" s="6" t="s">
        <v>6153</v>
      </c>
      <c r="T31" s="6"/>
      <c r="U31" s="6"/>
      <c r="V31" s="6"/>
      <c r="W31" s="6"/>
      <c r="X31" s="6" t="s">
        <v>6154</v>
      </c>
      <c r="Y31" s="7" t="s">
        <v>5949</v>
      </c>
      <c r="Z31" s="6" t="s">
        <v>3936</v>
      </c>
      <c r="AA31" s="6"/>
      <c r="AB31" s="6"/>
      <c r="AC31" s="7" t="s">
        <v>6295</v>
      </c>
      <c r="AD31" s="6" t="s">
        <v>1563</v>
      </c>
      <c r="AE31" s="7">
        <v>11550</v>
      </c>
      <c r="AF31" s="6" t="s">
        <v>1557</v>
      </c>
      <c r="AG31" s="6" t="s">
        <v>6296</v>
      </c>
      <c r="AH31" s="6">
        <v>44875</v>
      </c>
      <c r="AI31" s="7">
        <v>11550</v>
      </c>
      <c r="AJ31" s="6" t="s">
        <v>1557</v>
      </c>
      <c r="AK31" s="6" t="s">
        <v>6296</v>
      </c>
      <c r="AL31" s="6">
        <v>44875</v>
      </c>
      <c r="AM31" s="7">
        <v>11550</v>
      </c>
      <c r="AN31" s="7"/>
      <c r="AO31" s="7"/>
      <c r="AP31" s="6" t="s">
        <v>6154</v>
      </c>
      <c r="AQ31" s="6"/>
      <c r="AR31" s="6"/>
      <c r="AS31" s="7">
        <f t="shared" si="3"/>
        <v>11550</v>
      </c>
      <c r="AT31" s="7">
        <f t="shared" si="4"/>
        <v>11550</v>
      </c>
      <c r="AU31" s="7">
        <v>0</v>
      </c>
      <c r="AV31" s="7">
        <v>0</v>
      </c>
      <c r="AW31" s="7">
        <v>0</v>
      </c>
      <c r="AX31" s="7">
        <v>800</v>
      </c>
      <c r="AY31" s="7">
        <v>0</v>
      </c>
      <c r="AZ31" s="7">
        <v>0</v>
      </c>
      <c r="BA31" s="7">
        <v>0</v>
      </c>
      <c r="BB31" s="7">
        <v>0</v>
      </c>
      <c r="BC31" s="7">
        <v>0</v>
      </c>
      <c r="BD31" s="7">
        <v>0</v>
      </c>
      <c r="BE31" s="7">
        <v>0</v>
      </c>
      <c r="BF31" s="7">
        <v>0</v>
      </c>
      <c r="BG31" s="7">
        <v>0</v>
      </c>
      <c r="BH31" s="7">
        <v>0</v>
      </c>
      <c r="BI31" s="7">
        <v>0</v>
      </c>
      <c r="BJ31" s="7">
        <v>0</v>
      </c>
      <c r="BK31" s="7">
        <v>0</v>
      </c>
      <c r="BL31" s="7">
        <v>0</v>
      </c>
      <c r="BM31" s="7">
        <v>0</v>
      </c>
      <c r="BN31" s="7">
        <v>0</v>
      </c>
      <c r="BO31" s="7">
        <v>0</v>
      </c>
    </row>
    <row r="32" spans="1:67" ht="36" x14ac:dyDescent="0.25">
      <c r="A32" s="5">
        <v>27</v>
      </c>
      <c r="B32" s="5" t="s">
        <v>11394</v>
      </c>
      <c r="C32" s="6">
        <v>5</v>
      </c>
      <c r="D32" s="6" t="s">
        <v>5944</v>
      </c>
      <c r="E32" s="6" t="s">
        <v>5945</v>
      </c>
      <c r="F32" s="6" t="s">
        <v>5946</v>
      </c>
      <c r="G32" s="7"/>
      <c r="H32" s="7">
        <f t="shared" si="0"/>
        <v>3000</v>
      </c>
      <c r="I32" s="7">
        <f t="shared" si="1"/>
        <v>30600</v>
      </c>
      <c r="J32" s="7">
        <f t="shared" si="2"/>
        <v>91800000</v>
      </c>
      <c r="K32" s="6"/>
      <c r="L32" s="32"/>
      <c r="M32" s="25"/>
      <c r="N32" s="25"/>
      <c r="O32" s="6" t="s">
        <v>5944</v>
      </c>
      <c r="P32" s="6" t="s">
        <v>5945</v>
      </c>
      <c r="Q32" s="6" t="s">
        <v>6152</v>
      </c>
      <c r="R32" s="6" t="s">
        <v>914</v>
      </c>
      <c r="S32" s="6" t="s">
        <v>6153</v>
      </c>
      <c r="T32" s="6"/>
      <c r="U32" s="6"/>
      <c r="V32" s="6"/>
      <c r="W32" s="6"/>
      <c r="X32" s="6" t="s">
        <v>6154</v>
      </c>
      <c r="Y32" s="7" t="s">
        <v>5946</v>
      </c>
      <c r="Z32" s="6" t="s">
        <v>3936</v>
      </c>
      <c r="AA32" s="6"/>
      <c r="AB32" s="6"/>
      <c r="AC32" s="7" t="s">
        <v>6292</v>
      </c>
      <c r="AD32" s="6" t="s">
        <v>1548</v>
      </c>
      <c r="AE32" s="7">
        <v>30600</v>
      </c>
      <c r="AF32" s="6" t="s">
        <v>6293</v>
      </c>
      <c r="AG32" s="6" t="s">
        <v>6294</v>
      </c>
      <c r="AH32" s="6">
        <v>44722</v>
      </c>
      <c r="AI32" s="7">
        <v>30600</v>
      </c>
      <c r="AJ32" s="6" t="s">
        <v>6293</v>
      </c>
      <c r="AK32" s="6" t="s">
        <v>6294</v>
      </c>
      <c r="AL32" s="6">
        <v>44722</v>
      </c>
      <c r="AM32" s="7">
        <v>30600</v>
      </c>
      <c r="AN32" s="7"/>
      <c r="AO32" s="7"/>
      <c r="AP32" s="6" t="s">
        <v>6154</v>
      </c>
      <c r="AQ32" s="6"/>
      <c r="AR32" s="6"/>
      <c r="AS32" s="7">
        <f t="shared" si="3"/>
        <v>30600</v>
      </c>
      <c r="AT32" s="7">
        <f t="shared" si="4"/>
        <v>30600</v>
      </c>
      <c r="AU32" s="7">
        <v>0</v>
      </c>
      <c r="AV32" s="7">
        <v>0</v>
      </c>
      <c r="AW32" s="7">
        <v>0</v>
      </c>
      <c r="AX32" s="7">
        <v>3000</v>
      </c>
      <c r="AY32" s="7">
        <v>0</v>
      </c>
      <c r="AZ32" s="7">
        <v>0</v>
      </c>
      <c r="BA32" s="7">
        <v>0</v>
      </c>
      <c r="BB32" s="7">
        <v>0</v>
      </c>
      <c r="BC32" s="7">
        <v>0</v>
      </c>
      <c r="BD32" s="7">
        <v>0</v>
      </c>
      <c r="BE32" s="7">
        <v>0</v>
      </c>
      <c r="BF32" s="7">
        <v>0</v>
      </c>
      <c r="BG32" s="7">
        <v>0</v>
      </c>
      <c r="BH32" s="7">
        <v>0</v>
      </c>
      <c r="BI32" s="7">
        <v>0</v>
      </c>
      <c r="BJ32" s="7">
        <v>0</v>
      </c>
      <c r="BK32" s="7">
        <v>0</v>
      </c>
      <c r="BL32" s="7">
        <v>0</v>
      </c>
      <c r="BM32" s="7">
        <v>0</v>
      </c>
      <c r="BN32" s="7">
        <v>0</v>
      </c>
      <c r="BO32" s="7">
        <v>0</v>
      </c>
    </row>
    <row r="33" spans="1:67" ht="48" x14ac:dyDescent="0.25">
      <c r="A33" s="5">
        <v>28</v>
      </c>
      <c r="B33" s="5" t="s">
        <v>11397</v>
      </c>
      <c r="C33" s="6">
        <v>5</v>
      </c>
      <c r="D33" s="6" t="s">
        <v>5952</v>
      </c>
      <c r="E33" s="6" t="s">
        <v>5953</v>
      </c>
      <c r="F33" s="6" t="s">
        <v>5949</v>
      </c>
      <c r="G33" s="7"/>
      <c r="H33" s="7">
        <f t="shared" si="0"/>
        <v>700</v>
      </c>
      <c r="I33" s="7">
        <f t="shared" si="1"/>
        <v>13650</v>
      </c>
      <c r="J33" s="7">
        <f t="shared" si="2"/>
        <v>9555000</v>
      </c>
      <c r="K33" s="6"/>
      <c r="L33" s="32"/>
      <c r="M33" s="25"/>
      <c r="N33" s="25"/>
      <c r="O33" s="6" t="s">
        <v>5952</v>
      </c>
      <c r="P33" s="6" t="s">
        <v>5953</v>
      </c>
      <c r="Q33" s="6" t="s">
        <v>6152</v>
      </c>
      <c r="R33" s="6" t="s">
        <v>914</v>
      </c>
      <c r="S33" s="6" t="s">
        <v>6153</v>
      </c>
      <c r="T33" s="6"/>
      <c r="U33" s="6"/>
      <c r="V33" s="6"/>
      <c r="W33" s="6"/>
      <c r="X33" s="6" t="s">
        <v>6154</v>
      </c>
      <c r="Y33" s="7" t="s">
        <v>5949</v>
      </c>
      <c r="Z33" s="6" t="s">
        <v>3936</v>
      </c>
      <c r="AA33" s="6"/>
      <c r="AB33" s="6"/>
      <c r="AC33" s="7" t="s">
        <v>6300</v>
      </c>
      <c r="AD33" s="6" t="s">
        <v>1563</v>
      </c>
      <c r="AE33" s="7">
        <v>13650</v>
      </c>
      <c r="AF33" s="6" t="s">
        <v>6290</v>
      </c>
      <c r="AG33" s="6" t="s">
        <v>6301</v>
      </c>
      <c r="AH33" s="6">
        <v>44873</v>
      </c>
      <c r="AI33" s="7">
        <v>13650</v>
      </c>
      <c r="AJ33" s="6" t="s">
        <v>6290</v>
      </c>
      <c r="AK33" s="6" t="s">
        <v>6301</v>
      </c>
      <c r="AL33" s="6">
        <v>44873</v>
      </c>
      <c r="AM33" s="7">
        <v>13650</v>
      </c>
      <c r="AN33" s="7"/>
      <c r="AO33" s="7"/>
      <c r="AP33" s="6" t="s">
        <v>6154</v>
      </c>
      <c r="AQ33" s="6"/>
      <c r="AR33" s="6"/>
      <c r="AS33" s="7">
        <f t="shared" si="3"/>
        <v>13650</v>
      </c>
      <c r="AT33" s="7">
        <f t="shared" si="4"/>
        <v>13650</v>
      </c>
      <c r="AU33" s="7">
        <v>0</v>
      </c>
      <c r="AV33" s="7">
        <v>0</v>
      </c>
      <c r="AW33" s="7">
        <v>0</v>
      </c>
      <c r="AX33" s="7">
        <v>700</v>
      </c>
      <c r="AY33" s="7">
        <v>0</v>
      </c>
      <c r="AZ33" s="7">
        <v>0</v>
      </c>
      <c r="BA33" s="7">
        <v>0</v>
      </c>
      <c r="BB33" s="7">
        <v>0</v>
      </c>
      <c r="BC33" s="7">
        <v>0</v>
      </c>
      <c r="BD33" s="7">
        <v>0</v>
      </c>
      <c r="BE33" s="7">
        <v>0</v>
      </c>
      <c r="BF33" s="7">
        <v>0</v>
      </c>
      <c r="BG33" s="7">
        <v>0</v>
      </c>
      <c r="BH33" s="7">
        <v>0</v>
      </c>
      <c r="BI33" s="7">
        <v>0</v>
      </c>
      <c r="BJ33" s="7">
        <v>0</v>
      </c>
      <c r="BK33" s="7">
        <v>0</v>
      </c>
      <c r="BL33" s="7">
        <v>0</v>
      </c>
      <c r="BM33" s="7">
        <v>0</v>
      </c>
      <c r="BN33" s="7">
        <v>0</v>
      </c>
      <c r="BO33" s="7">
        <v>0</v>
      </c>
    </row>
    <row r="34" spans="1:67" ht="120" x14ac:dyDescent="0.25">
      <c r="A34" s="5">
        <v>29</v>
      </c>
      <c r="B34" s="5" t="s">
        <v>11875</v>
      </c>
      <c r="C34" s="6">
        <v>3</v>
      </c>
      <c r="D34" s="6" t="s">
        <v>9355</v>
      </c>
      <c r="E34" s="6" t="s">
        <v>9356</v>
      </c>
      <c r="F34" s="6" t="s">
        <v>2186</v>
      </c>
      <c r="G34" s="7"/>
      <c r="H34" s="7">
        <f t="shared" si="0"/>
        <v>200</v>
      </c>
      <c r="I34" s="7">
        <f t="shared" si="1"/>
        <v>2120</v>
      </c>
      <c r="J34" s="7">
        <f t="shared" si="2"/>
        <v>424000</v>
      </c>
      <c r="K34" s="6"/>
      <c r="L34" s="32"/>
      <c r="M34" s="25"/>
      <c r="N34" s="25"/>
      <c r="O34" s="6" t="s">
        <v>9355</v>
      </c>
      <c r="P34" s="6" t="s">
        <v>9356</v>
      </c>
      <c r="Q34" s="6" t="s">
        <v>9469</v>
      </c>
      <c r="R34" s="6" t="s">
        <v>1013</v>
      </c>
      <c r="S34" s="6" t="s">
        <v>9470</v>
      </c>
      <c r="T34" s="6"/>
      <c r="U34" s="6" t="s">
        <v>9471</v>
      </c>
      <c r="V34" s="6" t="s">
        <v>605</v>
      </c>
      <c r="W34" s="6" t="s">
        <v>9472</v>
      </c>
      <c r="X34" s="6" t="s">
        <v>9468</v>
      </c>
      <c r="Y34" s="7" t="s">
        <v>2186</v>
      </c>
      <c r="Z34" s="6" t="s">
        <v>9352</v>
      </c>
      <c r="AA34" s="6"/>
      <c r="AB34" s="6"/>
      <c r="AC34" s="7"/>
      <c r="AD34" s="6"/>
      <c r="AE34" s="7"/>
      <c r="AF34" s="6"/>
      <c r="AG34" s="6"/>
      <c r="AH34" s="6"/>
      <c r="AI34" s="7"/>
      <c r="AJ34" s="6"/>
      <c r="AK34" s="6"/>
      <c r="AL34" s="6"/>
      <c r="AM34" s="7">
        <v>2120</v>
      </c>
      <c r="AN34" s="7">
        <v>2332</v>
      </c>
      <c r="AO34" s="7">
        <v>2544</v>
      </c>
      <c r="AP34" s="6" t="s">
        <v>9560</v>
      </c>
      <c r="AQ34" s="6" t="s">
        <v>9561</v>
      </c>
      <c r="AR34" s="6" t="s">
        <v>9562</v>
      </c>
      <c r="AS34" s="7">
        <f t="shared" si="3"/>
        <v>0</v>
      </c>
      <c r="AT34" s="7">
        <f t="shared" si="4"/>
        <v>2120</v>
      </c>
      <c r="AU34" s="7">
        <v>0</v>
      </c>
      <c r="AV34" s="7">
        <v>0</v>
      </c>
      <c r="AW34" s="7">
        <v>0</v>
      </c>
      <c r="AX34" s="7">
        <v>0</v>
      </c>
      <c r="AY34" s="7">
        <v>0</v>
      </c>
      <c r="AZ34" s="7">
        <v>0</v>
      </c>
      <c r="BA34" s="7">
        <v>0</v>
      </c>
      <c r="BB34" s="7">
        <v>0</v>
      </c>
      <c r="BC34" s="7">
        <v>0</v>
      </c>
      <c r="BD34" s="7">
        <v>0</v>
      </c>
      <c r="BE34" s="7">
        <v>0</v>
      </c>
      <c r="BF34" s="7">
        <v>200</v>
      </c>
      <c r="BG34" s="7">
        <v>0</v>
      </c>
      <c r="BH34" s="7">
        <v>0</v>
      </c>
      <c r="BI34" s="7">
        <v>0</v>
      </c>
      <c r="BJ34" s="7">
        <v>0</v>
      </c>
      <c r="BK34" s="7">
        <v>0</v>
      </c>
      <c r="BL34" s="7">
        <v>0</v>
      </c>
      <c r="BM34" s="7">
        <v>0</v>
      </c>
      <c r="BN34" s="7">
        <v>0</v>
      </c>
      <c r="BO34" s="7">
        <v>0</v>
      </c>
    </row>
    <row r="35" spans="1:67" ht="108" x14ac:dyDescent="0.25">
      <c r="A35" s="5">
        <v>30</v>
      </c>
      <c r="B35" s="5" t="s">
        <v>11899</v>
      </c>
      <c r="C35" s="6">
        <v>3</v>
      </c>
      <c r="D35" s="6" t="s">
        <v>9403</v>
      </c>
      <c r="E35" s="6" t="s">
        <v>9404</v>
      </c>
      <c r="F35" s="6" t="s">
        <v>151</v>
      </c>
      <c r="G35" s="7"/>
      <c r="H35" s="7">
        <f t="shared" si="0"/>
        <v>5</v>
      </c>
      <c r="I35" s="7">
        <f t="shared" si="1"/>
        <v>4400000</v>
      </c>
      <c r="J35" s="7">
        <f t="shared" si="2"/>
        <v>22000000</v>
      </c>
      <c r="K35" s="6"/>
      <c r="L35" s="32"/>
      <c r="M35" s="25"/>
      <c r="N35" s="25"/>
      <c r="O35" s="6" t="s">
        <v>9488</v>
      </c>
      <c r="P35" s="6" t="s">
        <v>9404</v>
      </c>
      <c r="Q35" s="6" t="s">
        <v>9489</v>
      </c>
      <c r="R35" s="6" t="s">
        <v>601</v>
      </c>
      <c r="S35" s="6" t="s">
        <v>9490</v>
      </c>
      <c r="T35" s="6"/>
      <c r="U35" s="6" t="s">
        <v>9491</v>
      </c>
      <c r="V35" s="6" t="s">
        <v>730</v>
      </c>
      <c r="W35" s="6" t="s">
        <v>9492</v>
      </c>
      <c r="X35" s="6" t="s">
        <v>9468</v>
      </c>
      <c r="Y35" s="7" t="s">
        <v>151</v>
      </c>
      <c r="Z35" s="6" t="s">
        <v>9352</v>
      </c>
      <c r="AA35" s="6"/>
      <c r="AB35" s="6"/>
      <c r="AC35" s="7"/>
      <c r="AD35" s="6"/>
      <c r="AE35" s="7"/>
      <c r="AF35" s="6"/>
      <c r="AG35" s="6"/>
      <c r="AH35" s="6"/>
      <c r="AI35" s="7"/>
      <c r="AJ35" s="6"/>
      <c r="AK35" s="6"/>
      <c r="AL35" s="6"/>
      <c r="AM35" s="7">
        <v>4400000</v>
      </c>
      <c r="AN35" s="7">
        <v>4840000</v>
      </c>
      <c r="AO35" s="7">
        <v>5280000</v>
      </c>
      <c r="AP35" s="6" t="s">
        <v>9560</v>
      </c>
      <c r="AQ35" s="6" t="s">
        <v>9561</v>
      </c>
      <c r="AR35" s="6" t="s">
        <v>9562</v>
      </c>
      <c r="AS35" s="7">
        <f t="shared" si="3"/>
        <v>0</v>
      </c>
      <c r="AT35" s="7">
        <f t="shared" si="4"/>
        <v>4400000</v>
      </c>
      <c r="AU35" s="7">
        <v>0</v>
      </c>
      <c r="AV35" s="7">
        <v>0</v>
      </c>
      <c r="AW35" s="7">
        <v>0</v>
      </c>
      <c r="AX35" s="7">
        <v>0</v>
      </c>
      <c r="AY35" s="7">
        <v>0</v>
      </c>
      <c r="AZ35" s="7">
        <v>0</v>
      </c>
      <c r="BA35" s="7">
        <v>0</v>
      </c>
      <c r="BB35" s="7">
        <v>0</v>
      </c>
      <c r="BC35" s="7">
        <v>0</v>
      </c>
      <c r="BD35" s="7">
        <v>0</v>
      </c>
      <c r="BE35" s="7">
        <v>0</v>
      </c>
      <c r="BF35" s="7">
        <v>5</v>
      </c>
      <c r="BG35" s="7">
        <v>0</v>
      </c>
      <c r="BH35" s="7">
        <v>0</v>
      </c>
      <c r="BI35" s="7">
        <v>0</v>
      </c>
      <c r="BJ35" s="7">
        <v>0</v>
      </c>
      <c r="BK35" s="7">
        <v>0</v>
      </c>
      <c r="BL35" s="7">
        <v>0</v>
      </c>
      <c r="BM35" s="7">
        <v>0</v>
      </c>
      <c r="BN35" s="7">
        <v>0</v>
      </c>
      <c r="BO35" s="7">
        <v>0</v>
      </c>
    </row>
    <row r="36" spans="1:67" ht="72" x14ac:dyDescent="0.25">
      <c r="A36" s="5">
        <v>31</v>
      </c>
      <c r="B36" s="5" t="s">
        <v>11897</v>
      </c>
      <c r="C36" s="6">
        <v>3</v>
      </c>
      <c r="D36" s="6" t="s">
        <v>9399</v>
      </c>
      <c r="E36" s="6" t="s">
        <v>9400</v>
      </c>
      <c r="F36" s="6" t="s">
        <v>2191</v>
      </c>
      <c r="G36" s="7"/>
      <c r="H36" s="7">
        <f t="shared" si="0"/>
        <v>5000</v>
      </c>
      <c r="I36" s="7">
        <f t="shared" si="1"/>
        <v>9500</v>
      </c>
      <c r="J36" s="7">
        <f t="shared" si="2"/>
        <v>47500000</v>
      </c>
      <c r="K36" s="6"/>
      <c r="L36" s="32"/>
      <c r="M36" s="25"/>
      <c r="N36" s="25"/>
      <c r="O36" s="6" t="s">
        <v>9399</v>
      </c>
      <c r="P36" s="6" t="s">
        <v>9400</v>
      </c>
      <c r="Q36" s="6" t="s">
        <v>9469</v>
      </c>
      <c r="R36" s="6" t="s">
        <v>1013</v>
      </c>
      <c r="S36" s="6" t="s">
        <v>9470</v>
      </c>
      <c r="T36" s="6"/>
      <c r="U36" s="6" t="s">
        <v>9471</v>
      </c>
      <c r="V36" s="6" t="s">
        <v>605</v>
      </c>
      <c r="W36" s="6" t="s">
        <v>9486</v>
      </c>
      <c r="X36" s="6" t="s">
        <v>9468</v>
      </c>
      <c r="Y36" s="7" t="s">
        <v>2191</v>
      </c>
      <c r="Z36" s="6" t="s">
        <v>9352</v>
      </c>
      <c r="AA36" s="6"/>
      <c r="AB36" s="6"/>
      <c r="AC36" s="7"/>
      <c r="AD36" s="6"/>
      <c r="AE36" s="7"/>
      <c r="AF36" s="6"/>
      <c r="AG36" s="6"/>
      <c r="AH36" s="6"/>
      <c r="AI36" s="7"/>
      <c r="AJ36" s="6"/>
      <c r="AK36" s="6"/>
      <c r="AL36" s="6"/>
      <c r="AM36" s="7">
        <v>9500</v>
      </c>
      <c r="AN36" s="7">
        <v>10450</v>
      </c>
      <c r="AO36" s="7">
        <v>11400</v>
      </c>
      <c r="AP36" s="6" t="s">
        <v>9560</v>
      </c>
      <c r="AQ36" s="6" t="s">
        <v>9561</v>
      </c>
      <c r="AR36" s="6" t="s">
        <v>9562</v>
      </c>
      <c r="AS36" s="7">
        <f t="shared" si="3"/>
        <v>0</v>
      </c>
      <c r="AT36" s="7">
        <f t="shared" si="4"/>
        <v>9500</v>
      </c>
      <c r="AU36" s="7">
        <v>0</v>
      </c>
      <c r="AV36" s="7">
        <v>0</v>
      </c>
      <c r="AW36" s="7">
        <v>0</v>
      </c>
      <c r="AX36" s="7">
        <v>0</v>
      </c>
      <c r="AY36" s="7">
        <v>0</v>
      </c>
      <c r="AZ36" s="7">
        <v>0</v>
      </c>
      <c r="BA36" s="7">
        <v>0</v>
      </c>
      <c r="BB36" s="7">
        <v>0</v>
      </c>
      <c r="BC36" s="7">
        <v>0</v>
      </c>
      <c r="BD36" s="7">
        <v>0</v>
      </c>
      <c r="BE36" s="7">
        <v>0</v>
      </c>
      <c r="BF36" s="7">
        <v>5000</v>
      </c>
      <c r="BG36" s="7">
        <v>0</v>
      </c>
      <c r="BH36" s="7">
        <v>0</v>
      </c>
      <c r="BI36" s="7">
        <v>0</v>
      </c>
      <c r="BJ36" s="7">
        <v>0</v>
      </c>
      <c r="BK36" s="7">
        <v>0</v>
      </c>
      <c r="BL36" s="7">
        <v>0</v>
      </c>
      <c r="BM36" s="7">
        <v>0</v>
      </c>
      <c r="BN36" s="7">
        <v>0</v>
      </c>
      <c r="BO36" s="7">
        <v>0</v>
      </c>
    </row>
    <row r="37" spans="1:67" ht="48" x14ac:dyDescent="0.25">
      <c r="A37" s="5">
        <v>32</v>
      </c>
      <c r="B37" s="5" t="s">
        <v>11950</v>
      </c>
      <c r="C37" s="6">
        <v>3</v>
      </c>
      <c r="D37" s="6" t="s">
        <v>9761</v>
      </c>
      <c r="E37" s="6" t="s">
        <v>9762</v>
      </c>
      <c r="F37" s="6" t="s">
        <v>2191</v>
      </c>
      <c r="G37" s="7"/>
      <c r="H37" s="7">
        <f t="shared" si="0"/>
        <v>1650</v>
      </c>
      <c r="I37" s="7">
        <f t="shared" si="1"/>
        <v>4200</v>
      </c>
      <c r="J37" s="7">
        <f t="shared" si="2"/>
        <v>6930000</v>
      </c>
      <c r="K37" s="6"/>
      <c r="L37" s="32"/>
      <c r="M37" s="25"/>
      <c r="N37" s="25"/>
      <c r="O37" s="6" t="s">
        <v>9869</v>
      </c>
      <c r="P37" s="6" t="s">
        <v>9852</v>
      </c>
      <c r="Q37" s="6" t="s">
        <v>9853</v>
      </c>
      <c r="R37" s="6" t="s">
        <v>9854</v>
      </c>
      <c r="S37" s="6" t="s">
        <v>9870</v>
      </c>
      <c r="T37" s="6" t="s">
        <v>9871</v>
      </c>
      <c r="U37" s="6"/>
      <c r="V37" s="6"/>
      <c r="W37" s="6" t="s">
        <v>9872</v>
      </c>
      <c r="X37" s="6"/>
      <c r="Y37" s="7"/>
      <c r="Z37" s="6" t="s">
        <v>9735</v>
      </c>
      <c r="AA37" s="6"/>
      <c r="AB37" s="6"/>
      <c r="AC37" s="7"/>
      <c r="AD37" s="6"/>
      <c r="AE37" s="7">
        <v>4200</v>
      </c>
      <c r="AF37" s="6" t="s">
        <v>9987</v>
      </c>
      <c r="AG37" s="6">
        <v>44412</v>
      </c>
      <c r="AH37" s="6" t="s">
        <v>1635</v>
      </c>
      <c r="AI37" s="7"/>
      <c r="AJ37" s="6"/>
      <c r="AK37" s="6"/>
      <c r="AL37" s="6"/>
      <c r="AM37" s="7"/>
      <c r="AN37" s="7"/>
      <c r="AO37" s="7"/>
      <c r="AP37" s="6"/>
      <c r="AQ37" s="6"/>
      <c r="AR37" s="6"/>
      <c r="AS37" s="7">
        <f t="shared" si="3"/>
        <v>4200</v>
      </c>
      <c r="AT37" s="7">
        <f t="shared" si="4"/>
        <v>0</v>
      </c>
      <c r="AU37" s="7">
        <v>0</v>
      </c>
      <c r="AV37" s="7">
        <v>0</v>
      </c>
      <c r="AW37" s="7">
        <v>0</v>
      </c>
      <c r="AX37" s="7">
        <v>0</v>
      </c>
      <c r="AY37" s="7">
        <v>0</v>
      </c>
      <c r="AZ37" s="7">
        <v>1650</v>
      </c>
      <c r="BA37" s="7">
        <v>0</v>
      </c>
      <c r="BB37" s="7">
        <v>0</v>
      </c>
      <c r="BC37" s="7">
        <v>0</v>
      </c>
      <c r="BD37" s="7">
        <v>0</v>
      </c>
      <c r="BE37" s="7">
        <v>0</v>
      </c>
      <c r="BF37" s="7">
        <v>0</v>
      </c>
      <c r="BG37" s="7">
        <v>0</v>
      </c>
      <c r="BH37" s="7">
        <v>0</v>
      </c>
      <c r="BI37" s="7">
        <v>0</v>
      </c>
      <c r="BJ37" s="7">
        <v>0</v>
      </c>
      <c r="BK37" s="7">
        <v>0</v>
      </c>
      <c r="BL37" s="7">
        <v>0</v>
      </c>
      <c r="BM37" s="7">
        <v>0</v>
      </c>
      <c r="BN37" s="7">
        <v>0</v>
      </c>
      <c r="BO37" s="7">
        <v>0</v>
      </c>
    </row>
    <row r="38" spans="1:67" ht="60" x14ac:dyDescent="0.25">
      <c r="A38" s="5">
        <v>33</v>
      </c>
      <c r="B38" s="5" t="s">
        <v>11289</v>
      </c>
      <c r="C38" s="6">
        <v>3</v>
      </c>
      <c r="D38" s="6" t="s">
        <v>4799</v>
      </c>
      <c r="E38" s="6" t="s">
        <v>4800</v>
      </c>
      <c r="F38" s="6" t="s">
        <v>2191</v>
      </c>
      <c r="G38" s="7"/>
      <c r="H38" s="7">
        <f t="shared" si="0"/>
        <v>96</v>
      </c>
      <c r="I38" s="7">
        <f t="shared" si="1"/>
        <v>388334</v>
      </c>
      <c r="J38" s="7">
        <f t="shared" si="2"/>
        <v>37280064</v>
      </c>
      <c r="K38" s="6"/>
      <c r="L38" s="32"/>
      <c r="M38" s="25"/>
      <c r="N38" s="25"/>
      <c r="O38" s="6" t="s">
        <v>4879</v>
      </c>
      <c r="P38" s="6" t="s">
        <v>4880</v>
      </c>
      <c r="Q38" s="6" t="s">
        <v>3468</v>
      </c>
      <c r="R38" s="6" t="s">
        <v>3469</v>
      </c>
      <c r="S38" s="6" t="s">
        <v>3470</v>
      </c>
      <c r="T38" s="6" t="s">
        <v>4881</v>
      </c>
      <c r="U38" s="6" t="s">
        <v>3489</v>
      </c>
      <c r="V38" s="6" t="s">
        <v>730</v>
      </c>
      <c r="W38" s="6" t="s">
        <v>4882</v>
      </c>
      <c r="X38" s="6" t="s">
        <v>3474</v>
      </c>
      <c r="Y38" s="7" t="s">
        <v>2191</v>
      </c>
      <c r="Z38" s="6" t="s">
        <v>4995</v>
      </c>
      <c r="AA38" s="6"/>
      <c r="AB38" s="6"/>
      <c r="AC38" s="7">
        <v>458334</v>
      </c>
      <c r="AD38" s="6">
        <v>44926</v>
      </c>
      <c r="AE38" s="7">
        <v>449487</v>
      </c>
      <c r="AF38" s="6" t="s">
        <v>5000</v>
      </c>
      <c r="AG38" s="6" t="s">
        <v>5001</v>
      </c>
      <c r="AH38" s="6" t="s">
        <v>5002</v>
      </c>
      <c r="AI38" s="7">
        <v>449487</v>
      </c>
      <c r="AJ38" s="6" t="s">
        <v>5000</v>
      </c>
      <c r="AK38" s="6" t="s">
        <v>5001</v>
      </c>
      <c r="AL38" s="6" t="s">
        <v>5002</v>
      </c>
      <c r="AM38" s="7">
        <v>388334</v>
      </c>
      <c r="AN38" s="7">
        <v>407750.7</v>
      </c>
      <c r="AO38" s="7">
        <v>415517.38</v>
      </c>
      <c r="AP38" s="6" t="s">
        <v>4107</v>
      </c>
      <c r="AQ38" s="6" t="s">
        <v>4108</v>
      </c>
      <c r="AR38" s="6" t="s">
        <v>4109</v>
      </c>
      <c r="AS38" s="7">
        <f t="shared" si="3"/>
        <v>449487</v>
      </c>
      <c r="AT38" s="7">
        <f t="shared" si="4"/>
        <v>388334</v>
      </c>
      <c r="AU38" s="7">
        <v>0</v>
      </c>
      <c r="AV38" s="7">
        <v>0</v>
      </c>
      <c r="AW38" s="7">
        <v>0</v>
      </c>
      <c r="AX38" s="7">
        <v>0</v>
      </c>
      <c r="AY38" s="7">
        <v>0</v>
      </c>
      <c r="AZ38" s="7">
        <v>0</v>
      </c>
      <c r="BA38" s="7">
        <v>0</v>
      </c>
      <c r="BB38" s="7">
        <v>96</v>
      </c>
      <c r="BC38" s="7">
        <v>0</v>
      </c>
      <c r="BD38" s="7">
        <v>0</v>
      </c>
      <c r="BE38" s="7">
        <v>0</v>
      </c>
      <c r="BF38" s="7">
        <v>0</v>
      </c>
      <c r="BG38" s="7">
        <v>0</v>
      </c>
      <c r="BH38" s="7">
        <v>0</v>
      </c>
      <c r="BI38" s="7">
        <v>0</v>
      </c>
      <c r="BJ38" s="7">
        <v>0</v>
      </c>
      <c r="BK38" s="7">
        <v>0</v>
      </c>
      <c r="BL38" s="7">
        <v>0</v>
      </c>
      <c r="BM38" s="7">
        <v>0</v>
      </c>
      <c r="BN38" s="7">
        <v>0</v>
      </c>
      <c r="BO38" s="7">
        <v>0</v>
      </c>
    </row>
    <row r="39" spans="1:67" ht="60" x14ac:dyDescent="0.25">
      <c r="A39" s="5">
        <v>34</v>
      </c>
      <c r="B39" s="5" t="s">
        <v>11537</v>
      </c>
      <c r="C39" s="6">
        <v>3</v>
      </c>
      <c r="D39" s="6" t="s">
        <v>4799</v>
      </c>
      <c r="E39" s="6" t="s">
        <v>4800</v>
      </c>
      <c r="F39" s="6" t="s">
        <v>2191</v>
      </c>
      <c r="G39" s="7"/>
      <c r="H39" s="7">
        <f t="shared" si="0"/>
        <v>96</v>
      </c>
      <c r="I39" s="7">
        <f t="shared" si="1"/>
        <v>388334</v>
      </c>
      <c r="J39" s="7">
        <f t="shared" si="2"/>
        <v>37280064</v>
      </c>
      <c r="K39" s="6"/>
      <c r="L39" s="32"/>
      <c r="M39" s="25"/>
      <c r="N39" s="25"/>
      <c r="O39" s="6" t="s">
        <v>4879</v>
      </c>
      <c r="P39" s="6" t="s">
        <v>4880</v>
      </c>
      <c r="Q39" s="6" t="s">
        <v>3468</v>
      </c>
      <c r="R39" s="6" t="s">
        <v>3469</v>
      </c>
      <c r="S39" s="6" t="s">
        <v>3470</v>
      </c>
      <c r="T39" s="6" t="s">
        <v>4881</v>
      </c>
      <c r="U39" s="6" t="s">
        <v>3489</v>
      </c>
      <c r="V39" s="6" t="s">
        <v>730</v>
      </c>
      <c r="W39" s="22" t="s">
        <v>4882</v>
      </c>
      <c r="X39" s="6" t="s">
        <v>3474</v>
      </c>
      <c r="Y39" s="7" t="s">
        <v>2191</v>
      </c>
      <c r="Z39" s="6" t="s">
        <v>8196</v>
      </c>
      <c r="AA39" s="6"/>
      <c r="AB39" s="6"/>
      <c r="AC39" s="7">
        <v>458334</v>
      </c>
      <c r="AD39" s="6" t="s">
        <v>1803</v>
      </c>
      <c r="AE39" s="7">
        <v>449487</v>
      </c>
      <c r="AF39" s="6" t="s">
        <v>5000</v>
      </c>
      <c r="AG39" s="6" t="s">
        <v>5001</v>
      </c>
      <c r="AH39" s="6" t="s">
        <v>5002</v>
      </c>
      <c r="AI39" s="7">
        <v>449487</v>
      </c>
      <c r="AJ39" s="6" t="s">
        <v>5000</v>
      </c>
      <c r="AK39" s="6" t="s">
        <v>5001</v>
      </c>
      <c r="AL39" s="6" t="s">
        <v>5002</v>
      </c>
      <c r="AM39" s="7">
        <v>388334</v>
      </c>
      <c r="AN39" s="7">
        <v>407750.7</v>
      </c>
      <c r="AO39" s="7">
        <v>415517.38</v>
      </c>
      <c r="AP39" s="6" t="s">
        <v>4107</v>
      </c>
      <c r="AQ39" s="6" t="s">
        <v>4108</v>
      </c>
      <c r="AR39" s="6" t="s">
        <v>4109</v>
      </c>
      <c r="AS39" s="7">
        <f t="shared" si="3"/>
        <v>449487</v>
      </c>
      <c r="AT39" s="7">
        <f t="shared" si="4"/>
        <v>388334</v>
      </c>
      <c r="AU39" s="7">
        <v>0</v>
      </c>
      <c r="AV39" s="7">
        <v>96</v>
      </c>
      <c r="AW39" s="7">
        <v>0</v>
      </c>
      <c r="AX39" s="7">
        <v>0</v>
      </c>
      <c r="AY39" s="7">
        <v>0</v>
      </c>
      <c r="AZ39" s="7">
        <v>0</v>
      </c>
      <c r="BA39" s="7">
        <v>0</v>
      </c>
      <c r="BB39" s="7">
        <v>0</v>
      </c>
      <c r="BC39" s="7">
        <v>0</v>
      </c>
      <c r="BD39" s="7">
        <v>0</v>
      </c>
      <c r="BE39" s="7">
        <v>0</v>
      </c>
      <c r="BF39" s="7">
        <v>0</v>
      </c>
      <c r="BG39" s="7">
        <v>0</v>
      </c>
      <c r="BH39" s="7">
        <v>0</v>
      </c>
      <c r="BI39" s="7">
        <v>0</v>
      </c>
      <c r="BJ39" s="7">
        <v>0</v>
      </c>
      <c r="BK39" s="7">
        <v>0</v>
      </c>
      <c r="BL39" s="7">
        <v>0</v>
      </c>
      <c r="BM39" s="7">
        <v>0</v>
      </c>
      <c r="BN39" s="7">
        <v>0</v>
      </c>
      <c r="BO39" s="7">
        <v>0</v>
      </c>
    </row>
    <row r="40" spans="1:67" ht="60" x14ac:dyDescent="0.25">
      <c r="A40" s="5">
        <v>35</v>
      </c>
      <c r="B40" s="5" t="s">
        <v>11290</v>
      </c>
      <c r="C40" s="6">
        <v>3</v>
      </c>
      <c r="D40" s="6" t="s">
        <v>4801</v>
      </c>
      <c r="E40" s="6" t="s">
        <v>4800</v>
      </c>
      <c r="F40" s="6" t="s">
        <v>2191</v>
      </c>
      <c r="G40" s="7"/>
      <c r="H40" s="7">
        <f t="shared" si="0"/>
        <v>96</v>
      </c>
      <c r="I40" s="7">
        <f t="shared" si="1"/>
        <v>388334</v>
      </c>
      <c r="J40" s="7">
        <f t="shared" si="2"/>
        <v>37280064</v>
      </c>
      <c r="K40" s="6"/>
      <c r="L40" s="32"/>
      <c r="M40" s="25"/>
      <c r="N40" s="25"/>
      <c r="O40" s="6" t="s">
        <v>4883</v>
      </c>
      <c r="P40" s="6" t="s">
        <v>4880</v>
      </c>
      <c r="Q40" s="6" t="s">
        <v>3468</v>
      </c>
      <c r="R40" s="6" t="s">
        <v>3469</v>
      </c>
      <c r="S40" s="6" t="s">
        <v>3470</v>
      </c>
      <c r="T40" s="6" t="s">
        <v>4884</v>
      </c>
      <c r="U40" s="6" t="s">
        <v>3489</v>
      </c>
      <c r="V40" s="6" t="s">
        <v>730</v>
      </c>
      <c r="W40" s="6" t="s">
        <v>4882</v>
      </c>
      <c r="X40" s="6" t="s">
        <v>3474</v>
      </c>
      <c r="Y40" s="7" t="s">
        <v>2191</v>
      </c>
      <c r="Z40" s="6" t="s">
        <v>4995</v>
      </c>
      <c r="AA40" s="6"/>
      <c r="AB40" s="6"/>
      <c r="AC40" s="7">
        <v>458334</v>
      </c>
      <c r="AD40" s="6">
        <v>44926</v>
      </c>
      <c r="AE40" s="7">
        <v>449487</v>
      </c>
      <c r="AF40" s="6" t="s">
        <v>5000</v>
      </c>
      <c r="AG40" s="6" t="s">
        <v>5001</v>
      </c>
      <c r="AH40" s="6" t="s">
        <v>5002</v>
      </c>
      <c r="AI40" s="7">
        <v>449487</v>
      </c>
      <c r="AJ40" s="6" t="s">
        <v>5000</v>
      </c>
      <c r="AK40" s="6" t="s">
        <v>5001</v>
      </c>
      <c r="AL40" s="6" t="s">
        <v>5002</v>
      </c>
      <c r="AM40" s="7">
        <v>388334</v>
      </c>
      <c r="AN40" s="7">
        <v>407750.7</v>
      </c>
      <c r="AO40" s="7">
        <v>415517.38</v>
      </c>
      <c r="AP40" s="6" t="s">
        <v>4107</v>
      </c>
      <c r="AQ40" s="6" t="s">
        <v>4108</v>
      </c>
      <c r="AR40" s="6" t="s">
        <v>4109</v>
      </c>
      <c r="AS40" s="7">
        <f t="shared" si="3"/>
        <v>449487</v>
      </c>
      <c r="AT40" s="7">
        <f t="shared" si="4"/>
        <v>388334</v>
      </c>
      <c r="AU40" s="7">
        <v>0</v>
      </c>
      <c r="AV40" s="7">
        <v>0</v>
      </c>
      <c r="AW40" s="7">
        <v>0</v>
      </c>
      <c r="AX40" s="7">
        <v>0</v>
      </c>
      <c r="AY40" s="7">
        <v>0</v>
      </c>
      <c r="AZ40" s="7">
        <v>0</v>
      </c>
      <c r="BA40" s="7">
        <v>0</v>
      </c>
      <c r="BB40" s="7">
        <v>96</v>
      </c>
      <c r="BC40" s="7">
        <v>0</v>
      </c>
      <c r="BD40" s="7">
        <v>0</v>
      </c>
      <c r="BE40" s="7">
        <v>0</v>
      </c>
      <c r="BF40" s="7">
        <v>0</v>
      </c>
      <c r="BG40" s="7">
        <v>0</v>
      </c>
      <c r="BH40" s="7">
        <v>0</v>
      </c>
      <c r="BI40" s="7">
        <v>0</v>
      </c>
      <c r="BJ40" s="7">
        <v>0</v>
      </c>
      <c r="BK40" s="7">
        <v>0</v>
      </c>
      <c r="BL40" s="7">
        <v>0</v>
      </c>
      <c r="BM40" s="7">
        <v>0</v>
      </c>
      <c r="BN40" s="7">
        <v>0</v>
      </c>
      <c r="BO40" s="7">
        <v>0</v>
      </c>
    </row>
    <row r="41" spans="1:67" ht="60" x14ac:dyDescent="0.25">
      <c r="A41" s="5">
        <v>36</v>
      </c>
      <c r="B41" s="5" t="s">
        <v>11538</v>
      </c>
      <c r="C41" s="6">
        <v>3</v>
      </c>
      <c r="D41" s="6" t="s">
        <v>4801</v>
      </c>
      <c r="E41" s="6" t="s">
        <v>4800</v>
      </c>
      <c r="F41" s="6" t="s">
        <v>2191</v>
      </c>
      <c r="G41" s="7"/>
      <c r="H41" s="7">
        <f t="shared" si="0"/>
        <v>96</v>
      </c>
      <c r="I41" s="7">
        <f t="shared" si="1"/>
        <v>388334</v>
      </c>
      <c r="J41" s="7">
        <f t="shared" si="2"/>
        <v>37280064</v>
      </c>
      <c r="K41" s="6"/>
      <c r="L41" s="32"/>
      <c r="M41" s="25"/>
      <c r="N41" s="25"/>
      <c r="O41" s="6" t="s">
        <v>4883</v>
      </c>
      <c r="P41" s="6" t="s">
        <v>4880</v>
      </c>
      <c r="Q41" s="6" t="s">
        <v>3468</v>
      </c>
      <c r="R41" s="6" t="s">
        <v>3469</v>
      </c>
      <c r="S41" s="6" t="s">
        <v>3470</v>
      </c>
      <c r="T41" s="6" t="s">
        <v>4884</v>
      </c>
      <c r="U41" s="6" t="s">
        <v>3489</v>
      </c>
      <c r="V41" s="6" t="s">
        <v>730</v>
      </c>
      <c r="W41" s="6" t="s">
        <v>4882</v>
      </c>
      <c r="X41" s="6" t="s">
        <v>3474</v>
      </c>
      <c r="Y41" s="7" t="s">
        <v>2191</v>
      </c>
      <c r="Z41" s="6" t="s">
        <v>8196</v>
      </c>
      <c r="AA41" s="6"/>
      <c r="AB41" s="6"/>
      <c r="AC41" s="7">
        <v>458334</v>
      </c>
      <c r="AD41" s="6" t="s">
        <v>1803</v>
      </c>
      <c r="AE41" s="7">
        <v>449487</v>
      </c>
      <c r="AF41" s="6" t="s">
        <v>5000</v>
      </c>
      <c r="AG41" s="6" t="s">
        <v>5001</v>
      </c>
      <c r="AH41" s="6" t="s">
        <v>5002</v>
      </c>
      <c r="AI41" s="7">
        <v>449487</v>
      </c>
      <c r="AJ41" s="6" t="s">
        <v>5000</v>
      </c>
      <c r="AK41" s="6" t="s">
        <v>5001</v>
      </c>
      <c r="AL41" s="6" t="s">
        <v>5002</v>
      </c>
      <c r="AM41" s="7">
        <v>388334</v>
      </c>
      <c r="AN41" s="7">
        <v>407750.7</v>
      </c>
      <c r="AO41" s="7">
        <v>415517.38</v>
      </c>
      <c r="AP41" s="6" t="s">
        <v>4107</v>
      </c>
      <c r="AQ41" s="6" t="s">
        <v>4108</v>
      </c>
      <c r="AR41" s="6" t="s">
        <v>4109</v>
      </c>
      <c r="AS41" s="7">
        <f t="shared" si="3"/>
        <v>449487</v>
      </c>
      <c r="AT41" s="7">
        <f t="shared" si="4"/>
        <v>388334</v>
      </c>
      <c r="AU41" s="7">
        <v>0</v>
      </c>
      <c r="AV41" s="7">
        <v>96</v>
      </c>
      <c r="AW41" s="7">
        <v>0</v>
      </c>
      <c r="AX41" s="7">
        <v>0</v>
      </c>
      <c r="AY41" s="7">
        <v>0</v>
      </c>
      <c r="AZ41" s="7">
        <v>0</v>
      </c>
      <c r="BA41" s="7">
        <v>0</v>
      </c>
      <c r="BB41" s="7">
        <v>0</v>
      </c>
      <c r="BC41" s="7">
        <v>0</v>
      </c>
      <c r="BD41" s="7">
        <v>0</v>
      </c>
      <c r="BE41" s="7">
        <v>0</v>
      </c>
      <c r="BF41" s="7">
        <v>0</v>
      </c>
      <c r="BG41" s="7">
        <v>0</v>
      </c>
      <c r="BH41" s="7">
        <v>0</v>
      </c>
      <c r="BI41" s="7">
        <v>0</v>
      </c>
      <c r="BJ41" s="7">
        <v>0</v>
      </c>
      <c r="BK41" s="7">
        <v>0</v>
      </c>
      <c r="BL41" s="7">
        <v>0</v>
      </c>
      <c r="BM41" s="7">
        <v>0</v>
      </c>
      <c r="BN41" s="7">
        <v>0</v>
      </c>
      <c r="BO41" s="7">
        <v>0</v>
      </c>
    </row>
    <row r="42" spans="1:67" ht="60" x14ac:dyDescent="0.25">
      <c r="A42" s="5">
        <v>37</v>
      </c>
      <c r="B42" s="5" t="s">
        <v>11291</v>
      </c>
      <c r="C42" s="6">
        <v>3</v>
      </c>
      <c r="D42" s="6" t="s">
        <v>4802</v>
      </c>
      <c r="E42" s="6" t="s">
        <v>4800</v>
      </c>
      <c r="F42" s="6" t="s">
        <v>2191</v>
      </c>
      <c r="G42" s="7"/>
      <c r="H42" s="7">
        <f t="shared" si="0"/>
        <v>96</v>
      </c>
      <c r="I42" s="7">
        <f t="shared" si="1"/>
        <v>388334</v>
      </c>
      <c r="J42" s="7">
        <f t="shared" si="2"/>
        <v>37280064</v>
      </c>
      <c r="K42" s="6"/>
      <c r="L42" s="32"/>
      <c r="M42" s="25"/>
      <c r="N42" s="25"/>
      <c r="O42" s="6" t="s">
        <v>4885</v>
      </c>
      <c r="P42" s="6" t="s">
        <v>4880</v>
      </c>
      <c r="Q42" s="6" t="s">
        <v>3468</v>
      </c>
      <c r="R42" s="6" t="s">
        <v>3469</v>
      </c>
      <c r="S42" s="6" t="s">
        <v>3470</v>
      </c>
      <c r="T42" s="6" t="s">
        <v>4886</v>
      </c>
      <c r="U42" s="6" t="s">
        <v>3489</v>
      </c>
      <c r="V42" s="6" t="s">
        <v>730</v>
      </c>
      <c r="W42" s="6" t="s">
        <v>4882</v>
      </c>
      <c r="X42" s="6" t="s">
        <v>3474</v>
      </c>
      <c r="Y42" s="7" t="s">
        <v>2191</v>
      </c>
      <c r="Z42" s="6" t="s">
        <v>4995</v>
      </c>
      <c r="AA42" s="6"/>
      <c r="AB42" s="6"/>
      <c r="AC42" s="7">
        <v>458334</v>
      </c>
      <c r="AD42" s="6">
        <v>44926</v>
      </c>
      <c r="AE42" s="7">
        <v>449487</v>
      </c>
      <c r="AF42" s="6" t="s">
        <v>5000</v>
      </c>
      <c r="AG42" s="6" t="s">
        <v>5001</v>
      </c>
      <c r="AH42" s="6" t="s">
        <v>5002</v>
      </c>
      <c r="AI42" s="7">
        <v>449487</v>
      </c>
      <c r="AJ42" s="6" t="s">
        <v>5000</v>
      </c>
      <c r="AK42" s="6" t="s">
        <v>5001</v>
      </c>
      <c r="AL42" s="6" t="s">
        <v>5002</v>
      </c>
      <c r="AM42" s="7">
        <v>388334</v>
      </c>
      <c r="AN42" s="7">
        <v>407750.7</v>
      </c>
      <c r="AO42" s="7">
        <v>415517.38</v>
      </c>
      <c r="AP42" s="6" t="s">
        <v>4107</v>
      </c>
      <c r="AQ42" s="6" t="s">
        <v>4108</v>
      </c>
      <c r="AR42" s="6" t="s">
        <v>4109</v>
      </c>
      <c r="AS42" s="7">
        <f t="shared" si="3"/>
        <v>449487</v>
      </c>
      <c r="AT42" s="7">
        <f t="shared" si="4"/>
        <v>388334</v>
      </c>
      <c r="AU42" s="7">
        <v>0</v>
      </c>
      <c r="AV42" s="7">
        <v>0</v>
      </c>
      <c r="AW42" s="7">
        <v>0</v>
      </c>
      <c r="AX42" s="7">
        <v>0</v>
      </c>
      <c r="AY42" s="7">
        <v>0</v>
      </c>
      <c r="AZ42" s="7">
        <v>0</v>
      </c>
      <c r="BA42" s="7">
        <v>0</v>
      </c>
      <c r="BB42" s="7">
        <v>96</v>
      </c>
      <c r="BC42" s="7">
        <v>0</v>
      </c>
      <c r="BD42" s="7">
        <v>0</v>
      </c>
      <c r="BE42" s="7">
        <v>0</v>
      </c>
      <c r="BF42" s="7">
        <v>0</v>
      </c>
      <c r="BG42" s="7">
        <v>0</v>
      </c>
      <c r="BH42" s="7">
        <v>0</v>
      </c>
      <c r="BI42" s="7">
        <v>0</v>
      </c>
      <c r="BJ42" s="7">
        <v>0</v>
      </c>
      <c r="BK42" s="7">
        <v>0</v>
      </c>
      <c r="BL42" s="7">
        <v>0</v>
      </c>
      <c r="BM42" s="7">
        <v>0</v>
      </c>
      <c r="BN42" s="7">
        <v>0</v>
      </c>
      <c r="BO42" s="7">
        <v>0</v>
      </c>
    </row>
    <row r="43" spans="1:67" ht="60" x14ac:dyDescent="0.25">
      <c r="A43" s="5">
        <v>38</v>
      </c>
      <c r="B43" s="5" t="s">
        <v>11539</v>
      </c>
      <c r="C43" s="6">
        <v>3</v>
      </c>
      <c r="D43" s="6" t="s">
        <v>4802</v>
      </c>
      <c r="E43" s="6" t="s">
        <v>4800</v>
      </c>
      <c r="F43" s="6" t="s">
        <v>2191</v>
      </c>
      <c r="G43" s="7"/>
      <c r="H43" s="7">
        <f t="shared" si="0"/>
        <v>96</v>
      </c>
      <c r="I43" s="7">
        <f t="shared" si="1"/>
        <v>388334</v>
      </c>
      <c r="J43" s="7">
        <f t="shared" si="2"/>
        <v>37280064</v>
      </c>
      <c r="K43" s="6"/>
      <c r="L43" s="32"/>
      <c r="M43" s="25"/>
      <c r="N43" s="25"/>
      <c r="O43" s="6" t="s">
        <v>4885</v>
      </c>
      <c r="P43" s="6" t="s">
        <v>4880</v>
      </c>
      <c r="Q43" s="6" t="s">
        <v>3468</v>
      </c>
      <c r="R43" s="6" t="s">
        <v>3469</v>
      </c>
      <c r="S43" s="6" t="s">
        <v>3470</v>
      </c>
      <c r="T43" s="6" t="s">
        <v>4886</v>
      </c>
      <c r="U43" s="6" t="s">
        <v>3489</v>
      </c>
      <c r="V43" s="6" t="s">
        <v>730</v>
      </c>
      <c r="W43" s="6" t="s">
        <v>4882</v>
      </c>
      <c r="X43" s="6" t="s">
        <v>3474</v>
      </c>
      <c r="Y43" s="7" t="s">
        <v>2191</v>
      </c>
      <c r="Z43" s="6" t="s">
        <v>8196</v>
      </c>
      <c r="AA43" s="6"/>
      <c r="AB43" s="6"/>
      <c r="AC43" s="7">
        <v>458334</v>
      </c>
      <c r="AD43" s="6" t="s">
        <v>1803</v>
      </c>
      <c r="AE43" s="7">
        <v>449487</v>
      </c>
      <c r="AF43" s="6" t="s">
        <v>5000</v>
      </c>
      <c r="AG43" s="6" t="s">
        <v>5001</v>
      </c>
      <c r="AH43" s="6" t="s">
        <v>5002</v>
      </c>
      <c r="AI43" s="7">
        <v>449487</v>
      </c>
      <c r="AJ43" s="6" t="s">
        <v>5000</v>
      </c>
      <c r="AK43" s="6" t="s">
        <v>5001</v>
      </c>
      <c r="AL43" s="6" t="s">
        <v>5002</v>
      </c>
      <c r="AM43" s="7">
        <v>388334</v>
      </c>
      <c r="AN43" s="7">
        <v>407750.7</v>
      </c>
      <c r="AO43" s="7">
        <v>415517.38</v>
      </c>
      <c r="AP43" s="6" t="s">
        <v>4107</v>
      </c>
      <c r="AQ43" s="6" t="s">
        <v>4108</v>
      </c>
      <c r="AR43" s="6" t="s">
        <v>4109</v>
      </c>
      <c r="AS43" s="7">
        <f t="shared" si="3"/>
        <v>449487</v>
      </c>
      <c r="AT43" s="7">
        <f t="shared" si="4"/>
        <v>388334</v>
      </c>
      <c r="AU43" s="7">
        <v>0</v>
      </c>
      <c r="AV43" s="7">
        <v>96</v>
      </c>
      <c r="AW43" s="7">
        <v>0</v>
      </c>
      <c r="AX43" s="7">
        <v>0</v>
      </c>
      <c r="AY43" s="7">
        <v>0</v>
      </c>
      <c r="AZ43" s="7">
        <v>0</v>
      </c>
      <c r="BA43" s="7">
        <v>0</v>
      </c>
      <c r="BB43" s="7">
        <v>0</v>
      </c>
      <c r="BC43" s="7">
        <v>0</v>
      </c>
      <c r="BD43" s="7">
        <v>0</v>
      </c>
      <c r="BE43" s="7">
        <v>0</v>
      </c>
      <c r="BF43" s="7">
        <v>0</v>
      </c>
      <c r="BG43" s="7">
        <v>0</v>
      </c>
      <c r="BH43" s="7">
        <v>0</v>
      </c>
      <c r="BI43" s="7">
        <v>0</v>
      </c>
      <c r="BJ43" s="7">
        <v>0</v>
      </c>
      <c r="BK43" s="7">
        <v>0</v>
      </c>
      <c r="BL43" s="7">
        <v>0</v>
      </c>
      <c r="BM43" s="7">
        <v>0</v>
      </c>
      <c r="BN43" s="7">
        <v>0</v>
      </c>
      <c r="BO43" s="7">
        <v>0</v>
      </c>
    </row>
    <row r="44" spans="1:67" ht="144" x14ac:dyDescent="0.25">
      <c r="A44" s="5">
        <v>39</v>
      </c>
      <c r="B44" s="5" t="s">
        <v>11876</v>
      </c>
      <c r="C44" s="6">
        <v>3</v>
      </c>
      <c r="D44" s="6" t="s">
        <v>9357</v>
      </c>
      <c r="E44" s="6" t="s">
        <v>9358</v>
      </c>
      <c r="F44" s="6" t="s">
        <v>2186</v>
      </c>
      <c r="G44" s="7"/>
      <c r="H44" s="7">
        <f t="shared" si="0"/>
        <v>1200</v>
      </c>
      <c r="I44" s="7">
        <f t="shared" si="1"/>
        <v>15000</v>
      </c>
      <c r="J44" s="7">
        <f t="shared" si="2"/>
        <v>18000000</v>
      </c>
      <c r="K44" s="6"/>
      <c r="L44" s="32"/>
      <c r="M44" s="25"/>
      <c r="N44" s="25"/>
      <c r="O44" s="6" t="s">
        <v>9357</v>
      </c>
      <c r="P44" s="6" t="s">
        <v>9358</v>
      </c>
      <c r="Q44" s="6" t="s">
        <v>9469</v>
      </c>
      <c r="R44" s="6" t="s">
        <v>1013</v>
      </c>
      <c r="S44" s="6" t="s">
        <v>9470</v>
      </c>
      <c r="T44" s="6"/>
      <c r="U44" s="6" t="s">
        <v>9471</v>
      </c>
      <c r="V44" s="6" t="s">
        <v>605</v>
      </c>
      <c r="W44" s="6" t="s">
        <v>9473</v>
      </c>
      <c r="X44" s="6" t="s">
        <v>9468</v>
      </c>
      <c r="Y44" s="7" t="s">
        <v>2186</v>
      </c>
      <c r="Z44" s="6" t="s">
        <v>9352</v>
      </c>
      <c r="AA44" s="6"/>
      <c r="AB44" s="6"/>
      <c r="AC44" s="7"/>
      <c r="AD44" s="6"/>
      <c r="AE44" s="7"/>
      <c r="AF44" s="6"/>
      <c r="AG44" s="6"/>
      <c r="AH44" s="6"/>
      <c r="AI44" s="7"/>
      <c r="AJ44" s="6"/>
      <c r="AK44" s="6"/>
      <c r="AL44" s="6"/>
      <c r="AM44" s="7">
        <v>15000</v>
      </c>
      <c r="AN44" s="7">
        <v>16500</v>
      </c>
      <c r="AO44" s="7">
        <v>18000</v>
      </c>
      <c r="AP44" s="6" t="s">
        <v>9560</v>
      </c>
      <c r="AQ44" s="6" t="s">
        <v>9561</v>
      </c>
      <c r="AR44" s="6" t="s">
        <v>9562</v>
      </c>
      <c r="AS44" s="7">
        <f t="shared" si="3"/>
        <v>0</v>
      </c>
      <c r="AT44" s="7">
        <f t="shared" si="4"/>
        <v>15000</v>
      </c>
      <c r="AU44" s="7">
        <v>0</v>
      </c>
      <c r="AV44" s="7">
        <v>0</v>
      </c>
      <c r="AW44" s="7">
        <v>0</v>
      </c>
      <c r="AX44" s="7">
        <v>0</v>
      </c>
      <c r="AY44" s="7">
        <v>0</v>
      </c>
      <c r="AZ44" s="7">
        <v>0</v>
      </c>
      <c r="BA44" s="7">
        <v>0</v>
      </c>
      <c r="BB44" s="7">
        <v>0</v>
      </c>
      <c r="BC44" s="7">
        <v>0</v>
      </c>
      <c r="BD44" s="7">
        <v>0</v>
      </c>
      <c r="BE44" s="7">
        <v>0</v>
      </c>
      <c r="BF44" s="7">
        <v>1200</v>
      </c>
      <c r="BG44" s="7">
        <v>0</v>
      </c>
      <c r="BH44" s="7">
        <v>0</v>
      </c>
      <c r="BI44" s="7">
        <v>0</v>
      </c>
      <c r="BJ44" s="7">
        <v>0</v>
      </c>
      <c r="BK44" s="7">
        <v>0</v>
      </c>
      <c r="BL44" s="7">
        <v>0</v>
      </c>
      <c r="BM44" s="7">
        <v>0</v>
      </c>
      <c r="BN44" s="7">
        <v>0</v>
      </c>
      <c r="BO44" s="7">
        <v>0</v>
      </c>
    </row>
    <row r="45" spans="1:67" ht="96" x14ac:dyDescent="0.25">
      <c r="A45" s="5">
        <v>40</v>
      </c>
      <c r="B45" s="5" t="s">
        <v>11740</v>
      </c>
      <c r="C45" s="6" t="s">
        <v>4168</v>
      </c>
      <c r="D45" s="6" t="s">
        <v>2242</v>
      </c>
      <c r="E45" s="6" t="s">
        <v>8605</v>
      </c>
      <c r="F45" s="6" t="s">
        <v>5933</v>
      </c>
      <c r="G45" s="7"/>
      <c r="H45" s="7">
        <f t="shared" si="0"/>
        <v>20</v>
      </c>
      <c r="I45" s="7">
        <f t="shared" si="1"/>
        <v>0</v>
      </c>
      <c r="J45" s="7">
        <f t="shared" si="2"/>
        <v>0</v>
      </c>
      <c r="K45" s="6"/>
      <c r="L45" s="32" t="s">
        <v>12003</v>
      </c>
      <c r="M45" s="25"/>
      <c r="N45" s="25"/>
      <c r="O45" s="6" t="s">
        <v>8684</v>
      </c>
      <c r="P45" s="6" t="s">
        <v>8605</v>
      </c>
      <c r="Q45" s="6" t="s">
        <v>8685</v>
      </c>
      <c r="R45" s="6" t="s">
        <v>904</v>
      </c>
      <c r="S45" s="6" t="s">
        <v>8686</v>
      </c>
      <c r="T45" s="6" t="s">
        <v>8687</v>
      </c>
      <c r="U45" s="6" t="s">
        <v>8688</v>
      </c>
      <c r="V45" s="6" t="s">
        <v>588</v>
      </c>
      <c r="W45" s="6" t="s">
        <v>8689</v>
      </c>
      <c r="X45" s="6" t="s">
        <v>8690</v>
      </c>
      <c r="Y45" s="7" t="s">
        <v>5933</v>
      </c>
      <c r="Z45" s="6" t="s">
        <v>8773</v>
      </c>
      <c r="AA45" s="6"/>
      <c r="AB45" s="6"/>
      <c r="AC45" s="7">
        <v>89000</v>
      </c>
      <c r="AD45" s="6" t="s">
        <v>6304</v>
      </c>
      <c r="AE45" s="7"/>
      <c r="AF45" s="6" t="s">
        <v>1635</v>
      </c>
      <c r="AG45" s="6"/>
      <c r="AH45" s="6"/>
      <c r="AI45" s="7"/>
      <c r="AJ45" s="6"/>
      <c r="AK45" s="6"/>
      <c r="AL45" s="6"/>
      <c r="AM45" s="7"/>
      <c r="AN45" s="7"/>
      <c r="AO45" s="7"/>
      <c r="AP45" s="6"/>
      <c r="AQ45" s="6"/>
      <c r="AR45" s="6"/>
      <c r="AS45" s="7">
        <f t="shared" si="3"/>
        <v>0</v>
      </c>
      <c r="AT45" s="7">
        <f t="shared" si="4"/>
        <v>0</v>
      </c>
      <c r="AU45" s="7">
        <v>0</v>
      </c>
      <c r="AV45" s="7">
        <v>0</v>
      </c>
      <c r="AW45" s="7">
        <v>0</v>
      </c>
      <c r="AX45" s="7">
        <v>0</v>
      </c>
      <c r="AY45" s="7">
        <v>0</v>
      </c>
      <c r="AZ45" s="7">
        <v>0</v>
      </c>
      <c r="BA45" s="7">
        <v>0</v>
      </c>
      <c r="BB45" s="7">
        <v>0</v>
      </c>
      <c r="BC45" s="7">
        <v>0</v>
      </c>
      <c r="BD45" s="7">
        <v>0</v>
      </c>
      <c r="BE45" s="7">
        <v>0</v>
      </c>
      <c r="BF45" s="7">
        <v>0</v>
      </c>
      <c r="BG45" s="7">
        <v>20</v>
      </c>
      <c r="BH45" s="7">
        <v>0</v>
      </c>
      <c r="BI45" s="7">
        <v>0</v>
      </c>
      <c r="BJ45" s="7">
        <v>0</v>
      </c>
      <c r="BK45" s="7">
        <v>0</v>
      </c>
      <c r="BL45" s="7">
        <v>0</v>
      </c>
      <c r="BM45" s="7">
        <v>0</v>
      </c>
      <c r="BN45" s="7">
        <v>0</v>
      </c>
      <c r="BO45" s="7">
        <v>0</v>
      </c>
    </row>
    <row r="46" spans="1:67" ht="48" x14ac:dyDescent="0.25">
      <c r="A46" s="5">
        <v>41</v>
      </c>
      <c r="B46" s="5" t="s">
        <v>10840</v>
      </c>
      <c r="C46" s="6">
        <v>6</v>
      </c>
      <c r="D46" s="6" t="s">
        <v>2242</v>
      </c>
      <c r="E46" s="6" t="s">
        <v>2243</v>
      </c>
      <c r="F46" s="6" t="s">
        <v>264</v>
      </c>
      <c r="G46" s="7"/>
      <c r="H46" s="7">
        <f t="shared" si="0"/>
        <v>600</v>
      </c>
      <c r="I46" s="7">
        <f t="shared" si="1"/>
        <v>85000</v>
      </c>
      <c r="J46" s="7">
        <f t="shared" si="2"/>
        <v>51000000</v>
      </c>
      <c r="K46" s="6"/>
      <c r="L46" s="32"/>
      <c r="M46" s="25"/>
      <c r="N46" s="25"/>
      <c r="O46" s="6" t="s">
        <v>2980</v>
      </c>
      <c r="P46" s="6" t="s">
        <v>2243</v>
      </c>
      <c r="Q46" s="6" t="s">
        <v>2981</v>
      </c>
      <c r="R46" s="6" t="s">
        <v>2982</v>
      </c>
      <c r="S46" s="6" t="s">
        <v>2983</v>
      </c>
      <c r="T46" s="6">
        <v>101620610</v>
      </c>
      <c r="U46" s="6" t="s">
        <v>2984</v>
      </c>
      <c r="V46" s="6" t="s">
        <v>588</v>
      </c>
      <c r="W46" s="6" t="s">
        <v>2985</v>
      </c>
      <c r="X46" s="6" t="s">
        <v>2986</v>
      </c>
      <c r="Y46" s="7" t="s">
        <v>264</v>
      </c>
      <c r="Z46" s="6" t="s">
        <v>4146</v>
      </c>
      <c r="AA46" s="6"/>
      <c r="AB46" s="6"/>
      <c r="AC46" s="7">
        <v>138600</v>
      </c>
      <c r="AD46" s="6" t="s">
        <v>3963</v>
      </c>
      <c r="AE46" s="7"/>
      <c r="AF46" s="6"/>
      <c r="AG46" s="6"/>
      <c r="AH46" s="6"/>
      <c r="AI46" s="7"/>
      <c r="AJ46" s="6"/>
      <c r="AK46" s="6"/>
      <c r="AL46" s="6"/>
      <c r="AM46" s="7">
        <v>85000</v>
      </c>
      <c r="AN46" s="7"/>
      <c r="AO46" s="7"/>
      <c r="AP46" s="6" t="s">
        <v>3964</v>
      </c>
      <c r="AQ46" s="6"/>
      <c r="AR46" s="6"/>
      <c r="AS46" s="7">
        <f t="shared" si="3"/>
        <v>0</v>
      </c>
      <c r="AT46" s="7">
        <f t="shared" si="4"/>
        <v>85000</v>
      </c>
      <c r="AU46" s="7">
        <v>600</v>
      </c>
      <c r="AV46" s="7">
        <v>0</v>
      </c>
      <c r="AW46" s="7">
        <v>0</v>
      </c>
      <c r="AX46" s="7">
        <v>0</v>
      </c>
      <c r="AY46" s="7">
        <v>0</v>
      </c>
      <c r="AZ46" s="7">
        <v>0</v>
      </c>
      <c r="BA46" s="7">
        <v>0</v>
      </c>
      <c r="BB46" s="7">
        <v>0</v>
      </c>
      <c r="BC46" s="7">
        <v>0</v>
      </c>
      <c r="BD46" s="7">
        <v>0</v>
      </c>
      <c r="BE46" s="7">
        <v>0</v>
      </c>
      <c r="BF46" s="7">
        <v>0</v>
      </c>
      <c r="BG46" s="7">
        <v>0</v>
      </c>
      <c r="BH46" s="7">
        <v>0</v>
      </c>
      <c r="BI46" s="7">
        <v>0</v>
      </c>
      <c r="BJ46" s="7">
        <v>0</v>
      </c>
      <c r="BK46" s="7">
        <v>0</v>
      </c>
      <c r="BL46" s="7">
        <v>0</v>
      </c>
      <c r="BM46" s="7">
        <v>0</v>
      </c>
      <c r="BN46" s="7">
        <v>0</v>
      </c>
      <c r="BO46" s="7">
        <v>0</v>
      </c>
    </row>
    <row r="47" spans="1:67" ht="96" x14ac:dyDescent="0.25">
      <c r="A47" s="5">
        <v>42</v>
      </c>
      <c r="B47" s="5" t="s">
        <v>11741</v>
      </c>
      <c r="C47" s="6" t="s">
        <v>4168</v>
      </c>
      <c r="D47" s="6" t="s">
        <v>2246</v>
      </c>
      <c r="E47" s="6" t="s">
        <v>8606</v>
      </c>
      <c r="F47" s="6" t="s">
        <v>5933</v>
      </c>
      <c r="G47" s="7"/>
      <c r="H47" s="7">
        <f t="shared" si="0"/>
        <v>20</v>
      </c>
      <c r="I47" s="7">
        <f t="shared" si="1"/>
        <v>0</v>
      </c>
      <c r="J47" s="7">
        <f t="shared" si="2"/>
        <v>0</v>
      </c>
      <c r="K47" s="6"/>
      <c r="L47" s="32" t="s">
        <v>12003</v>
      </c>
      <c r="M47" s="25"/>
      <c r="N47" s="25"/>
      <c r="O47" s="6" t="s">
        <v>8691</v>
      </c>
      <c r="P47" s="6" t="s">
        <v>8606</v>
      </c>
      <c r="Q47" s="6" t="s">
        <v>8685</v>
      </c>
      <c r="R47" s="6" t="s">
        <v>904</v>
      </c>
      <c r="S47" s="6" t="s">
        <v>8686</v>
      </c>
      <c r="T47" s="6" t="s">
        <v>8692</v>
      </c>
      <c r="U47" s="6" t="s">
        <v>8693</v>
      </c>
      <c r="V47" s="6" t="s">
        <v>588</v>
      </c>
      <c r="W47" s="6" t="s">
        <v>8689</v>
      </c>
      <c r="X47" s="6" t="s">
        <v>8690</v>
      </c>
      <c r="Y47" s="7" t="s">
        <v>5933</v>
      </c>
      <c r="Z47" s="6" t="s">
        <v>8773</v>
      </c>
      <c r="AA47" s="6"/>
      <c r="AB47" s="6"/>
      <c r="AC47" s="7"/>
      <c r="AD47" s="6"/>
      <c r="AE47" s="7"/>
      <c r="AF47" s="6"/>
      <c r="AG47" s="6"/>
      <c r="AH47" s="6"/>
      <c r="AI47" s="7"/>
      <c r="AJ47" s="6"/>
      <c r="AK47" s="6"/>
      <c r="AL47" s="6"/>
      <c r="AM47" s="7"/>
      <c r="AN47" s="7"/>
      <c r="AO47" s="7"/>
      <c r="AP47" s="6"/>
      <c r="AQ47" s="6"/>
      <c r="AR47" s="6"/>
      <c r="AS47" s="7">
        <f t="shared" si="3"/>
        <v>0</v>
      </c>
      <c r="AT47" s="7">
        <f t="shared" si="4"/>
        <v>0</v>
      </c>
      <c r="AU47" s="7">
        <v>0</v>
      </c>
      <c r="AV47" s="7">
        <v>0</v>
      </c>
      <c r="AW47" s="7">
        <v>0</v>
      </c>
      <c r="AX47" s="7">
        <v>0</v>
      </c>
      <c r="AY47" s="7">
        <v>0</v>
      </c>
      <c r="AZ47" s="7">
        <v>0</v>
      </c>
      <c r="BA47" s="7">
        <v>0</v>
      </c>
      <c r="BB47" s="7">
        <v>0</v>
      </c>
      <c r="BC47" s="7">
        <v>0</v>
      </c>
      <c r="BD47" s="7">
        <v>0</v>
      </c>
      <c r="BE47" s="7">
        <v>0</v>
      </c>
      <c r="BF47" s="7">
        <v>0</v>
      </c>
      <c r="BG47" s="7">
        <v>20</v>
      </c>
      <c r="BH47" s="7">
        <v>0</v>
      </c>
      <c r="BI47" s="7">
        <v>0</v>
      </c>
      <c r="BJ47" s="7">
        <v>0</v>
      </c>
      <c r="BK47" s="7">
        <v>0</v>
      </c>
      <c r="BL47" s="7">
        <v>0</v>
      </c>
      <c r="BM47" s="7">
        <v>0</v>
      </c>
      <c r="BN47" s="7">
        <v>0</v>
      </c>
      <c r="BO47" s="7">
        <v>0</v>
      </c>
    </row>
    <row r="48" spans="1:67" ht="60" x14ac:dyDescent="0.25">
      <c r="A48" s="5">
        <v>43</v>
      </c>
      <c r="B48" s="5" t="s">
        <v>10842</v>
      </c>
      <c r="C48" s="6">
        <v>6</v>
      </c>
      <c r="D48" s="6" t="s">
        <v>2246</v>
      </c>
      <c r="E48" s="6" t="s">
        <v>2247</v>
      </c>
      <c r="F48" s="6" t="s">
        <v>264</v>
      </c>
      <c r="G48" s="7"/>
      <c r="H48" s="7">
        <f t="shared" si="0"/>
        <v>550</v>
      </c>
      <c r="I48" s="7">
        <f t="shared" si="1"/>
        <v>95000</v>
      </c>
      <c r="J48" s="7">
        <f t="shared" si="2"/>
        <v>52250000</v>
      </c>
      <c r="K48" s="6"/>
      <c r="L48" s="32"/>
      <c r="M48" s="25"/>
      <c r="N48" s="25"/>
      <c r="O48" s="6" t="s">
        <v>2989</v>
      </c>
      <c r="P48" s="6" t="s">
        <v>2247</v>
      </c>
      <c r="Q48" s="6" t="s">
        <v>2981</v>
      </c>
      <c r="R48" s="6" t="s">
        <v>2982</v>
      </c>
      <c r="S48" s="6" t="s">
        <v>2983</v>
      </c>
      <c r="T48" s="6">
        <v>101640610</v>
      </c>
      <c r="U48" s="6" t="s">
        <v>2990</v>
      </c>
      <c r="V48" s="6" t="s">
        <v>588</v>
      </c>
      <c r="W48" s="6" t="s">
        <v>2985</v>
      </c>
      <c r="X48" s="6" t="s">
        <v>2986</v>
      </c>
      <c r="Y48" s="7" t="s">
        <v>264</v>
      </c>
      <c r="Z48" s="6" t="s">
        <v>4146</v>
      </c>
      <c r="AA48" s="6"/>
      <c r="AB48" s="6"/>
      <c r="AC48" s="7">
        <v>166320</v>
      </c>
      <c r="AD48" s="6" t="s">
        <v>3963</v>
      </c>
      <c r="AE48" s="7"/>
      <c r="AF48" s="6"/>
      <c r="AG48" s="6"/>
      <c r="AH48" s="6"/>
      <c r="AI48" s="7"/>
      <c r="AJ48" s="6"/>
      <c r="AK48" s="6"/>
      <c r="AL48" s="6"/>
      <c r="AM48" s="7">
        <v>95000</v>
      </c>
      <c r="AN48" s="7"/>
      <c r="AO48" s="7"/>
      <c r="AP48" s="6" t="s">
        <v>3964</v>
      </c>
      <c r="AQ48" s="6"/>
      <c r="AR48" s="6"/>
      <c r="AS48" s="7">
        <f t="shared" si="3"/>
        <v>0</v>
      </c>
      <c r="AT48" s="7">
        <f t="shared" si="4"/>
        <v>95000</v>
      </c>
      <c r="AU48" s="7">
        <v>550</v>
      </c>
      <c r="AV48" s="7">
        <v>0</v>
      </c>
      <c r="AW48" s="7">
        <v>0</v>
      </c>
      <c r="AX48" s="7">
        <v>0</v>
      </c>
      <c r="AY48" s="7">
        <v>0</v>
      </c>
      <c r="AZ48" s="7">
        <v>0</v>
      </c>
      <c r="BA48" s="7">
        <v>0</v>
      </c>
      <c r="BB48" s="7">
        <v>0</v>
      </c>
      <c r="BC48" s="7">
        <v>0</v>
      </c>
      <c r="BD48" s="7">
        <v>0</v>
      </c>
      <c r="BE48" s="7">
        <v>0</v>
      </c>
      <c r="BF48" s="7">
        <v>0</v>
      </c>
      <c r="BG48" s="7">
        <v>0</v>
      </c>
      <c r="BH48" s="7">
        <v>0</v>
      </c>
      <c r="BI48" s="7">
        <v>0</v>
      </c>
      <c r="BJ48" s="7">
        <v>0</v>
      </c>
      <c r="BK48" s="7">
        <v>0</v>
      </c>
      <c r="BL48" s="7">
        <v>0</v>
      </c>
      <c r="BM48" s="7">
        <v>0</v>
      </c>
      <c r="BN48" s="7">
        <v>0</v>
      </c>
      <c r="BO48" s="7">
        <v>0</v>
      </c>
    </row>
    <row r="49" spans="1:67" ht="48" x14ac:dyDescent="0.25">
      <c r="A49" s="5">
        <v>44</v>
      </c>
      <c r="B49" s="5" t="s">
        <v>10844</v>
      </c>
      <c r="C49" s="6">
        <v>6</v>
      </c>
      <c r="D49" s="6" t="s">
        <v>2250</v>
      </c>
      <c r="E49" s="6"/>
      <c r="F49" s="6" t="s">
        <v>264</v>
      </c>
      <c r="G49" s="7"/>
      <c r="H49" s="7">
        <f t="shared" si="0"/>
        <v>20</v>
      </c>
      <c r="I49" s="7">
        <f t="shared" si="1"/>
        <v>0</v>
      </c>
      <c r="J49" s="7">
        <f t="shared" si="2"/>
        <v>0</v>
      </c>
      <c r="K49" s="6"/>
      <c r="L49" s="32" t="s">
        <v>12002</v>
      </c>
      <c r="M49" s="25"/>
      <c r="N49" s="25"/>
      <c r="O49" s="6"/>
      <c r="P49" s="6"/>
      <c r="Q49" s="6"/>
      <c r="R49" s="6"/>
      <c r="S49" s="6"/>
      <c r="T49" s="6"/>
      <c r="U49" s="6"/>
      <c r="V49" s="6"/>
      <c r="W49" s="6"/>
      <c r="X49" s="6"/>
      <c r="Y49" s="7"/>
      <c r="Z49" s="6" t="s">
        <v>4146</v>
      </c>
      <c r="AA49" s="6"/>
      <c r="AB49" s="6"/>
      <c r="AC49" s="7"/>
      <c r="AD49" s="6"/>
      <c r="AE49" s="7"/>
      <c r="AF49" s="6"/>
      <c r="AG49" s="6"/>
      <c r="AH49" s="6"/>
      <c r="AI49" s="7"/>
      <c r="AJ49" s="6"/>
      <c r="AK49" s="6"/>
      <c r="AL49" s="6"/>
      <c r="AM49" s="7"/>
      <c r="AN49" s="7"/>
      <c r="AO49" s="7"/>
      <c r="AP49" s="6"/>
      <c r="AQ49" s="6"/>
      <c r="AR49" s="6"/>
      <c r="AS49" s="7">
        <f t="shared" si="3"/>
        <v>0</v>
      </c>
      <c r="AT49" s="7">
        <f t="shared" si="4"/>
        <v>0</v>
      </c>
      <c r="AU49" s="7">
        <v>20</v>
      </c>
      <c r="AV49" s="7">
        <v>0</v>
      </c>
      <c r="AW49" s="7">
        <v>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row>
    <row r="50" spans="1:67" ht="48" x14ac:dyDescent="0.25">
      <c r="A50" s="5">
        <v>45</v>
      </c>
      <c r="B50" s="5" t="s">
        <v>11744</v>
      </c>
      <c r="C50" s="6"/>
      <c r="D50" s="6" t="s">
        <v>2250</v>
      </c>
      <c r="E50" s="6"/>
      <c r="F50" s="6" t="s">
        <v>5933</v>
      </c>
      <c r="G50" s="7"/>
      <c r="H50" s="7">
        <f t="shared" si="0"/>
        <v>5</v>
      </c>
      <c r="I50" s="7">
        <f t="shared" si="1"/>
        <v>0</v>
      </c>
      <c r="J50" s="7">
        <f t="shared" si="2"/>
        <v>0</v>
      </c>
      <c r="K50" s="6"/>
      <c r="L50" s="32" t="s">
        <v>12002</v>
      </c>
      <c r="M50" s="25"/>
      <c r="N50" s="25"/>
      <c r="O50" s="6"/>
      <c r="P50" s="6"/>
      <c r="Q50" s="6" t="s">
        <v>8685</v>
      </c>
      <c r="R50" s="6" t="s">
        <v>904</v>
      </c>
      <c r="S50" s="6" t="s">
        <v>8686</v>
      </c>
      <c r="T50" s="6"/>
      <c r="U50" s="6"/>
      <c r="V50" s="6"/>
      <c r="W50" s="6"/>
      <c r="X50" s="6"/>
      <c r="Y50" s="7"/>
      <c r="Z50" s="6" t="s">
        <v>8773</v>
      </c>
      <c r="AA50" s="6"/>
      <c r="AB50" s="6"/>
      <c r="AC50" s="7"/>
      <c r="AD50" s="6"/>
      <c r="AE50" s="7"/>
      <c r="AF50" s="6"/>
      <c r="AG50" s="6"/>
      <c r="AH50" s="6"/>
      <c r="AI50" s="7"/>
      <c r="AJ50" s="6"/>
      <c r="AK50" s="6"/>
      <c r="AL50" s="6"/>
      <c r="AM50" s="7"/>
      <c r="AN50" s="7"/>
      <c r="AO50" s="7"/>
      <c r="AP50" s="6"/>
      <c r="AQ50" s="6"/>
      <c r="AR50" s="6"/>
      <c r="AS50" s="7">
        <f t="shared" si="3"/>
        <v>0</v>
      </c>
      <c r="AT50" s="7">
        <f t="shared" si="4"/>
        <v>0</v>
      </c>
      <c r="AU50" s="7">
        <v>0</v>
      </c>
      <c r="AV50" s="7">
        <v>0</v>
      </c>
      <c r="AW50" s="7">
        <v>0</v>
      </c>
      <c r="AX50" s="7">
        <v>0</v>
      </c>
      <c r="AY50" s="7">
        <v>0</v>
      </c>
      <c r="AZ50" s="7">
        <v>0</v>
      </c>
      <c r="BA50" s="7">
        <v>0</v>
      </c>
      <c r="BB50" s="7">
        <v>0</v>
      </c>
      <c r="BC50" s="7">
        <v>0</v>
      </c>
      <c r="BD50" s="7">
        <v>0</v>
      </c>
      <c r="BE50" s="7">
        <v>0</v>
      </c>
      <c r="BF50" s="7">
        <v>0</v>
      </c>
      <c r="BG50" s="7">
        <v>5</v>
      </c>
      <c r="BH50" s="7">
        <v>0</v>
      </c>
      <c r="BI50" s="7">
        <v>0</v>
      </c>
      <c r="BJ50" s="7">
        <v>0</v>
      </c>
      <c r="BK50" s="7">
        <v>0</v>
      </c>
      <c r="BL50" s="7">
        <v>0</v>
      </c>
      <c r="BM50" s="7">
        <v>0</v>
      </c>
      <c r="BN50" s="7">
        <v>0</v>
      </c>
      <c r="BO50" s="7">
        <v>0</v>
      </c>
    </row>
    <row r="51" spans="1:67" ht="96" x14ac:dyDescent="0.25">
      <c r="A51" s="5">
        <v>46</v>
      </c>
      <c r="B51" s="5" t="s">
        <v>11742</v>
      </c>
      <c r="C51" s="6" t="s">
        <v>4168</v>
      </c>
      <c r="D51" s="6" t="s">
        <v>2244</v>
      </c>
      <c r="E51" s="6" t="s">
        <v>8607</v>
      </c>
      <c r="F51" s="6" t="s">
        <v>5933</v>
      </c>
      <c r="G51" s="7"/>
      <c r="H51" s="7">
        <f t="shared" si="0"/>
        <v>20</v>
      </c>
      <c r="I51" s="7">
        <f t="shared" si="1"/>
        <v>0</v>
      </c>
      <c r="J51" s="7">
        <f t="shared" si="2"/>
        <v>0</v>
      </c>
      <c r="K51" s="6"/>
      <c r="L51" s="32" t="s">
        <v>12003</v>
      </c>
      <c r="M51" s="25"/>
      <c r="N51" s="25"/>
      <c r="O51" s="6" t="s">
        <v>8694</v>
      </c>
      <c r="P51" s="6" t="s">
        <v>8607</v>
      </c>
      <c r="Q51" s="6" t="s">
        <v>8685</v>
      </c>
      <c r="R51" s="6" t="s">
        <v>904</v>
      </c>
      <c r="S51" s="6" t="s">
        <v>8686</v>
      </c>
      <c r="T51" s="6" t="s">
        <v>8695</v>
      </c>
      <c r="U51" s="6" t="s">
        <v>8696</v>
      </c>
      <c r="V51" s="6" t="s">
        <v>588</v>
      </c>
      <c r="W51" s="6" t="s">
        <v>8689</v>
      </c>
      <c r="X51" s="6" t="s">
        <v>8690</v>
      </c>
      <c r="Y51" s="7" t="s">
        <v>5933</v>
      </c>
      <c r="Z51" s="6" t="s">
        <v>8773</v>
      </c>
      <c r="AA51" s="6"/>
      <c r="AB51" s="6"/>
      <c r="AC51" s="7">
        <v>89000</v>
      </c>
      <c r="AD51" s="6" t="s">
        <v>6304</v>
      </c>
      <c r="AE51" s="7"/>
      <c r="AF51" s="6" t="s">
        <v>1635</v>
      </c>
      <c r="AG51" s="6"/>
      <c r="AH51" s="6"/>
      <c r="AI51" s="7"/>
      <c r="AJ51" s="6"/>
      <c r="AK51" s="6"/>
      <c r="AL51" s="6"/>
      <c r="AM51" s="7"/>
      <c r="AN51" s="7"/>
      <c r="AO51" s="7"/>
      <c r="AP51" s="6"/>
      <c r="AQ51" s="6"/>
      <c r="AR51" s="6"/>
      <c r="AS51" s="7">
        <f t="shared" si="3"/>
        <v>0</v>
      </c>
      <c r="AT51" s="7">
        <f t="shared" si="4"/>
        <v>0</v>
      </c>
      <c r="AU51" s="7">
        <v>0</v>
      </c>
      <c r="AV51" s="7">
        <v>0</v>
      </c>
      <c r="AW51" s="7">
        <v>0</v>
      </c>
      <c r="AX51" s="7">
        <v>0</v>
      </c>
      <c r="AY51" s="7">
        <v>0</v>
      </c>
      <c r="AZ51" s="7">
        <v>0</v>
      </c>
      <c r="BA51" s="7">
        <v>0</v>
      </c>
      <c r="BB51" s="7">
        <v>0</v>
      </c>
      <c r="BC51" s="7">
        <v>0</v>
      </c>
      <c r="BD51" s="7">
        <v>0</v>
      </c>
      <c r="BE51" s="7">
        <v>0</v>
      </c>
      <c r="BF51" s="7">
        <v>0</v>
      </c>
      <c r="BG51" s="7">
        <v>20</v>
      </c>
      <c r="BH51" s="7">
        <v>0</v>
      </c>
      <c r="BI51" s="7">
        <v>0</v>
      </c>
      <c r="BJ51" s="7">
        <v>0</v>
      </c>
      <c r="BK51" s="7">
        <v>0</v>
      </c>
      <c r="BL51" s="7">
        <v>0</v>
      </c>
      <c r="BM51" s="7">
        <v>0</v>
      </c>
      <c r="BN51" s="7">
        <v>0</v>
      </c>
      <c r="BO51" s="7">
        <v>0</v>
      </c>
    </row>
    <row r="52" spans="1:67" ht="48" x14ac:dyDescent="0.25">
      <c r="A52" s="5">
        <v>47</v>
      </c>
      <c r="B52" s="5" t="s">
        <v>10841</v>
      </c>
      <c r="C52" s="6">
        <v>6</v>
      </c>
      <c r="D52" s="6" t="s">
        <v>2244</v>
      </c>
      <c r="E52" s="6" t="s">
        <v>2245</v>
      </c>
      <c r="F52" s="6" t="s">
        <v>264</v>
      </c>
      <c r="G52" s="7"/>
      <c r="H52" s="7">
        <f t="shared" si="0"/>
        <v>600</v>
      </c>
      <c r="I52" s="7">
        <f t="shared" si="1"/>
        <v>85000</v>
      </c>
      <c r="J52" s="7">
        <f t="shared" si="2"/>
        <v>51000000</v>
      </c>
      <c r="K52" s="6"/>
      <c r="L52" s="32"/>
      <c r="M52" s="25"/>
      <c r="N52" s="25"/>
      <c r="O52" s="6" t="s">
        <v>2987</v>
      </c>
      <c r="P52" s="6" t="s">
        <v>2245</v>
      </c>
      <c r="Q52" s="6" t="s">
        <v>2981</v>
      </c>
      <c r="R52" s="6" t="s">
        <v>2982</v>
      </c>
      <c r="S52" s="6" t="s">
        <v>2983</v>
      </c>
      <c r="T52" s="6">
        <v>101630610</v>
      </c>
      <c r="U52" s="6" t="s">
        <v>2988</v>
      </c>
      <c r="V52" s="6" t="s">
        <v>588</v>
      </c>
      <c r="W52" s="6" t="s">
        <v>2985</v>
      </c>
      <c r="X52" s="6" t="s">
        <v>2986</v>
      </c>
      <c r="Y52" s="7" t="s">
        <v>264</v>
      </c>
      <c r="Z52" s="6" t="s">
        <v>4146</v>
      </c>
      <c r="AA52" s="6"/>
      <c r="AB52" s="6"/>
      <c r="AC52" s="7">
        <v>138600</v>
      </c>
      <c r="AD52" s="6" t="s">
        <v>3963</v>
      </c>
      <c r="AE52" s="7"/>
      <c r="AF52" s="6"/>
      <c r="AG52" s="6"/>
      <c r="AH52" s="6"/>
      <c r="AI52" s="7"/>
      <c r="AJ52" s="6"/>
      <c r="AK52" s="6"/>
      <c r="AL52" s="6"/>
      <c r="AM52" s="7">
        <v>85000</v>
      </c>
      <c r="AN52" s="7"/>
      <c r="AO52" s="7"/>
      <c r="AP52" s="6" t="s">
        <v>3964</v>
      </c>
      <c r="AQ52" s="6"/>
      <c r="AR52" s="6"/>
      <c r="AS52" s="7">
        <f t="shared" si="3"/>
        <v>0</v>
      </c>
      <c r="AT52" s="7">
        <f t="shared" si="4"/>
        <v>85000</v>
      </c>
      <c r="AU52" s="7">
        <v>600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row>
    <row r="53" spans="1:67" ht="96" x14ac:dyDescent="0.25">
      <c r="A53" s="5">
        <v>48</v>
      </c>
      <c r="B53" s="5" t="s">
        <v>11743</v>
      </c>
      <c r="C53" s="6" t="s">
        <v>4168</v>
      </c>
      <c r="D53" s="6" t="s">
        <v>8608</v>
      </c>
      <c r="E53" s="6" t="s">
        <v>8609</v>
      </c>
      <c r="F53" s="6" t="s">
        <v>5933</v>
      </c>
      <c r="G53" s="7"/>
      <c r="H53" s="7">
        <f t="shared" si="0"/>
        <v>20</v>
      </c>
      <c r="I53" s="7">
        <f t="shared" si="1"/>
        <v>0</v>
      </c>
      <c r="J53" s="7">
        <f t="shared" si="2"/>
        <v>0</v>
      </c>
      <c r="K53" s="6"/>
      <c r="L53" s="32" t="s">
        <v>12003</v>
      </c>
      <c r="M53" s="25"/>
      <c r="N53" s="25"/>
      <c r="O53" s="6" t="s">
        <v>8697</v>
      </c>
      <c r="P53" s="6" t="s">
        <v>8609</v>
      </c>
      <c r="Q53" s="6" t="s">
        <v>8685</v>
      </c>
      <c r="R53" s="6" t="s">
        <v>904</v>
      </c>
      <c r="S53" s="6" t="s">
        <v>8686</v>
      </c>
      <c r="T53" s="6" t="s">
        <v>8698</v>
      </c>
      <c r="U53" s="6" t="s">
        <v>8699</v>
      </c>
      <c r="V53" s="6" t="s">
        <v>588</v>
      </c>
      <c r="W53" s="6" t="s">
        <v>8689</v>
      </c>
      <c r="X53" s="6" t="s">
        <v>8690</v>
      </c>
      <c r="Y53" s="7" t="s">
        <v>5933</v>
      </c>
      <c r="Z53" s="6" t="s">
        <v>8773</v>
      </c>
      <c r="AA53" s="6"/>
      <c r="AB53" s="6"/>
      <c r="AC53" s="7">
        <v>169400</v>
      </c>
      <c r="AD53" s="6" t="s">
        <v>6305</v>
      </c>
      <c r="AE53" s="7"/>
      <c r="AF53" s="6" t="s">
        <v>1635</v>
      </c>
      <c r="AG53" s="6"/>
      <c r="AH53" s="6"/>
      <c r="AI53" s="7"/>
      <c r="AJ53" s="6"/>
      <c r="AK53" s="6"/>
      <c r="AL53" s="6"/>
      <c r="AM53" s="7"/>
      <c r="AN53" s="7"/>
      <c r="AO53" s="7"/>
      <c r="AP53" s="6"/>
      <c r="AQ53" s="6"/>
      <c r="AR53" s="6"/>
      <c r="AS53" s="7">
        <f t="shared" si="3"/>
        <v>0</v>
      </c>
      <c r="AT53" s="7">
        <f t="shared" si="4"/>
        <v>0</v>
      </c>
      <c r="AU53" s="7">
        <v>0</v>
      </c>
      <c r="AV53" s="7">
        <v>0</v>
      </c>
      <c r="AW53" s="7">
        <v>0</v>
      </c>
      <c r="AX53" s="7">
        <v>0</v>
      </c>
      <c r="AY53" s="7">
        <v>0</v>
      </c>
      <c r="AZ53" s="7">
        <v>0</v>
      </c>
      <c r="BA53" s="7">
        <v>0</v>
      </c>
      <c r="BB53" s="7">
        <v>0</v>
      </c>
      <c r="BC53" s="7">
        <v>0</v>
      </c>
      <c r="BD53" s="7">
        <v>0</v>
      </c>
      <c r="BE53" s="7">
        <v>0</v>
      </c>
      <c r="BF53" s="7">
        <v>0</v>
      </c>
      <c r="BG53" s="7">
        <v>20</v>
      </c>
      <c r="BH53" s="7">
        <v>0</v>
      </c>
      <c r="BI53" s="7">
        <v>0</v>
      </c>
      <c r="BJ53" s="7">
        <v>0</v>
      </c>
      <c r="BK53" s="7">
        <v>0</v>
      </c>
      <c r="BL53" s="7">
        <v>0</v>
      </c>
      <c r="BM53" s="7">
        <v>0</v>
      </c>
      <c r="BN53" s="7">
        <v>0</v>
      </c>
      <c r="BO53" s="7">
        <v>0</v>
      </c>
    </row>
    <row r="54" spans="1:67" ht="60" x14ac:dyDescent="0.25">
      <c r="A54" s="5">
        <v>49</v>
      </c>
      <c r="B54" s="5" t="s">
        <v>10843</v>
      </c>
      <c r="C54" s="6">
        <v>6</v>
      </c>
      <c r="D54" s="6" t="s">
        <v>2248</v>
      </c>
      <c r="E54" s="6" t="s">
        <v>2249</v>
      </c>
      <c r="F54" s="6" t="s">
        <v>264</v>
      </c>
      <c r="G54" s="7"/>
      <c r="H54" s="7">
        <f t="shared" si="0"/>
        <v>400</v>
      </c>
      <c r="I54" s="7">
        <f t="shared" si="1"/>
        <v>117000</v>
      </c>
      <c r="J54" s="7">
        <f t="shared" si="2"/>
        <v>46800000</v>
      </c>
      <c r="K54" s="6"/>
      <c r="L54" s="32"/>
      <c r="M54" s="25"/>
      <c r="N54" s="25"/>
      <c r="O54" s="6" t="s">
        <v>2991</v>
      </c>
      <c r="P54" s="6" t="s">
        <v>2249</v>
      </c>
      <c r="Q54" s="6" t="s">
        <v>2981</v>
      </c>
      <c r="R54" s="6" t="s">
        <v>2982</v>
      </c>
      <c r="S54" s="6" t="s">
        <v>2983</v>
      </c>
      <c r="T54" s="6">
        <v>101660610</v>
      </c>
      <c r="U54" s="6" t="s">
        <v>2992</v>
      </c>
      <c r="V54" s="6" t="s">
        <v>588</v>
      </c>
      <c r="W54" s="6" t="s">
        <v>2985</v>
      </c>
      <c r="X54" s="6" t="s">
        <v>2986</v>
      </c>
      <c r="Y54" s="7" t="s">
        <v>264</v>
      </c>
      <c r="Z54" s="6" t="s">
        <v>4146</v>
      </c>
      <c r="AA54" s="6"/>
      <c r="AB54" s="6"/>
      <c r="AC54" s="7">
        <v>249840</v>
      </c>
      <c r="AD54" s="6" t="s">
        <v>3963</v>
      </c>
      <c r="AE54" s="7"/>
      <c r="AF54" s="6"/>
      <c r="AG54" s="6"/>
      <c r="AH54" s="6"/>
      <c r="AI54" s="7"/>
      <c r="AJ54" s="6"/>
      <c r="AK54" s="6"/>
      <c r="AL54" s="6"/>
      <c r="AM54" s="7">
        <v>117000</v>
      </c>
      <c r="AN54" s="7"/>
      <c r="AO54" s="7"/>
      <c r="AP54" s="6" t="s">
        <v>3964</v>
      </c>
      <c r="AQ54" s="6"/>
      <c r="AR54" s="6"/>
      <c r="AS54" s="7">
        <f t="shared" si="3"/>
        <v>0</v>
      </c>
      <c r="AT54" s="7">
        <f t="shared" si="4"/>
        <v>117000</v>
      </c>
      <c r="AU54" s="7">
        <v>400</v>
      </c>
      <c r="AV54" s="7">
        <v>0</v>
      </c>
      <c r="AW54" s="7">
        <v>0</v>
      </c>
      <c r="AX54" s="7">
        <v>0</v>
      </c>
      <c r="AY54" s="7">
        <v>0</v>
      </c>
      <c r="AZ54" s="7">
        <v>0</v>
      </c>
      <c r="BA54" s="7">
        <v>0</v>
      </c>
      <c r="BB54" s="7">
        <v>0</v>
      </c>
      <c r="BC54" s="7">
        <v>0</v>
      </c>
      <c r="BD54" s="7">
        <v>0</v>
      </c>
      <c r="BE54" s="7">
        <v>0</v>
      </c>
      <c r="BF54" s="7">
        <v>0</v>
      </c>
      <c r="BG54" s="7">
        <v>0</v>
      </c>
      <c r="BH54" s="7">
        <v>0</v>
      </c>
      <c r="BI54" s="7">
        <v>0</v>
      </c>
      <c r="BJ54" s="7">
        <v>0</v>
      </c>
      <c r="BK54" s="7">
        <v>0</v>
      </c>
      <c r="BL54" s="7">
        <v>0</v>
      </c>
      <c r="BM54" s="7">
        <v>0</v>
      </c>
      <c r="BN54" s="7">
        <v>0</v>
      </c>
      <c r="BO54" s="7">
        <v>0</v>
      </c>
    </row>
    <row r="55" spans="1:67" ht="96" x14ac:dyDescent="0.25">
      <c r="A55" s="5">
        <v>50</v>
      </c>
      <c r="B55" s="5" t="s">
        <v>11208</v>
      </c>
      <c r="C55" s="6">
        <v>3</v>
      </c>
      <c r="D55" s="6" t="s">
        <v>4407</v>
      </c>
      <c r="E55" s="6" t="s">
        <v>4408</v>
      </c>
      <c r="F55" s="6" t="s">
        <v>2527</v>
      </c>
      <c r="G55" s="7"/>
      <c r="H55" s="7">
        <f t="shared" si="0"/>
        <v>720</v>
      </c>
      <c r="I55" s="7">
        <f t="shared" si="1"/>
        <v>40915</v>
      </c>
      <c r="J55" s="7">
        <f t="shared" si="2"/>
        <v>29458800</v>
      </c>
      <c r="K55" s="6"/>
      <c r="L55" s="32"/>
      <c r="M55" s="25"/>
      <c r="N55" s="25"/>
      <c r="O55" s="6" t="s">
        <v>4610</v>
      </c>
      <c r="P55" s="6" t="s">
        <v>4408</v>
      </c>
      <c r="Q55" s="6" t="s">
        <v>4540</v>
      </c>
      <c r="R55" s="6" t="s">
        <v>1064</v>
      </c>
      <c r="S55" s="6" t="s">
        <v>4541</v>
      </c>
      <c r="T55" s="6" t="s">
        <v>4611</v>
      </c>
      <c r="U55" s="6" t="s">
        <v>4593</v>
      </c>
      <c r="V55" s="6" t="s">
        <v>730</v>
      </c>
      <c r="W55" s="6" t="s">
        <v>4590</v>
      </c>
      <c r="X55" s="6" t="s">
        <v>4545</v>
      </c>
      <c r="Y55" s="7" t="s">
        <v>2527</v>
      </c>
      <c r="Z55" s="6" t="s">
        <v>4350</v>
      </c>
      <c r="AA55" s="6" t="s">
        <v>8336</v>
      </c>
      <c r="AB55" s="6"/>
      <c r="AC55" s="7">
        <v>8613500</v>
      </c>
      <c r="AD55" s="6" t="s">
        <v>4775</v>
      </c>
      <c r="AE55" s="7"/>
      <c r="AF55" s="6"/>
      <c r="AG55" s="6"/>
      <c r="AH55" s="6"/>
      <c r="AI55" s="7"/>
      <c r="AJ55" s="6"/>
      <c r="AK55" s="6"/>
      <c r="AL55" s="6"/>
      <c r="AM55" s="7">
        <v>40914.125</v>
      </c>
      <c r="AN55" s="7">
        <v>42206.15</v>
      </c>
      <c r="AO55" s="7">
        <v>43067.5</v>
      </c>
      <c r="AP55" s="6" t="s">
        <v>4776</v>
      </c>
      <c r="AQ55" s="6" t="s">
        <v>4777</v>
      </c>
      <c r="AR55" s="6" t="s">
        <v>4778</v>
      </c>
      <c r="AS55" s="7">
        <f t="shared" si="3"/>
        <v>0</v>
      </c>
      <c r="AT55" s="7">
        <f t="shared" si="4"/>
        <v>40915</v>
      </c>
      <c r="AU55" s="7">
        <v>0</v>
      </c>
      <c r="AV55" s="7">
        <v>0</v>
      </c>
      <c r="AW55" s="7">
        <v>0</v>
      </c>
      <c r="AX55" s="7">
        <v>0</v>
      </c>
      <c r="AY55" s="7">
        <v>0</v>
      </c>
      <c r="AZ55" s="7">
        <v>0</v>
      </c>
      <c r="BA55" s="7">
        <v>720</v>
      </c>
      <c r="BB55" s="7">
        <v>0</v>
      </c>
      <c r="BC55" s="7">
        <v>0</v>
      </c>
      <c r="BD55" s="7">
        <v>0</v>
      </c>
      <c r="BE55" s="7">
        <v>0</v>
      </c>
      <c r="BF55" s="7">
        <v>0</v>
      </c>
      <c r="BG55" s="7">
        <v>0</v>
      </c>
      <c r="BH55" s="7">
        <v>0</v>
      </c>
      <c r="BI55" s="7">
        <v>0</v>
      </c>
      <c r="BJ55" s="7">
        <v>0</v>
      </c>
      <c r="BK55" s="7">
        <v>0</v>
      </c>
      <c r="BL55" s="7">
        <v>0</v>
      </c>
      <c r="BM55" s="7">
        <v>0</v>
      </c>
      <c r="BN55" s="7">
        <v>0</v>
      </c>
      <c r="BO55" s="7">
        <v>0</v>
      </c>
    </row>
    <row r="56" spans="1:67" ht="96" x14ac:dyDescent="0.25">
      <c r="A56" s="5">
        <v>51</v>
      </c>
      <c r="B56" s="5" t="s">
        <v>11199</v>
      </c>
      <c r="C56" s="6">
        <v>3</v>
      </c>
      <c r="D56" s="6" t="s">
        <v>4389</v>
      </c>
      <c r="E56" s="6" t="s">
        <v>4390</v>
      </c>
      <c r="F56" s="6" t="s">
        <v>2527</v>
      </c>
      <c r="G56" s="7"/>
      <c r="H56" s="7">
        <f t="shared" si="0"/>
        <v>720</v>
      </c>
      <c r="I56" s="7">
        <f t="shared" si="1"/>
        <v>88329</v>
      </c>
      <c r="J56" s="7">
        <f t="shared" si="2"/>
        <v>63596880</v>
      </c>
      <c r="K56" s="6"/>
      <c r="L56" s="32"/>
      <c r="M56" s="25"/>
      <c r="N56" s="25"/>
      <c r="O56" s="6" t="s">
        <v>4591</v>
      </c>
      <c r="P56" s="6" t="s">
        <v>4390</v>
      </c>
      <c r="Q56" s="6" t="s">
        <v>4540</v>
      </c>
      <c r="R56" s="6" t="s">
        <v>1064</v>
      </c>
      <c r="S56" s="6" t="s">
        <v>4541</v>
      </c>
      <c r="T56" s="6" t="s">
        <v>4592</v>
      </c>
      <c r="U56" s="6" t="s">
        <v>4593</v>
      </c>
      <c r="V56" s="6" t="s">
        <v>730</v>
      </c>
      <c r="W56" s="6" t="s">
        <v>4590</v>
      </c>
      <c r="X56" s="6" t="s">
        <v>4545</v>
      </c>
      <c r="Y56" s="7" t="s">
        <v>2527</v>
      </c>
      <c r="Z56" s="6" t="s">
        <v>4350</v>
      </c>
      <c r="AA56" s="6" t="s">
        <v>8336</v>
      </c>
      <c r="AB56" s="6"/>
      <c r="AC56" s="7">
        <v>18595500</v>
      </c>
      <c r="AD56" s="6" t="s">
        <v>4775</v>
      </c>
      <c r="AE56" s="7"/>
      <c r="AF56" s="6"/>
      <c r="AG56" s="6"/>
      <c r="AH56" s="6"/>
      <c r="AI56" s="7"/>
      <c r="AJ56" s="6"/>
      <c r="AK56" s="6"/>
      <c r="AL56" s="6"/>
      <c r="AM56" s="7">
        <v>88328.625</v>
      </c>
      <c r="AN56" s="7">
        <v>91117.95</v>
      </c>
      <c r="AO56" s="7">
        <v>92977.5</v>
      </c>
      <c r="AP56" s="6" t="s">
        <v>4776</v>
      </c>
      <c r="AQ56" s="6" t="s">
        <v>4777</v>
      </c>
      <c r="AR56" s="6" t="s">
        <v>4778</v>
      </c>
      <c r="AS56" s="7">
        <f t="shared" si="3"/>
        <v>0</v>
      </c>
      <c r="AT56" s="7">
        <f t="shared" si="4"/>
        <v>88329</v>
      </c>
      <c r="AU56" s="7">
        <v>0</v>
      </c>
      <c r="AV56" s="7">
        <v>0</v>
      </c>
      <c r="AW56" s="7">
        <v>0</v>
      </c>
      <c r="AX56" s="7">
        <v>0</v>
      </c>
      <c r="AY56" s="7">
        <v>0</v>
      </c>
      <c r="AZ56" s="7">
        <v>0</v>
      </c>
      <c r="BA56" s="7">
        <v>720</v>
      </c>
      <c r="BB56" s="7">
        <v>0</v>
      </c>
      <c r="BC56" s="7">
        <v>0</v>
      </c>
      <c r="BD56" s="7">
        <v>0</v>
      </c>
      <c r="BE56" s="7">
        <v>0</v>
      </c>
      <c r="BF56" s="7">
        <v>0</v>
      </c>
      <c r="BG56" s="7">
        <v>0</v>
      </c>
      <c r="BH56" s="7">
        <v>0</v>
      </c>
      <c r="BI56" s="7">
        <v>0</v>
      </c>
      <c r="BJ56" s="7">
        <v>0</v>
      </c>
      <c r="BK56" s="7">
        <v>0</v>
      </c>
      <c r="BL56" s="7">
        <v>0</v>
      </c>
      <c r="BM56" s="7">
        <v>0</v>
      </c>
      <c r="BN56" s="7">
        <v>0</v>
      </c>
      <c r="BO56" s="7">
        <v>0</v>
      </c>
    </row>
    <row r="57" spans="1:67" ht="36" x14ac:dyDescent="0.25">
      <c r="A57" s="5">
        <v>52</v>
      </c>
      <c r="B57" s="5" t="s">
        <v>11266</v>
      </c>
      <c r="C57" s="6"/>
      <c r="D57" s="6" t="s">
        <v>4522</v>
      </c>
      <c r="E57" s="6"/>
      <c r="F57" s="6" t="s">
        <v>151</v>
      </c>
      <c r="G57" s="7"/>
      <c r="H57" s="7">
        <f t="shared" si="0"/>
        <v>10</v>
      </c>
      <c r="I57" s="7">
        <f t="shared" si="1"/>
        <v>0</v>
      </c>
      <c r="J57" s="7">
        <f t="shared" si="2"/>
        <v>0</v>
      </c>
      <c r="K57" s="6"/>
      <c r="L57" s="32" t="s">
        <v>12003</v>
      </c>
      <c r="M57" s="25"/>
      <c r="N57" s="25"/>
      <c r="O57" s="6" t="s">
        <v>4522</v>
      </c>
      <c r="P57" s="6"/>
      <c r="Q57" s="6"/>
      <c r="R57" s="6"/>
      <c r="S57" s="6"/>
      <c r="T57" s="6"/>
      <c r="U57" s="6"/>
      <c r="V57" s="6"/>
      <c r="W57" s="6"/>
      <c r="X57" s="6"/>
      <c r="Y57" s="7" t="s">
        <v>151</v>
      </c>
      <c r="Z57" s="6" t="s">
        <v>4350</v>
      </c>
      <c r="AA57" s="6"/>
      <c r="AB57" s="6"/>
      <c r="AC57" s="7"/>
      <c r="AD57" s="6"/>
      <c r="AE57" s="7"/>
      <c r="AF57" s="6"/>
      <c r="AG57" s="6"/>
      <c r="AH57" s="6"/>
      <c r="AI57" s="7"/>
      <c r="AJ57" s="6"/>
      <c r="AK57" s="6"/>
      <c r="AL57" s="6"/>
      <c r="AM57" s="7"/>
      <c r="AN57" s="7"/>
      <c r="AO57" s="7"/>
      <c r="AP57" s="6"/>
      <c r="AQ57" s="6"/>
      <c r="AR57" s="6"/>
      <c r="AS57" s="7">
        <f t="shared" si="3"/>
        <v>0</v>
      </c>
      <c r="AT57" s="7">
        <f t="shared" si="4"/>
        <v>0</v>
      </c>
      <c r="AU57" s="7">
        <v>0</v>
      </c>
      <c r="AV57" s="7">
        <v>0</v>
      </c>
      <c r="AW57" s="7">
        <v>0</v>
      </c>
      <c r="AX57" s="7">
        <v>0</v>
      </c>
      <c r="AY57" s="7">
        <v>0</v>
      </c>
      <c r="AZ57" s="7">
        <v>0</v>
      </c>
      <c r="BA57" s="7">
        <v>10</v>
      </c>
      <c r="BB57" s="7">
        <v>0</v>
      </c>
      <c r="BC57" s="7">
        <v>0</v>
      </c>
      <c r="BD57" s="7">
        <v>0</v>
      </c>
      <c r="BE57" s="7">
        <v>0</v>
      </c>
      <c r="BF57" s="7">
        <v>0</v>
      </c>
      <c r="BG57" s="7">
        <v>0</v>
      </c>
      <c r="BH57" s="7">
        <v>0</v>
      </c>
      <c r="BI57" s="7">
        <v>0</v>
      </c>
      <c r="BJ57" s="7">
        <v>0</v>
      </c>
      <c r="BK57" s="7">
        <v>0</v>
      </c>
      <c r="BL57" s="7">
        <v>0</v>
      </c>
      <c r="BM57" s="7">
        <v>0</v>
      </c>
      <c r="BN57" s="7">
        <v>0</v>
      </c>
      <c r="BO57" s="7">
        <v>0</v>
      </c>
    </row>
    <row r="58" spans="1:67" ht="36" x14ac:dyDescent="0.25">
      <c r="A58" s="5">
        <v>53</v>
      </c>
      <c r="B58" s="5" t="s">
        <v>11267</v>
      </c>
      <c r="C58" s="6"/>
      <c r="D58" s="6" t="s">
        <v>4523</v>
      </c>
      <c r="E58" s="6"/>
      <c r="F58" s="6" t="s">
        <v>3036</v>
      </c>
      <c r="G58" s="7"/>
      <c r="H58" s="7">
        <f t="shared" si="0"/>
        <v>3</v>
      </c>
      <c r="I58" s="7">
        <f t="shared" si="1"/>
        <v>0</v>
      </c>
      <c r="J58" s="7">
        <f t="shared" si="2"/>
        <v>0</v>
      </c>
      <c r="K58" s="6"/>
      <c r="L58" s="32" t="s">
        <v>12003</v>
      </c>
      <c r="M58" s="25"/>
      <c r="N58" s="25"/>
      <c r="O58" s="6" t="s">
        <v>4523</v>
      </c>
      <c r="P58" s="6"/>
      <c r="Q58" s="6"/>
      <c r="R58" s="6"/>
      <c r="S58" s="6"/>
      <c r="T58" s="6"/>
      <c r="U58" s="6"/>
      <c r="V58" s="6"/>
      <c r="W58" s="6"/>
      <c r="X58" s="6"/>
      <c r="Y58" s="7" t="s">
        <v>3036</v>
      </c>
      <c r="Z58" s="6" t="s">
        <v>4350</v>
      </c>
      <c r="AA58" s="6"/>
      <c r="AB58" s="6"/>
      <c r="AC58" s="7"/>
      <c r="AD58" s="6"/>
      <c r="AE58" s="7"/>
      <c r="AF58" s="6"/>
      <c r="AG58" s="6"/>
      <c r="AH58" s="6"/>
      <c r="AI58" s="7"/>
      <c r="AJ58" s="6"/>
      <c r="AK58" s="6"/>
      <c r="AL58" s="6"/>
      <c r="AM58" s="7"/>
      <c r="AN58" s="7"/>
      <c r="AO58" s="7"/>
      <c r="AP58" s="6"/>
      <c r="AQ58" s="6"/>
      <c r="AR58" s="6"/>
      <c r="AS58" s="7">
        <f t="shared" si="3"/>
        <v>0</v>
      </c>
      <c r="AT58" s="7">
        <f t="shared" si="4"/>
        <v>0</v>
      </c>
      <c r="AU58" s="7">
        <v>0</v>
      </c>
      <c r="AV58" s="7">
        <v>0</v>
      </c>
      <c r="AW58" s="7">
        <v>0</v>
      </c>
      <c r="AX58" s="7">
        <v>0</v>
      </c>
      <c r="AY58" s="7">
        <v>0</v>
      </c>
      <c r="AZ58" s="7">
        <v>0</v>
      </c>
      <c r="BA58" s="7">
        <v>3</v>
      </c>
      <c r="BB58" s="7">
        <v>0</v>
      </c>
      <c r="BC58" s="7">
        <v>0</v>
      </c>
      <c r="BD58" s="7">
        <v>0</v>
      </c>
      <c r="BE58" s="7">
        <v>0</v>
      </c>
      <c r="BF58" s="7">
        <v>0</v>
      </c>
      <c r="BG58" s="7">
        <v>0</v>
      </c>
      <c r="BH58" s="7">
        <v>0</v>
      </c>
      <c r="BI58" s="7">
        <v>0</v>
      </c>
      <c r="BJ58" s="7">
        <v>0</v>
      </c>
      <c r="BK58" s="7">
        <v>0</v>
      </c>
      <c r="BL58" s="7">
        <v>0</v>
      </c>
      <c r="BM58" s="7">
        <v>0</v>
      </c>
      <c r="BN58" s="7">
        <v>0</v>
      </c>
      <c r="BO58" s="7">
        <v>0</v>
      </c>
    </row>
    <row r="59" spans="1:67" ht="36" x14ac:dyDescent="0.25">
      <c r="A59" s="5">
        <v>54</v>
      </c>
      <c r="B59" s="5" t="s">
        <v>11676</v>
      </c>
      <c r="C59" s="6">
        <v>6</v>
      </c>
      <c r="D59" s="6" t="s">
        <v>7623</v>
      </c>
      <c r="E59" s="6" t="s">
        <v>7624</v>
      </c>
      <c r="F59" s="6" t="s">
        <v>4214</v>
      </c>
      <c r="G59" s="7"/>
      <c r="H59" s="7">
        <f t="shared" si="0"/>
        <v>5</v>
      </c>
      <c r="I59" s="7">
        <f t="shared" si="1"/>
        <v>211200</v>
      </c>
      <c r="J59" s="7">
        <f t="shared" si="2"/>
        <v>1056000</v>
      </c>
      <c r="K59" s="6"/>
      <c r="L59" s="32"/>
      <c r="M59" s="25"/>
      <c r="N59" s="25"/>
      <c r="O59" s="6" t="s">
        <v>7623</v>
      </c>
      <c r="P59" s="6" t="s">
        <v>7624</v>
      </c>
      <c r="Q59" s="6" t="s">
        <v>8154</v>
      </c>
      <c r="R59" s="6" t="s">
        <v>1037</v>
      </c>
      <c r="S59" s="6" t="s">
        <v>8155</v>
      </c>
      <c r="T59" s="6" t="s">
        <v>7623</v>
      </c>
      <c r="U59" s="6" t="s">
        <v>8156</v>
      </c>
      <c r="V59" s="6" t="s">
        <v>908</v>
      </c>
      <c r="W59" s="6" t="s">
        <v>8157</v>
      </c>
      <c r="X59" s="6" t="s">
        <v>8118</v>
      </c>
      <c r="Y59" s="7" t="s">
        <v>4214</v>
      </c>
      <c r="Z59" s="6" t="s">
        <v>8196</v>
      </c>
      <c r="AA59" s="6"/>
      <c r="AB59" s="6"/>
      <c r="AC59" s="7">
        <v>230000</v>
      </c>
      <c r="AD59" s="6" t="s">
        <v>8323</v>
      </c>
      <c r="AE59" s="7"/>
      <c r="AF59" s="6"/>
      <c r="AG59" s="6"/>
      <c r="AH59" s="6"/>
      <c r="AI59" s="7"/>
      <c r="AJ59" s="6"/>
      <c r="AK59" s="6"/>
      <c r="AL59" s="6"/>
      <c r="AM59" s="7">
        <v>211200</v>
      </c>
      <c r="AN59" s="7">
        <v>225000</v>
      </c>
      <c r="AO59" s="7">
        <v>230000</v>
      </c>
      <c r="AP59" s="6" t="s">
        <v>8118</v>
      </c>
      <c r="AQ59" s="6" t="s">
        <v>8315</v>
      </c>
      <c r="AR59" s="6" t="s">
        <v>8316</v>
      </c>
      <c r="AS59" s="7">
        <f t="shared" si="3"/>
        <v>0</v>
      </c>
      <c r="AT59" s="7">
        <f t="shared" si="4"/>
        <v>211200</v>
      </c>
      <c r="AU59" s="7">
        <v>0</v>
      </c>
      <c r="AV59" s="7">
        <v>5</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row>
    <row r="60" spans="1:67" ht="156" x14ac:dyDescent="0.25">
      <c r="A60" s="5">
        <v>55</v>
      </c>
      <c r="B60" s="5" t="s">
        <v>11877</v>
      </c>
      <c r="C60" s="6">
        <v>3</v>
      </c>
      <c r="D60" s="6" t="s">
        <v>9359</v>
      </c>
      <c r="E60" s="6" t="s">
        <v>9360</v>
      </c>
      <c r="F60" s="6" t="s">
        <v>2186</v>
      </c>
      <c r="G60" s="7"/>
      <c r="H60" s="7">
        <f t="shared" si="0"/>
        <v>500</v>
      </c>
      <c r="I60" s="7">
        <f t="shared" si="1"/>
        <v>15000</v>
      </c>
      <c r="J60" s="7">
        <f t="shared" si="2"/>
        <v>7500000</v>
      </c>
      <c r="K60" s="6"/>
      <c r="L60" s="32"/>
      <c r="M60" s="25"/>
      <c r="N60" s="25"/>
      <c r="O60" s="6" t="s">
        <v>9359</v>
      </c>
      <c r="P60" s="6" t="s">
        <v>9360</v>
      </c>
      <c r="Q60" s="6" t="s">
        <v>9469</v>
      </c>
      <c r="R60" s="6" t="s">
        <v>1013</v>
      </c>
      <c r="S60" s="6" t="s">
        <v>9470</v>
      </c>
      <c r="T60" s="6"/>
      <c r="U60" s="6" t="s">
        <v>9471</v>
      </c>
      <c r="V60" s="6" t="s">
        <v>605</v>
      </c>
      <c r="W60" s="6" t="s">
        <v>9474</v>
      </c>
      <c r="X60" s="6" t="s">
        <v>9468</v>
      </c>
      <c r="Y60" s="7" t="s">
        <v>2186</v>
      </c>
      <c r="Z60" s="6" t="s">
        <v>9352</v>
      </c>
      <c r="AA60" s="6"/>
      <c r="AB60" s="6"/>
      <c r="AC60" s="7"/>
      <c r="AD60" s="6"/>
      <c r="AE60" s="7"/>
      <c r="AF60" s="6"/>
      <c r="AG60" s="6"/>
      <c r="AH60" s="6"/>
      <c r="AI60" s="7"/>
      <c r="AJ60" s="6"/>
      <c r="AK60" s="6"/>
      <c r="AL60" s="6"/>
      <c r="AM60" s="7">
        <v>1500000</v>
      </c>
      <c r="AN60" s="7">
        <v>15000</v>
      </c>
      <c r="AO60" s="7">
        <v>1800000</v>
      </c>
      <c r="AP60" s="6" t="s">
        <v>9560</v>
      </c>
      <c r="AQ60" s="6" t="s">
        <v>9561</v>
      </c>
      <c r="AR60" s="6" t="s">
        <v>9562</v>
      </c>
      <c r="AS60" s="7">
        <f t="shared" si="3"/>
        <v>0</v>
      </c>
      <c r="AT60" s="7">
        <f t="shared" si="4"/>
        <v>15000</v>
      </c>
      <c r="AU60" s="7">
        <v>0</v>
      </c>
      <c r="AV60" s="7">
        <v>0</v>
      </c>
      <c r="AW60" s="7">
        <v>0</v>
      </c>
      <c r="AX60" s="7">
        <v>0</v>
      </c>
      <c r="AY60" s="7">
        <v>0</v>
      </c>
      <c r="AZ60" s="7">
        <v>0</v>
      </c>
      <c r="BA60" s="7">
        <v>0</v>
      </c>
      <c r="BB60" s="7">
        <v>0</v>
      </c>
      <c r="BC60" s="7">
        <v>0</v>
      </c>
      <c r="BD60" s="7">
        <v>0</v>
      </c>
      <c r="BE60" s="7">
        <v>0</v>
      </c>
      <c r="BF60" s="7">
        <v>500</v>
      </c>
      <c r="BG60" s="7">
        <v>0</v>
      </c>
      <c r="BH60" s="7">
        <v>0</v>
      </c>
      <c r="BI60" s="7">
        <v>0</v>
      </c>
      <c r="BJ60" s="7">
        <v>0</v>
      </c>
      <c r="BK60" s="7">
        <v>0</v>
      </c>
      <c r="BL60" s="7">
        <v>0</v>
      </c>
      <c r="BM60" s="7">
        <v>0</v>
      </c>
      <c r="BN60" s="7">
        <v>0</v>
      </c>
      <c r="BO60" s="7">
        <v>0</v>
      </c>
    </row>
    <row r="61" spans="1:67" ht="84" x14ac:dyDescent="0.25">
      <c r="A61" s="5">
        <v>56</v>
      </c>
      <c r="B61" s="5" t="s">
        <v>11878</v>
      </c>
      <c r="C61" s="6">
        <v>3</v>
      </c>
      <c r="D61" s="6" t="s">
        <v>9361</v>
      </c>
      <c r="E61" s="6" t="s">
        <v>9362</v>
      </c>
      <c r="F61" s="6" t="s">
        <v>2186</v>
      </c>
      <c r="G61" s="7"/>
      <c r="H61" s="7">
        <f t="shared" si="0"/>
        <v>400</v>
      </c>
      <c r="I61" s="7">
        <f t="shared" si="1"/>
        <v>17500</v>
      </c>
      <c r="J61" s="7">
        <f t="shared" si="2"/>
        <v>7000000</v>
      </c>
      <c r="K61" s="6"/>
      <c r="L61" s="32"/>
      <c r="M61" s="25"/>
      <c r="N61" s="25"/>
      <c r="O61" s="6" t="s">
        <v>9361</v>
      </c>
      <c r="P61" s="6" t="s">
        <v>9362</v>
      </c>
      <c r="Q61" s="6" t="s">
        <v>9469</v>
      </c>
      <c r="R61" s="6" t="s">
        <v>1013</v>
      </c>
      <c r="S61" s="6" t="s">
        <v>9470</v>
      </c>
      <c r="T61" s="6"/>
      <c r="U61" s="6" t="s">
        <v>9471</v>
      </c>
      <c r="V61" s="6" t="s">
        <v>605</v>
      </c>
      <c r="W61" s="6" t="s">
        <v>9475</v>
      </c>
      <c r="X61" s="6" t="s">
        <v>9468</v>
      </c>
      <c r="Y61" s="7" t="s">
        <v>2186</v>
      </c>
      <c r="Z61" s="6" t="s">
        <v>9352</v>
      </c>
      <c r="AA61" s="6"/>
      <c r="AB61" s="6"/>
      <c r="AC61" s="7"/>
      <c r="AD61" s="6"/>
      <c r="AE61" s="7"/>
      <c r="AF61" s="6"/>
      <c r="AG61" s="6"/>
      <c r="AH61" s="6"/>
      <c r="AI61" s="7"/>
      <c r="AJ61" s="6"/>
      <c r="AK61" s="6"/>
      <c r="AL61" s="6"/>
      <c r="AM61" s="7">
        <v>17500</v>
      </c>
      <c r="AN61" s="7">
        <v>19250</v>
      </c>
      <c r="AO61" s="7">
        <v>21000</v>
      </c>
      <c r="AP61" s="6" t="s">
        <v>9560</v>
      </c>
      <c r="AQ61" s="6" t="s">
        <v>9561</v>
      </c>
      <c r="AR61" s="6" t="s">
        <v>9562</v>
      </c>
      <c r="AS61" s="7">
        <f t="shared" si="3"/>
        <v>0</v>
      </c>
      <c r="AT61" s="7">
        <f t="shared" si="4"/>
        <v>17500</v>
      </c>
      <c r="AU61" s="7">
        <v>0</v>
      </c>
      <c r="AV61" s="7">
        <v>0</v>
      </c>
      <c r="AW61" s="7">
        <v>0</v>
      </c>
      <c r="AX61" s="7">
        <v>0</v>
      </c>
      <c r="AY61" s="7">
        <v>0</v>
      </c>
      <c r="AZ61" s="7">
        <v>0</v>
      </c>
      <c r="BA61" s="7">
        <v>0</v>
      </c>
      <c r="BB61" s="7">
        <v>0</v>
      </c>
      <c r="BC61" s="7">
        <v>0</v>
      </c>
      <c r="BD61" s="7">
        <v>0</v>
      </c>
      <c r="BE61" s="7">
        <v>0</v>
      </c>
      <c r="BF61" s="7">
        <v>400</v>
      </c>
      <c r="BG61" s="7">
        <v>0</v>
      </c>
      <c r="BH61" s="7">
        <v>0</v>
      </c>
      <c r="BI61" s="7">
        <v>0</v>
      </c>
      <c r="BJ61" s="7">
        <v>0</v>
      </c>
      <c r="BK61" s="7">
        <v>0</v>
      </c>
      <c r="BL61" s="7">
        <v>0</v>
      </c>
      <c r="BM61" s="7">
        <v>0</v>
      </c>
      <c r="BN61" s="7">
        <v>0</v>
      </c>
      <c r="BO61" s="7">
        <v>0</v>
      </c>
    </row>
    <row r="62" spans="1:67" ht="84" x14ac:dyDescent="0.25">
      <c r="A62" s="5">
        <v>57</v>
      </c>
      <c r="B62" s="5" t="s">
        <v>11879</v>
      </c>
      <c r="C62" s="6">
        <v>3</v>
      </c>
      <c r="D62" s="6" t="s">
        <v>9363</v>
      </c>
      <c r="E62" s="6" t="s">
        <v>9364</v>
      </c>
      <c r="F62" s="6" t="s">
        <v>2186</v>
      </c>
      <c r="G62" s="7"/>
      <c r="H62" s="7">
        <f t="shared" si="0"/>
        <v>400</v>
      </c>
      <c r="I62" s="7">
        <f t="shared" si="1"/>
        <v>16250</v>
      </c>
      <c r="J62" s="7">
        <f t="shared" si="2"/>
        <v>6500000</v>
      </c>
      <c r="K62" s="6"/>
      <c r="L62" s="32"/>
      <c r="M62" s="25"/>
      <c r="N62" s="25"/>
      <c r="O62" s="6" t="s">
        <v>9363</v>
      </c>
      <c r="P62" s="6" t="s">
        <v>9364</v>
      </c>
      <c r="Q62" s="6" t="s">
        <v>9469</v>
      </c>
      <c r="R62" s="6" t="s">
        <v>1013</v>
      </c>
      <c r="S62" s="6" t="s">
        <v>9470</v>
      </c>
      <c r="T62" s="6"/>
      <c r="U62" s="6" t="s">
        <v>9471</v>
      </c>
      <c r="V62" s="6" t="s">
        <v>605</v>
      </c>
      <c r="W62" s="6" t="s">
        <v>9475</v>
      </c>
      <c r="X62" s="6" t="s">
        <v>9468</v>
      </c>
      <c r="Y62" s="7" t="s">
        <v>2186</v>
      </c>
      <c r="Z62" s="6" t="s">
        <v>9352</v>
      </c>
      <c r="AA62" s="6"/>
      <c r="AB62" s="6"/>
      <c r="AC62" s="7"/>
      <c r="AD62" s="6"/>
      <c r="AE62" s="7"/>
      <c r="AF62" s="6"/>
      <c r="AG62" s="6"/>
      <c r="AH62" s="6"/>
      <c r="AI62" s="7"/>
      <c r="AJ62" s="6"/>
      <c r="AK62" s="6"/>
      <c r="AL62" s="6"/>
      <c r="AM62" s="7">
        <v>16250</v>
      </c>
      <c r="AN62" s="7">
        <v>17875</v>
      </c>
      <c r="AO62" s="7">
        <v>19500</v>
      </c>
      <c r="AP62" s="6" t="s">
        <v>9560</v>
      </c>
      <c r="AQ62" s="6" t="s">
        <v>9561</v>
      </c>
      <c r="AR62" s="6" t="s">
        <v>9562</v>
      </c>
      <c r="AS62" s="7">
        <f t="shared" si="3"/>
        <v>0</v>
      </c>
      <c r="AT62" s="7">
        <f t="shared" si="4"/>
        <v>16250</v>
      </c>
      <c r="AU62" s="7">
        <v>0</v>
      </c>
      <c r="AV62" s="7">
        <v>0</v>
      </c>
      <c r="AW62" s="7">
        <v>0</v>
      </c>
      <c r="AX62" s="7">
        <v>0</v>
      </c>
      <c r="AY62" s="7">
        <v>0</v>
      </c>
      <c r="AZ62" s="7">
        <v>0</v>
      </c>
      <c r="BA62" s="7">
        <v>0</v>
      </c>
      <c r="BB62" s="7">
        <v>0</v>
      </c>
      <c r="BC62" s="7">
        <v>0</v>
      </c>
      <c r="BD62" s="7">
        <v>0</v>
      </c>
      <c r="BE62" s="7">
        <v>0</v>
      </c>
      <c r="BF62" s="7">
        <v>400</v>
      </c>
      <c r="BG62" s="7">
        <v>0</v>
      </c>
      <c r="BH62" s="7">
        <v>0</v>
      </c>
      <c r="BI62" s="7">
        <v>0</v>
      </c>
      <c r="BJ62" s="7">
        <v>0</v>
      </c>
      <c r="BK62" s="7">
        <v>0</v>
      </c>
      <c r="BL62" s="7">
        <v>0</v>
      </c>
      <c r="BM62" s="7">
        <v>0</v>
      </c>
      <c r="BN62" s="7">
        <v>0</v>
      </c>
      <c r="BO62" s="7">
        <v>0</v>
      </c>
    </row>
    <row r="63" spans="1:67" ht="48" x14ac:dyDescent="0.25">
      <c r="A63" s="5">
        <v>58</v>
      </c>
      <c r="B63" s="5" t="s">
        <v>11732</v>
      </c>
      <c r="C63" s="6" t="s">
        <v>2233</v>
      </c>
      <c r="D63" s="6" t="s">
        <v>8592</v>
      </c>
      <c r="E63" s="6" t="s">
        <v>8593</v>
      </c>
      <c r="F63" s="6" t="s">
        <v>151</v>
      </c>
      <c r="G63" s="7"/>
      <c r="H63" s="7">
        <f t="shared" si="0"/>
        <v>3</v>
      </c>
      <c r="I63" s="7">
        <f t="shared" si="1"/>
        <v>0</v>
      </c>
      <c r="J63" s="7">
        <f t="shared" si="2"/>
        <v>0</v>
      </c>
      <c r="K63" s="6"/>
      <c r="L63" s="32" t="s">
        <v>12003</v>
      </c>
      <c r="M63" s="25"/>
      <c r="N63" s="25"/>
      <c r="O63" s="6" t="s">
        <v>8592</v>
      </c>
      <c r="P63" s="6" t="s">
        <v>8593</v>
      </c>
      <c r="Q63" s="6" t="s">
        <v>3468</v>
      </c>
      <c r="R63" s="6" t="s">
        <v>3469</v>
      </c>
      <c r="S63" s="6" t="s">
        <v>8668</v>
      </c>
      <c r="T63" s="6" t="s">
        <v>8669</v>
      </c>
      <c r="U63" s="6" t="s">
        <v>8670</v>
      </c>
      <c r="V63" s="6" t="s">
        <v>730</v>
      </c>
      <c r="W63" s="6" t="s">
        <v>8671</v>
      </c>
      <c r="X63" s="6" t="s">
        <v>3474</v>
      </c>
      <c r="Y63" s="7" t="s">
        <v>151</v>
      </c>
      <c r="Z63" s="6" t="s">
        <v>8773</v>
      </c>
      <c r="AA63" s="6"/>
      <c r="AB63" s="6"/>
      <c r="AC63" s="7">
        <v>11500000</v>
      </c>
      <c r="AD63" s="6" t="s">
        <v>1803</v>
      </c>
      <c r="AE63" s="7"/>
      <c r="AF63" s="6"/>
      <c r="AG63" s="6"/>
      <c r="AH63" s="6"/>
      <c r="AI63" s="7"/>
      <c r="AJ63" s="6"/>
      <c r="AK63" s="6"/>
      <c r="AL63" s="6"/>
      <c r="AM63" s="7"/>
      <c r="AN63" s="7"/>
      <c r="AO63" s="7"/>
      <c r="AP63" s="6"/>
      <c r="AQ63" s="6"/>
      <c r="AR63" s="6"/>
      <c r="AS63" s="7">
        <f t="shared" si="3"/>
        <v>0</v>
      </c>
      <c r="AT63" s="7">
        <f t="shared" si="4"/>
        <v>0</v>
      </c>
      <c r="AU63" s="7">
        <v>0</v>
      </c>
      <c r="AV63" s="7">
        <v>0</v>
      </c>
      <c r="AW63" s="7">
        <v>0</v>
      </c>
      <c r="AX63" s="7">
        <v>0</v>
      </c>
      <c r="AY63" s="7">
        <v>0</v>
      </c>
      <c r="AZ63" s="7">
        <v>0</v>
      </c>
      <c r="BA63" s="7">
        <v>0</v>
      </c>
      <c r="BB63" s="7">
        <v>0</v>
      </c>
      <c r="BC63" s="7">
        <v>0</v>
      </c>
      <c r="BD63" s="7">
        <v>0</v>
      </c>
      <c r="BE63" s="7">
        <v>0</v>
      </c>
      <c r="BF63" s="7">
        <v>0</v>
      </c>
      <c r="BG63" s="7">
        <v>3</v>
      </c>
      <c r="BH63" s="7">
        <v>0</v>
      </c>
      <c r="BI63" s="7">
        <v>0</v>
      </c>
      <c r="BJ63" s="7">
        <v>0</v>
      </c>
      <c r="BK63" s="7">
        <v>0</v>
      </c>
      <c r="BL63" s="7">
        <v>0</v>
      </c>
      <c r="BM63" s="7">
        <v>0</v>
      </c>
      <c r="BN63" s="7">
        <v>0</v>
      </c>
      <c r="BO63" s="7">
        <v>0</v>
      </c>
    </row>
    <row r="64" spans="1:67" ht="48" x14ac:dyDescent="0.25">
      <c r="A64" s="5">
        <v>59</v>
      </c>
      <c r="B64" s="5" t="s">
        <v>11733</v>
      </c>
      <c r="C64" s="6" t="s">
        <v>2233</v>
      </c>
      <c r="D64" s="6" t="s">
        <v>8594</v>
      </c>
      <c r="E64" s="6" t="s">
        <v>8595</v>
      </c>
      <c r="F64" s="6" t="s">
        <v>151</v>
      </c>
      <c r="G64" s="7"/>
      <c r="H64" s="7">
        <f t="shared" si="0"/>
        <v>3</v>
      </c>
      <c r="I64" s="7">
        <f t="shared" si="1"/>
        <v>0</v>
      </c>
      <c r="J64" s="7">
        <f t="shared" si="2"/>
        <v>0</v>
      </c>
      <c r="K64" s="6"/>
      <c r="L64" s="32" t="s">
        <v>12003</v>
      </c>
      <c r="M64" s="25"/>
      <c r="N64" s="25"/>
      <c r="O64" s="6" t="s">
        <v>8594</v>
      </c>
      <c r="P64" s="6" t="s">
        <v>8595</v>
      </c>
      <c r="Q64" s="6" t="s">
        <v>3468</v>
      </c>
      <c r="R64" s="6" t="s">
        <v>3469</v>
      </c>
      <c r="S64" s="6" t="s">
        <v>8668</v>
      </c>
      <c r="T64" s="6" t="s">
        <v>8672</v>
      </c>
      <c r="U64" s="6" t="s">
        <v>8670</v>
      </c>
      <c r="V64" s="6" t="s">
        <v>730</v>
      </c>
      <c r="W64" s="6" t="s">
        <v>8671</v>
      </c>
      <c r="X64" s="6" t="s">
        <v>3474</v>
      </c>
      <c r="Y64" s="7" t="s">
        <v>151</v>
      </c>
      <c r="Z64" s="6" t="s">
        <v>8773</v>
      </c>
      <c r="AA64" s="6"/>
      <c r="AB64" s="6"/>
      <c r="AC64" s="7">
        <v>11500000</v>
      </c>
      <c r="AD64" s="6" t="s">
        <v>1803</v>
      </c>
      <c r="AE64" s="7"/>
      <c r="AF64" s="6"/>
      <c r="AG64" s="6"/>
      <c r="AH64" s="6"/>
      <c r="AI64" s="7"/>
      <c r="AJ64" s="6"/>
      <c r="AK64" s="6"/>
      <c r="AL64" s="6"/>
      <c r="AM64" s="7"/>
      <c r="AN64" s="7"/>
      <c r="AO64" s="7"/>
      <c r="AP64" s="6"/>
      <c r="AQ64" s="6"/>
      <c r="AR64" s="6"/>
      <c r="AS64" s="7">
        <f t="shared" si="3"/>
        <v>0</v>
      </c>
      <c r="AT64" s="7">
        <f t="shared" si="4"/>
        <v>0</v>
      </c>
      <c r="AU64" s="7">
        <v>0</v>
      </c>
      <c r="AV64" s="7">
        <v>0</v>
      </c>
      <c r="AW64" s="7">
        <v>0</v>
      </c>
      <c r="AX64" s="7">
        <v>0</v>
      </c>
      <c r="AY64" s="7">
        <v>0</v>
      </c>
      <c r="AZ64" s="7">
        <v>0</v>
      </c>
      <c r="BA64" s="7">
        <v>0</v>
      </c>
      <c r="BB64" s="7">
        <v>0</v>
      </c>
      <c r="BC64" s="7">
        <v>0</v>
      </c>
      <c r="BD64" s="7">
        <v>0</v>
      </c>
      <c r="BE64" s="7">
        <v>0</v>
      </c>
      <c r="BF64" s="7">
        <v>0</v>
      </c>
      <c r="BG64" s="7">
        <v>3</v>
      </c>
      <c r="BH64" s="7">
        <v>0</v>
      </c>
      <c r="BI64" s="7">
        <v>0</v>
      </c>
      <c r="BJ64" s="7">
        <v>0</v>
      </c>
      <c r="BK64" s="7">
        <v>0</v>
      </c>
      <c r="BL64" s="7">
        <v>0</v>
      </c>
      <c r="BM64" s="7">
        <v>0</v>
      </c>
      <c r="BN64" s="7">
        <v>0</v>
      </c>
      <c r="BO64" s="7">
        <v>0</v>
      </c>
    </row>
    <row r="65" spans="1:67" ht="48" x14ac:dyDescent="0.25">
      <c r="A65" s="5">
        <v>60</v>
      </c>
      <c r="B65" s="5" t="s">
        <v>11951</v>
      </c>
      <c r="C65" s="6">
        <v>3</v>
      </c>
      <c r="D65" s="6" t="s">
        <v>9763</v>
      </c>
      <c r="E65" s="6" t="s">
        <v>9764</v>
      </c>
      <c r="F65" s="6" t="s">
        <v>2191</v>
      </c>
      <c r="G65" s="7"/>
      <c r="H65" s="7">
        <f t="shared" si="0"/>
        <v>1650</v>
      </c>
      <c r="I65" s="7">
        <f t="shared" si="1"/>
        <v>4200</v>
      </c>
      <c r="J65" s="7">
        <f t="shared" si="2"/>
        <v>6930000</v>
      </c>
      <c r="K65" s="6"/>
      <c r="L65" s="32"/>
      <c r="M65" s="25"/>
      <c r="N65" s="25"/>
      <c r="O65" s="6" t="s">
        <v>9873</v>
      </c>
      <c r="P65" s="6" t="s">
        <v>9852</v>
      </c>
      <c r="Q65" s="6" t="s">
        <v>9853</v>
      </c>
      <c r="R65" s="6" t="s">
        <v>9854</v>
      </c>
      <c r="S65" s="6" t="s">
        <v>9874</v>
      </c>
      <c r="T65" s="6" t="s">
        <v>9871</v>
      </c>
      <c r="U65" s="6"/>
      <c r="V65" s="6"/>
      <c r="W65" s="6" t="s">
        <v>9872</v>
      </c>
      <c r="X65" s="6"/>
      <c r="Y65" s="7"/>
      <c r="Z65" s="6" t="s">
        <v>9735</v>
      </c>
      <c r="AA65" s="6"/>
      <c r="AB65" s="6"/>
      <c r="AC65" s="7"/>
      <c r="AD65" s="6"/>
      <c r="AE65" s="7">
        <v>4200</v>
      </c>
      <c r="AF65" s="6" t="s">
        <v>6305</v>
      </c>
      <c r="AG65" s="6">
        <v>44412</v>
      </c>
      <c r="AH65" s="6" t="s">
        <v>1635</v>
      </c>
      <c r="AI65" s="7"/>
      <c r="AJ65" s="6"/>
      <c r="AK65" s="6"/>
      <c r="AL65" s="6"/>
      <c r="AM65" s="7"/>
      <c r="AN65" s="7"/>
      <c r="AO65" s="7"/>
      <c r="AP65" s="6"/>
      <c r="AQ65" s="6"/>
      <c r="AR65" s="6"/>
      <c r="AS65" s="7">
        <f t="shared" si="3"/>
        <v>4200</v>
      </c>
      <c r="AT65" s="7">
        <f t="shared" si="4"/>
        <v>0</v>
      </c>
      <c r="AU65" s="7">
        <v>0</v>
      </c>
      <c r="AV65" s="7">
        <v>0</v>
      </c>
      <c r="AW65" s="7">
        <v>0</v>
      </c>
      <c r="AX65" s="7">
        <v>0</v>
      </c>
      <c r="AY65" s="7">
        <v>0</v>
      </c>
      <c r="AZ65" s="7">
        <v>1650</v>
      </c>
      <c r="BA65" s="7">
        <v>0</v>
      </c>
      <c r="BB65" s="7">
        <v>0</v>
      </c>
      <c r="BC65" s="7">
        <v>0</v>
      </c>
      <c r="BD65" s="7">
        <v>0</v>
      </c>
      <c r="BE65" s="7">
        <v>0</v>
      </c>
      <c r="BF65" s="7">
        <v>0</v>
      </c>
      <c r="BG65" s="7">
        <v>0</v>
      </c>
      <c r="BH65" s="7">
        <v>0</v>
      </c>
      <c r="BI65" s="7">
        <v>0</v>
      </c>
      <c r="BJ65" s="7">
        <v>0</v>
      </c>
      <c r="BK65" s="7">
        <v>0</v>
      </c>
      <c r="BL65" s="7">
        <v>0</v>
      </c>
      <c r="BM65" s="7">
        <v>0</v>
      </c>
      <c r="BN65" s="7">
        <v>0</v>
      </c>
      <c r="BO65" s="7">
        <v>0</v>
      </c>
    </row>
    <row r="66" spans="1:67" ht="84" x14ac:dyDescent="0.25">
      <c r="A66" s="5">
        <v>61</v>
      </c>
      <c r="B66" s="5" t="s">
        <v>11666</v>
      </c>
      <c r="C66" s="6" t="s">
        <v>7600</v>
      </c>
      <c r="D66" s="6" t="s">
        <v>7603</v>
      </c>
      <c r="E66" s="6" t="s">
        <v>7604</v>
      </c>
      <c r="F66" s="6" t="s">
        <v>151</v>
      </c>
      <c r="G66" s="7"/>
      <c r="H66" s="7">
        <f t="shared" si="0"/>
        <v>36</v>
      </c>
      <c r="I66" s="7">
        <f t="shared" si="1"/>
        <v>3500000</v>
      </c>
      <c r="J66" s="7">
        <f t="shared" si="2"/>
        <v>126000000</v>
      </c>
      <c r="K66" s="6"/>
      <c r="L66" s="32"/>
      <c r="M66" s="25"/>
      <c r="N66" s="25"/>
      <c r="O66" s="6" t="s">
        <v>7603</v>
      </c>
      <c r="P66" s="6" t="s">
        <v>7604</v>
      </c>
      <c r="Q66" s="6" t="s">
        <v>8108</v>
      </c>
      <c r="R66" s="6" t="s">
        <v>1013</v>
      </c>
      <c r="S66" s="6" t="s">
        <v>8111</v>
      </c>
      <c r="T66" s="6"/>
      <c r="U66" s="6"/>
      <c r="V66" s="6"/>
      <c r="W66" s="6" t="s">
        <v>8112</v>
      </c>
      <c r="X66" s="6" t="s">
        <v>8107</v>
      </c>
      <c r="Y66" s="7"/>
      <c r="Z66" s="6" t="s">
        <v>8196</v>
      </c>
      <c r="AA66" s="6"/>
      <c r="AB66" s="6"/>
      <c r="AC66" s="7"/>
      <c r="AD66" s="6"/>
      <c r="AE66" s="7"/>
      <c r="AF66" s="6"/>
      <c r="AG66" s="6"/>
      <c r="AH66" s="6"/>
      <c r="AI66" s="7"/>
      <c r="AJ66" s="6"/>
      <c r="AK66" s="6"/>
      <c r="AL66" s="6"/>
      <c r="AM66" s="7">
        <v>3500000</v>
      </c>
      <c r="AN66" s="7">
        <v>3850000.0000000005</v>
      </c>
      <c r="AO66" s="7">
        <v>4024999.9999999995</v>
      </c>
      <c r="AP66" s="6" t="s">
        <v>8312</v>
      </c>
      <c r="AQ66" s="6" t="s">
        <v>8313</v>
      </c>
      <c r="AR66" s="6" t="s">
        <v>8311</v>
      </c>
      <c r="AS66" s="7">
        <f t="shared" si="3"/>
        <v>0</v>
      </c>
      <c r="AT66" s="7">
        <f t="shared" si="4"/>
        <v>3500000</v>
      </c>
      <c r="AU66" s="7">
        <v>0</v>
      </c>
      <c r="AV66" s="7">
        <v>36</v>
      </c>
      <c r="AW66" s="7">
        <v>0</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row>
    <row r="67" spans="1:67" ht="48" x14ac:dyDescent="0.25">
      <c r="A67" s="5">
        <v>62</v>
      </c>
      <c r="B67" s="5" t="s">
        <v>10856</v>
      </c>
      <c r="C67" s="6">
        <v>6</v>
      </c>
      <c r="D67" s="6" t="s">
        <v>2275</v>
      </c>
      <c r="E67" s="6"/>
      <c r="F67" s="6" t="s">
        <v>2273</v>
      </c>
      <c r="G67" s="7"/>
      <c r="H67" s="7">
        <f t="shared" si="0"/>
        <v>18</v>
      </c>
      <c r="I67" s="7">
        <f t="shared" si="1"/>
        <v>0</v>
      </c>
      <c r="J67" s="7">
        <f t="shared" si="2"/>
        <v>0</v>
      </c>
      <c r="K67" s="6"/>
      <c r="L67" s="32" t="s">
        <v>12002</v>
      </c>
      <c r="M67" s="25"/>
      <c r="N67" s="25"/>
      <c r="O67" s="6"/>
      <c r="P67" s="6"/>
      <c r="Q67" s="6"/>
      <c r="R67" s="6"/>
      <c r="S67" s="6"/>
      <c r="T67" s="6"/>
      <c r="U67" s="6"/>
      <c r="V67" s="6"/>
      <c r="W67" s="6" t="s">
        <v>3010</v>
      </c>
      <c r="X67" s="6"/>
      <c r="Y67" s="7"/>
      <c r="Z67" s="6" t="s">
        <v>4146</v>
      </c>
      <c r="AA67" s="6"/>
      <c r="AB67" s="6"/>
      <c r="AC67" s="7"/>
      <c r="AD67" s="6"/>
      <c r="AE67" s="7"/>
      <c r="AF67" s="6"/>
      <c r="AG67" s="6"/>
      <c r="AH67" s="6"/>
      <c r="AI67" s="7"/>
      <c r="AJ67" s="6"/>
      <c r="AK67" s="6"/>
      <c r="AL67" s="6"/>
      <c r="AM67" s="7"/>
      <c r="AN67" s="7"/>
      <c r="AO67" s="7"/>
      <c r="AP67" s="6"/>
      <c r="AQ67" s="6"/>
      <c r="AR67" s="6"/>
      <c r="AS67" s="7">
        <f t="shared" si="3"/>
        <v>0</v>
      </c>
      <c r="AT67" s="7">
        <f t="shared" si="4"/>
        <v>0</v>
      </c>
      <c r="AU67" s="7">
        <v>18</v>
      </c>
      <c r="AV67" s="7">
        <v>0</v>
      </c>
      <c r="AW67" s="7">
        <v>0</v>
      </c>
      <c r="AX67" s="7">
        <v>0</v>
      </c>
      <c r="AY67" s="7">
        <v>0</v>
      </c>
      <c r="AZ67" s="7">
        <v>0</v>
      </c>
      <c r="BA67" s="7">
        <v>0</v>
      </c>
      <c r="BB67" s="7">
        <v>0</v>
      </c>
      <c r="BC67" s="7">
        <v>0</v>
      </c>
      <c r="BD67" s="7">
        <v>0</v>
      </c>
      <c r="BE67" s="7">
        <v>0</v>
      </c>
      <c r="BF67" s="7">
        <v>0</v>
      </c>
      <c r="BG67" s="7">
        <v>0</v>
      </c>
      <c r="BH67" s="7">
        <v>0</v>
      </c>
      <c r="BI67" s="7">
        <v>0</v>
      </c>
      <c r="BJ67" s="7">
        <v>0</v>
      </c>
      <c r="BK67" s="7">
        <v>0</v>
      </c>
      <c r="BL67" s="7">
        <v>0</v>
      </c>
      <c r="BM67" s="7">
        <v>0</v>
      </c>
      <c r="BN67" s="7">
        <v>0</v>
      </c>
      <c r="BO67" s="7">
        <v>0</v>
      </c>
    </row>
    <row r="68" spans="1:67" ht="36" x14ac:dyDescent="0.25">
      <c r="A68" s="5">
        <v>63</v>
      </c>
      <c r="B68" s="5" t="s">
        <v>11237</v>
      </c>
      <c r="C68" s="6">
        <v>3</v>
      </c>
      <c r="D68" s="6" t="s">
        <v>4464</v>
      </c>
      <c r="E68" s="6" t="s">
        <v>4465</v>
      </c>
      <c r="F68" s="6" t="s">
        <v>2527</v>
      </c>
      <c r="G68" s="7"/>
      <c r="H68" s="7">
        <f t="shared" si="0"/>
        <v>8000</v>
      </c>
      <c r="I68" s="7">
        <f t="shared" si="1"/>
        <v>1677</v>
      </c>
      <c r="J68" s="7">
        <f t="shared" si="2"/>
        <v>13416000</v>
      </c>
      <c r="K68" s="6"/>
      <c r="L68" s="32"/>
      <c r="M68" s="25"/>
      <c r="N68" s="25"/>
      <c r="O68" s="6" t="s">
        <v>4673</v>
      </c>
      <c r="P68" s="6" t="s">
        <v>4465</v>
      </c>
      <c r="Q68" s="6" t="s">
        <v>4540</v>
      </c>
      <c r="R68" s="6" t="s">
        <v>1064</v>
      </c>
      <c r="S68" s="6" t="s">
        <v>4541</v>
      </c>
      <c r="T68" s="6" t="s">
        <v>4674</v>
      </c>
      <c r="U68" s="6" t="s">
        <v>4665</v>
      </c>
      <c r="V68" s="6" t="s">
        <v>908</v>
      </c>
      <c r="W68" s="6" t="s">
        <v>4675</v>
      </c>
      <c r="X68" s="6" t="s">
        <v>4545</v>
      </c>
      <c r="Y68" s="7" t="s">
        <v>2527</v>
      </c>
      <c r="Z68" s="6" t="s">
        <v>4350</v>
      </c>
      <c r="AA68" s="6" t="s">
        <v>8337</v>
      </c>
      <c r="AB68" s="6"/>
      <c r="AC68" s="7">
        <v>3000000</v>
      </c>
      <c r="AD68" s="6" t="s">
        <v>4775</v>
      </c>
      <c r="AE68" s="7"/>
      <c r="AF68" s="6"/>
      <c r="AG68" s="6"/>
      <c r="AH68" s="6"/>
      <c r="AI68" s="7"/>
      <c r="AJ68" s="6"/>
      <c r="AK68" s="6"/>
      <c r="AL68" s="6"/>
      <c r="AM68" s="7">
        <v>1676.4705882352941</v>
      </c>
      <c r="AN68" s="7">
        <v>1729.4117647058824</v>
      </c>
      <c r="AO68" s="7">
        <v>1764.7058823529412</v>
      </c>
      <c r="AP68" s="6" t="s">
        <v>4776</v>
      </c>
      <c r="AQ68" s="6" t="s">
        <v>4777</v>
      </c>
      <c r="AR68" s="6" t="s">
        <v>4778</v>
      </c>
      <c r="AS68" s="7">
        <f t="shared" si="3"/>
        <v>0</v>
      </c>
      <c r="AT68" s="7">
        <f t="shared" si="4"/>
        <v>1677</v>
      </c>
      <c r="AU68" s="7">
        <v>0</v>
      </c>
      <c r="AV68" s="7">
        <v>0</v>
      </c>
      <c r="AW68" s="7">
        <v>0</v>
      </c>
      <c r="AX68" s="7">
        <v>0</v>
      </c>
      <c r="AY68" s="7">
        <v>0</v>
      </c>
      <c r="AZ68" s="7">
        <v>0</v>
      </c>
      <c r="BA68" s="7">
        <v>8000</v>
      </c>
      <c r="BB68" s="7">
        <v>0</v>
      </c>
      <c r="BC68" s="7">
        <v>0</v>
      </c>
      <c r="BD68" s="7">
        <v>0</v>
      </c>
      <c r="BE68" s="7">
        <v>0</v>
      </c>
      <c r="BF68" s="7">
        <v>0</v>
      </c>
      <c r="BG68" s="7">
        <v>0</v>
      </c>
      <c r="BH68" s="7">
        <v>0</v>
      </c>
      <c r="BI68" s="7">
        <v>0</v>
      </c>
      <c r="BJ68" s="7">
        <v>0</v>
      </c>
      <c r="BK68" s="7">
        <v>0</v>
      </c>
      <c r="BL68" s="7">
        <v>0</v>
      </c>
      <c r="BM68" s="7">
        <v>0</v>
      </c>
      <c r="BN68" s="7">
        <v>0</v>
      </c>
      <c r="BO68" s="7">
        <v>0</v>
      </c>
    </row>
    <row r="69" spans="1:67" ht="60" x14ac:dyDescent="0.25">
      <c r="A69" s="5">
        <v>64</v>
      </c>
      <c r="B69" s="5" t="s">
        <v>11952</v>
      </c>
      <c r="C69" s="6">
        <v>3</v>
      </c>
      <c r="D69" s="6" t="s">
        <v>9765</v>
      </c>
      <c r="E69" s="6" t="s">
        <v>9766</v>
      </c>
      <c r="F69" s="6" t="s">
        <v>2191</v>
      </c>
      <c r="G69" s="7"/>
      <c r="H69" s="7">
        <f t="shared" si="0"/>
        <v>660</v>
      </c>
      <c r="I69" s="7">
        <f t="shared" si="1"/>
        <v>3255</v>
      </c>
      <c r="J69" s="7">
        <f t="shared" si="2"/>
        <v>2148300</v>
      </c>
      <c r="K69" s="6"/>
      <c r="L69" s="32"/>
      <c r="M69" s="25"/>
      <c r="N69" s="25"/>
      <c r="O69" s="6" t="s">
        <v>9875</v>
      </c>
      <c r="P69" s="6" t="s">
        <v>9852</v>
      </c>
      <c r="Q69" s="6" t="s">
        <v>9853</v>
      </c>
      <c r="R69" s="6" t="s">
        <v>9854</v>
      </c>
      <c r="S69" s="6" t="s">
        <v>9876</v>
      </c>
      <c r="T69" s="6" t="s">
        <v>9877</v>
      </c>
      <c r="U69" s="6"/>
      <c r="V69" s="6"/>
      <c r="W69" s="6" t="s">
        <v>9872</v>
      </c>
      <c r="X69" s="6"/>
      <c r="Y69" s="7"/>
      <c r="Z69" s="6" t="s">
        <v>9735</v>
      </c>
      <c r="AA69" s="6"/>
      <c r="AB69" s="6"/>
      <c r="AC69" s="7"/>
      <c r="AD69" s="6"/>
      <c r="AE69" s="7">
        <v>3255</v>
      </c>
      <c r="AF69" s="6" t="s">
        <v>9988</v>
      </c>
      <c r="AG69" s="6">
        <v>44412</v>
      </c>
      <c r="AH69" s="6" t="s">
        <v>1635</v>
      </c>
      <c r="AI69" s="7"/>
      <c r="AJ69" s="6"/>
      <c r="AK69" s="6"/>
      <c r="AL69" s="6"/>
      <c r="AM69" s="7"/>
      <c r="AN69" s="7"/>
      <c r="AO69" s="7"/>
      <c r="AP69" s="6"/>
      <c r="AQ69" s="6"/>
      <c r="AR69" s="6"/>
      <c r="AS69" s="7">
        <f t="shared" si="3"/>
        <v>3255</v>
      </c>
      <c r="AT69" s="7">
        <f t="shared" si="4"/>
        <v>0</v>
      </c>
      <c r="AU69" s="7">
        <v>0</v>
      </c>
      <c r="AV69" s="7">
        <v>0</v>
      </c>
      <c r="AW69" s="7">
        <v>0</v>
      </c>
      <c r="AX69" s="7">
        <v>0</v>
      </c>
      <c r="AY69" s="7">
        <v>0</v>
      </c>
      <c r="AZ69" s="7">
        <v>660</v>
      </c>
      <c r="BA69" s="7">
        <v>0</v>
      </c>
      <c r="BB69" s="7">
        <v>0</v>
      </c>
      <c r="BC69" s="7">
        <v>0</v>
      </c>
      <c r="BD69" s="7">
        <v>0</v>
      </c>
      <c r="BE69" s="7">
        <v>0</v>
      </c>
      <c r="BF69" s="7">
        <v>0</v>
      </c>
      <c r="BG69" s="7">
        <v>0</v>
      </c>
      <c r="BH69" s="7">
        <v>0</v>
      </c>
      <c r="BI69" s="7">
        <v>0</v>
      </c>
      <c r="BJ69" s="7">
        <v>0</v>
      </c>
      <c r="BK69" s="7">
        <v>0</v>
      </c>
      <c r="BL69" s="7">
        <v>0</v>
      </c>
      <c r="BM69" s="7">
        <v>0</v>
      </c>
      <c r="BN69" s="7">
        <v>0</v>
      </c>
      <c r="BO69" s="7">
        <v>0</v>
      </c>
    </row>
    <row r="70" spans="1:67" ht="60" x14ac:dyDescent="0.25">
      <c r="A70" s="5">
        <v>65</v>
      </c>
      <c r="B70" s="5" t="s">
        <v>11953</v>
      </c>
      <c r="C70" s="6">
        <v>3</v>
      </c>
      <c r="D70" s="6" t="s">
        <v>9767</v>
      </c>
      <c r="E70" s="6" t="s">
        <v>9768</v>
      </c>
      <c r="F70" s="6" t="s">
        <v>2191</v>
      </c>
      <c r="G70" s="7"/>
      <c r="H70" s="7">
        <f t="shared" ref="H70:H133" si="5">SUM(AU70:BO70)</f>
        <v>660</v>
      </c>
      <c r="I70" s="7">
        <f t="shared" ref="I70:I133" si="6">IF(AS70*AT70=0,MAX(AS70:AT70),MIN(AS70:AT70))</f>
        <v>3255</v>
      </c>
      <c r="J70" s="7">
        <f t="shared" ref="J70:J133" si="7">I70*H70</f>
        <v>2148300</v>
      </c>
      <c r="K70" s="6"/>
      <c r="L70" s="32"/>
      <c r="M70" s="25"/>
      <c r="N70" s="25"/>
      <c r="O70" s="6" t="s">
        <v>9878</v>
      </c>
      <c r="P70" s="6" t="s">
        <v>9852</v>
      </c>
      <c r="Q70" s="6" t="s">
        <v>9853</v>
      </c>
      <c r="R70" s="6" t="s">
        <v>9854</v>
      </c>
      <c r="S70" s="6" t="s">
        <v>9879</v>
      </c>
      <c r="T70" s="6" t="s">
        <v>9877</v>
      </c>
      <c r="U70" s="6"/>
      <c r="V70" s="6"/>
      <c r="W70" s="6" t="s">
        <v>9872</v>
      </c>
      <c r="X70" s="6"/>
      <c r="Y70" s="7"/>
      <c r="Z70" s="6" t="s">
        <v>9735</v>
      </c>
      <c r="AA70" s="6"/>
      <c r="AB70" s="6"/>
      <c r="AC70" s="7"/>
      <c r="AD70" s="6"/>
      <c r="AE70" s="7">
        <v>3255</v>
      </c>
      <c r="AF70" s="6" t="s">
        <v>9989</v>
      </c>
      <c r="AG70" s="6">
        <v>44412</v>
      </c>
      <c r="AH70" s="6" t="s">
        <v>1635</v>
      </c>
      <c r="AI70" s="7"/>
      <c r="AJ70" s="6"/>
      <c r="AK70" s="6"/>
      <c r="AL70" s="6"/>
      <c r="AM70" s="7"/>
      <c r="AN70" s="7"/>
      <c r="AO70" s="7"/>
      <c r="AP70" s="6"/>
      <c r="AQ70" s="6"/>
      <c r="AR70" s="6"/>
      <c r="AS70" s="7">
        <f t="shared" ref="AS70:AS133" si="8">ROUNDUP(MAX(AE70,AI70),0)</f>
        <v>3255</v>
      </c>
      <c r="AT70" s="7">
        <f t="shared" ref="AT70:AT133" si="9">ROUNDUP(MIN(AM70:AO70),0)</f>
        <v>0</v>
      </c>
      <c r="AU70" s="7">
        <v>0</v>
      </c>
      <c r="AV70" s="7">
        <v>0</v>
      </c>
      <c r="AW70" s="7">
        <v>0</v>
      </c>
      <c r="AX70" s="7">
        <v>0</v>
      </c>
      <c r="AY70" s="7">
        <v>0</v>
      </c>
      <c r="AZ70" s="7">
        <v>660</v>
      </c>
      <c r="BA70" s="7">
        <v>0</v>
      </c>
      <c r="BB70" s="7">
        <v>0</v>
      </c>
      <c r="BC70" s="7">
        <v>0</v>
      </c>
      <c r="BD70" s="7">
        <v>0</v>
      </c>
      <c r="BE70" s="7">
        <v>0</v>
      </c>
      <c r="BF70" s="7">
        <v>0</v>
      </c>
      <c r="BG70" s="7">
        <v>0</v>
      </c>
      <c r="BH70" s="7">
        <v>0</v>
      </c>
      <c r="BI70" s="7">
        <v>0</v>
      </c>
      <c r="BJ70" s="7">
        <v>0</v>
      </c>
      <c r="BK70" s="7">
        <v>0</v>
      </c>
      <c r="BL70" s="7">
        <v>0</v>
      </c>
      <c r="BM70" s="7">
        <v>0</v>
      </c>
      <c r="BN70" s="7">
        <v>0</v>
      </c>
      <c r="BO70" s="7">
        <v>0</v>
      </c>
    </row>
    <row r="71" spans="1:67" ht="48" x14ac:dyDescent="0.25">
      <c r="A71" s="5">
        <v>66</v>
      </c>
      <c r="B71" s="5" t="s">
        <v>11690</v>
      </c>
      <c r="C71" s="6" t="s">
        <v>7600</v>
      </c>
      <c r="D71" s="6" t="s">
        <v>7651</v>
      </c>
      <c r="E71" s="6" t="s">
        <v>7652</v>
      </c>
      <c r="F71" s="6" t="s">
        <v>5908</v>
      </c>
      <c r="G71" s="7"/>
      <c r="H71" s="7">
        <f t="shared" si="5"/>
        <v>1080</v>
      </c>
      <c r="I71" s="7">
        <f t="shared" si="6"/>
        <v>368496</v>
      </c>
      <c r="J71" s="7">
        <f t="shared" si="7"/>
        <v>397975680</v>
      </c>
      <c r="K71" s="6"/>
      <c r="L71" s="32"/>
      <c r="M71" s="25"/>
      <c r="N71" s="25"/>
      <c r="O71" s="6" t="s">
        <v>8191</v>
      </c>
      <c r="P71" s="6" t="s">
        <v>8192</v>
      </c>
      <c r="Q71" s="6" t="s">
        <v>6977</v>
      </c>
      <c r="R71" s="6" t="s">
        <v>618</v>
      </c>
      <c r="S71" s="6" t="s">
        <v>6978</v>
      </c>
      <c r="T71" s="6" t="s">
        <v>8193</v>
      </c>
      <c r="U71" s="6" t="s">
        <v>8194</v>
      </c>
      <c r="V71" s="6"/>
      <c r="W71" s="6" t="s">
        <v>8195</v>
      </c>
      <c r="X71" s="6" t="s">
        <v>6980</v>
      </c>
      <c r="Y71" s="7" t="s">
        <v>5908</v>
      </c>
      <c r="Z71" s="6" t="s">
        <v>8196</v>
      </c>
      <c r="AA71" s="6"/>
      <c r="AB71" s="6"/>
      <c r="AC71" s="7">
        <v>803000</v>
      </c>
      <c r="AD71" s="6" t="s">
        <v>8330</v>
      </c>
      <c r="AE71" s="7">
        <v>352000</v>
      </c>
      <c r="AF71" s="6" t="s">
        <v>4009</v>
      </c>
      <c r="AG71" s="6" t="s">
        <v>8331</v>
      </c>
      <c r="AH71" s="6">
        <v>44588</v>
      </c>
      <c r="AI71" s="7">
        <v>418000</v>
      </c>
      <c r="AJ71" s="6" t="s">
        <v>8332</v>
      </c>
      <c r="AK71" s="6" t="s">
        <v>8333</v>
      </c>
      <c r="AL71" s="6">
        <v>44718</v>
      </c>
      <c r="AM71" s="7">
        <v>368496</v>
      </c>
      <c r="AN71" s="7">
        <v>395000</v>
      </c>
      <c r="AO71" s="7">
        <v>398000</v>
      </c>
      <c r="AP71" s="6" t="s">
        <v>6980</v>
      </c>
      <c r="AQ71" s="6" t="s">
        <v>7281</v>
      </c>
      <c r="AR71" s="6" t="s">
        <v>7282</v>
      </c>
      <c r="AS71" s="7">
        <f t="shared" si="8"/>
        <v>418000</v>
      </c>
      <c r="AT71" s="7">
        <f t="shared" si="9"/>
        <v>368496</v>
      </c>
      <c r="AU71" s="7">
        <v>0</v>
      </c>
      <c r="AV71" s="7">
        <v>1080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row>
    <row r="72" spans="1:67" ht="96" x14ac:dyDescent="0.25">
      <c r="A72" s="5">
        <v>67</v>
      </c>
      <c r="B72" s="5" t="s">
        <v>11283</v>
      </c>
      <c r="C72" s="6">
        <v>3</v>
      </c>
      <c r="D72" s="6" t="s">
        <v>9334</v>
      </c>
      <c r="E72" s="6" t="s">
        <v>9335</v>
      </c>
      <c r="F72" s="6" t="s">
        <v>5845</v>
      </c>
      <c r="G72" s="7"/>
      <c r="H72" s="7">
        <f t="shared" si="5"/>
        <v>3</v>
      </c>
      <c r="I72" s="7">
        <f t="shared" si="6"/>
        <v>1150000</v>
      </c>
      <c r="J72" s="7">
        <f t="shared" si="7"/>
        <v>3450000</v>
      </c>
      <c r="K72" s="6"/>
      <c r="L72" s="32"/>
      <c r="M72" s="25"/>
      <c r="N72" s="25"/>
      <c r="O72" s="6" t="s">
        <v>9343</v>
      </c>
      <c r="P72" s="6" t="s">
        <v>9335</v>
      </c>
      <c r="Q72" s="6" t="s">
        <v>9338</v>
      </c>
      <c r="R72" s="6" t="s">
        <v>9339</v>
      </c>
      <c r="S72" s="6"/>
      <c r="T72" s="6"/>
      <c r="U72" s="6"/>
      <c r="V72" s="6"/>
      <c r="W72" s="6" t="s">
        <v>5845</v>
      </c>
      <c r="X72" s="6"/>
      <c r="Y72" s="6" t="s">
        <v>5845</v>
      </c>
      <c r="Z72" s="6" t="s">
        <v>4350</v>
      </c>
      <c r="AA72" s="6"/>
      <c r="AB72" s="6"/>
      <c r="AC72" s="7"/>
      <c r="AD72" s="6"/>
      <c r="AE72" s="7"/>
      <c r="AF72" s="6"/>
      <c r="AG72" s="6"/>
      <c r="AH72" s="6"/>
      <c r="AI72" s="7"/>
      <c r="AJ72" s="6"/>
      <c r="AK72" s="6"/>
      <c r="AL72" s="6"/>
      <c r="AM72" s="7">
        <v>1150000</v>
      </c>
      <c r="AN72" s="7">
        <v>1207000</v>
      </c>
      <c r="AO72" s="7">
        <v>1230000</v>
      </c>
      <c r="AP72" s="6" t="s">
        <v>9347</v>
      </c>
      <c r="AQ72" s="6" t="s">
        <v>9348</v>
      </c>
      <c r="AR72" s="6" t="s">
        <v>9349</v>
      </c>
      <c r="AS72" s="7">
        <f t="shared" si="8"/>
        <v>0</v>
      </c>
      <c r="AT72" s="7">
        <f t="shared" si="9"/>
        <v>1150000</v>
      </c>
      <c r="AU72" s="7">
        <v>0</v>
      </c>
      <c r="AV72" s="7">
        <v>0</v>
      </c>
      <c r="AW72" s="7">
        <v>0</v>
      </c>
      <c r="AX72" s="7">
        <v>0</v>
      </c>
      <c r="AY72" s="7">
        <v>0</v>
      </c>
      <c r="AZ72" s="7">
        <v>0</v>
      </c>
      <c r="BA72" s="7">
        <v>3</v>
      </c>
      <c r="BB72" s="7">
        <v>0</v>
      </c>
      <c r="BC72" s="7">
        <v>0</v>
      </c>
      <c r="BD72" s="7">
        <v>0</v>
      </c>
      <c r="BE72" s="7">
        <v>0</v>
      </c>
      <c r="BF72" s="7">
        <v>0</v>
      </c>
      <c r="BG72" s="7">
        <v>0</v>
      </c>
      <c r="BH72" s="7">
        <v>0</v>
      </c>
      <c r="BI72" s="7">
        <v>0</v>
      </c>
      <c r="BJ72" s="7">
        <v>0</v>
      </c>
      <c r="BK72" s="7">
        <v>0</v>
      </c>
      <c r="BL72" s="7">
        <v>0</v>
      </c>
      <c r="BM72" s="7">
        <v>0</v>
      </c>
      <c r="BN72" s="7">
        <v>0</v>
      </c>
      <c r="BO72" s="7">
        <v>0</v>
      </c>
    </row>
    <row r="73" spans="1:67" ht="96" x14ac:dyDescent="0.25">
      <c r="A73" s="5">
        <v>68</v>
      </c>
      <c r="B73" s="5" t="s">
        <v>11284</v>
      </c>
      <c r="C73" s="6">
        <v>3</v>
      </c>
      <c r="D73" s="6" t="s">
        <v>9334</v>
      </c>
      <c r="E73" s="6" t="s">
        <v>9336</v>
      </c>
      <c r="F73" s="6" t="s">
        <v>9346</v>
      </c>
      <c r="G73" s="7"/>
      <c r="H73" s="7">
        <f t="shared" si="5"/>
        <v>3</v>
      </c>
      <c r="I73" s="7">
        <f t="shared" si="6"/>
        <v>2446000</v>
      </c>
      <c r="J73" s="7">
        <f t="shared" si="7"/>
        <v>7338000</v>
      </c>
      <c r="K73" s="6"/>
      <c r="L73" s="32"/>
      <c r="M73" s="25"/>
      <c r="N73" s="25"/>
      <c r="O73" s="6" t="s">
        <v>9344</v>
      </c>
      <c r="P73" s="6" t="s">
        <v>9336</v>
      </c>
      <c r="Q73" s="6" t="s">
        <v>9338</v>
      </c>
      <c r="R73" s="6" t="s">
        <v>9339</v>
      </c>
      <c r="S73" s="6"/>
      <c r="T73" s="6"/>
      <c r="U73" s="6"/>
      <c r="V73" s="6"/>
      <c r="W73" s="6" t="s">
        <v>9345</v>
      </c>
      <c r="X73" s="6"/>
      <c r="Y73" s="6" t="s">
        <v>9346</v>
      </c>
      <c r="Z73" s="6" t="s">
        <v>4350</v>
      </c>
      <c r="AA73" s="6"/>
      <c r="AB73" s="6"/>
      <c r="AC73" s="7"/>
      <c r="AD73" s="6"/>
      <c r="AE73" s="7"/>
      <c r="AF73" s="6"/>
      <c r="AG73" s="6"/>
      <c r="AH73" s="6"/>
      <c r="AI73" s="7"/>
      <c r="AJ73" s="6"/>
      <c r="AK73" s="6"/>
      <c r="AL73" s="6"/>
      <c r="AM73" s="7">
        <v>2446000</v>
      </c>
      <c r="AN73" s="7">
        <v>2568000</v>
      </c>
      <c r="AO73" s="7">
        <v>2617000</v>
      </c>
      <c r="AP73" s="6" t="s">
        <v>9347</v>
      </c>
      <c r="AQ73" s="6" t="s">
        <v>9348</v>
      </c>
      <c r="AR73" s="6" t="s">
        <v>9349</v>
      </c>
      <c r="AS73" s="7">
        <f t="shared" si="8"/>
        <v>0</v>
      </c>
      <c r="AT73" s="7">
        <f t="shared" si="9"/>
        <v>2446000</v>
      </c>
      <c r="AU73" s="7">
        <v>0</v>
      </c>
      <c r="AV73" s="7">
        <v>0</v>
      </c>
      <c r="AW73" s="7">
        <v>0</v>
      </c>
      <c r="AX73" s="7">
        <v>0</v>
      </c>
      <c r="AY73" s="7">
        <v>0</v>
      </c>
      <c r="AZ73" s="7">
        <v>0</v>
      </c>
      <c r="BA73" s="7">
        <v>3</v>
      </c>
      <c r="BB73" s="7">
        <v>0</v>
      </c>
      <c r="BC73" s="7">
        <v>0</v>
      </c>
      <c r="BD73" s="7">
        <v>0</v>
      </c>
      <c r="BE73" s="7">
        <v>0</v>
      </c>
      <c r="BF73" s="7">
        <v>0</v>
      </c>
      <c r="BG73" s="7">
        <v>0</v>
      </c>
      <c r="BH73" s="7">
        <v>0</v>
      </c>
      <c r="BI73" s="7">
        <v>0</v>
      </c>
      <c r="BJ73" s="7">
        <v>0</v>
      </c>
      <c r="BK73" s="7">
        <v>0</v>
      </c>
      <c r="BL73" s="7">
        <v>0</v>
      </c>
      <c r="BM73" s="7">
        <v>0</v>
      </c>
      <c r="BN73" s="7">
        <v>0</v>
      </c>
      <c r="BO73" s="7">
        <v>0</v>
      </c>
    </row>
    <row r="74" spans="1:67" ht="48" x14ac:dyDescent="0.25">
      <c r="A74" s="5">
        <v>69</v>
      </c>
      <c r="B74" s="5" t="s">
        <v>11562</v>
      </c>
      <c r="C74" s="6">
        <v>3</v>
      </c>
      <c r="D74" s="6" t="s">
        <v>7479</v>
      </c>
      <c r="E74" s="6" t="s">
        <v>7480</v>
      </c>
      <c r="F74" s="6" t="s">
        <v>2191</v>
      </c>
      <c r="G74" s="7"/>
      <c r="H74" s="7">
        <f t="shared" si="5"/>
        <v>162</v>
      </c>
      <c r="I74" s="7">
        <f t="shared" si="6"/>
        <v>93889</v>
      </c>
      <c r="J74" s="7">
        <f t="shared" si="7"/>
        <v>15210018</v>
      </c>
      <c r="K74" s="6"/>
      <c r="L74" s="32"/>
      <c r="M74" s="25"/>
      <c r="N74" s="25"/>
      <c r="O74" s="6" t="s">
        <v>7479</v>
      </c>
      <c r="P74" s="6" t="s">
        <v>7480</v>
      </c>
      <c r="Q74" s="6" t="s">
        <v>3468</v>
      </c>
      <c r="R74" s="6" t="s">
        <v>3469</v>
      </c>
      <c r="S74" s="6" t="s">
        <v>3470</v>
      </c>
      <c r="T74" s="6" t="s">
        <v>7954</v>
      </c>
      <c r="U74" s="6" t="s">
        <v>7955</v>
      </c>
      <c r="V74" s="6" t="s">
        <v>730</v>
      </c>
      <c r="W74" s="6" t="s">
        <v>7956</v>
      </c>
      <c r="X74" s="6" t="s">
        <v>3474</v>
      </c>
      <c r="Y74" s="7" t="s">
        <v>2191</v>
      </c>
      <c r="Z74" s="6" t="s">
        <v>8196</v>
      </c>
      <c r="AA74" s="6"/>
      <c r="AB74" s="6"/>
      <c r="AC74" s="7">
        <v>114815</v>
      </c>
      <c r="AD74" s="6" t="s">
        <v>1803</v>
      </c>
      <c r="AE74" s="7">
        <v>93889</v>
      </c>
      <c r="AF74" s="6" t="s">
        <v>1894</v>
      </c>
      <c r="AG74" s="6" t="s">
        <v>4110</v>
      </c>
      <c r="AH74" s="6" t="s">
        <v>8259</v>
      </c>
      <c r="AI74" s="7">
        <v>98056</v>
      </c>
      <c r="AJ74" s="6" t="s">
        <v>8260</v>
      </c>
      <c r="AK74" s="6" t="s">
        <v>8261</v>
      </c>
      <c r="AL74" s="6" t="s">
        <v>8262</v>
      </c>
      <c r="AM74" s="7">
        <v>93889</v>
      </c>
      <c r="AN74" s="7">
        <v>98583.45</v>
      </c>
      <c r="AO74" s="7">
        <v>100461.23</v>
      </c>
      <c r="AP74" s="6" t="s">
        <v>4107</v>
      </c>
      <c r="AQ74" s="6" t="s">
        <v>4108</v>
      </c>
      <c r="AR74" s="6" t="s">
        <v>4109</v>
      </c>
      <c r="AS74" s="7">
        <f t="shared" si="8"/>
        <v>98056</v>
      </c>
      <c r="AT74" s="7">
        <f t="shared" si="9"/>
        <v>93889</v>
      </c>
      <c r="AU74" s="7">
        <v>0</v>
      </c>
      <c r="AV74" s="7">
        <v>162</v>
      </c>
      <c r="AW74" s="7">
        <v>0</v>
      </c>
      <c r="AX74" s="7">
        <v>0</v>
      </c>
      <c r="AY74" s="7">
        <v>0</v>
      </c>
      <c r="AZ74" s="7">
        <v>0</v>
      </c>
      <c r="BA74" s="7">
        <v>0</v>
      </c>
      <c r="BB74" s="7">
        <v>0</v>
      </c>
      <c r="BC74" s="7">
        <v>0</v>
      </c>
      <c r="BD74" s="7">
        <v>0</v>
      </c>
      <c r="BE74" s="7">
        <v>0</v>
      </c>
      <c r="BF74" s="7">
        <v>0</v>
      </c>
      <c r="BG74" s="7">
        <v>0</v>
      </c>
      <c r="BH74" s="7">
        <v>0</v>
      </c>
      <c r="BI74" s="7">
        <v>0</v>
      </c>
      <c r="BJ74" s="7">
        <v>0</v>
      </c>
      <c r="BK74" s="7">
        <v>0</v>
      </c>
      <c r="BL74" s="7">
        <v>0</v>
      </c>
      <c r="BM74" s="7">
        <v>0</v>
      </c>
      <c r="BN74" s="7">
        <v>0</v>
      </c>
      <c r="BO74" s="7">
        <v>0</v>
      </c>
    </row>
    <row r="75" spans="1:67" ht="48" x14ac:dyDescent="0.25">
      <c r="A75" s="5">
        <v>70</v>
      </c>
      <c r="B75" s="5" t="s">
        <v>11563</v>
      </c>
      <c r="C75" s="6">
        <v>3</v>
      </c>
      <c r="D75" s="6" t="s">
        <v>7481</v>
      </c>
      <c r="E75" s="6" t="s">
        <v>7480</v>
      </c>
      <c r="F75" s="6" t="s">
        <v>2191</v>
      </c>
      <c r="G75" s="7"/>
      <c r="H75" s="7">
        <f t="shared" si="5"/>
        <v>162</v>
      </c>
      <c r="I75" s="7">
        <f t="shared" si="6"/>
        <v>93889</v>
      </c>
      <c r="J75" s="7">
        <f t="shared" si="7"/>
        <v>15210018</v>
      </c>
      <c r="K75" s="6"/>
      <c r="L75" s="32"/>
      <c r="M75" s="25"/>
      <c r="N75" s="25"/>
      <c r="O75" s="6" t="s">
        <v>7481</v>
      </c>
      <c r="P75" s="6" t="s">
        <v>7480</v>
      </c>
      <c r="Q75" s="6" t="s">
        <v>3468</v>
      </c>
      <c r="R75" s="6" t="s">
        <v>3469</v>
      </c>
      <c r="S75" s="6" t="s">
        <v>3470</v>
      </c>
      <c r="T75" s="6" t="s">
        <v>7957</v>
      </c>
      <c r="U75" s="6" t="s">
        <v>7955</v>
      </c>
      <c r="V75" s="6" t="s">
        <v>730</v>
      </c>
      <c r="W75" s="6" t="s">
        <v>7956</v>
      </c>
      <c r="X75" s="6" t="s">
        <v>3474</v>
      </c>
      <c r="Y75" s="7" t="s">
        <v>2191</v>
      </c>
      <c r="Z75" s="6" t="s">
        <v>8196</v>
      </c>
      <c r="AA75" s="6"/>
      <c r="AB75" s="6"/>
      <c r="AC75" s="7">
        <v>114815</v>
      </c>
      <c r="AD75" s="6" t="s">
        <v>1803</v>
      </c>
      <c r="AE75" s="7">
        <v>93889</v>
      </c>
      <c r="AF75" s="6" t="s">
        <v>1894</v>
      </c>
      <c r="AG75" s="6" t="s">
        <v>4110</v>
      </c>
      <c r="AH75" s="6" t="s">
        <v>8259</v>
      </c>
      <c r="AI75" s="7">
        <v>98056</v>
      </c>
      <c r="AJ75" s="6" t="s">
        <v>8260</v>
      </c>
      <c r="AK75" s="6" t="s">
        <v>8261</v>
      </c>
      <c r="AL75" s="6" t="s">
        <v>8262</v>
      </c>
      <c r="AM75" s="7">
        <v>93889</v>
      </c>
      <c r="AN75" s="7">
        <v>98583.45</v>
      </c>
      <c r="AO75" s="7">
        <v>100461.23</v>
      </c>
      <c r="AP75" s="6" t="s">
        <v>4107</v>
      </c>
      <c r="AQ75" s="6" t="s">
        <v>4108</v>
      </c>
      <c r="AR75" s="6" t="s">
        <v>4109</v>
      </c>
      <c r="AS75" s="7">
        <f t="shared" si="8"/>
        <v>98056</v>
      </c>
      <c r="AT75" s="7">
        <f t="shared" si="9"/>
        <v>93889</v>
      </c>
      <c r="AU75" s="7">
        <v>0</v>
      </c>
      <c r="AV75" s="7">
        <v>162</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row>
    <row r="76" spans="1:67" ht="48" x14ac:dyDescent="0.25">
      <c r="A76" s="5">
        <v>71</v>
      </c>
      <c r="B76" s="5" t="s">
        <v>11564</v>
      </c>
      <c r="C76" s="6">
        <v>3</v>
      </c>
      <c r="D76" s="6" t="s">
        <v>7482</v>
      </c>
      <c r="E76" s="6" t="s">
        <v>7480</v>
      </c>
      <c r="F76" s="6" t="s">
        <v>2191</v>
      </c>
      <c r="G76" s="7"/>
      <c r="H76" s="7">
        <f t="shared" si="5"/>
        <v>162</v>
      </c>
      <c r="I76" s="7">
        <f t="shared" si="6"/>
        <v>93889</v>
      </c>
      <c r="J76" s="7">
        <f t="shared" si="7"/>
        <v>15210018</v>
      </c>
      <c r="K76" s="6"/>
      <c r="L76" s="32"/>
      <c r="M76" s="25"/>
      <c r="N76" s="25"/>
      <c r="O76" s="6" t="s">
        <v>7482</v>
      </c>
      <c r="P76" s="6" t="s">
        <v>7480</v>
      </c>
      <c r="Q76" s="6" t="s">
        <v>3468</v>
      </c>
      <c r="R76" s="6" t="s">
        <v>3469</v>
      </c>
      <c r="S76" s="6" t="s">
        <v>3470</v>
      </c>
      <c r="T76" s="6" t="s">
        <v>7958</v>
      </c>
      <c r="U76" s="6" t="s">
        <v>7955</v>
      </c>
      <c r="V76" s="6" t="s">
        <v>730</v>
      </c>
      <c r="W76" s="6" t="s">
        <v>7956</v>
      </c>
      <c r="X76" s="6" t="s">
        <v>3474</v>
      </c>
      <c r="Y76" s="7" t="s">
        <v>2191</v>
      </c>
      <c r="Z76" s="6" t="s">
        <v>8196</v>
      </c>
      <c r="AA76" s="6"/>
      <c r="AB76" s="6"/>
      <c r="AC76" s="7">
        <v>114815</v>
      </c>
      <c r="AD76" s="6" t="s">
        <v>1803</v>
      </c>
      <c r="AE76" s="7">
        <v>93889</v>
      </c>
      <c r="AF76" s="6" t="s">
        <v>1894</v>
      </c>
      <c r="AG76" s="6" t="s">
        <v>4110</v>
      </c>
      <c r="AH76" s="6" t="s">
        <v>8259</v>
      </c>
      <c r="AI76" s="7">
        <v>98056</v>
      </c>
      <c r="AJ76" s="6" t="s">
        <v>8260</v>
      </c>
      <c r="AK76" s="6" t="s">
        <v>8261</v>
      </c>
      <c r="AL76" s="6" t="s">
        <v>8262</v>
      </c>
      <c r="AM76" s="7">
        <v>93889</v>
      </c>
      <c r="AN76" s="7">
        <v>98583.45</v>
      </c>
      <c r="AO76" s="7">
        <v>100461.23</v>
      </c>
      <c r="AP76" s="6" t="s">
        <v>4107</v>
      </c>
      <c r="AQ76" s="6" t="s">
        <v>4108</v>
      </c>
      <c r="AR76" s="6" t="s">
        <v>4109</v>
      </c>
      <c r="AS76" s="7">
        <f t="shared" si="8"/>
        <v>98056</v>
      </c>
      <c r="AT76" s="7">
        <f t="shared" si="9"/>
        <v>93889</v>
      </c>
      <c r="AU76" s="7">
        <v>0</v>
      </c>
      <c r="AV76" s="7">
        <v>162</v>
      </c>
      <c r="AW76" s="7">
        <v>0</v>
      </c>
      <c r="AX76" s="7">
        <v>0</v>
      </c>
      <c r="AY76" s="7">
        <v>0</v>
      </c>
      <c r="AZ76" s="7">
        <v>0</v>
      </c>
      <c r="BA76" s="7">
        <v>0</v>
      </c>
      <c r="BB76" s="7">
        <v>0</v>
      </c>
      <c r="BC76" s="7">
        <v>0</v>
      </c>
      <c r="BD76" s="7">
        <v>0</v>
      </c>
      <c r="BE76" s="7">
        <v>0</v>
      </c>
      <c r="BF76" s="7">
        <v>0</v>
      </c>
      <c r="BG76" s="7">
        <v>0</v>
      </c>
      <c r="BH76" s="7">
        <v>0</v>
      </c>
      <c r="BI76" s="7">
        <v>0</v>
      </c>
      <c r="BJ76" s="7">
        <v>0</v>
      </c>
      <c r="BK76" s="7">
        <v>0</v>
      </c>
      <c r="BL76" s="7">
        <v>0</v>
      </c>
      <c r="BM76" s="7">
        <v>0</v>
      </c>
      <c r="BN76" s="7">
        <v>0</v>
      </c>
      <c r="BO76" s="7">
        <v>0</v>
      </c>
    </row>
    <row r="77" spans="1:67" ht="132" x14ac:dyDescent="0.25">
      <c r="A77" s="5">
        <v>72</v>
      </c>
      <c r="B77" s="5" t="s">
        <v>11150</v>
      </c>
      <c r="C77" s="6">
        <v>1</v>
      </c>
      <c r="D77" s="6" t="s">
        <v>2807</v>
      </c>
      <c r="E77" s="6" t="s">
        <v>2808</v>
      </c>
      <c r="F77" s="6" t="s">
        <v>151</v>
      </c>
      <c r="G77" s="7"/>
      <c r="H77" s="7">
        <f t="shared" si="5"/>
        <v>1</v>
      </c>
      <c r="I77" s="7">
        <f t="shared" si="6"/>
        <v>94900000</v>
      </c>
      <c r="J77" s="7">
        <f t="shared" si="7"/>
        <v>94900000</v>
      </c>
      <c r="K77" s="6"/>
      <c r="L77" s="32"/>
      <c r="M77" s="25"/>
      <c r="N77" s="25"/>
      <c r="O77" s="6" t="s">
        <v>3825</v>
      </c>
      <c r="P77" s="6" t="s">
        <v>2808</v>
      </c>
      <c r="Q77" s="6" t="s">
        <v>3646</v>
      </c>
      <c r="R77" s="6" t="s">
        <v>2887</v>
      </c>
      <c r="S77" s="6" t="s">
        <v>3580</v>
      </c>
      <c r="T77" s="6" t="s">
        <v>3826</v>
      </c>
      <c r="U77" s="6" t="s">
        <v>3779</v>
      </c>
      <c r="V77" s="6" t="s">
        <v>730</v>
      </c>
      <c r="W77" s="6" t="s">
        <v>3827</v>
      </c>
      <c r="X77" s="6" t="s">
        <v>3583</v>
      </c>
      <c r="Y77" s="7" t="s">
        <v>151</v>
      </c>
      <c r="Z77" s="6" t="s">
        <v>4146</v>
      </c>
      <c r="AA77" s="6" t="s">
        <v>4134</v>
      </c>
      <c r="AB77" s="6"/>
      <c r="AC77" s="7">
        <v>204980000</v>
      </c>
      <c r="AD77" s="6" t="s">
        <v>4135</v>
      </c>
      <c r="AE77" s="7"/>
      <c r="AF77" s="6"/>
      <c r="AG77" s="6"/>
      <c r="AH77" s="6"/>
      <c r="AI77" s="7"/>
      <c r="AJ77" s="6"/>
      <c r="AK77" s="6"/>
      <c r="AL77" s="6"/>
      <c r="AM77" s="7">
        <v>94899999.999999985</v>
      </c>
      <c r="AN77" s="7"/>
      <c r="AO77" s="7"/>
      <c r="AP77" s="6" t="s">
        <v>3583</v>
      </c>
      <c r="AQ77" s="6"/>
      <c r="AR77" s="6"/>
      <c r="AS77" s="7">
        <f t="shared" si="8"/>
        <v>0</v>
      </c>
      <c r="AT77" s="7">
        <f t="shared" si="9"/>
        <v>94900000</v>
      </c>
      <c r="AU77" s="7">
        <v>1</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row>
    <row r="78" spans="1:67" ht="180" x14ac:dyDescent="0.25">
      <c r="A78" s="5">
        <v>73</v>
      </c>
      <c r="B78" s="5" t="s">
        <v>10946</v>
      </c>
      <c r="C78" s="6">
        <v>3</v>
      </c>
      <c r="D78" s="6" t="s">
        <v>2429</v>
      </c>
      <c r="E78" s="6" t="s">
        <v>2430</v>
      </c>
      <c r="F78" s="6" t="s">
        <v>65</v>
      </c>
      <c r="G78" s="7"/>
      <c r="H78" s="7">
        <f t="shared" si="5"/>
        <v>500</v>
      </c>
      <c r="I78" s="7">
        <f t="shared" si="6"/>
        <v>283500</v>
      </c>
      <c r="J78" s="7">
        <f t="shared" si="7"/>
        <v>141750000</v>
      </c>
      <c r="K78" s="6"/>
      <c r="L78" s="32"/>
      <c r="M78" s="25"/>
      <c r="N78" s="25"/>
      <c r="O78" s="6" t="s">
        <v>2429</v>
      </c>
      <c r="P78" s="6" t="s">
        <v>2430</v>
      </c>
      <c r="Q78" s="6" t="s">
        <v>3180</v>
      </c>
      <c r="R78" s="6" t="s">
        <v>1342</v>
      </c>
      <c r="S78" s="6" t="s">
        <v>3181</v>
      </c>
      <c r="T78" s="6" t="s">
        <v>3182</v>
      </c>
      <c r="U78" s="6" t="s">
        <v>3183</v>
      </c>
      <c r="V78" s="6" t="s">
        <v>908</v>
      </c>
      <c r="W78" s="6" t="s">
        <v>3184</v>
      </c>
      <c r="X78" s="6" t="s">
        <v>3185</v>
      </c>
      <c r="Y78" s="7" t="s">
        <v>65</v>
      </c>
      <c r="Z78" s="6" t="s">
        <v>4146</v>
      </c>
      <c r="AA78" s="6"/>
      <c r="AB78" s="6"/>
      <c r="AC78" s="7">
        <v>300000</v>
      </c>
      <c r="AD78" s="6">
        <v>44926</v>
      </c>
      <c r="AE78" s="7"/>
      <c r="AF78" s="6"/>
      <c r="AG78" s="6"/>
      <c r="AH78" s="6"/>
      <c r="AI78" s="7"/>
      <c r="AJ78" s="6"/>
      <c r="AK78" s="6"/>
      <c r="AL78" s="6"/>
      <c r="AM78" s="7">
        <v>283500</v>
      </c>
      <c r="AN78" s="7">
        <v>295000</v>
      </c>
      <c r="AO78" s="7">
        <v>297000</v>
      </c>
      <c r="AP78" s="6" t="s">
        <v>3185</v>
      </c>
      <c r="AQ78" s="6" t="s">
        <v>4032</v>
      </c>
      <c r="AR78" s="6" t="s">
        <v>4033</v>
      </c>
      <c r="AS78" s="7">
        <f t="shared" si="8"/>
        <v>0</v>
      </c>
      <c r="AT78" s="7">
        <f t="shared" si="9"/>
        <v>283500</v>
      </c>
      <c r="AU78" s="7">
        <v>500</v>
      </c>
      <c r="AV78" s="7">
        <v>0</v>
      </c>
      <c r="AW78" s="7">
        <v>0</v>
      </c>
      <c r="AX78" s="7">
        <v>0</v>
      </c>
      <c r="AY78" s="7">
        <v>0</v>
      </c>
      <c r="AZ78" s="7">
        <v>0</v>
      </c>
      <c r="BA78" s="7">
        <v>0</v>
      </c>
      <c r="BB78" s="7">
        <v>0</v>
      </c>
      <c r="BC78" s="7">
        <v>0</v>
      </c>
      <c r="BD78" s="7">
        <v>0</v>
      </c>
      <c r="BE78" s="7">
        <v>0</v>
      </c>
      <c r="BF78" s="7">
        <v>0</v>
      </c>
      <c r="BG78" s="7">
        <v>0</v>
      </c>
      <c r="BH78" s="7">
        <v>0</v>
      </c>
      <c r="BI78" s="7">
        <v>0</v>
      </c>
      <c r="BJ78" s="7">
        <v>0</v>
      </c>
      <c r="BK78" s="7">
        <v>0</v>
      </c>
      <c r="BL78" s="7">
        <v>0</v>
      </c>
      <c r="BM78" s="7">
        <v>0</v>
      </c>
      <c r="BN78" s="7">
        <v>0</v>
      </c>
      <c r="BO78" s="7">
        <v>0</v>
      </c>
    </row>
    <row r="79" spans="1:67" ht="180" x14ac:dyDescent="0.25">
      <c r="A79" s="5">
        <v>74</v>
      </c>
      <c r="B79" s="5" t="s">
        <v>11491</v>
      </c>
      <c r="C79" s="6">
        <v>3</v>
      </c>
      <c r="D79" s="6" t="s">
        <v>2429</v>
      </c>
      <c r="E79" s="6" t="s">
        <v>2430</v>
      </c>
      <c r="F79" s="6" t="s">
        <v>65</v>
      </c>
      <c r="G79" s="7"/>
      <c r="H79" s="7">
        <f t="shared" si="5"/>
        <v>2000</v>
      </c>
      <c r="I79" s="7">
        <f t="shared" si="6"/>
        <v>283500</v>
      </c>
      <c r="J79" s="7">
        <f t="shared" si="7"/>
        <v>567000000</v>
      </c>
      <c r="K79" s="6"/>
      <c r="L79" s="32"/>
      <c r="M79" s="25"/>
      <c r="N79" s="25"/>
      <c r="O79" s="6" t="s">
        <v>2429</v>
      </c>
      <c r="P79" s="6" t="s">
        <v>2430</v>
      </c>
      <c r="Q79" s="6" t="s">
        <v>3180</v>
      </c>
      <c r="R79" s="6" t="s">
        <v>1342</v>
      </c>
      <c r="S79" s="6" t="s">
        <v>3181</v>
      </c>
      <c r="T79" s="6" t="s">
        <v>3182</v>
      </c>
      <c r="U79" s="6" t="s">
        <v>3183</v>
      </c>
      <c r="V79" s="6" t="s">
        <v>908</v>
      </c>
      <c r="W79" s="6" t="s">
        <v>3184</v>
      </c>
      <c r="X79" s="6" t="s">
        <v>3185</v>
      </c>
      <c r="Y79" s="7" t="s">
        <v>65</v>
      </c>
      <c r="Z79" s="6" t="s">
        <v>8196</v>
      </c>
      <c r="AA79" s="6"/>
      <c r="AB79" s="6"/>
      <c r="AC79" s="7">
        <v>300000</v>
      </c>
      <c r="AD79" s="6">
        <v>44926</v>
      </c>
      <c r="AE79" s="7"/>
      <c r="AF79" s="6"/>
      <c r="AG79" s="6"/>
      <c r="AH79" s="6"/>
      <c r="AI79" s="7"/>
      <c r="AJ79" s="6"/>
      <c r="AK79" s="6"/>
      <c r="AL79" s="6"/>
      <c r="AM79" s="7">
        <v>283500</v>
      </c>
      <c r="AN79" s="7">
        <v>295000</v>
      </c>
      <c r="AO79" s="7"/>
      <c r="AP79" s="6" t="s">
        <v>3185</v>
      </c>
      <c r="AQ79" s="6" t="s">
        <v>4032</v>
      </c>
      <c r="AR79" s="6"/>
      <c r="AS79" s="7">
        <f t="shared" si="8"/>
        <v>0</v>
      </c>
      <c r="AT79" s="7">
        <f t="shared" si="9"/>
        <v>283500</v>
      </c>
      <c r="AU79" s="7">
        <v>0</v>
      </c>
      <c r="AV79" s="7">
        <v>2000</v>
      </c>
      <c r="AW79" s="7">
        <v>0</v>
      </c>
      <c r="AX79" s="7">
        <v>0</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row>
    <row r="80" spans="1:67" ht="180" x14ac:dyDescent="0.25">
      <c r="A80" s="5">
        <v>75</v>
      </c>
      <c r="B80" s="5" t="s">
        <v>11552</v>
      </c>
      <c r="C80" s="6">
        <v>3</v>
      </c>
      <c r="D80" s="6" t="s">
        <v>2429</v>
      </c>
      <c r="E80" s="6" t="s">
        <v>2430</v>
      </c>
      <c r="F80" s="6" t="s">
        <v>65</v>
      </c>
      <c r="G80" s="7"/>
      <c r="H80" s="7">
        <f t="shared" si="5"/>
        <v>1600</v>
      </c>
      <c r="I80" s="7">
        <f t="shared" si="6"/>
        <v>283500</v>
      </c>
      <c r="J80" s="7">
        <f t="shared" si="7"/>
        <v>453600000</v>
      </c>
      <c r="K80" s="6"/>
      <c r="L80" s="32"/>
      <c r="M80" s="25"/>
      <c r="N80" s="25"/>
      <c r="O80" s="6" t="s">
        <v>2429</v>
      </c>
      <c r="P80" s="6" t="s">
        <v>2430</v>
      </c>
      <c r="Q80" s="6" t="s">
        <v>7931</v>
      </c>
      <c r="R80" s="6" t="s">
        <v>1342</v>
      </c>
      <c r="S80" s="6" t="s">
        <v>3181</v>
      </c>
      <c r="T80" s="6" t="s">
        <v>3182</v>
      </c>
      <c r="U80" s="6" t="s">
        <v>3183</v>
      </c>
      <c r="V80" s="6" t="s">
        <v>908</v>
      </c>
      <c r="W80" s="6" t="s">
        <v>3184</v>
      </c>
      <c r="X80" s="6" t="s">
        <v>7932</v>
      </c>
      <c r="Y80" s="7" t="s">
        <v>65</v>
      </c>
      <c r="Z80" s="6" t="s">
        <v>8196</v>
      </c>
      <c r="AA80" s="6"/>
      <c r="AB80" s="6"/>
      <c r="AC80" s="7">
        <v>300000</v>
      </c>
      <c r="AD80" s="6">
        <v>44926</v>
      </c>
      <c r="AE80" s="7"/>
      <c r="AF80" s="6"/>
      <c r="AG80" s="6"/>
      <c r="AH80" s="6"/>
      <c r="AI80" s="7"/>
      <c r="AJ80" s="6"/>
      <c r="AK80" s="6"/>
      <c r="AL80" s="6"/>
      <c r="AM80" s="7">
        <v>283500</v>
      </c>
      <c r="AN80" s="7">
        <v>295000</v>
      </c>
      <c r="AO80" s="7">
        <v>297000</v>
      </c>
      <c r="AP80" s="6" t="s">
        <v>7932</v>
      </c>
      <c r="AQ80" s="6" t="s">
        <v>4032</v>
      </c>
      <c r="AR80" s="6" t="s">
        <v>4033</v>
      </c>
      <c r="AS80" s="7">
        <f t="shared" si="8"/>
        <v>0</v>
      </c>
      <c r="AT80" s="7">
        <f t="shared" si="9"/>
        <v>283500</v>
      </c>
      <c r="AU80" s="7">
        <v>0</v>
      </c>
      <c r="AV80" s="7">
        <v>1600</v>
      </c>
      <c r="AW80" s="7">
        <v>0</v>
      </c>
      <c r="AX80" s="7">
        <v>0</v>
      </c>
      <c r="AY80" s="7">
        <v>0</v>
      </c>
      <c r="AZ80" s="7">
        <v>0</v>
      </c>
      <c r="BA80" s="7">
        <v>0</v>
      </c>
      <c r="BB80" s="7">
        <v>0</v>
      </c>
      <c r="BC80" s="7">
        <v>0</v>
      </c>
      <c r="BD80" s="7">
        <v>0</v>
      </c>
      <c r="BE80" s="7">
        <v>0</v>
      </c>
      <c r="BF80" s="7">
        <v>0</v>
      </c>
      <c r="BG80" s="7">
        <v>0</v>
      </c>
      <c r="BH80" s="7">
        <v>0</v>
      </c>
      <c r="BI80" s="7">
        <v>0</v>
      </c>
      <c r="BJ80" s="7">
        <v>0</v>
      </c>
      <c r="BK80" s="7">
        <v>0</v>
      </c>
      <c r="BL80" s="7">
        <v>0</v>
      </c>
      <c r="BM80" s="7">
        <v>0</v>
      </c>
      <c r="BN80" s="7">
        <v>0</v>
      </c>
      <c r="BO80" s="7">
        <v>0</v>
      </c>
    </row>
    <row r="81" spans="1:67" ht="48" x14ac:dyDescent="0.25">
      <c r="A81" s="5">
        <v>76</v>
      </c>
      <c r="B81" s="5" t="s">
        <v>10846</v>
      </c>
      <c r="C81" s="6">
        <v>1</v>
      </c>
      <c r="D81" s="6" t="s">
        <v>2254</v>
      </c>
      <c r="E81" s="6" t="s">
        <v>2255</v>
      </c>
      <c r="F81" s="6" t="s">
        <v>2253</v>
      </c>
      <c r="G81" s="7"/>
      <c r="H81" s="7">
        <f t="shared" si="5"/>
        <v>540</v>
      </c>
      <c r="I81" s="7">
        <f t="shared" si="6"/>
        <v>92463</v>
      </c>
      <c r="J81" s="7">
        <f t="shared" si="7"/>
        <v>49930020</v>
      </c>
      <c r="K81" s="6"/>
      <c r="L81" s="32"/>
      <c r="M81" s="25"/>
      <c r="N81" s="25"/>
      <c r="O81" s="6" t="s">
        <v>3000</v>
      </c>
      <c r="P81" s="6" t="s">
        <v>2255</v>
      </c>
      <c r="Q81" s="6" t="s">
        <v>2994</v>
      </c>
      <c r="R81" s="6" t="s">
        <v>1013</v>
      </c>
      <c r="S81" s="6" t="s">
        <v>2995</v>
      </c>
      <c r="T81" s="6" t="s">
        <v>3001</v>
      </c>
      <c r="U81" s="6" t="s">
        <v>3002</v>
      </c>
      <c r="V81" s="6" t="s">
        <v>605</v>
      </c>
      <c r="W81" s="6" t="s">
        <v>3003</v>
      </c>
      <c r="X81" s="6" t="s">
        <v>2999</v>
      </c>
      <c r="Y81" s="7" t="s">
        <v>2253</v>
      </c>
      <c r="Z81" s="6" t="s">
        <v>4146</v>
      </c>
      <c r="AA81" s="6" t="s">
        <v>3965</v>
      </c>
      <c r="AB81" s="6"/>
      <c r="AC81" s="7">
        <v>2991450</v>
      </c>
      <c r="AD81" s="6">
        <v>45016</v>
      </c>
      <c r="AE81" s="7"/>
      <c r="AF81" s="6"/>
      <c r="AG81" s="6"/>
      <c r="AH81" s="6"/>
      <c r="AI81" s="7"/>
      <c r="AJ81" s="6"/>
      <c r="AK81" s="6"/>
      <c r="AL81" s="6"/>
      <c r="AM81" s="7">
        <v>92463</v>
      </c>
      <c r="AN81" s="7"/>
      <c r="AO81" s="7"/>
      <c r="AP81" s="6" t="s">
        <v>2999</v>
      </c>
      <c r="AQ81" s="6"/>
      <c r="AR81" s="6"/>
      <c r="AS81" s="7">
        <f t="shared" si="8"/>
        <v>0</v>
      </c>
      <c r="AT81" s="7">
        <f t="shared" si="9"/>
        <v>92463</v>
      </c>
      <c r="AU81" s="7">
        <v>540</v>
      </c>
      <c r="AV81" s="7">
        <v>0</v>
      </c>
      <c r="AW81" s="7">
        <v>0</v>
      </c>
      <c r="AX81" s="7">
        <v>0</v>
      </c>
      <c r="AY81" s="7">
        <v>0</v>
      </c>
      <c r="AZ81" s="7">
        <v>0</v>
      </c>
      <c r="BA81" s="7">
        <v>0</v>
      </c>
      <c r="BB81" s="7">
        <v>0</v>
      </c>
      <c r="BC81" s="7">
        <v>0</v>
      </c>
      <c r="BD81" s="7">
        <v>0</v>
      </c>
      <c r="BE81" s="7">
        <v>0</v>
      </c>
      <c r="BF81" s="7">
        <v>0</v>
      </c>
      <c r="BG81" s="7">
        <v>0</v>
      </c>
      <c r="BH81" s="7">
        <v>0</v>
      </c>
      <c r="BI81" s="7">
        <v>0</v>
      </c>
      <c r="BJ81" s="7">
        <v>0</v>
      </c>
      <c r="BK81" s="7">
        <v>0</v>
      </c>
      <c r="BL81" s="7">
        <v>0</v>
      </c>
      <c r="BM81" s="7">
        <v>0</v>
      </c>
      <c r="BN81" s="7">
        <v>0</v>
      </c>
      <c r="BO81" s="7">
        <v>0</v>
      </c>
    </row>
    <row r="82" spans="1:67" ht="48" x14ac:dyDescent="0.25">
      <c r="A82" s="5">
        <v>77</v>
      </c>
      <c r="B82" s="5" t="s">
        <v>11701</v>
      </c>
      <c r="C82" s="6">
        <v>3</v>
      </c>
      <c r="D82" s="6" t="s">
        <v>8352</v>
      </c>
      <c r="E82" s="6" t="s">
        <v>8353</v>
      </c>
      <c r="F82" s="6" t="s">
        <v>2191</v>
      </c>
      <c r="G82" s="7"/>
      <c r="H82" s="7">
        <f t="shared" si="5"/>
        <v>27</v>
      </c>
      <c r="I82" s="7">
        <f t="shared" si="6"/>
        <v>422100</v>
      </c>
      <c r="J82" s="7">
        <f t="shared" si="7"/>
        <v>11396700</v>
      </c>
      <c r="K82" s="6"/>
      <c r="L82" s="32" t="s">
        <v>12004</v>
      </c>
      <c r="M82" s="25"/>
      <c r="N82" s="25"/>
      <c r="O82" s="6" t="s">
        <v>2957</v>
      </c>
      <c r="P82" s="6" t="s">
        <v>8354</v>
      </c>
      <c r="Q82" s="6" t="s">
        <v>2965</v>
      </c>
      <c r="R82" s="6" t="s">
        <v>2959</v>
      </c>
      <c r="S82" s="6" t="s">
        <v>2965</v>
      </c>
      <c r="T82" s="6" t="s">
        <v>8355</v>
      </c>
      <c r="U82" s="6" t="s">
        <v>2961</v>
      </c>
      <c r="V82" s="6" t="s">
        <v>730</v>
      </c>
      <c r="W82" s="6" t="s">
        <v>2962</v>
      </c>
      <c r="X82" s="6" t="s">
        <v>3954</v>
      </c>
      <c r="Y82" s="7" t="s">
        <v>2191</v>
      </c>
      <c r="Z82" s="6" t="s">
        <v>8356</v>
      </c>
      <c r="AA82" s="6"/>
      <c r="AB82" s="6"/>
      <c r="AC82" s="7">
        <v>5600000</v>
      </c>
      <c r="AD82" s="6" t="s">
        <v>1563</v>
      </c>
      <c r="AE82" s="7">
        <v>422100</v>
      </c>
      <c r="AF82" s="6"/>
      <c r="AG82" s="6" t="s">
        <v>6398</v>
      </c>
      <c r="AH82" s="6"/>
      <c r="AI82" s="7"/>
      <c r="AJ82" s="6"/>
      <c r="AK82" s="6"/>
      <c r="AL82" s="6"/>
      <c r="AM82" s="7"/>
      <c r="AN82" s="7"/>
      <c r="AO82" s="7"/>
      <c r="AP82" s="6"/>
      <c r="AQ82" s="6"/>
      <c r="AR82" s="6"/>
      <c r="AS82" s="7">
        <f t="shared" si="8"/>
        <v>422100</v>
      </c>
      <c r="AT82" s="7">
        <f t="shared" si="9"/>
        <v>0</v>
      </c>
      <c r="AU82" s="7">
        <v>0</v>
      </c>
      <c r="AV82" s="7">
        <v>0</v>
      </c>
      <c r="AW82" s="7">
        <v>0</v>
      </c>
      <c r="AX82" s="7">
        <v>0</v>
      </c>
      <c r="AY82" s="7">
        <v>0</v>
      </c>
      <c r="AZ82" s="7">
        <v>0</v>
      </c>
      <c r="BA82" s="7">
        <v>0</v>
      </c>
      <c r="BB82" s="7">
        <v>0</v>
      </c>
      <c r="BC82" s="7">
        <v>0</v>
      </c>
      <c r="BD82" s="7">
        <v>0</v>
      </c>
      <c r="BE82" s="7">
        <v>0</v>
      </c>
      <c r="BF82" s="7">
        <v>0</v>
      </c>
      <c r="BG82" s="7">
        <v>0</v>
      </c>
      <c r="BH82" s="7">
        <v>0</v>
      </c>
      <c r="BI82" s="7">
        <v>0</v>
      </c>
      <c r="BJ82" s="7">
        <v>0</v>
      </c>
      <c r="BK82" s="7">
        <v>0</v>
      </c>
      <c r="BL82" s="7">
        <v>0</v>
      </c>
      <c r="BM82" s="7">
        <v>27</v>
      </c>
      <c r="BN82" s="7">
        <v>0</v>
      </c>
      <c r="BO82" s="7">
        <v>0</v>
      </c>
    </row>
    <row r="83" spans="1:67" ht="60" x14ac:dyDescent="0.25">
      <c r="A83" s="5">
        <v>78</v>
      </c>
      <c r="B83" s="5" t="s">
        <v>11749</v>
      </c>
      <c r="C83" s="6">
        <v>6</v>
      </c>
      <c r="D83" s="6" t="s">
        <v>8352</v>
      </c>
      <c r="E83" s="6" t="s">
        <v>8617</v>
      </c>
      <c r="F83" s="6" t="s">
        <v>2191</v>
      </c>
      <c r="G83" s="7"/>
      <c r="H83" s="7">
        <f t="shared" si="5"/>
        <v>180</v>
      </c>
      <c r="I83" s="7">
        <f t="shared" si="6"/>
        <v>0</v>
      </c>
      <c r="J83" s="7">
        <f t="shared" si="7"/>
        <v>0</v>
      </c>
      <c r="K83" s="6"/>
      <c r="L83" s="32" t="s">
        <v>12003</v>
      </c>
      <c r="M83" s="25"/>
      <c r="N83" s="25"/>
      <c r="O83" s="6" t="s">
        <v>2957</v>
      </c>
      <c r="P83" s="6" t="s">
        <v>8617</v>
      </c>
      <c r="Q83" s="6" t="s">
        <v>2965</v>
      </c>
      <c r="R83" s="6" t="s">
        <v>2959</v>
      </c>
      <c r="S83" s="6" t="s">
        <v>2965</v>
      </c>
      <c r="T83" s="6" t="s">
        <v>8355</v>
      </c>
      <c r="U83" s="6" t="s">
        <v>2961</v>
      </c>
      <c r="V83" s="6" t="s">
        <v>730</v>
      </c>
      <c r="W83" s="6" t="s">
        <v>2962</v>
      </c>
      <c r="X83" s="6" t="s">
        <v>3954</v>
      </c>
      <c r="Y83" s="7"/>
      <c r="Z83" s="6" t="s">
        <v>8773</v>
      </c>
      <c r="AA83" s="6" t="s">
        <v>8775</v>
      </c>
      <c r="AB83" s="6" t="s">
        <v>8776</v>
      </c>
      <c r="AC83" s="7"/>
      <c r="AD83" s="6"/>
      <c r="AE83" s="7"/>
      <c r="AF83" s="6"/>
      <c r="AG83" s="6"/>
      <c r="AH83" s="6"/>
      <c r="AI83" s="7"/>
      <c r="AJ83" s="6"/>
      <c r="AK83" s="6"/>
      <c r="AL83" s="6"/>
      <c r="AM83" s="7"/>
      <c r="AN83" s="7"/>
      <c r="AO83" s="7"/>
      <c r="AP83" s="6"/>
      <c r="AQ83" s="6"/>
      <c r="AR83" s="6"/>
      <c r="AS83" s="7">
        <f t="shared" si="8"/>
        <v>0</v>
      </c>
      <c r="AT83" s="7">
        <f t="shared" si="9"/>
        <v>0</v>
      </c>
      <c r="AU83" s="7">
        <v>0</v>
      </c>
      <c r="AV83" s="7">
        <v>0</v>
      </c>
      <c r="AW83" s="7">
        <v>0</v>
      </c>
      <c r="AX83" s="7">
        <v>0</v>
      </c>
      <c r="AY83" s="7">
        <v>0</v>
      </c>
      <c r="AZ83" s="7">
        <v>0</v>
      </c>
      <c r="BA83" s="7">
        <v>0</v>
      </c>
      <c r="BB83" s="7">
        <v>0</v>
      </c>
      <c r="BC83" s="7">
        <v>0</v>
      </c>
      <c r="BD83" s="7">
        <v>0</v>
      </c>
      <c r="BE83" s="7">
        <v>0</v>
      </c>
      <c r="BF83" s="7">
        <v>0</v>
      </c>
      <c r="BG83" s="7">
        <v>180</v>
      </c>
      <c r="BH83" s="7">
        <v>0</v>
      </c>
      <c r="BI83" s="7">
        <v>0</v>
      </c>
      <c r="BJ83" s="7">
        <v>0</v>
      </c>
      <c r="BK83" s="7">
        <v>0</v>
      </c>
      <c r="BL83" s="7">
        <v>0</v>
      </c>
      <c r="BM83" s="7">
        <v>0</v>
      </c>
      <c r="BN83" s="7">
        <v>0</v>
      </c>
      <c r="BO83" s="7">
        <v>0</v>
      </c>
    </row>
    <row r="84" spans="1:67" ht="36" x14ac:dyDescent="0.25">
      <c r="A84" s="5">
        <v>79</v>
      </c>
      <c r="B84" s="5" t="s">
        <v>11726</v>
      </c>
      <c r="C84" s="6" t="s">
        <v>8403</v>
      </c>
      <c r="D84" s="6" t="s">
        <v>8429</v>
      </c>
      <c r="E84" s="6" t="s">
        <v>8430</v>
      </c>
      <c r="F84" s="6" t="s">
        <v>144</v>
      </c>
      <c r="G84" s="7"/>
      <c r="H84" s="7">
        <f t="shared" si="5"/>
        <v>20</v>
      </c>
      <c r="I84" s="7">
        <f t="shared" si="6"/>
        <v>262395</v>
      </c>
      <c r="J84" s="7">
        <f t="shared" si="7"/>
        <v>5247900</v>
      </c>
      <c r="K84" s="6"/>
      <c r="L84" s="32" t="s">
        <v>12003</v>
      </c>
      <c r="M84" s="25"/>
      <c r="N84" s="25"/>
      <c r="O84" s="6" t="s">
        <v>8485</v>
      </c>
      <c r="P84" s="6" t="s">
        <v>8430</v>
      </c>
      <c r="Q84" s="6" t="s">
        <v>6040</v>
      </c>
      <c r="R84" s="6" t="s">
        <v>8486</v>
      </c>
      <c r="S84" s="6" t="s">
        <v>8487</v>
      </c>
      <c r="T84" s="6" t="s">
        <v>8486</v>
      </c>
      <c r="U84" s="6" t="s">
        <v>8487</v>
      </c>
      <c r="V84" s="6" t="s">
        <v>908</v>
      </c>
      <c r="W84" s="6" t="s">
        <v>8488</v>
      </c>
      <c r="X84" s="6" t="s">
        <v>2999</v>
      </c>
      <c r="Y84" s="7" t="s">
        <v>144</v>
      </c>
      <c r="Z84" s="6" t="s">
        <v>8392</v>
      </c>
      <c r="AA84" s="6" t="s">
        <v>8496</v>
      </c>
      <c r="AB84" s="6"/>
      <c r="AC84" s="7">
        <v>269850</v>
      </c>
      <c r="AD84" s="6">
        <v>45107</v>
      </c>
      <c r="AE84" s="7"/>
      <c r="AF84" s="6"/>
      <c r="AG84" s="6"/>
      <c r="AH84" s="6"/>
      <c r="AI84" s="7"/>
      <c r="AJ84" s="6"/>
      <c r="AK84" s="6"/>
      <c r="AL84" s="6"/>
      <c r="AM84" s="7">
        <v>262395</v>
      </c>
      <c r="AN84" s="7">
        <v>267393</v>
      </c>
      <c r="AO84" s="7">
        <v>288634.5</v>
      </c>
      <c r="AP84" s="6" t="s">
        <v>4931</v>
      </c>
      <c r="AQ84" s="6" t="s">
        <v>5023</v>
      </c>
      <c r="AR84" s="6" t="s">
        <v>5024</v>
      </c>
      <c r="AS84" s="7">
        <f t="shared" si="8"/>
        <v>0</v>
      </c>
      <c r="AT84" s="7">
        <f t="shared" si="9"/>
        <v>262395</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20</v>
      </c>
    </row>
    <row r="85" spans="1:67" ht="60" x14ac:dyDescent="0.25">
      <c r="A85" s="5">
        <v>80</v>
      </c>
      <c r="B85" s="5" t="s">
        <v>11429</v>
      </c>
      <c r="C85" s="6">
        <v>3</v>
      </c>
      <c r="D85" s="6" t="s">
        <v>7317</v>
      </c>
      <c r="E85" s="6" t="s">
        <v>7317</v>
      </c>
      <c r="F85" s="6" t="s">
        <v>151</v>
      </c>
      <c r="G85" s="7"/>
      <c r="H85" s="7">
        <f t="shared" si="5"/>
        <v>9</v>
      </c>
      <c r="I85" s="7">
        <f t="shared" si="6"/>
        <v>25549230</v>
      </c>
      <c r="J85" s="7">
        <f t="shared" si="7"/>
        <v>229943070</v>
      </c>
      <c r="K85" s="6"/>
      <c r="L85" s="32"/>
      <c r="M85" s="25"/>
      <c r="N85" s="25"/>
      <c r="O85" s="6" t="s">
        <v>7653</v>
      </c>
      <c r="P85" s="6" t="s">
        <v>7317</v>
      </c>
      <c r="Q85" s="6" t="s">
        <v>6760</v>
      </c>
      <c r="R85" s="6" t="s">
        <v>2887</v>
      </c>
      <c r="S85" s="6" t="s">
        <v>6760</v>
      </c>
      <c r="T85" s="6" t="s">
        <v>7654</v>
      </c>
      <c r="U85" s="6" t="s">
        <v>7655</v>
      </c>
      <c r="V85" s="6" t="s">
        <v>908</v>
      </c>
      <c r="W85" s="6" t="s">
        <v>3201</v>
      </c>
      <c r="X85" s="6" t="s">
        <v>4042</v>
      </c>
      <c r="Y85" s="7" t="s">
        <v>151</v>
      </c>
      <c r="Z85" s="6" t="s">
        <v>8196</v>
      </c>
      <c r="AA85" s="6" t="s">
        <v>8197</v>
      </c>
      <c r="AB85" s="6" t="s">
        <v>8198</v>
      </c>
      <c r="AC85" s="7">
        <v>28104153</v>
      </c>
      <c r="AD85" s="6" t="s">
        <v>4036</v>
      </c>
      <c r="AE85" s="7">
        <v>25549230</v>
      </c>
      <c r="AF85" s="6" t="s">
        <v>4015</v>
      </c>
      <c r="AG85" s="6" t="s">
        <v>7133</v>
      </c>
      <c r="AH85" s="6" t="s">
        <v>8199</v>
      </c>
      <c r="AI85" s="7"/>
      <c r="AJ85" s="6"/>
      <c r="AK85" s="6"/>
      <c r="AL85" s="6"/>
      <c r="AM85" s="7">
        <v>25549230</v>
      </c>
      <c r="AN85" s="7">
        <v>26315707</v>
      </c>
      <c r="AO85" s="7">
        <v>27631490</v>
      </c>
      <c r="AP85" s="6" t="s">
        <v>4042</v>
      </c>
      <c r="AQ85" s="6" t="s">
        <v>4043</v>
      </c>
      <c r="AR85" s="6" t="s">
        <v>4044</v>
      </c>
      <c r="AS85" s="7">
        <f t="shared" si="8"/>
        <v>25549230</v>
      </c>
      <c r="AT85" s="7">
        <f t="shared" si="9"/>
        <v>25549230</v>
      </c>
      <c r="AU85" s="7">
        <v>0</v>
      </c>
      <c r="AV85" s="7">
        <v>9</v>
      </c>
      <c r="AW85" s="7">
        <v>0</v>
      </c>
      <c r="AX85" s="7">
        <v>0</v>
      </c>
      <c r="AY85" s="7">
        <v>0</v>
      </c>
      <c r="AZ85" s="7">
        <v>0</v>
      </c>
      <c r="BA85" s="7">
        <v>0</v>
      </c>
      <c r="BB85" s="7">
        <v>0</v>
      </c>
      <c r="BC85" s="7">
        <v>0</v>
      </c>
      <c r="BD85" s="7">
        <v>0</v>
      </c>
      <c r="BE85" s="7">
        <v>0</v>
      </c>
      <c r="BF85" s="7">
        <v>0</v>
      </c>
      <c r="BG85" s="7">
        <v>0</v>
      </c>
      <c r="BH85" s="7">
        <v>0</v>
      </c>
      <c r="BI85" s="7">
        <v>0</v>
      </c>
      <c r="BJ85" s="7">
        <v>0</v>
      </c>
      <c r="BK85" s="7">
        <v>0</v>
      </c>
      <c r="BL85" s="7">
        <v>0</v>
      </c>
      <c r="BM85" s="7">
        <v>0</v>
      </c>
      <c r="BN85" s="7">
        <v>0</v>
      </c>
      <c r="BO85" s="7">
        <v>0</v>
      </c>
    </row>
    <row r="86" spans="1:67" ht="180" x14ac:dyDescent="0.25">
      <c r="A86" s="5">
        <v>81</v>
      </c>
      <c r="B86" s="5" t="s">
        <v>11310</v>
      </c>
      <c r="C86" s="6">
        <v>3</v>
      </c>
      <c r="D86" s="6" t="s">
        <v>4837</v>
      </c>
      <c r="E86" s="6" t="s">
        <v>4838</v>
      </c>
      <c r="F86" s="6" t="s">
        <v>2186</v>
      </c>
      <c r="G86" s="7"/>
      <c r="H86" s="7">
        <f t="shared" si="5"/>
        <v>13824</v>
      </c>
      <c r="I86" s="7">
        <f t="shared" si="6"/>
        <v>41000</v>
      </c>
      <c r="J86" s="7">
        <f t="shared" si="7"/>
        <v>566784000</v>
      </c>
      <c r="K86" s="6"/>
      <c r="L86" s="32"/>
      <c r="M86" s="25"/>
      <c r="N86" s="25"/>
      <c r="O86" s="6" t="s">
        <v>4944</v>
      </c>
      <c r="P86" s="6" t="s">
        <v>4838</v>
      </c>
      <c r="Q86" s="6" t="s">
        <v>4945</v>
      </c>
      <c r="R86" s="6" t="s">
        <v>4946</v>
      </c>
      <c r="S86" s="6" t="s">
        <v>4947</v>
      </c>
      <c r="T86" s="6" t="s">
        <v>4948</v>
      </c>
      <c r="U86" s="6" t="s">
        <v>4949</v>
      </c>
      <c r="V86" s="6" t="s">
        <v>730</v>
      </c>
      <c r="W86" s="6" t="s">
        <v>4950</v>
      </c>
      <c r="X86" s="6" t="s">
        <v>3062</v>
      </c>
      <c r="Y86" s="7" t="s">
        <v>2186</v>
      </c>
      <c r="Z86" s="6" t="s">
        <v>4995</v>
      </c>
      <c r="AA86" s="6" t="s">
        <v>5025</v>
      </c>
      <c r="AB86" s="6"/>
      <c r="AC86" s="7">
        <v>43150</v>
      </c>
      <c r="AD86" s="6">
        <v>44926</v>
      </c>
      <c r="AE86" s="7">
        <v>41000</v>
      </c>
      <c r="AF86" s="6" t="s">
        <v>1568</v>
      </c>
      <c r="AG86" s="6" t="s">
        <v>5026</v>
      </c>
      <c r="AH86" s="6">
        <v>44294</v>
      </c>
      <c r="AI86" s="7"/>
      <c r="AJ86" s="6"/>
      <c r="AK86" s="6"/>
      <c r="AL86" s="6"/>
      <c r="AM86" s="7"/>
      <c r="AN86" s="7"/>
      <c r="AO86" s="7"/>
      <c r="AP86" s="6"/>
      <c r="AQ86" s="6"/>
      <c r="AR86" s="6"/>
      <c r="AS86" s="7">
        <f t="shared" si="8"/>
        <v>41000</v>
      </c>
      <c r="AT86" s="7">
        <f t="shared" si="9"/>
        <v>0</v>
      </c>
      <c r="AU86" s="7">
        <v>0</v>
      </c>
      <c r="AV86" s="7">
        <v>0</v>
      </c>
      <c r="AW86" s="7">
        <v>0</v>
      </c>
      <c r="AX86" s="7">
        <v>0</v>
      </c>
      <c r="AY86" s="7">
        <v>0</v>
      </c>
      <c r="AZ86" s="7">
        <v>0</v>
      </c>
      <c r="BA86" s="7">
        <v>0</v>
      </c>
      <c r="BB86" s="7">
        <v>13824</v>
      </c>
      <c r="BC86" s="7">
        <v>0</v>
      </c>
      <c r="BD86" s="7">
        <v>0</v>
      </c>
      <c r="BE86" s="7">
        <v>0</v>
      </c>
      <c r="BF86" s="7">
        <v>0</v>
      </c>
      <c r="BG86" s="7">
        <v>0</v>
      </c>
      <c r="BH86" s="7">
        <v>0</v>
      </c>
      <c r="BI86" s="7">
        <v>0</v>
      </c>
      <c r="BJ86" s="7">
        <v>0</v>
      </c>
      <c r="BK86" s="7">
        <v>0</v>
      </c>
      <c r="BL86" s="7">
        <v>0</v>
      </c>
      <c r="BM86" s="7">
        <v>0</v>
      </c>
      <c r="BN86" s="7">
        <v>0</v>
      </c>
      <c r="BO86" s="7">
        <v>0</v>
      </c>
    </row>
    <row r="87" spans="1:67" ht="120" x14ac:dyDescent="0.25">
      <c r="A87" s="5">
        <v>82</v>
      </c>
      <c r="B87" s="5" t="s">
        <v>11311</v>
      </c>
      <c r="C87" s="6">
        <v>3</v>
      </c>
      <c r="D87" s="6" t="s">
        <v>4839</v>
      </c>
      <c r="E87" s="6" t="s">
        <v>4840</v>
      </c>
      <c r="F87" s="6" t="s">
        <v>2186</v>
      </c>
      <c r="G87" s="7"/>
      <c r="H87" s="7">
        <f t="shared" si="5"/>
        <v>13824</v>
      </c>
      <c r="I87" s="7">
        <f t="shared" si="6"/>
        <v>42735</v>
      </c>
      <c r="J87" s="7">
        <f t="shared" si="7"/>
        <v>590768640</v>
      </c>
      <c r="K87" s="6"/>
      <c r="L87" s="32"/>
      <c r="M87" s="25"/>
      <c r="N87" s="25"/>
      <c r="O87" s="6" t="s">
        <v>4951</v>
      </c>
      <c r="P87" s="6" t="s">
        <v>4840</v>
      </c>
      <c r="Q87" s="6" t="s">
        <v>4945</v>
      </c>
      <c r="R87" s="6" t="s">
        <v>4946</v>
      </c>
      <c r="S87" s="6" t="s">
        <v>4947</v>
      </c>
      <c r="T87" s="6" t="s">
        <v>4952</v>
      </c>
      <c r="U87" s="6" t="s">
        <v>4953</v>
      </c>
      <c r="V87" s="6" t="s">
        <v>730</v>
      </c>
      <c r="W87" s="6" t="s">
        <v>4950</v>
      </c>
      <c r="X87" s="6" t="s">
        <v>3062</v>
      </c>
      <c r="Y87" s="7" t="s">
        <v>2186</v>
      </c>
      <c r="Z87" s="6" t="s">
        <v>4995</v>
      </c>
      <c r="AA87" s="6" t="s">
        <v>5025</v>
      </c>
      <c r="AB87" s="6"/>
      <c r="AC87" s="7">
        <v>44080</v>
      </c>
      <c r="AD87" s="6">
        <v>44926</v>
      </c>
      <c r="AE87" s="7">
        <v>42735</v>
      </c>
      <c r="AF87" s="6" t="s">
        <v>1568</v>
      </c>
      <c r="AG87" s="6" t="s">
        <v>5026</v>
      </c>
      <c r="AH87" s="6">
        <v>44294</v>
      </c>
      <c r="AI87" s="7"/>
      <c r="AJ87" s="6"/>
      <c r="AK87" s="6"/>
      <c r="AL87" s="6"/>
      <c r="AM87" s="7"/>
      <c r="AN87" s="7"/>
      <c r="AO87" s="7"/>
      <c r="AP87" s="6"/>
      <c r="AQ87" s="6"/>
      <c r="AR87" s="6"/>
      <c r="AS87" s="7">
        <f t="shared" si="8"/>
        <v>42735</v>
      </c>
      <c r="AT87" s="7">
        <f t="shared" si="9"/>
        <v>0</v>
      </c>
      <c r="AU87" s="7">
        <v>0</v>
      </c>
      <c r="AV87" s="7">
        <v>0</v>
      </c>
      <c r="AW87" s="7">
        <v>0</v>
      </c>
      <c r="AX87" s="7">
        <v>0</v>
      </c>
      <c r="AY87" s="7">
        <v>0</v>
      </c>
      <c r="AZ87" s="7">
        <v>0</v>
      </c>
      <c r="BA87" s="7">
        <v>0</v>
      </c>
      <c r="BB87" s="7">
        <v>13824</v>
      </c>
      <c r="BC87" s="7">
        <v>0</v>
      </c>
      <c r="BD87" s="7">
        <v>0</v>
      </c>
      <c r="BE87" s="7">
        <v>0</v>
      </c>
      <c r="BF87" s="7">
        <v>0</v>
      </c>
      <c r="BG87" s="7">
        <v>0</v>
      </c>
      <c r="BH87" s="7">
        <v>0</v>
      </c>
      <c r="BI87" s="7">
        <v>0</v>
      </c>
      <c r="BJ87" s="7">
        <v>0</v>
      </c>
      <c r="BK87" s="7">
        <v>0</v>
      </c>
      <c r="BL87" s="7">
        <v>0</v>
      </c>
      <c r="BM87" s="7">
        <v>0</v>
      </c>
      <c r="BN87" s="7">
        <v>0</v>
      </c>
      <c r="BO87" s="7">
        <v>0</v>
      </c>
    </row>
    <row r="88" spans="1:67" ht="84" x14ac:dyDescent="0.25">
      <c r="A88" s="5">
        <v>83</v>
      </c>
      <c r="B88" s="5" t="s">
        <v>11590</v>
      </c>
      <c r="C88" s="6">
        <v>3</v>
      </c>
      <c r="D88" s="6" t="s">
        <v>7517</v>
      </c>
      <c r="E88" s="6" t="s">
        <v>7518</v>
      </c>
      <c r="F88" s="6" t="s">
        <v>2186</v>
      </c>
      <c r="G88" s="7"/>
      <c r="H88" s="7">
        <f t="shared" si="5"/>
        <v>384</v>
      </c>
      <c r="I88" s="7">
        <f t="shared" si="6"/>
        <v>60349</v>
      </c>
      <c r="J88" s="7">
        <f t="shared" si="7"/>
        <v>23174016</v>
      </c>
      <c r="K88" s="6"/>
      <c r="L88" s="32"/>
      <c r="M88" s="25"/>
      <c r="N88" s="25"/>
      <c r="O88" s="6" t="s">
        <v>8012</v>
      </c>
      <c r="P88" s="6" t="s">
        <v>7518</v>
      </c>
      <c r="Q88" s="6" t="s">
        <v>8008</v>
      </c>
      <c r="R88" s="6" t="s">
        <v>593</v>
      </c>
      <c r="S88" s="6" t="s">
        <v>8009</v>
      </c>
      <c r="T88" s="6" t="s">
        <v>8013</v>
      </c>
      <c r="U88" s="6" t="s">
        <v>8011</v>
      </c>
      <c r="V88" s="6" t="s">
        <v>730</v>
      </c>
      <c r="W88" s="6" t="s">
        <v>7947</v>
      </c>
      <c r="X88" s="6" t="s">
        <v>7229</v>
      </c>
      <c r="Y88" s="7" t="s">
        <v>2186</v>
      </c>
      <c r="Z88" s="6" t="s">
        <v>8196</v>
      </c>
      <c r="AA88" s="6" t="s">
        <v>8256</v>
      </c>
      <c r="AB88" s="6"/>
      <c r="AC88" s="7" t="s">
        <v>8289</v>
      </c>
      <c r="AD88" s="6" t="s">
        <v>8279</v>
      </c>
      <c r="AE88" s="7" t="s">
        <v>8258</v>
      </c>
      <c r="AF88" s="6" t="s">
        <v>8258</v>
      </c>
      <c r="AG88" s="6" t="s">
        <v>8258</v>
      </c>
      <c r="AH88" s="6" t="s">
        <v>8258</v>
      </c>
      <c r="AI88" s="7"/>
      <c r="AJ88" s="6"/>
      <c r="AK88" s="6"/>
      <c r="AL88" s="6"/>
      <c r="AM88" s="7">
        <v>60349</v>
      </c>
      <c r="AN88" s="7">
        <v>66384</v>
      </c>
      <c r="AO88" s="7">
        <v>69401</v>
      </c>
      <c r="AP88" s="6" t="s">
        <v>7229</v>
      </c>
      <c r="AQ88" s="6" t="s">
        <v>7230</v>
      </c>
      <c r="AR88" s="6" t="s">
        <v>7231</v>
      </c>
      <c r="AS88" s="7">
        <f t="shared" si="8"/>
        <v>0</v>
      </c>
      <c r="AT88" s="7">
        <f t="shared" si="9"/>
        <v>60349</v>
      </c>
      <c r="AU88" s="7">
        <v>0</v>
      </c>
      <c r="AV88" s="7">
        <v>384</v>
      </c>
      <c r="AW88" s="7">
        <v>0</v>
      </c>
      <c r="AX88" s="7">
        <v>0</v>
      </c>
      <c r="AY88" s="7">
        <v>0</v>
      </c>
      <c r="AZ88" s="7">
        <v>0</v>
      </c>
      <c r="BA88" s="7">
        <v>0</v>
      </c>
      <c r="BB88" s="7">
        <v>0</v>
      </c>
      <c r="BC88" s="7">
        <v>0</v>
      </c>
      <c r="BD88" s="7">
        <v>0</v>
      </c>
      <c r="BE88" s="7">
        <v>0</v>
      </c>
      <c r="BF88" s="7">
        <v>0</v>
      </c>
      <c r="BG88" s="7">
        <v>0</v>
      </c>
      <c r="BH88" s="7">
        <v>0</v>
      </c>
      <c r="BI88" s="7">
        <v>0</v>
      </c>
      <c r="BJ88" s="7">
        <v>0</v>
      </c>
      <c r="BK88" s="7">
        <v>0</v>
      </c>
      <c r="BL88" s="7">
        <v>0</v>
      </c>
      <c r="BM88" s="7">
        <v>0</v>
      </c>
      <c r="BN88" s="7">
        <v>0</v>
      </c>
      <c r="BO88" s="7">
        <v>0</v>
      </c>
    </row>
    <row r="89" spans="1:67" ht="72" x14ac:dyDescent="0.25">
      <c r="A89" s="5">
        <v>84</v>
      </c>
      <c r="B89" s="5" t="s">
        <v>11587</v>
      </c>
      <c r="C89" s="6">
        <v>3</v>
      </c>
      <c r="D89" s="6" t="s">
        <v>7511</v>
      </c>
      <c r="E89" s="6" t="s">
        <v>7512</v>
      </c>
      <c r="F89" s="6" t="s">
        <v>2186</v>
      </c>
      <c r="G89" s="7"/>
      <c r="H89" s="7">
        <f t="shared" si="5"/>
        <v>1920</v>
      </c>
      <c r="I89" s="7">
        <f t="shared" si="6"/>
        <v>64554</v>
      </c>
      <c r="J89" s="7">
        <f t="shared" si="7"/>
        <v>123943680</v>
      </c>
      <c r="K89" s="6"/>
      <c r="L89" s="32"/>
      <c r="M89" s="25"/>
      <c r="N89" s="25"/>
      <c r="O89" s="6" t="s">
        <v>7999</v>
      </c>
      <c r="P89" s="6" t="s">
        <v>7512</v>
      </c>
      <c r="Q89" s="6" t="s">
        <v>8000</v>
      </c>
      <c r="R89" s="6" t="s">
        <v>593</v>
      </c>
      <c r="S89" s="6" t="s">
        <v>8001</v>
      </c>
      <c r="T89" s="6" t="s">
        <v>8002</v>
      </c>
      <c r="U89" s="6" t="s">
        <v>8003</v>
      </c>
      <c r="V89" s="6" t="s">
        <v>605</v>
      </c>
      <c r="W89" s="6" t="s">
        <v>7947</v>
      </c>
      <c r="X89" s="6" t="s">
        <v>7229</v>
      </c>
      <c r="Y89" s="7" t="s">
        <v>2186</v>
      </c>
      <c r="Z89" s="6" t="s">
        <v>8196</v>
      </c>
      <c r="AA89" s="6" t="s">
        <v>8256</v>
      </c>
      <c r="AB89" s="6"/>
      <c r="AC89" s="7" t="s">
        <v>8278</v>
      </c>
      <c r="AD89" s="6" t="s">
        <v>8279</v>
      </c>
      <c r="AE89" s="7" t="s">
        <v>8280</v>
      </c>
      <c r="AF89" s="6" t="s">
        <v>8281</v>
      </c>
      <c r="AG89" s="6" t="s">
        <v>8282</v>
      </c>
      <c r="AH89" s="6">
        <v>44435</v>
      </c>
      <c r="AI89" s="7"/>
      <c r="AJ89" s="6"/>
      <c r="AK89" s="6"/>
      <c r="AL89" s="6"/>
      <c r="AM89" s="7">
        <v>64554</v>
      </c>
      <c r="AN89" s="7">
        <v>71009</v>
      </c>
      <c r="AO89" s="7">
        <v>74237</v>
      </c>
      <c r="AP89" s="6" t="s">
        <v>7229</v>
      </c>
      <c r="AQ89" s="6" t="s">
        <v>7230</v>
      </c>
      <c r="AR89" s="6" t="s">
        <v>7231</v>
      </c>
      <c r="AS89" s="7">
        <f t="shared" si="8"/>
        <v>0</v>
      </c>
      <c r="AT89" s="7">
        <f t="shared" si="9"/>
        <v>64554</v>
      </c>
      <c r="AU89" s="7">
        <v>0</v>
      </c>
      <c r="AV89" s="7">
        <v>1920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row>
    <row r="90" spans="1:67" ht="108" x14ac:dyDescent="0.25">
      <c r="A90" s="5">
        <v>85</v>
      </c>
      <c r="B90" s="5" t="s">
        <v>11591</v>
      </c>
      <c r="C90" s="6">
        <v>3</v>
      </c>
      <c r="D90" s="6" t="s">
        <v>7519</v>
      </c>
      <c r="E90" s="6" t="s">
        <v>7520</v>
      </c>
      <c r="F90" s="6" t="s">
        <v>2186</v>
      </c>
      <c r="G90" s="7"/>
      <c r="H90" s="7">
        <f t="shared" si="5"/>
        <v>384</v>
      </c>
      <c r="I90" s="7">
        <f t="shared" si="6"/>
        <v>52500</v>
      </c>
      <c r="J90" s="7">
        <f t="shared" si="7"/>
        <v>20160000</v>
      </c>
      <c r="K90" s="6"/>
      <c r="L90" s="32"/>
      <c r="M90" s="25"/>
      <c r="N90" s="25"/>
      <c r="O90" s="6" t="s">
        <v>7519</v>
      </c>
      <c r="P90" s="6" t="s">
        <v>7520</v>
      </c>
      <c r="Q90" s="6" t="s">
        <v>8014</v>
      </c>
      <c r="R90" s="6" t="s">
        <v>618</v>
      </c>
      <c r="S90" s="6" t="s">
        <v>8015</v>
      </c>
      <c r="T90" s="6" t="s">
        <v>8016</v>
      </c>
      <c r="U90" s="6" t="s">
        <v>8017</v>
      </c>
      <c r="V90" s="6"/>
      <c r="W90" s="6"/>
      <c r="X90" s="6" t="s">
        <v>7229</v>
      </c>
      <c r="Y90" s="7" t="s">
        <v>2186</v>
      </c>
      <c r="Z90" s="6" t="s">
        <v>8196</v>
      </c>
      <c r="AA90" s="6" t="s">
        <v>8256</v>
      </c>
      <c r="AB90" s="6"/>
      <c r="AC90" s="7" t="s">
        <v>8290</v>
      </c>
      <c r="AD90" s="6" t="s">
        <v>8291</v>
      </c>
      <c r="AE90" s="7" t="s">
        <v>8292</v>
      </c>
      <c r="AF90" s="6" t="s">
        <v>5393</v>
      </c>
      <c r="AG90" s="6" t="s">
        <v>8293</v>
      </c>
      <c r="AH90" s="6" t="s">
        <v>8294</v>
      </c>
      <c r="AI90" s="7"/>
      <c r="AJ90" s="6"/>
      <c r="AK90" s="6"/>
      <c r="AL90" s="6"/>
      <c r="AM90" s="7">
        <v>52500</v>
      </c>
      <c r="AN90" s="7">
        <v>57750</v>
      </c>
      <c r="AO90" s="7">
        <v>60375</v>
      </c>
      <c r="AP90" s="6" t="s">
        <v>7229</v>
      </c>
      <c r="AQ90" s="6" t="s">
        <v>7230</v>
      </c>
      <c r="AR90" s="6" t="s">
        <v>7231</v>
      </c>
      <c r="AS90" s="7">
        <f t="shared" si="8"/>
        <v>0</v>
      </c>
      <c r="AT90" s="7">
        <f t="shared" si="9"/>
        <v>52500</v>
      </c>
      <c r="AU90" s="7">
        <v>0</v>
      </c>
      <c r="AV90" s="7">
        <v>384</v>
      </c>
      <c r="AW90" s="7">
        <v>0</v>
      </c>
      <c r="AX90" s="7">
        <v>0</v>
      </c>
      <c r="AY90" s="7">
        <v>0</v>
      </c>
      <c r="AZ90" s="7">
        <v>0</v>
      </c>
      <c r="BA90" s="7">
        <v>0</v>
      </c>
      <c r="BB90" s="7">
        <v>0</v>
      </c>
      <c r="BC90" s="7">
        <v>0</v>
      </c>
      <c r="BD90" s="7">
        <v>0</v>
      </c>
      <c r="BE90" s="7">
        <v>0</v>
      </c>
      <c r="BF90" s="7">
        <v>0</v>
      </c>
      <c r="BG90" s="7">
        <v>0</v>
      </c>
      <c r="BH90" s="7">
        <v>0</v>
      </c>
      <c r="BI90" s="7">
        <v>0</v>
      </c>
      <c r="BJ90" s="7">
        <v>0</v>
      </c>
      <c r="BK90" s="7">
        <v>0</v>
      </c>
      <c r="BL90" s="7">
        <v>0</v>
      </c>
      <c r="BM90" s="7">
        <v>0</v>
      </c>
      <c r="BN90" s="7">
        <v>0</v>
      </c>
      <c r="BO90" s="7">
        <v>0</v>
      </c>
    </row>
    <row r="91" spans="1:67" ht="108" x14ac:dyDescent="0.25">
      <c r="A91" s="5">
        <v>86</v>
      </c>
      <c r="B91" s="5" t="s">
        <v>11589</v>
      </c>
      <c r="C91" s="6">
        <v>3</v>
      </c>
      <c r="D91" s="6" t="s">
        <v>7515</v>
      </c>
      <c r="E91" s="6" t="s">
        <v>7516</v>
      </c>
      <c r="F91" s="6" t="s">
        <v>2186</v>
      </c>
      <c r="G91" s="7"/>
      <c r="H91" s="7">
        <f t="shared" si="5"/>
        <v>384</v>
      </c>
      <c r="I91" s="7">
        <f t="shared" si="6"/>
        <v>63525</v>
      </c>
      <c r="J91" s="7">
        <f t="shared" si="7"/>
        <v>24393600</v>
      </c>
      <c r="K91" s="6"/>
      <c r="L91" s="32"/>
      <c r="M91" s="25"/>
      <c r="N91" s="25"/>
      <c r="O91" s="6" t="s">
        <v>8007</v>
      </c>
      <c r="P91" s="6" t="s">
        <v>7516</v>
      </c>
      <c r="Q91" s="6" t="s">
        <v>8008</v>
      </c>
      <c r="R91" s="6" t="s">
        <v>593</v>
      </c>
      <c r="S91" s="6" t="s">
        <v>8009</v>
      </c>
      <c r="T91" s="6" t="s">
        <v>8010</v>
      </c>
      <c r="U91" s="6" t="s">
        <v>8011</v>
      </c>
      <c r="V91" s="6" t="s">
        <v>730</v>
      </c>
      <c r="W91" s="6" t="s">
        <v>7947</v>
      </c>
      <c r="X91" s="6" t="s">
        <v>7229</v>
      </c>
      <c r="Y91" s="7" t="s">
        <v>2186</v>
      </c>
      <c r="Z91" s="6" t="s">
        <v>8196</v>
      </c>
      <c r="AA91" s="6" t="s">
        <v>8256</v>
      </c>
      <c r="AB91" s="6"/>
      <c r="AC91" s="7" t="s">
        <v>8288</v>
      </c>
      <c r="AD91" s="6" t="s">
        <v>8279</v>
      </c>
      <c r="AE91" s="7" t="s">
        <v>8258</v>
      </c>
      <c r="AF91" s="6" t="s">
        <v>8258</v>
      </c>
      <c r="AG91" s="6" t="s">
        <v>8258</v>
      </c>
      <c r="AH91" s="6" t="s">
        <v>8258</v>
      </c>
      <c r="AI91" s="7"/>
      <c r="AJ91" s="6"/>
      <c r="AK91" s="6"/>
      <c r="AL91" s="6"/>
      <c r="AM91" s="7">
        <v>63525.000000000022</v>
      </c>
      <c r="AN91" s="7">
        <v>69878</v>
      </c>
      <c r="AO91" s="7">
        <v>73054</v>
      </c>
      <c r="AP91" s="6" t="s">
        <v>7229</v>
      </c>
      <c r="AQ91" s="6" t="s">
        <v>7230</v>
      </c>
      <c r="AR91" s="6" t="s">
        <v>7231</v>
      </c>
      <c r="AS91" s="7">
        <f t="shared" si="8"/>
        <v>0</v>
      </c>
      <c r="AT91" s="7">
        <f t="shared" si="9"/>
        <v>63525</v>
      </c>
      <c r="AU91" s="7">
        <v>0</v>
      </c>
      <c r="AV91" s="7">
        <v>384</v>
      </c>
      <c r="AW91" s="7">
        <v>0</v>
      </c>
      <c r="AX91" s="7">
        <v>0</v>
      </c>
      <c r="AY91" s="7">
        <v>0</v>
      </c>
      <c r="AZ91" s="7">
        <v>0</v>
      </c>
      <c r="BA91" s="7">
        <v>0</v>
      </c>
      <c r="BB91" s="7">
        <v>0</v>
      </c>
      <c r="BC91" s="7">
        <v>0</v>
      </c>
      <c r="BD91" s="7">
        <v>0</v>
      </c>
      <c r="BE91" s="7">
        <v>0</v>
      </c>
      <c r="BF91" s="7">
        <v>0</v>
      </c>
      <c r="BG91" s="7">
        <v>0</v>
      </c>
      <c r="BH91" s="7">
        <v>0</v>
      </c>
      <c r="BI91" s="7">
        <v>0</v>
      </c>
      <c r="BJ91" s="7">
        <v>0</v>
      </c>
      <c r="BK91" s="7">
        <v>0</v>
      </c>
      <c r="BL91" s="7">
        <v>0</v>
      </c>
      <c r="BM91" s="7">
        <v>0</v>
      </c>
      <c r="BN91" s="7">
        <v>0</v>
      </c>
      <c r="BO91" s="7">
        <v>0</v>
      </c>
    </row>
    <row r="92" spans="1:67" ht="180" x14ac:dyDescent="0.25">
      <c r="A92" s="5">
        <v>87</v>
      </c>
      <c r="B92" s="5" t="s">
        <v>11574</v>
      </c>
      <c r="C92" s="6">
        <v>4</v>
      </c>
      <c r="D92" s="6" t="s">
        <v>7491</v>
      </c>
      <c r="E92" s="6" t="s">
        <v>7492</v>
      </c>
      <c r="F92" s="6" t="s">
        <v>2186</v>
      </c>
      <c r="G92" s="7"/>
      <c r="H92" s="7">
        <f t="shared" si="5"/>
        <v>200</v>
      </c>
      <c r="I92" s="7">
        <f t="shared" si="6"/>
        <v>330000</v>
      </c>
      <c r="J92" s="7">
        <f t="shared" si="7"/>
        <v>66000000</v>
      </c>
      <c r="K92" s="6"/>
      <c r="L92" s="32"/>
      <c r="M92" s="25"/>
      <c r="N92" s="25"/>
      <c r="O92" s="6" t="s">
        <v>7491</v>
      </c>
      <c r="P92" s="6" t="s">
        <v>7492</v>
      </c>
      <c r="Q92" s="6" t="s">
        <v>7976</v>
      </c>
      <c r="R92" s="6" t="s">
        <v>669</v>
      </c>
      <c r="S92" s="6" t="s">
        <v>7977</v>
      </c>
      <c r="T92" s="6" t="s">
        <v>7978</v>
      </c>
      <c r="U92" s="6" t="s">
        <v>7979</v>
      </c>
      <c r="V92" s="6" t="s">
        <v>605</v>
      </c>
      <c r="W92" s="6" t="s">
        <v>2186</v>
      </c>
      <c r="X92" s="6" t="s">
        <v>7900</v>
      </c>
      <c r="Y92" s="7" t="s">
        <v>2186</v>
      </c>
      <c r="Z92" s="6" t="s">
        <v>8196</v>
      </c>
      <c r="AA92" s="6"/>
      <c r="AB92" s="6"/>
      <c r="AC92" s="7">
        <v>401575</v>
      </c>
      <c r="AD92" s="6" t="s">
        <v>1548</v>
      </c>
      <c r="AE92" s="7"/>
      <c r="AF92" s="6"/>
      <c r="AG92" s="6"/>
      <c r="AH92" s="6"/>
      <c r="AI92" s="7"/>
      <c r="AJ92" s="6"/>
      <c r="AK92" s="6"/>
      <c r="AL92" s="6"/>
      <c r="AM92" s="7">
        <v>330000</v>
      </c>
      <c r="AN92" s="7">
        <v>349800</v>
      </c>
      <c r="AO92" s="7">
        <v>360294</v>
      </c>
      <c r="AP92" s="6" t="s">
        <v>7900</v>
      </c>
      <c r="AQ92" s="6" t="s">
        <v>4003</v>
      </c>
      <c r="AR92" s="6" t="s">
        <v>4004</v>
      </c>
      <c r="AS92" s="7">
        <f t="shared" si="8"/>
        <v>0</v>
      </c>
      <c r="AT92" s="7">
        <f t="shared" si="9"/>
        <v>330000</v>
      </c>
      <c r="AU92" s="7">
        <v>0</v>
      </c>
      <c r="AV92" s="7">
        <v>200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row>
    <row r="93" spans="1:67" ht="108" x14ac:dyDescent="0.25">
      <c r="A93" s="5">
        <v>88</v>
      </c>
      <c r="B93" s="5" t="s">
        <v>11593</v>
      </c>
      <c r="C93" s="6">
        <v>3</v>
      </c>
      <c r="D93" s="6" t="s">
        <v>7523</v>
      </c>
      <c r="E93" s="6" t="s">
        <v>7524</v>
      </c>
      <c r="F93" s="6" t="s">
        <v>2186</v>
      </c>
      <c r="G93" s="7"/>
      <c r="H93" s="7">
        <f t="shared" si="5"/>
        <v>384</v>
      </c>
      <c r="I93" s="7">
        <f t="shared" si="6"/>
        <v>63092</v>
      </c>
      <c r="J93" s="7">
        <f t="shared" si="7"/>
        <v>24227328</v>
      </c>
      <c r="K93" s="6"/>
      <c r="L93" s="32"/>
      <c r="M93" s="25"/>
      <c r="N93" s="25"/>
      <c r="O93" s="6" t="s">
        <v>8020</v>
      </c>
      <c r="P93" s="6" t="s">
        <v>7524</v>
      </c>
      <c r="Q93" s="6" t="s">
        <v>8014</v>
      </c>
      <c r="R93" s="6" t="s">
        <v>618</v>
      </c>
      <c r="S93" s="6" t="s">
        <v>8015</v>
      </c>
      <c r="T93" s="6" t="s">
        <v>8021</v>
      </c>
      <c r="U93" s="6" t="s">
        <v>8017</v>
      </c>
      <c r="V93" s="6"/>
      <c r="W93" s="6"/>
      <c r="X93" s="6" t="s">
        <v>7229</v>
      </c>
      <c r="Y93" s="7" t="s">
        <v>2186</v>
      </c>
      <c r="Z93" s="6" t="s">
        <v>8196</v>
      </c>
      <c r="AA93" s="6" t="s">
        <v>8256</v>
      </c>
      <c r="AB93" s="6"/>
      <c r="AC93" s="7" t="s">
        <v>8296</v>
      </c>
      <c r="AD93" s="6" t="s">
        <v>1909</v>
      </c>
      <c r="AE93" s="7" t="s">
        <v>8292</v>
      </c>
      <c r="AF93" s="6" t="s">
        <v>5393</v>
      </c>
      <c r="AG93" s="6" t="s">
        <v>7149</v>
      </c>
      <c r="AH93" s="6" t="s">
        <v>8295</v>
      </c>
      <c r="AI93" s="7"/>
      <c r="AJ93" s="6"/>
      <c r="AK93" s="6"/>
      <c r="AL93" s="6"/>
      <c r="AM93" s="7">
        <v>63092</v>
      </c>
      <c r="AN93" s="7">
        <v>69401</v>
      </c>
      <c r="AO93" s="7">
        <v>72556</v>
      </c>
      <c r="AP93" s="6" t="s">
        <v>7229</v>
      </c>
      <c r="AQ93" s="6" t="s">
        <v>7230</v>
      </c>
      <c r="AR93" s="6" t="s">
        <v>7231</v>
      </c>
      <c r="AS93" s="7">
        <f t="shared" si="8"/>
        <v>0</v>
      </c>
      <c r="AT93" s="7">
        <f t="shared" si="9"/>
        <v>63092</v>
      </c>
      <c r="AU93" s="7">
        <v>0</v>
      </c>
      <c r="AV93" s="7">
        <v>384</v>
      </c>
      <c r="AW93" s="7">
        <v>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0</v>
      </c>
    </row>
    <row r="94" spans="1:67" ht="108" x14ac:dyDescent="0.25">
      <c r="A94" s="5">
        <v>89</v>
      </c>
      <c r="B94" s="5" t="s">
        <v>11592</v>
      </c>
      <c r="C94" s="6">
        <v>3</v>
      </c>
      <c r="D94" s="6" t="s">
        <v>7521</v>
      </c>
      <c r="E94" s="6" t="s">
        <v>7522</v>
      </c>
      <c r="F94" s="6" t="s">
        <v>2186</v>
      </c>
      <c r="G94" s="7"/>
      <c r="H94" s="7">
        <f t="shared" si="5"/>
        <v>384</v>
      </c>
      <c r="I94" s="7">
        <f t="shared" si="6"/>
        <v>56149</v>
      </c>
      <c r="J94" s="7">
        <f t="shared" si="7"/>
        <v>21561216</v>
      </c>
      <c r="K94" s="6"/>
      <c r="L94" s="32"/>
      <c r="M94" s="25"/>
      <c r="N94" s="25"/>
      <c r="O94" s="6" t="s">
        <v>8018</v>
      </c>
      <c r="P94" s="6" t="s">
        <v>7522</v>
      </c>
      <c r="Q94" s="6" t="s">
        <v>8014</v>
      </c>
      <c r="R94" s="6" t="s">
        <v>618</v>
      </c>
      <c r="S94" s="6" t="s">
        <v>8015</v>
      </c>
      <c r="T94" s="6" t="s">
        <v>8019</v>
      </c>
      <c r="U94" s="6" t="s">
        <v>8017</v>
      </c>
      <c r="V94" s="6"/>
      <c r="W94" s="6"/>
      <c r="X94" s="6" t="s">
        <v>7229</v>
      </c>
      <c r="Y94" s="7" t="s">
        <v>2186</v>
      </c>
      <c r="Z94" s="6" t="s">
        <v>8196</v>
      </c>
      <c r="AA94" s="6" t="s">
        <v>8256</v>
      </c>
      <c r="AB94" s="6"/>
      <c r="AC94" s="7" t="s">
        <v>8290</v>
      </c>
      <c r="AD94" s="6" t="s">
        <v>8291</v>
      </c>
      <c r="AE94" s="7" t="s">
        <v>8292</v>
      </c>
      <c r="AF94" s="6" t="s">
        <v>5393</v>
      </c>
      <c r="AG94" s="6" t="s">
        <v>7149</v>
      </c>
      <c r="AH94" s="6" t="s">
        <v>8295</v>
      </c>
      <c r="AI94" s="7"/>
      <c r="AJ94" s="6"/>
      <c r="AK94" s="6"/>
      <c r="AL94" s="6"/>
      <c r="AM94" s="7">
        <v>56149</v>
      </c>
      <c r="AN94" s="7">
        <v>61764</v>
      </c>
      <c r="AO94" s="7">
        <v>64571</v>
      </c>
      <c r="AP94" s="6" t="s">
        <v>7229</v>
      </c>
      <c r="AQ94" s="6" t="s">
        <v>7230</v>
      </c>
      <c r="AR94" s="6" t="s">
        <v>7231</v>
      </c>
      <c r="AS94" s="7">
        <f t="shared" si="8"/>
        <v>0</v>
      </c>
      <c r="AT94" s="7">
        <f t="shared" si="9"/>
        <v>56149</v>
      </c>
      <c r="AU94" s="7">
        <v>0</v>
      </c>
      <c r="AV94" s="7">
        <v>384</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row>
    <row r="95" spans="1:67" ht="132" x14ac:dyDescent="0.25">
      <c r="A95" s="5">
        <v>90</v>
      </c>
      <c r="B95" s="5" t="s">
        <v>10909</v>
      </c>
      <c r="C95" s="6">
        <v>6</v>
      </c>
      <c r="D95" s="6" t="s">
        <v>2355</v>
      </c>
      <c r="E95" s="6" t="s">
        <v>2356</v>
      </c>
      <c r="F95" s="6" t="s">
        <v>2186</v>
      </c>
      <c r="G95" s="7"/>
      <c r="H95" s="7">
        <f t="shared" si="5"/>
        <v>500</v>
      </c>
      <c r="I95" s="7">
        <f t="shared" si="6"/>
        <v>100800</v>
      </c>
      <c r="J95" s="7">
        <f t="shared" si="7"/>
        <v>50400000</v>
      </c>
      <c r="K95" s="6"/>
      <c r="L95" s="32"/>
      <c r="M95" s="25"/>
      <c r="N95" s="25"/>
      <c r="O95" s="6" t="s">
        <v>3080</v>
      </c>
      <c r="P95" s="6" t="s">
        <v>3081</v>
      </c>
      <c r="Q95" s="6" t="s">
        <v>3082</v>
      </c>
      <c r="R95" s="6" t="s">
        <v>3083</v>
      </c>
      <c r="S95" s="6" t="s">
        <v>3084</v>
      </c>
      <c r="T95" s="6" t="s">
        <v>3085</v>
      </c>
      <c r="U95" s="6" t="s">
        <v>3086</v>
      </c>
      <c r="V95" s="6" t="s">
        <v>908</v>
      </c>
      <c r="W95" s="6" t="s">
        <v>3087</v>
      </c>
      <c r="X95" s="6" t="s">
        <v>3088</v>
      </c>
      <c r="Y95" s="7" t="s">
        <v>2186</v>
      </c>
      <c r="Z95" s="6" t="s">
        <v>4146</v>
      </c>
      <c r="AA95" s="6" t="s">
        <v>4001</v>
      </c>
      <c r="AB95" s="6"/>
      <c r="AC95" s="7">
        <v>110000</v>
      </c>
      <c r="AD95" s="6" t="s">
        <v>4002</v>
      </c>
      <c r="AE95" s="7"/>
      <c r="AF95" s="6"/>
      <c r="AG95" s="6"/>
      <c r="AH95" s="6"/>
      <c r="AI95" s="7"/>
      <c r="AJ95" s="6"/>
      <c r="AK95" s="6"/>
      <c r="AL95" s="6"/>
      <c r="AM95" s="7">
        <v>100800</v>
      </c>
      <c r="AN95" s="7">
        <v>102000</v>
      </c>
      <c r="AO95" s="7">
        <v>107000</v>
      </c>
      <c r="AP95" s="6" t="s">
        <v>3088</v>
      </c>
      <c r="AQ95" s="6" t="s">
        <v>4003</v>
      </c>
      <c r="AR95" s="6" t="s">
        <v>4004</v>
      </c>
      <c r="AS95" s="7">
        <f t="shared" si="8"/>
        <v>0</v>
      </c>
      <c r="AT95" s="7">
        <f t="shared" si="9"/>
        <v>100800</v>
      </c>
      <c r="AU95" s="7">
        <v>500</v>
      </c>
      <c r="AV95" s="7">
        <v>0</v>
      </c>
      <c r="AW95" s="7">
        <v>0</v>
      </c>
      <c r="AX95" s="7">
        <v>0</v>
      </c>
      <c r="AY95" s="7">
        <v>0</v>
      </c>
      <c r="AZ95" s="7">
        <v>0</v>
      </c>
      <c r="BA95" s="7">
        <v>0</v>
      </c>
      <c r="BB95" s="7">
        <v>0</v>
      </c>
      <c r="BC95" s="7">
        <v>0</v>
      </c>
      <c r="BD95" s="7">
        <v>0</v>
      </c>
      <c r="BE95" s="7">
        <v>0</v>
      </c>
      <c r="BF95" s="7">
        <v>0</v>
      </c>
      <c r="BG95" s="7">
        <v>0</v>
      </c>
      <c r="BH95" s="7">
        <v>0</v>
      </c>
      <c r="BI95" s="7">
        <v>0</v>
      </c>
      <c r="BJ95" s="7">
        <v>0</v>
      </c>
      <c r="BK95" s="7">
        <v>0</v>
      </c>
      <c r="BL95" s="7">
        <v>0</v>
      </c>
      <c r="BM95" s="7">
        <v>0</v>
      </c>
      <c r="BN95" s="7">
        <v>0</v>
      </c>
      <c r="BO95" s="7">
        <v>0</v>
      </c>
    </row>
    <row r="96" spans="1:67" ht="132" x14ac:dyDescent="0.25">
      <c r="A96" s="5">
        <v>91</v>
      </c>
      <c r="B96" s="5" t="s">
        <v>11571</v>
      </c>
      <c r="C96" s="6">
        <v>6</v>
      </c>
      <c r="D96" s="6" t="s">
        <v>2355</v>
      </c>
      <c r="E96" s="6" t="s">
        <v>2356</v>
      </c>
      <c r="F96" s="6" t="s">
        <v>2186</v>
      </c>
      <c r="G96" s="7"/>
      <c r="H96" s="7">
        <f t="shared" si="5"/>
        <v>13632</v>
      </c>
      <c r="I96" s="7">
        <f t="shared" si="6"/>
        <v>100800</v>
      </c>
      <c r="J96" s="7">
        <f t="shared" si="7"/>
        <v>1374105600</v>
      </c>
      <c r="K96" s="6"/>
      <c r="L96" s="32"/>
      <c r="M96" s="25"/>
      <c r="N96" s="25"/>
      <c r="O96" s="6" t="s">
        <v>3080</v>
      </c>
      <c r="P96" s="6" t="s">
        <v>3081</v>
      </c>
      <c r="Q96" s="6" t="s">
        <v>3082</v>
      </c>
      <c r="R96" s="6" t="s">
        <v>3083</v>
      </c>
      <c r="S96" s="6" t="s">
        <v>3084</v>
      </c>
      <c r="T96" s="6" t="s">
        <v>3085</v>
      </c>
      <c r="U96" s="6" t="s">
        <v>3086</v>
      </c>
      <c r="V96" s="6" t="s">
        <v>908</v>
      </c>
      <c r="W96" s="6" t="s">
        <v>3087</v>
      </c>
      <c r="X96" s="6" t="s">
        <v>7900</v>
      </c>
      <c r="Y96" s="7" t="s">
        <v>2186</v>
      </c>
      <c r="Z96" s="6" t="s">
        <v>8196</v>
      </c>
      <c r="AA96" s="6" t="s">
        <v>4001</v>
      </c>
      <c r="AB96" s="6"/>
      <c r="AC96" s="7">
        <v>110000</v>
      </c>
      <c r="AD96" s="6" t="s">
        <v>4002</v>
      </c>
      <c r="AE96" s="7"/>
      <c r="AF96" s="6"/>
      <c r="AG96" s="6"/>
      <c r="AH96" s="6"/>
      <c r="AI96" s="7"/>
      <c r="AJ96" s="6"/>
      <c r="AK96" s="6"/>
      <c r="AL96" s="6"/>
      <c r="AM96" s="7">
        <v>100800</v>
      </c>
      <c r="AN96" s="7">
        <v>102000</v>
      </c>
      <c r="AO96" s="7">
        <v>107000</v>
      </c>
      <c r="AP96" s="6" t="s">
        <v>7900</v>
      </c>
      <c r="AQ96" s="6" t="s">
        <v>4003</v>
      </c>
      <c r="AR96" s="6" t="s">
        <v>4004</v>
      </c>
      <c r="AS96" s="7">
        <f t="shared" si="8"/>
        <v>0</v>
      </c>
      <c r="AT96" s="7">
        <f t="shared" si="9"/>
        <v>100800</v>
      </c>
      <c r="AU96" s="7">
        <v>0</v>
      </c>
      <c r="AV96" s="7">
        <v>13632</v>
      </c>
      <c r="AW96" s="7">
        <v>0</v>
      </c>
      <c r="AX96" s="7">
        <v>0</v>
      </c>
      <c r="AY96" s="7">
        <v>0</v>
      </c>
      <c r="AZ96" s="7">
        <v>0</v>
      </c>
      <c r="BA96" s="7">
        <v>0</v>
      </c>
      <c r="BB96" s="7">
        <v>0</v>
      </c>
      <c r="BC96" s="7">
        <v>0</v>
      </c>
      <c r="BD96" s="7">
        <v>0</v>
      </c>
      <c r="BE96" s="7">
        <v>0</v>
      </c>
      <c r="BF96" s="7">
        <v>0</v>
      </c>
      <c r="BG96" s="7">
        <v>0</v>
      </c>
      <c r="BH96" s="7">
        <v>0</v>
      </c>
      <c r="BI96" s="7">
        <v>0</v>
      </c>
      <c r="BJ96" s="7">
        <v>0</v>
      </c>
      <c r="BK96" s="7">
        <v>0</v>
      </c>
      <c r="BL96" s="7">
        <v>0</v>
      </c>
      <c r="BM96" s="7">
        <v>0</v>
      </c>
      <c r="BN96" s="7">
        <v>0</v>
      </c>
      <c r="BO96" s="7">
        <v>0</v>
      </c>
    </row>
    <row r="97" spans="1:67" ht="120" x14ac:dyDescent="0.25">
      <c r="A97" s="5">
        <v>92</v>
      </c>
      <c r="B97" s="5" t="s">
        <v>10910</v>
      </c>
      <c r="C97" s="6">
        <v>6</v>
      </c>
      <c r="D97" s="6" t="s">
        <v>2355</v>
      </c>
      <c r="E97" s="6" t="s">
        <v>2357</v>
      </c>
      <c r="F97" s="6" t="s">
        <v>2186</v>
      </c>
      <c r="G97" s="7"/>
      <c r="H97" s="7">
        <f t="shared" si="5"/>
        <v>5000</v>
      </c>
      <c r="I97" s="7">
        <f t="shared" si="6"/>
        <v>90000</v>
      </c>
      <c r="J97" s="7">
        <f t="shared" si="7"/>
        <v>450000000</v>
      </c>
      <c r="K97" s="6"/>
      <c r="L97" s="32"/>
      <c r="M97" s="25"/>
      <c r="N97" s="25"/>
      <c r="O97" s="6" t="s">
        <v>3089</v>
      </c>
      <c r="P97" s="6" t="s">
        <v>3090</v>
      </c>
      <c r="Q97" s="6" t="s">
        <v>3082</v>
      </c>
      <c r="R97" s="6" t="s">
        <v>3083</v>
      </c>
      <c r="S97" s="6" t="s">
        <v>3084</v>
      </c>
      <c r="T97" s="6" t="s">
        <v>3091</v>
      </c>
      <c r="U97" s="6" t="s">
        <v>3086</v>
      </c>
      <c r="V97" s="6" t="s">
        <v>908</v>
      </c>
      <c r="W97" s="6" t="s">
        <v>3087</v>
      </c>
      <c r="X97" s="6" t="s">
        <v>3088</v>
      </c>
      <c r="Y97" s="7" t="s">
        <v>2186</v>
      </c>
      <c r="Z97" s="6" t="s">
        <v>4146</v>
      </c>
      <c r="AA97" s="6" t="s">
        <v>4001</v>
      </c>
      <c r="AB97" s="6"/>
      <c r="AC97" s="7">
        <v>110000</v>
      </c>
      <c r="AD97" s="6" t="s">
        <v>1548</v>
      </c>
      <c r="AE97" s="7"/>
      <c r="AF97" s="6"/>
      <c r="AG97" s="6"/>
      <c r="AH97" s="6"/>
      <c r="AI97" s="7"/>
      <c r="AJ97" s="6"/>
      <c r="AK97" s="6"/>
      <c r="AL97" s="6"/>
      <c r="AM97" s="7">
        <v>90000</v>
      </c>
      <c r="AN97" s="7">
        <v>102000</v>
      </c>
      <c r="AO97" s="7">
        <v>107000</v>
      </c>
      <c r="AP97" s="6" t="s">
        <v>3088</v>
      </c>
      <c r="AQ97" s="6" t="s">
        <v>4003</v>
      </c>
      <c r="AR97" s="6" t="s">
        <v>4004</v>
      </c>
      <c r="AS97" s="7">
        <f t="shared" si="8"/>
        <v>0</v>
      </c>
      <c r="AT97" s="7">
        <f t="shared" si="9"/>
        <v>90000</v>
      </c>
      <c r="AU97" s="7">
        <v>5000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row>
    <row r="98" spans="1:67" ht="120" x14ac:dyDescent="0.25">
      <c r="A98" s="5">
        <v>93</v>
      </c>
      <c r="B98" s="5" t="s">
        <v>11572</v>
      </c>
      <c r="C98" s="6">
        <v>6</v>
      </c>
      <c r="D98" s="6" t="s">
        <v>2355</v>
      </c>
      <c r="E98" s="6" t="s">
        <v>2357</v>
      </c>
      <c r="F98" s="6" t="s">
        <v>2186</v>
      </c>
      <c r="G98" s="7"/>
      <c r="H98" s="7">
        <f t="shared" si="5"/>
        <v>3840</v>
      </c>
      <c r="I98" s="7">
        <f t="shared" si="6"/>
        <v>90000</v>
      </c>
      <c r="J98" s="7">
        <f t="shared" si="7"/>
        <v>345600000</v>
      </c>
      <c r="K98" s="6"/>
      <c r="L98" s="32"/>
      <c r="M98" s="25"/>
      <c r="N98" s="25"/>
      <c r="O98" s="6" t="s">
        <v>3089</v>
      </c>
      <c r="P98" s="6" t="s">
        <v>3090</v>
      </c>
      <c r="Q98" s="6" t="s">
        <v>3082</v>
      </c>
      <c r="R98" s="6" t="s">
        <v>3083</v>
      </c>
      <c r="S98" s="6" t="s">
        <v>3084</v>
      </c>
      <c r="T98" s="6" t="s">
        <v>3091</v>
      </c>
      <c r="U98" s="6" t="s">
        <v>3086</v>
      </c>
      <c r="V98" s="6" t="s">
        <v>908</v>
      </c>
      <c r="W98" s="6" t="s">
        <v>3087</v>
      </c>
      <c r="X98" s="6" t="s">
        <v>7900</v>
      </c>
      <c r="Y98" s="7" t="s">
        <v>2186</v>
      </c>
      <c r="Z98" s="6" t="s">
        <v>8196</v>
      </c>
      <c r="AA98" s="6" t="s">
        <v>4001</v>
      </c>
      <c r="AB98" s="6"/>
      <c r="AC98" s="7">
        <v>110000</v>
      </c>
      <c r="AD98" s="6" t="s">
        <v>1548</v>
      </c>
      <c r="AE98" s="7"/>
      <c r="AF98" s="6"/>
      <c r="AG98" s="6"/>
      <c r="AH98" s="6"/>
      <c r="AI98" s="7"/>
      <c r="AJ98" s="6"/>
      <c r="AK98" s="6"/>
      <c r="AL98" s="6"/>
      <c r="AM98" s="7">
        <v>90000</v>
      </c>
      <c r="AN98" s="7">
        <v>102000</v>
      </c>
      <c r="AO98" s="7">
        <v>107000</v>
      </c>
      <c r="AP98" s="6" t="s">
        <v>7900</v>
      </c>
      <c r="AQ98" s="6" t="s">
        <v>4003</v>
      </c>
      <c r="AR98" s="6" t="s">
        <v>4004</v>
      </c>
      <c r="AS98" s="7">
        <f t="shared" si="8"/>
        <v>0</v>
      </c>
      <c r="AT98" s="7">
        <f t="shared" si="9"/>
        <v>90000</v>
      </c>
      <c r="AU98" s="7">
        <v>0</v>
      </c>
      <c r="AV98" s="7">
        <v>3840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row>
    <row r="99" spans="1:67" ht="84" x14ac:dyDescent="0.25">
      <c r="A99" s="5">
        <v>94</v>
      </c>
      <c r="B99" s="5" t="s">
        <v>11596</v>
      </c>
      <c r="C99" s="6">
        <v>3</v>
      </c>
      <c r="D99" s="6" t="s">
        <v>7529</v>
      </c>
      <c r="E99" s="6" t="s">
        <v>7530</v>
      </c>
      <c r="F99" s="6" t="s">
        <v>2186</v>
      </c>
      <c r="G99" s="7"/>
      <c r="H99" s="7">
        <f t="shared" si="5"/>
        <v>384</v>
      </c>
      <c r="I99" s="7">
        <f t="shared" si="6"/>
        <v>54966</v>
      </c>
      <c r="J99" s="7">
        <f t="shared" si="7"/>
        <v>21106944</v>
      </c>
      <c r="K99" s="6"/>
      <c r="L99" s="32"/>
      <c r="M99" s="25"/>
      <c r="N99" s="25"/>
      <c r="O99" s="6" t="s">
        <v>8025</v>
      </c>
      <c r="P99" s="6" t="s">
        <v>7530</v>
      </c>
      <c r="Q99" s="6" t="s">
        <v>7944</v>
      </c>
      <c r="R99" s="6" t="s">
        <v>618</v>
      </c>
      <c r="S99" s="6" t="s">
        <v>7945</v>
      </c>
      <c r="T99" s="6">
        <v>5029</v>
      </c>
      <c r="U99" s="6" t="s">
        <v>7946</v>
      </c>
      <c r="V99" s="6" t="s">
        <v>730</v>
      </c>
      <c r="W99" s="6" t="s">
        <v>7947</v>
      </c>
      <c r="X99" s="6" t="s">
        <v>7229</v>
      </c>
      <c r="Y99" s="7" t="s">
        <v>2186</v>
      </c>
      <c r="Z99" s="6" t="s">
        <v>8196</v>
      </c>
      <c r="AA99" s="6" t="s">
        <v>8256</v>
      </c>
      <c r="AB99" s="6"/>
      <c r="AC99" s="7" t="s">
        <v>8257</v>
      </c>
      <c r="AD99" s="6" t="s">
        <v>1803</v>
      </c>
      <c r="AE99" s="7" t="s">
        <v>8258</v>
      </c>
      <c r="AF99" s="6" t="s">
        <v>8258</v>
      </c>
      <c r="AG99" s="6" t="s">
        <v>8258</v>
      </c>
      <c r="AH99" s="6" t="s">
        <v>8258</v>
      </c>
      <c r="AI99" s="7"/>
      <c r="AJ99" s="6"/>
      <c r="AK99" s="6"/>
      <c r="AL99" s="6"/>
      <c r="AM99" s="7">
        <v>54966</v>
      </c>
      <c r="AN99" s="7">
        <v>60463</v>
      </c>
      <c r="AO99" s="7">
        <v>63211</v>
      </c>
      <c r="AP99" s="6" t="s">
        <v>7229</v>
      </c>
      <c r="AQ99" s="6" t="s">
        <v>7230</v>
      </c>
      <c r="AR99" s="6" t="s">
        <v>7231</v>
      </c>
      <c r="AS99" s="7">
        <f t="shared" si="8"/>
        <v>0</v>
      </c>
      <c r="AT99" s="7">
        <f t="shared" si="9"/>
        <v>54966</v>
      </c>
      <c r="AU99" s="7">
        <v>0</v>
      </c>
      <c r="AV99" s="7">
        <v>384</v>
      </c>
      <c r="AW99" s="7">
        <v>0</v>
      </c>
      <c r="AX99" s="7">
        <v>0</v>
      </c>
      <c r="AY99" s="7">
        <v>0</v>
      </c>
      <c r="AZ99" s="7">
        <v>0</v>
      </c>
      <c r="BA99" s="7">
        <v>0</v>
      </c>
      <c r="BB99" s="7">
        <v>0</v>
      </c>
      <c r="BC99" s="7">
        <v>0</v>
      </c>
      <c r="BD99" s="7">
        <v>0</v>
      </c>
      <c r="BE99" s="7">
        <v>0</v>
      </c>
      <c r="BF99" s="7">
        <v>0</v>
      </c>
      <c r="BG99" s="7">
        <v>0</v>
      </c>
      <c r="BH99" s="7">
        <v>0</v>
      </c>
      <c r="BI99" s="7">
        <v>0</v>
      </c>
      <c r="BJ99" s="7">
        <v>0</v>
      </c>
      <c r="BK99" s="7">
        <v>0</v>
      </c>
      <c r="BL99" s="7">
        <v>0</v>
      </c>
      <c r="BM99" s="7">
        <v>0</v>
      </c>
      <c r="BN99" s="7">
        <v>0</v>
      </c>
      <c r="BO99" s="7">
        <v>0</v>
      </c>
    </row>
    <row r="100" spans="1:67" ht="108" x14ac:dyDescent="0.25">
      <c r="A100" s="5">
        <v>95</v>
      </c>
      <c r="B100" s="5" t="s">
        <v>11594</v>
      </c>
      <c r="C100" s="6">
        <v>3</v>
      </c>
      <c r="D100" s="6" t="s">
        <v>7525</v>
      </c>
      <c r="E100" s="6" t="s">
        <v>7526</v>
      </c>
      <c r="F100" s="6" t="s">
        <v>2186</v>
      </c>
      <c r="G100" s="7"/>
      <c r="H100" s="7">
        <f t="shared" si="5"/>
        <v>384</v>
      </c>
      <c r="I100" s="7">
        <f t="shared" si="6"/>
        <v>56149</v>
      </c>
      <c r="J100" s="7">
        <f t="shared" si="7"/>
        <v>21561216</v>
      </c>
      <c r="K100" s="6"/>
      <c r="L100" s="32"/>
      <c r="M100" s="25"/>
      <c r="N100" s="25"/>
      <c r="O100" s="6" t="s">
        <v>8022</v>
      </c>
      <c r="P100" s="6" t="s">
        <v>7526</v>
      </c>
      <c r="Q100" s="6" t="s">
        <v>8014</v>
      </c>
      <c r="R100" s="6" t="s">
        <v>618</v>
      </c>
      <c r="S100" s="6" t="s">
        <v>8015</v>
      </c>
      <c r="T100" s="6" t="s">
        <v>8023</v>
      </c>
      <c r="U100" s="6" t="s">
        <v>8017</v>
      </c>
      <c r="V100" s="6"/>
      <c r="W100" s="6"/>
      <c r="X100" s="6" t="s">
        <v>7229</v>
      </c>
      <c r="Y100" s="7" t="s">
        <v>2186</v>
      </c>
      <c r="Z100" s="6" t="s">
        <v>8196</v>
      </c>
      <c r="AA100" s="6" t="s">
        <v>8256</v>
      </c>
      <c r="AB100" s="6"/>
      <c r="AC100" s="7" t="s">
        <v>8290</v>
      </c>
      <c r="AD100" s="6" t="s">
        <v>8291</v>
      </c>
      <c r="AE100" s="7" t="s">
        <v>8292</v>
      </c>
      <c r="AF100" s="6" t="s">
        <v>5393</v>
      </c>
      <c r="AG100" s="6" t="s">
        <v>7149</v>
      </c>
      <c r="AH100" s="6" t="s">
        <v>8297</v>
      </c>
      <c r="AI100" s="7"/>
      <c r="AJ100" s="6"/>
      <c r="AK100" s="6"/>
      <c r="AL100" s="6"/>
      <c r="AM100" s="7">
        <v>56149</v>
      </c>
      <c r="AN100" s="7">
        <v>61764</v>
      </c>
      <c r="AO100" s="7">
        <v>64571</v>
      </c>
      <c r="AP100" s="6" t="s">
        <v>7229</v>
      </c>
      <c r="AQ100" s="6" t="s">
        <v>7230</v>
      </c>
      <c r="AR100" s="6" t="s">
        <v>7231</v>
      </c>
      <c r="AS100" s="7">
        <f t="shared" si="8"/>
        <v>0</v>
      </c>
      <c r="AT100" s="7">
        <f t="shared" si="9"/>
        <v>56149</v>
      </c>
      <c r="AU100" s="7">
        <v>0</v>
      </c>
      <c r="AV100" s="7">
        <v>384</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row>
    <row r="101" spans="1:67" ht="300" x14ac:dyDescent="0.25">
      <c r="A101" s="5">
        <v>96</v>
      </c>
      <c r="B101" s="5" t="s">
        <v>11779</v>
      </c>
      <c r="C101" s="6" t="s">
        <v>4048</v>
      </c>
      <c r="D101" s="6" t="s">
        <v>8799</v>
      </c>
      <c r="E101" s="6" t="s">
        <v>8800</v>
      </c>
      <c r="F101" s="6" t="s">
        <v>5587</v>
      </c>
      <c r="G101" s="7"/>
      <c r="H101" s="7">
        <f t="shared" si="5"/>
        <v>300</v>
      </c>
      <c r="I101" s="7">
        <f t="shared" si="6"/>
        <v>380000</v>
      </c>
      <c r="J101" s="7">
        <f t="shared" si="7"/>
        <v>114000000</v>
      </c>
      <c r="K101" s="6"/>
      <c r="L101" s="32" t="s">
        <v>12004</v>
      </c>
      <c r="M101" s="25"/>
      <c r="N101" s="25"/>
      <c r="O101" s="6" t="s">
        <v>8808</v>
      </c>
      <c r="P101" s="6" t="s">
        <v>8800</v>
      </c>
      <c r="Q101" s="6" t="s">
        <v>8809</v>
      </c>
      <c r="R101" s="6" t="s">
        <v>618</v>
      </c>
      <c r="S101" s="6" t="s">
        <v>8810</v>
      </c>
      <c r="T101" s="6" t="s">
        <v>4053</v>
      </c>
      <c r="U101" s="6" t="s">
        <v>8811</v>
      </c>
      <c r="V101" s="6"/>
      <c r="W101" s="6" t="s">
        <v>8812</v>
      </c>
      <c r="X101" s="6" t="s">
        <v>8813</v>
      </c>
      <c r="Y101" s="7" t="s">
        <v>5587</v>
      </c>
      <c r="Z101" s="6" t="s">
        <v>8796</v>
      </c>
      <c r="AA101" s="6"/>
      <c r="AB101" s="6"/>
      <c r="AC101" s="7">
        <v>390000</v>
      </c>
      <c r="AD101" s="6">
        <v>390000</v>
      </c>
      <c r="AE101" s="7"/>
      <c r="AF101" s="6"/>
      <c r="AG101" s="6" t="s">
        <v>6309</v>
      </c>
      <c r="AH101" s="6">
        <v>44838</v>
      </c>
      <c r="AI101" s="7">
        <v>380000</v>
      </c>
      <c r="AJ101" s="6" t="s">
        <v>1635</v>
      </c>
      <c r="AK101" s="6" t="s">
        <v>6309</v>
      </c>
      <c r="AL101" s="6">
        <v>44838</v>
      </c>
      <c r="AM101" s="7"/>
      <c r="AN101" s="7"/>
      <c r="AO101" s="7"/>
      <c r="AP101" s="6"/>
      <c r="AQ101" s="6"/>
      <c r="AR101" s="6"/>
      <c r="AS101" s="7">
        <f t="shared" si="8"/>
        <v>380000</v>
      </c>
      <c r="AT101" s="7">
        <f t="shared" si="9"/>
        <v>0</v>
      </c>
      <c r="AU101" s="7">
        <v>0</v>
      </c>
      <c r="AV101" s="7">
        <v>0</v>
      </c>
      <c r="AW101" s="7">
        <v>0</v>
      </c>
      <c r="AX101" s="7">
        <v>0</v>
      </c>
      <c r="AY101" s="7">
        <v>0</v>
      </c>
      <c r="AZ101" s="7">
        <v>0</v>
      </c>
      <c r="BA101" s="7">
        <v>0</v>
      </c>
      <c r="BB101" s="7">
        <v>0</v>
      </c>
      <c r="BC101" s="7">
        <v>0</v>
      </c>
      <c r="BD101" s="7">
        <v>0</v>
      </c>
      <c r="BE101" s="7">
        <v>0</v>
      </c>
      <c r="BF101" s="7">
        <v>0</v>
      </c>
      <c r="BG101" s="7">
        <v>0</v>
      </c>
      <c r="BH101" s="7">
        <v>300</v>
      </c>
      <c r="BI101" s="7">
        <v>0</v>
      </c>
      <c r="BJ101" s="7">
        <v>0</v>
      </c>
      <c r="BK101" s="7">
        <v>0</v>
      </c>
      <c r="BL101" s="7">
        <v>0</v>
      </c>
      <c r="BM101" s="7">
        <v>0</v>
      </c>
      <c r="BN101" s="7">
        <v>0</v>
      </c>
      <c r="BO101" s="7">
        <v>0</v>
      </c>
    </row>
    <row r="102" spans="1:67" ht="36" x14ac:dyDescent="0.25">
      <c r="A102" s="5">
        <v>97</v>
      </c>
      <c r="B102" s="5" t="s">
        <v>11710</v>
      </c>
      <c r="C102" s="6" t="s">
        <v>8401</v>
      </c>
      <c r="D102" s="6" t="s">
        <v>8402</v>
      </c>
      <c r="E102" s="6" t="s">
        <v>8402</v>
      </c>
      <c r="F102" s="6" t="s">
        <v>70</v>
      </c>
      <c r="G102" s="7"/>
      <c r="H102" s="7">
        <f t="shared" si="5"/>
        <v>10</v>
      </c>
      <c r="I102" s="7">
        <f t="shared" si="6"/>
        <v>508200</v>
      </c>
      <c r="J102" s="7">
        <f t="shared" si="7"/>
        <v>5082000</v>
      </c>
      <c r="K102" s="6"/>
      <c r="L102" s="32"/>
      <c r="M102" s="25"/>
      <c r="N102" s="25"/>
      <c r="O102" s="6" t="s">
        <v>8453</v>
      </c>
      <c r="P102" s="6" t="s">
        <v>8402</v>
      </c>
      <c r="Q102" s="6" t="s">
        <v>6040</v>
      </c>
      <c r="R102" s="6" t="s">
        <v>1013</v>
      </c>
      <c r="S102" s="6" t="s">
        <v>6040</v>
      </c>
      <c r="T102" s="6" t="s">
        <v>8454</v>
      </c>
      <c r="U102" s="6" t="s">
        <v>8455</v>
      </c>
      <c r="V102" s="6" t="s">
        <v>8094</v>
      </c>
      <c r="W102" s="6" t="s">
        <v>8456</v>
      </c>
      <c r="X102" s="6" t="s">
        <v>2999</v>
      </c>
      <c r="Y102" s="7" t="s">
        <v>70</v>
      </c>
      <c r="Z102" s="6" t="s">
        <v>8392</v>
      </c>
      <c r="AA102" s="6" t="s">
        <v>8496</v>
      </c>
      <c r="AB102" s="6"/>
      <c r="AC102" s="7">
        <v>2492600</v>
      </c>
      <c r="AD102" s="6" t="s">
        <v>8500</v>
      </c>
      <c r="AE102" s="7"/>
      <c r="AF102" s="6"/>
      <c r="AG102" s="6"/>
      <c r="AH102" s="6"/>
      <c r="AI102" s="7"/>
      <c r="AJ102" s="6"/>
      <c r="AK102" s="6"/>
      <c r="AL102" s="6"/>
      <c r="AM102" s="7">
        <v>508200</v>
      </c>
      <c r="AN102" s="7">
        <v>517880.00000000006</v>
      </c>
      <c r="AO102" s="7">
        <v>559020</v>
      </c>
      <c r="AP102" s="6" t="s">
        <v>4931</v>
      </c>
      <c r="AQ102" s="6" t="s">
        <v>5023</v>
      </c>
      <c r="AR102" s="6" t="s">
        <v>5024</v>
      </c>
      <c r="AS102" s="7">
        <f t="shared" si="8"/>
        <v>0</v>
      </c>
      <c r="AT102" s="7">
        <f t="shared" si="9"/>
        <v>508200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0</v>
      </c>
      <c r="BK102" s="7">
        <v>0</v>
      </c>
      <c r="BL102" s="7">
        <v>0</v>
      </c>
      <c r="BM102" s="7">
        <v>0</v>
      </c>
      <c r="BN102" s="7">
        <v>0</v>
      </c>
      <c r="BO102" s="7">
        <v>10</v>
      </c>
    </row>
    <row r="103" spans="1:67" ht="132" x14ac:dyDescent="0.25">
      <c r="A103" s="5">
        <v>98</v>
      </c>
      <c r="B103" s="5" t="s">
        <v>10930</v>
      </c>
      <c r="C103" s="6">
        <v>3</v>
      </c>
      <c r="D103" s="6" t="s">
        <v>2397</v>
      </c>
      <c r="E103" s="6" t="s">
        <v>2398</v>
      </c>
      <c r="F103" s="6" t="s">
        <v>2392</v>
      </c>
      <c r="G103" s="7"/>
      <c r="H103" s="7">
        <f t="shared" si="5"/>
        <v>2000</v>
      </c>
      <c r="I103" s="7">
        <f t="shared" si="6"/>
        <v>2600</v>
      </c>
      <c r="J103" s="7">
        <f t="shared" si="7"/>
        <v>5200000</v>
      </c>
      <c r="K103" s="6"/>
      <c r="L103" s="32"/>
      <c r="M103" s="25"/>
      <c r="N103" s="25"/>
      <c r="O103" s="6" t="s">
        <v>2397</v>
      </c>
      <c r="P103" s="6" t="s">
        <v>2398</v>
      </c>
      <c r="Q103" s="6" t="s">
        <v>3145</v>
      </c>
      <c r="R103" s="6" t="s">
        <v>1064</v>
      </c>
      <c r="S103" s="6" t="s">
        <v>3130</v>
      </c>
      <c r="T103" s="6" t="s">
        <v>3152</v>
      </c>
      <c r="U103" s="6" t="s">
        <v>3147</v>
      </c>
      <c r="V103" s="6" t="s">
        <v>908</v>
      </c>
      <c r="W103" s="6" t="s">
        <v>3150</v>
      </c>
      <c r="X103" s="6" t="s">
        <v>3134</v>
      </c>
      <c r="Y103" s="7" t="s">
        <v>2392</v>
      </c>
      <c r="Z103" s="6" t="s">
        <v>4146</v>
      </c>
      <c r="AA103" s="6"/>
      <c r="AB103" s="6"/>
      <c r="AC103" s="7" t="s">
        <v>4024</v>
      </c>
      <c r="AD103" s="6">
        <v>44925</v>
      </c>
      <c r="AE103" s="7"/>
      <c r="AF103" s="6"/>
      <c r="AG103" s="6"/>
      <c r="AH103" s="6"/>
      <c r="AI103" s="7"/>
      <c r="AJ103" s="6"/>
      <c r="AK103" s="6"/>
      <c r="AL103" s="6"/>
      <c r="AM103" s="7">
        <v>2600</v>
      </c>
      <c r="AN103" s="7"/>
      <c r="AO103" s="7"/>
      <c r="AP103" s="6" t="s">
        <v>3134</v>
      </c>
      <c r="AQ103" s="6"/>
      <c r="AR103" s="6"/>
      <c r="AS103" s="7">
        <f t="shared" si="8"/>
        <v>0</v>
      </c>
      <c r="AT103" s="7">
        <f t="shared" si="9"/>
        <v>2600</v>
      </c>
      <c r="AU103" s="7">
        <v>2000</v>
      </c>
      <c r="AV103" s="7">
        <v>0</v>
      </c>
      <c r="AW103" s="7">
        <v>0</v>
      </c>
      <c r="AX103" s="7">
        <v>0</v>
      </c>
      <c r="AY103" s="7">
        <v>0</v>
      </c>
      <c r="AZ103" s="7">
        <v>0</v>
      </c>
      <c r="BA103" s="7">
        <v>0</v>
      </c>
      <c r="BB103" s="7">
        <v>0</v>
      </c>
      <c r="BC103" s="7">
        <v>0</v>
      </c>
      <c r="BD103" s="7">
        <v>0</v>
      </c>
      <c r="BE103" s="7">
        <v>0</v>
      </c>
      <c r="BF103" s="7">
        <v>0</v>
      </c>
      <c r="BG103" s="7">
        <v>0</v>
      </c>
      <c r="BH103" s="7">
        <v>0</v>
      </c>
      <c r="BI103" s="7">
        <v>0</v>
      </c>
      <c r="BJ103" s="7">
        <v>0</v>
      </c>
      <c r="BK103" s="7">
        <v>0</v>
      </c>
      <c r="BL103" s="7">
        <v>0</v>
      </c>
      <c r="BM103" s="7">
        <v>0</v>
      </c>
      <c r="BN103" s="7">
        <v>0</v>
      </c>
      <c r="BO103" s="7">
        <v>0</v>
      </c>
    </row>
    <row r="104" spans="1:67" ht="132" x14ac:dyDescent="0.25">
      <c r="A104" s="5">
        <v>99</v>
      </c>
      <c r="B104" s="5" t="s">
        <v>10927</v>
      </c>
      <c r="C104" s="6">
        <v>3</v>
      </c>
      <c r="D104" s="6" t="s">
        <v>2390</v>
      </c>
      <c r="E104" s="6" t="s">
        <v>2391</v>
      </c>
      <c r="F104" s="6" t="s">
        <v>2392</v>
      </c>
      <c r="G104" s="7"/>
      <c r="H104" s="7">
        <f t="shared" si="5"/>
        <v>2000</v>
      </c>
      <c r="I104" s="7">
        <f t="shared" si="6"/>
        <v>7250</v>
      </c>
      <c r="J104" s="7">
        <f t="shared" si="7"/>
        <v>14500000</v>
      </c>
      <c r="K104" s="6"/>
      <c r="L104" s="32"/>
      <c r="M104" s="25"/>
      <c r="N104" s="25"/>
      <c r="O104" s="6" t="s">
        <v>2390</v>
      </c>
      <c r="P104" s="6" t="s">
        <v>2391</v>
      </c>
      <c r="Q104" s="6" t="s">
        <v>3145</v>
      </c>
      <c r="R104" s="6" t="s">
        <v>1064</v>
      </c>
      <c r="S104" s="6" t="s">
        <v>3130</v>
      </c>
      <c r="T104" s="6" t="s">
        <v>3146</v>
      </c>
      <c r="U104" s="6" t="s">
        <v>3147</v>
      </c>
      <c r="V104" s="6" t="s">
        <v>908</v>
      </c>
      <c r="W104" s="6" t="s">
        <v>3148</v>
      </c>
      <c r="X104" s="6" t="s">
        <v>3134</v>
      </c>
      <c r="Y104" s="7" t="s">
        <v>2392</v>
      </c>
      <c r="Z104" s="6" t="s">
        <v>4146</v>
      </c>
      <c r="AA104" s="6"/>
      <c r="AB104" s="6"/>
      <c r="AC104" s="7" t="s">
        <v>4021</v>
      </c>
      <c r="AD104" s="6">
        <v>44925</v>
      </c>
      <c r="AE104" s="7"/>
      <c r="AF104" s="6"/>
      <c r="AG104" s="6"/>
      <c r="AH104" s="6"/>
      <c r="AI104" s="7"/>
      <c r="AJ104" s="6"/>
      <c r="AK104" s="6"/>
      <c r="AL104" s="6"/>
      <c r="AM104" s="7">
        <v>7250</v>
      </c>
      <c r="AN104" s="7"/>
      <c r="AO104" s="7"/>
      <c r="AP104" s="6" t="s">
        <v>3134</v>
      </c>
      <c r="AQ104" s="6"/>
      <c r="AR104" s="6"/>
      <c r="AS104" s="7">
        <f t="shared" si="8"/>
        <v>0</v>
      </c>
      <c r="AT104" s="7">
        <f t="shared" si="9"/>
        <v>7250</v>
      </c>
      <c r="AU104" s="7">
        <v>2000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row>
    <row r="105" spans="1:67" ht="120" x14ac:dyDescent="0.25">
      <c r="A105" s="5">
        <v>100</v>
      </c>
      <c r="B105" s="5" t="s">
        <v>11201</v>
      </c>
      <c r="C105" s="6">
        <v>3</v>
      </c>
      <c r="D105" s="6" t="s">
        <v>4393</v>
      </c>
      <c r="E105" s="6" t="s">
        <v>4394</v>
      </c>
      <c r="F105" s="6" t="s">
        <v>2527</v>
      </c>
      <c r="G105" s="7"/>
      <c r="H105" s="7">
        <f t="shared" si="5"/>
        <v>120</v>
      </c>
      <c r="I105" s="7">
        <f t="shared" si="6"/>
        <v>83600</v>
      </c>
      <c r="J105" s="7">
        <f t="shared" si="7"/>
        <v>10032000</v>
      </c>
      <c r="K105" s="6"/>
      <c r="L105" s="32"/>
      <c r="M105" s="25"/>
      <c r="N105" s="25"/>
      <c r="O105" s="6" t="s">
        <v>4597</v>
      </c>
      <c r="P105" s="6" t="s">
        <v>4394</v>
      </c>
      <c r="Q105" s="6" t="s">
        <v>4540</v>
      </c>
      <c r="R105" s="6" t="s">
        <v>1064</v>
      </c>
      <c r="S105" s="6" t="s">
        <v>4541</v>
      </c>
      <c r="T105" s="6" t="s">
        <v>4598</v>
      </c>
      <c r="U105" s="6" t="s">
        <v>4589</v>
      </c>
      <c r="V105" s="6" t="s">
        <v>605</v>
      </c>
      <c r="W105" s="6" t="s">
        <v>4590</v>
      </c>
      <c r="X105" s="6" t="s">
        <v>4545</v>
      </c>
      <c r="Y105" s="7" t="s">
        <v>2527</v>
      </c>
      <c r="Z105" s="6" t="s">
        <v>4350</v>
      </c>
      <c r="AA105" s="6" t="s">
        <v>8336</v>
      </c>
      <c r="AB105" s="6"/>
      <c r="AC105" s="7">
        <v>17600000</v>
      </c>
      <c r="AD105" s="6" t="s">
        <v>4775</v>
      </c>
      <c r="AE105" s="7"/>
      <c r="AF105" s="6"/>
      <c r="AG105" s="6"/>
      <c r="AH105" s="6"/>
      <c r="AI105" s="7"/>
      <c r="AJ105" s="6"/>
      <c r="AK105" s="6"/>
      <c r="AL105" s="6"/>
      <c r="AM105" s="7">
        <v>83600</v>
      </c>
      <c r="AN105" s="7">
        <v>86240</v>
      </c>
      <c r="AO105" s="7">
        <v>88000</v>
      </c>
      <c r="AP105" s="6" t="s">
        <v>4776</v>
      </c>
      <c r="AQ105" s="6" t="s">
        <v>4777</v>
      </c>
      <c r="AR105" s="6" t="s">
        <v>4778</v>
      </c>
      <c r="AS105" s="7">
        <f t="shared" si="8"/>
        <v>0</v>
      </c>
      <c r="AT105" s="7">
        <f t="shared" si="9"/>
        <v>83600</v>
      </c>
      <c r="AU105" s="7">
        <v>0</v>
      </c>
      <c r="AV105" s="7">
        <v>0</v>
      </c>
      <c r="AW105" s="7">
        <v>0</v>
      </c>
      <c r="AX105" s="7">
        <v>0</v>
      </c>
      <c r="AY105" s="7">
        <v>0</v>
      </c>
      <c r="AZ105" s="7">
        <v>0</v>
      </c>
      <c r="BA105" s="7">
        <v>120</v>
      </c>
      <c r="BB105" s="7">
        <v>0</v>
      </c>
      <c r="BC105" s="7">
        <v>0</v>
      </c>
      <c r="BD105" s="7">
        <v>0</v>
      </c>
      <c r="BE105" s="7">
        <v>0</v>
      </c>
      <c r="BF105" s="7">
        <v>0</v>
      </c>
      <c r="BG105" s="7">
        <v>0</v>
      </c>
      <c r="BH105" s="7">
        <v>0</v>
      </c>
      <c r="BI105" s="7">
        <v>0</v>
      </c>
      <c r="BJ105" s="7">
        <v>0</v>
      </c>
      <c r="BK105" s="7">
        <v>0</v>
      </c>
      <c r="BL105" s="7">
        <v>0</v>
      </c>
      <c r="BM105" s="7">
        <v>0</v>
      </c>
      <c r="BN105" s="7">
        <v>0</v>
      </c>
      <c r="BO105" s="7">
        <v>0</v>
      </c>
    </row>
    <row r="106" spans="1:67" ht="108" x14ac:dyDescent="0.25">
      <c r="A106" s="5">
        <v>101</v>
      </c>
      <c r="B106" s="5" t="s">
        <v>11202</v>
      </c>
      <c r="C106" s="6">
        <v>3</v>
      </c>
      <c r="D106" s="6" t="s">
        <v>4395</v>
      </c>
      <c r="E106" s="6" t="s">
        <v>4396</v>
      </c>
      <c r="F106" s="6" t="s">
        <v>2527</v>
      </c>
      <c r="G106" s="7"/>
      <c r="H106" s="7">
        <f t="shared" si="5"/>
        <v>120</v>
      </c>
      <c r="I106" s="7">
        <f t="shared" si="6"/>
        <v>83600</v>
      </c>
      <c r="J106" s="7">
        <f t="shared" si="7"/>
        <v>10032000</v>
      </c>
      <c r="K106" s="6"/>
      <c r="L106" s="32"/>
      <c r="M106" s="25"/>
      <c r="N106" s="25"/>
      <c r="O106" s="6" t="s">
        <v>4599</v>
      </c>
      <c r="P106" s="6" t="s">
        <v>4396</v>
      </c>
      <c r="Q106" s="6" t="s">
        <v>4540</v>
      </c>
      <c r="R106" s="6" t="s">
        <v>1064</v>
      </c>
      <c r="S106" s="6" t="s">
        <v>4541</v>
      </c>
      <c r="T106" s="6" t="s">
        <v>4600</v>
      </c>
      <c r="U106" s="6" t="s">
        <v>4589</v>
      </c>
      <c r="V106" s="6" t="s">
        <v>605</v>
      </c>
      <c r="W106" s="6" t="s">
        <v>4590</v>
      </c>
      <c r="X106" s="6" t="s">
        <v>4545</v>
      </c>
      <c r="Y106" s="7" t="s">
        <v>2527</v>
      </c>
      <c r="Z106" s="6" t="s">
        <v>4350</v>
      </c>
      <c r="AA106" s="6" t="s">
        <v>8336</v>
      </c>
      <c r="AB106" s="6"/>
      <c r="AC106" s="7">
        <v>17600000</v>
      </c>
      <c r="AD106" s="6" t="s">
        <v>4775</v>
      </c>
      <c r="AE106" s="7"/>
      <c r="AF106" s="6"/>
      <c r="AG106" s="6"/>
      <c r="AH106" s="6"/>
      <c r="AI106" s="7"/>
      <c r="AJ106" s="6"/>
      <c r="AK106" s="6"/>
      <c r="AL106" s="6"/>
      <c r="AM106" s="7">
        <v>83600</v>
      </c>
      <c r="AN106" s="7">
        <v>86240</v>
      </c>
      <c r="AO106" s="7">
        <v>88000</v>
      </c>
      <c r="AP106" s="6" t="s">
        <v>4776</v>
      </c>
      <c r="AQ106" s="6" t="s">
        <v>4777</v>
      </c>
      <c r="AR106" s="6" t="s">
        <v>4778</v>
      </c>
      <c r="AS106" s="7">
        <f t="shared" si="8"/>
        <v>0</v>
      </c>
      <c r="AT106" s="7">
        <f t="shared" si="9"/>
        <v>83600</v>
      </c>
      <c r="AU106" s="7">
        <v>0</v>
      </c>
      <c r="AV106" s="7">
        <v>0</v>
      </c>
      <c r="AW106" s="7">
        <v>0</v>
      </c>
      <c r="AX106" s="7">
        <v>0</v>
      </c>
      <c r="AY106" s="7">
        <v>0</v>
      </c>
      <c r="AZ106" s="7">
        <v>0</v>
      </c>
      <c r="BA106" s="7">
        <v>120</v>
      </c>
      <c r="BB106" s="7">
        <v>0</v>
      </c>
      <c r="BC106" s="7">
        <v>0</v>
      </c>
      <c r="BD106" s="7">
        <v>0</v>
      </c>
      <c r="BE106" s="7">
        <v>0</v>
      </c>
      <c r="BF106" s="7">
        <v>0</v>
      </c>
      <c r="BG106" s="7">
        <v>0</v>
      </c>
      <c r="BH106" s="7">
        <v>0</v>
      </c>
      <c r="BI106" s="7">
        <v>0</v>
      </c>
      <c r="BJ106" s="7">
        <v>0</v>
      </c>
      <c r="BK106" s="7">
        <v>0</v>
      </c>
      <c r="BL106" s="7">
        <v>0</v>
      </c>
      <c r="BM106" s="7">
        <v>0</v>
      </c>
      <c r="BN106" s="7">
        <v>0</v>
      </c>
      <c r="BO106" s="7">
        <v>0</v>
      </c>
    </row>
    <row r="107" spans="1:67" ht="120" x14ac:dyDescent="0.25">
      <c r="A107" s="5">
        <v>102</v>
      </c>
      <c r="B107" s="5" t="s">
        <v>11203</v>
      </c>
      <c r="C107" s="6">
        <v>3</v>
      </c>
      <c r="D107" s="6" t="s">
        <v>4397</v>
      </c>
      <c r="E107" s="6" t="s">
        <v>4398</v>
      </c>
      <c r="F107" s="6" t="s">
        <v>2527</v>
      </c>
      <c r="G107" s="7"/>
      <c r="H107" s="7">
        <f t="shared" si="5"/>
        <v>120</v>
      </c>
      <c r="I107" s="7">
        <f t="shared" si="6"/>
        <v>83600</v>
      </c>
      <c r="J107" s="7">
        <f t="shared" si="7"/>
        <v>10032000</v>
      </c>
      <c r="K107" s="6"/>
      <c r="L107" s="32"/>
      <c r="M107" s="25"/>
      <c r="N107" s="25"/>
      <c r="O107" s="6" t="s">
        <v>4601</v>
      </c>
      <c r="P107" s="6" t="s">
        <v>4398</v>
      </c>
      <c r="Q107" s="6" t="s">
        <v>4540</v>
      </c>
      <c r="R107" s="6" t="s">
        <v>1064</v>
      </c>
      <c r="S107" s="6" t="s">
        <v>4541</v>
      </c>
      <c r="T107" s="6" t="s">
        <v>4602</v>
      </c>
      <c r="U107" s="6" t="s">
        <v>4589</v>
      </c>
      <c r="V107" s="6" t="s">
        <v>605</v>
      </c>
      <c r="W107" s="6" t="s">
        <v>4590</v>
      </c>
      <c r="X107" s="6" t="s">
        <v>4545</v>
      </c>
      <c r="Y107" s="7" t="s">
        <v>2527</v>
      </c>
      <c r="Z107" s="6" t="s">
        <v>4350</v>
      </c>
      <c r="AA107" s="6" t="s">
        <v>8336</v>
      </c>
      <c r="AB107" s="6"/>
      <c r="AC107" s="7">
        <v>17600000</v>
      </c>
      <c r="AD107" s="6" t="s">
        <v>4775</v>
      </c>
      <c r="AE107" s="7"/>
      <c r="AF107" s="6"/>
      <c r="AG107" s="6"/>
      <c r="AH107" s="6"/>
      <c r="AI107" s="7"/>
      <c r="AJ107" s="6"/>
      <c r="AK107" s="6"/>
      <c r="AL107" s="6"/>
      <c r="AM107" s="7">
        <v>83600</v>
      </c>
      <c r="AN107" s="7">
        <v>86240</v>
      </c>
      <c r="AO107" s="7">
        <v>88000</v>
      </c>
      <c r="AP107" s="6" t="s">
        <v>4776</v>
      </c>
      <c r="AQ107" s="6" t="s">
        <v>4777</v>
      </c>
      <c r="AR107" s="6" t="s">
        <v>4778</v>
      </c>
      <c r="AS107" s="7">
        <f t="shared" si="8"/>
        <v>0</v>
      </c>
      <c r="AT107" s="7">
        <f t="shared" si="9"/>
        <v>83600</v>
      </c>
      <c r="AU107" s="7">
        <v>0</v>
      </c>
      <c r="AV107" s="7">
        <v>0</v>
      </c>
      <c r="AW107" s="7">
        <v>0</v>
      </c>
      <c r="AX107" s="7">
        <v>0</v>
      </c>
      <c r="AY107" s="7">
        <v>0</v>
      </c>
      <c r="AZ107" s="7">
        <v>0</v>
      </c>
      <c r="BA107" s="7">
        <v>120</v>
      </c>
      <c r="BB107" s="7">
        <v>0</v>
      </c>
      <c r="BC107" s="7">
        <v>0</v>
      </c>
      <c r="BD107" s="7">
        <v>0</v>
      </c>
      <c r="BE107" s="7">
        <v>0</v>
      </c>
      <c r="BF107" s="7">
        <v>0</v>
      </c>
      <c r="BG107" s="7">
        <v>0</v>
      </c>
      <c r="BH107" s="7">
        <v>0</v>
      </c>
      <c r="BI107" s="7">
        <v>0</v>
      </c>
      <c r="BJ107" s="7">
        <v>0</v>
      </c>
      <c r="BK107" s="7">
        <v>0</v>
      </c>
      <c r="BL107" s="7">
        <v>0</v>
      </c>
      <c r="BM107" s="7">
        <v>0</v>
      </c>
      <c r="BN107" s="7">
        <v>0</v>
      </c>
      <c r="BO107" s="7">
        <v>0</v>
      </c>
    </row>
    <row r="108" spans="1:67" ht="108" x14ac:dyDescent="0.25">
      <c r="A108" s="5">
        <v>103</v>
      </c>
      <c r="B108" s="5" t="s">
        <v>11882</v>
      </c>
      <c r="C108" s="6">
        <v>3</v>
      </c>
      <c r="D108" s="6" t="s">
        <v>9369</v>
      </c>
      <c r="E108" s="6" t="s">
        <v>9370</v>
      </c>
      <c r="F108" s="6" t="s">
        <v>2186</v>
      </c>
      <c r="G108" s="7"/>
      <c r="H108" s="7">
        <f t="shared" si="5"/>
        <v>1250</v>
      </c>
      <c r="I108" s="7">
        <f t="shared" si="6"/>
        <v>1667</v>
      </c>
      <c r="J108" s="7">
        <f t="shared" si="7"/>
        <v>2083750</v>
      </c>
      <c r="K108" s="6"/>
      <c r="L108" s="32"/>
      <c r="M108" s="25"/>
      <c r="N108" s="25"/>
      <c r="O108" s="6" t="s">
        <v>9369</v>
      </c>
      <c r="P108" s="6" t="s">
        <v>9370</v>
      </c>
      <c r="Q108" s="6" t="s">
        <v>9469</v>
      </c>
      <c r="R108" s="6" t="s">
        <v>1013</v>
      </c>
      <c r="S108" s="6" t="s">
        <v>9470</v>
      </c>
      <c r="T108" s="6"/>
      <c r="U108" s="6" t="s">
        <v>9471</v>
      </c>
      <c r="V108" s="6" t="s">
        <v>605</v>
      </c>
      <c r="W108" s="6" t="s">
        <v>9477</v>
      </c>
      <c r="X108" s="6" t="s">
        <v>9468</v>
      </c>
      <c r="Y108" s="7" t="s">
        <v>2186</v>
      </c>
      <c r="Z108" s="6" t="s">
        <v>9352</v>
      </c>
      <c r="AA108" s="6"/>
      <c r="AB108" s="6"/>
      <c r="AC108" s="7"/>
      <c r="AD108" s="6"/>
      <c r="AE108" s="7"/>
      <c r="AF108" s="6"/>
      <c r="AG108" s="6"/>
      <c r="AH108" s="6"/>
      <c r="AI108" s="7"/>
      <c r="AJ108" s="6"/>
      <c r="AK108" s="6"/>
      <c r="AL108" s="6"/>
      <c r="AM108" s="7">
        <v>1667</v>
      </c>
      <c r="AN108" s="7">
        <v>1833.7</v>
      </c>
      <c r="AO108" s="7">
        <v>2000.3999999999999</v>
      </c>
      <c r="AP108" s="6" t="s">
        <v>9560</v>
      </c>
      <c r="AQ108" s="6" t="s">
        <v>9561</v>
      </c>
      <c r="AR108" s="6" t="s">
        <v>9562</v>
      </c>
      <c r="AS108" s="7">
        <f t="shared" si="8"/>
        <v>0</v>
      </c>
      <c r="AT108" s="7">
        <f t="shared" si="9"/>
        <v>1667</v>
      </c>
      <c r="AU108" s="7">
        <v>0</v>
      </c>
      <c r="AV108" s="7">
        <v>0</v>
      </c>
      <c r="AW108" s="7">
        <v>0</v>
      </c>
      <c r="AX108" s="7">
        <v>0</v>
      </c>
      <c r="AY108" s="7">
        <v>0</v>
      </c>
      <c r="AZ108" s="7">
        <v>0</v>
      </c>
      <c r="BA108" s="7">
        <v>0</v>
      </c>
      <c r="BB108" s="7">
        <v>0</v>
      </c>
      <c r="BC108" s="7">
        <v>0</v>
      </c>
      <c r="BD108" s="7">
        <v>0</v>
      </c>
      <c r="BE108" s="7">
        <v>0</v>
      </c>
      <c r="BF108" s="7">
        <v>1250</v>
      </c>
      <c r="BG108" s="7">
        <v>0</v>
      </c>
      <c r="BH108" s="7">
        <v>0</v>
      </c>
      <c r="BI108" s="7">
        <v>0</v>
      </c>
      <c r="BJ108" s="7">
        <v>0</v>
      </c>
      <c r="BK108" s="7">
        <v>0</v>
      </c>
      <c r="BL108" s="7">
        <v>0</v>
      </c>
      <c r="BM108" s="7">
        <v>0</v>
      </c>
      <c r="BN108" s="7">
        <v>0</v>
      </c>
      <c r="BO108" s="7">
        <v>0</v>
      </c>
    </row>
    <row r="109" spans="1:67" ht="36" x14ac:dyDescent="0.25">
      <c r="A109" s="5">
        <v>104</v>
      </c>
      <c r="B109" s="5" t="s">
        <v>11678</v>
      </c>
      <c r="C109" s="6">
        <v>6</v>
      </c>
      <c r="D109" s="6" t="s">
        <v>7627</v>
      </c>
      <c r="E109" s="6" t="s">
        <v>7628</v>
      </c>
      <c r="F109" s="6" t="s">
        <v>264</v>
      </c>
      <c r="G109" s="7"/>
      <c r="H109" s="7">
        <f t="shared" si="5"/>
        <v>4</v>
      </c>
      <c r="I109" s="7">
        <f t="shared" si="6"/>
        <v>107250</v>
      </c>
      <c r="J109" s="7">
        <f t="shared" si="7"/>
        <v>429000</v>
      </c>
      <c r="K109" s="6"/>
      <c r="L109" s="32"/>
      <c r="M109" s="25"/>
      <c r="N109" s="25"/>
      <c r="O109" s="6" t="s">
        <v>7627</v>
      </c>
      <c r="P109" s="6" t="s">
        <v>7628</v>
      </c>
      <c r="Q109" s="6" t="s">
        <v>8149</v>
      </c>
      <c r="R109" s="6" t="s">
        <v>904</v>
      </c>
      <c r="S109" s="6" t="s">
        <v>8150</v>
      </c>
      <c r="T109" s="6" t="s">
        <v>8161</v>
      </c>
      <c r="U109" s="6" t="s">
        <v>8162</v>
      </c>
      <c r="V109" s="6" t="s">
        <v>730</v>
      </c>
      <c r="W109" s="6" t="s">
        <v>8163</v>
      </c>
      <c r="X109" s="6" t="s">
        <v>8118</v>
      </c>
      <c r="Y109" s="7" t="s">
        <v>264</v>
      </c>
      <c r="Z109" s="6" t="s">
        <v>8196</v>
      </c>
      <c r="AA109" s="6"/>
      <c r="AB109" s="6"/>
      <c r="AC109" s="7">
        <v>117000</v>
      </c>
      <c r="AD109" s="6" t="s">
        <v>8324</v>
      </c>
      <c r="AE109" s="7"/>
      <c r="AF109" s="6"/>
      <c r="AG109" s="6"/>
      <c r="AH109" s="6"/>
      <c r="AI109" s="7"/>
      <c r="AJ109" s="6"/>
      <c r="AK109" s="6"/>
      <c r="AL109" s="6"/>
      <c r="AM109" s="7">
        <v>107250</v>
      </c>
      <c r="AN109" s="7">
        <v>116000</v>
      </c>
      <c r="AO109" s="7">
        <v>117000</v>
      </c>
      <c r="AP109" s="6" t="s">
        <v>8118</v>
      </c>
      <c r="AQ109" s="6" t="s">
        <v>8315</v>
      </c>
      <c r="AR109" s="6" t="s">
        <v>8316</v>
      </c>
      <c r="AS109" s="7">
        <f t="shared" si="8"/>
        <v>0</v>
      </c>
      <c r="AT109" s="7">
        <f t="shared" si="9"/>
        <v>107250</v>
      </c>
      <c r="AU109" s="7">
        <v>0</v>
      </c>
      <c r="AV109" s="7">
        <v>4</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row>
    <row r="110" spans="1:67" ht="48" x14ac:dyDescent="0.25">
      <c r="A110" s="5">
        <v>105</v>
      </c>
      <c r="B110" s="5" t="s">
        <v>11762</v>
      </c>
      <c r="C110" s="6" t="s">
        <v>2233</v>
      </c>
      <c r="D110" s="6" t="s">
        <v>8635</v>
      </c>
      <c r="E110" s="6" t="s">
        <v>8636</v>
      </c>
      <c r="F110" s="6" t="s">
        <v>151</v>
      </c>
      <c r="G110" s="7"/>
      <c r="H110" s="7">
        <f t="shared" si="5"/>
        <v>40</v>
      </c>
      <c r="I110" s="7">
        <f t="shared" si="6"/>
        <v>0</v>
      </c>
      <c r="J110" s="7">
        <f t="shared" si="7"/>
        <v>0</v>
      </c>
      <c r="K110" s="6"/>
      <c r="L110" s="32" t="s">
        <v>12003</v>
      </c>
      <c r="M110" s="25"/>
      <c r="N110" s="25"/>
      <c r="O110" s="6" t="s">
        <v>8745</v>
      </c>
      <c r="P110" s="6" t="s">
        <v>8636</v>
      </c>
      <c r="Q110" s="6" t="s">
        <v>2958</v>
      </c>
      <c r="R110" s="6" t="s">
        <v>2959</v>
      </c>
      <c r="S110" s="6" t="s">
        <v>2965</v>
      </c>
      <c r="T110" s="6" t="s">
        <v>8746</v>
      </c>
      <c r="U110" s="6" t="s">
        <v>6104</v>
      </c>
      <c r="V110" s="6" t="s">
        <v>730</v>
      </c>
      <c r="W110" s="6" t="s">
        <v>8747</v>
      </c>
      <c r="X110" s="6" t="s">
        <v>3954</v>
      </c>
      <c r="Y110" s="7" t="s">
        <v>151</v>
      </c>
      <c r="Z110" s="6" t="s">
        <v>8773</v>
      </c>
      <c r="AA110" s="6" t="s">
        <v>8782</v>
      </c>
      <c r="AB110" s="6" t="s">
        <v>8783</v>
      </c>
      <c r="AC110" s="7"/>
      <c r="AD110" s="6"/>
      <c r="AE110" s="7"/>
      <c r="AF110" s="6"/>
      <c r="AG110" s="6"/>
      <c r="AH110" s="6"/>
      <c r="AI110" s="7"/>
      <c r="AJ110" s="6"/>
      <c r="AK110" s="6"/>
      <c r="AL110" s="6"/>
      <c r="AM110" s="7"/>
      <c r="AN110" s="7"/>
      <c r="AO110" s="7"/>
      <c r="AP110" s="6"/>
      <c r="AQ110" s="6"/>
      <c r="AR110" s="6"/>
      <c r="AS110" s="7">
        <f t="shared" si="8"/>
        <v>0</v>
      </c>
      <c r="AT110" s="7">
        <f t="shared" si="9"/>
        <v>0</v>
      </c>
      <c r="AU110" s="7">
        <v>0</v>
      </c>
      <c r="AV110" s="7">
        <v>0</v>
      </c>
      <c r="AW110" s="7">
        <v>0</v>
      </c>
      <c r="AX110" s="7">
        <v>0</v>
      </c>
      <c r="AY110" s="7">
        <v>0</v>
      </c>
      <c r="AZ110" s="7">
        <v>0</v>
      </c>
      <c r="BA110" s="7">
        <v>0</v>
      </c>
      <c r="BB110" s="7">
        <v>0</v>
      </c>
      <c r="BC110" s="7">
        <v>0</v>
      </c>
      <c r="BD110" s="7">
        <v>0</v>
      </c>
      <c r="BE110" s="7">
        <v>0</v>
      </c>
      <c r="BF110" s="7">
        <v>0</v>
      </c>
      <c r="BG110" s="7">
        <v>40</v>
      </c>
      <c r="BH110" s="7">
        <v>0</v>
      </c>
      <c r="BI110" s="7">
        <v>0</v>
      </c>
      <c r="BJ110" s="7">
        <v>0</v>
      </c>
      <c r="BK110" s="7">
        <v>0</v>
      </c>
      <c r="BL110" s="7">
        <v>0</v>
      </c>
      <c r="BM110" s="7">
        <v>0</v>
      </c>
      <c r="BN110" s="7">
        <v>0</v>
      </c>
      <c r="BO110" s="7">
        <v>0</v>
      </c>
    </row>
    <row r="111" spans="1:67" ht="36" x14ac:dyDescent="0.25">
      <c r="A111" s="5">
        <v>106</v>
      </c>
      <c r="B111" s="5" t="s">
        <v>11675</v>
      </c>
      <c r="C111" s="6">
        <v>6</v>
      </c>
      <c r="D111" s="6" t="s">
        <v>7621</v>
      </c>
      <c r="E111" s="6" t="s">
        <v>7622</v>
      </c>
      <c r="F111" s="6" t="s">
        <v>264</v>
      </c>
      <c r="G111" s="7"/>
      <c r="H111" s="7">
        <f t="shared" si="5"/>
        <v>2</v>
      </c>
      <c r="I111" s="7">
        <f t="shared" si="6"/>
        <v>257400</v>
      </c>
      <c r="J111" s="7">
        <f t="shared" si="7"/>
        <v>514800</v>
      </c>
      <c r="K111" s="6"/>
      <c r="L111" s="32"/>
      <c r="M111" s="25"/>
      <c r="N111" s="25"/>
      <c r="O111" s="6" t="s">
        <v>7621</v>
      </c>
      <c r="P111" s="6" t="s">
        <v>7622</v>
      </c>
      <c r="Q111" s="6" t="s">
        <v>8149</v>
      </c>
      <c r="R111" s="6" t="s">
        <v>904</v>
      </c>
      <c r="S111" s="6" t="s">
        <v>8150</v>
      </c>
      <c r="T111" s="6" t="s">
        <v>8151</v>
      </c>
      <c r="U111" s="6" t="s">
        <v>8152</v>
      </c>
      <c r="V111" s="6" t="s">
        <v>730</v>
      </c>
      <c r="W111" s="6" t="s">
        <v>8153</v>
      </c>
      <c r="X111" s="6" t="s">
        <v>8118</v>
      </c>
      <c r="Y111" s="7" t="s">
        <v>264</v>
      </c>
      <c r="Z111" s="6" t="s">
        <v>8196</v>
      </c>
      <c r="AA111" s="6"/>
      <c r="AB111" s="6"/>
      <c r="AC111" s="7">
        <v>264000</v>
      </c>
      <c r="AD111" s="6" t="s">
        <v>8322</v>
      </c>
      <c r="AE111" s="7"/>
      <c r="AF111" s="6"/>
      <c r="AG111" s="6"/>
      <c r="AH111" s="6"/>
      <c r="AI111" s="7"/>
      <c r="AJ111" s="6"/>
      <c r="AK111" s="6"/>
      <c r="AL111" s="6"/>
      <c r="AM111" s="7">
        <v>257400</v>
      </c>
      <c r="AN111" s="7">
        <v>262000</v>
      </c>
      <c r="AO111" s="7">
        <v>263000</v>
      </c>
      <c r="AP111" s="6" t="s">
        <v>8118</v>
      </c>
      <c r="AQ111" s="6" t="s">
        <v>8315</v>
      </c>
      <c r="AR111" s="6" t="s">
        <v>8316</v>
      </c>
      <c r="AS111" s="7">
        <f t="shared" si="8"/>
        <v>0</v>
      </c>
      <c r="AT111" s="7">
        <f t="shared" si="9"/>
        <v>257400</v>
      </c>
      <c r="AU111" s="7">
        <v>0</v>
      </c>
      <c r="AV111" s="7">
        <v>2</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row>
    <row r="112" spans="1:67" ht="60" x14ac:dyDescent="0.25">
      <c r="A112" s="5">
        <v>107</v>
      </c>
      <c r="B112" s="5" t="s">
        <v>11667</v>
      </c>
      <c r="C112" s="6">
        <v>6</v>
      </c>
      <c r="D112" s="6" t="s">
        <v>7605</v>
      </c>
      <c r="E112" s="6" t="s">
        <v>7606</v>
      </c>
      <c r="F112" s="6" t="s">
        <v>5884</v>
      </c>
      <c r="G112" s="7"/>
      <c r="H112" s="7">
        <f t="shared" si="5"/>
        <v>9</v>
      </c>
      <c r="I112" s="7">
        <f t="shared" si="6"/>
        <v>1702800</v>
      </c>
      <c r="J112" s="7">
        <f t="shared" si="7"/>
        <v>15325200</v>
      </c>
      <c r="K112" s="6"/>
      <c r="L112" s="32"/>
      <c r="M112" s="25"/>
      <c r="N112" s="25"/>
      <c r="O112" s="6" t="s">
        <v>7605</v>
      </c>
      <c r="P112" s="6" t="s">
        <v>7606</v>
      </c>
      <c r="Q112" s="6" t="s">
        <v>8113</v>
      </c>
      <c r="R112" s="6" t="s">
        <v>780</v>
      </c>
      <c r="S112" s="6" t="s">
        <v>8114</v>
      </c>
      <c r="T112" s="6" t="s">
        <v>8115</v>
      </c>
      <c r="U112" s="6" t="s">
        <v>8116</v>
      </c>
      <c r="V112" s="6" t="s">
        <v>908</v>
      </c>
      <c r="W112" s="6" t="s">
        <v>8117</v>
      </c>
      <c r="X112" s="6" t="s">
        <v>8118</v>
      </c>
      <c r="Y112" s="7" t="s">
        <v>5884</v>
      </c>
      <c r="Z112" s="6" t="s">
        <v>8196</v>
      </c>
      <c r="AA112" s="6"/>
      <c r="AB112" s="6"/>
      <c r="AC112" s="7">
        <v>2119260</v>
      </c>
      <c r="AD112" s="6" t="s">
        <v>8314</v>
      </c>
      <c r="AE112" s="7"/>
      <c r="AF112" s="6"/>
      <c r="AG112" s="6"/>
      <c r="AH112" s="6"/>
      <c r="AI112" s="7"/>
      <c r="AJ112" s="6"/>
      <c r="AK112" s="6"/>
      <c r="AL112" s="6"/>
      <c r="AM112" s="7">
        <v>1702800</v>
      </c>
      <c r="AN112" s="7">
        <v>2100000</v>
      </c>
      <c r="AO112" s="7">
        <v>2105000</v>
      </c>
      <c r="AP112" s="6" t="s">
        <v>8118</v>
      </c>
      <c r="AQ112" s="6" t="s">
        <v>8315</v>
      </c>
      <c r="AR112" s="6" t="s">
        <v>8316</v>
      </c>
      <c r="AS112" s="7">
        <f t="shared" si="8"/>
        <v>0</v>
      </c>
      <c r="AT112" s="7">
        <f t="shared" si="9"/>
        <v>1702800</v>
      </c>
      <c r="AU112" s="7">
        <v>0</v>
      </c>
      <c r="AV112" s="7">
        <v>9</v>
      </c>
      <c r="AW112" s="7">
        <v>0</v>
      </c>
      <c r="AX112" s="7">
        <v>0</v>
      </c>
      <c r="AY112" s="7">
        <v>0</v>
      </c>
      <c r="AZ112" s="7">
        <v>0</v>
      </c>
      <c r="BA112" s="7">
        <v>0</v>
      </c>
      <c r="BB112" s="7">
        <v>0</v>
      </c>
      <c r="BC112" s="7">
        <v>0</v>
      </c>
      <c r="BD112" s="7">
        <v>0</v>
      </c>
      <c r="BE112" s="7">
        <v>0</v>
      </c>
      <c r="BF112" s="7">
        <v>0</v>
      </c>
      <c r="BG112" s="7">
        <v>0</v>
      </c>
      <c r="BH112" s="7">
        <v>0</v>
      </c>
      <c r="BI112" s="7">
        <v>0</v>
      </c>
      <c r="BJ112" s="7">
        <v>0</v>
      </c>
      <c r="BK112" s="7">
        <v>0</v>
      </c>
      <c r="BL112" s="7">
        <v>0</v>
      </c>
      <c r="BM112" s="7">
        <v>0</v>
      </c>
      <c r="BN112" s="7">
        <v>0</v>
      </c>
      <c r="BO112" s="7">
        <v>0</v>
      </c>
    </row>
    <row r="113" spans="1:67" ht="96" x14ac:dyDescent="0.25">
      <c r="A113" s="5">
        <v>108</v>
      </c>
      <c r="B113" s="5" t="s">
        <v>11668</v>
      </c>
      <c r="C113" s="6">
        <v>6</v>
      </c>
      <c r="D113" s="6" t="s">
        <v>7607</v>
      </c>
      <c r="E113" s="6" t="s">
        <v>7608</v>
      </c>
      <c r="F113" s="6" t="s">
        <v>5884</v>
      </c>
      <c r="G113" s="7"/>
      <c r="H113" s="7">
        <f t="shared" si="5"/>
        <v>9</v>
      </c>
      <c r="I113" s="7">
        <f t="shared" si="6"/>
        <v>1115100</v>
      </c>
      <c r="J113" s="7">
        <f t="shared" si="7"/>
        <v>10035900</v>
      </c>
      <c r="K113" s="6"/>
      <c r="L113" s="32"/>
      <c r="M113" s="25"/>
      <c r="N113" s="25"/>
      <c r="O113" s="6" t="s">
        <v>7607</v>
      </c>
      <c r="P113" s="6" t="s">
        <v>7608</v>
      </c>
      <c r="Q113" s="6" t="s">
        <v>8113</v>
      </c>
      <c r="R113" s="6" t="s">
        <v>780</v>
      </c>
      <c r="S113" s="6" t="s">
        <v>8114</v>
      </c>
      <c r="T113" s="6" t="s">
        <v>8119</v>
      </c>
      <c r="U113" s="6" t="s">
        <v>8116</v>
      </c>
      <c r="V113" s="6" t="s">
        <v>908</v>
      </c>
      <c r="W113" s="6" t="s">
        <v>8120</v>
      </c>
      <c r="X113" s="6" t="s">
        <v>8118</v>
      </c>
      <c r="Y113" s="7" t="s">
        <v>5884</v>
      </c>
      <c r="Z113" s="6" t="s">
        <v>8196</v>
      </c>
      <c r="AA113" s="6"/>
      <c r="AB113" s="6"/>
      <c r="AC113" s="7">
        <v>1403545</v>
      </c>
      <c r="AD113" s="6" t="s">
        <v>8317</v>
      </c>
      <c r="AE113" s="7"/>
      <c r="AF113" s="6"/>
      <c r="AG113" s="6"/>
      <c r="AH113" s="6"/>
      <c r="AI113" s="7"/>
      <c r="AJ113" s="6"/>
      <c r="AK113" s="6"/>
      <c r="AL113" s="6"/>
      <c r="AM113" s="7">
        <v>1115100</v>
      </c>
      <c r="AN113" s="7">
        <v>1380000</v>
      </c>
      <c r="AO113" s="7">
        <v>1400000</v>
      </c>
      <c r="AP113" s="6" t="s">
        <v>8118</v>
      </c>
      <c r="AQ113" s="6" t="s">
        <v>8315</v>
      </c>
      <c r="AR113" s="6" t="s">
        <v>8316</v>
      </c>
      <c r="AS113" s="7">
        <f t="shared" si="8"/>
        <v>0</v>
      </c>
      <c r="AT113" s="7">
        <f t="shared" si="9"/>
        <v>1115100</v>
      </c>
      <c r="AU113" s="7">
        <v>0</v>
      </c>
      <c r="AV113" s="7">
        <v>9</v>
      </c>
      <c r="AW113" s="7">
        <v>0</v>
      </c>
      <c r="AX113" s="7">
        <v>0</v>
      </c>
      <c r="AY113" s="7">
        <v>0</v>
      </c>
      <c r="AZ113" s="7">
        <v>0</v>
      </c>
      <c r="BA113" s="7">
        <v>0</v>
      </c>
      <c r="BB113" s="7">
        <v>0</v>
      </c>
      <c r="BC113" s="7">
        <v>0</v>
      </c>
      <c r="BD113" s="7">
        <v>0</v>
      </c>
      <c r="BE113" s="7">
        <v>0</v>
      </c>
      <c r="BF113" s="7">
        <v>0</v>
      </c>
      <c r="BG113" s="7">
        <v>0</v>
      </c>
      <c r="BH113" s="7">
        <v>0</v>
      </c>
      <c r="BI113" s="7">
        <v>0</v>
      </c>
      <c r="BJ113" s="7">
        <v>0</v>
      </c>
      <c r="BK113" s="7">
        <v>0</v>
      </c>
      <c r="BL113" s="7">
        <v>0</v>
      </c>
      <c r="BM113" s="7">
        <v>0</v>
      </c>
      <c r="BN113" s="7">
        <v>0</v>
      </c>
      <c r="BO113" s="7">
        <v>0</v>
      </c>
    </row>
    <row r="114" spans="1:67" ht="108" x14ac:dyDescent="0.25">
      <c r="A114" s="5">
        <v>109</v>
      </c>
      <c r="B114" s="5" t="s">
        <v>11204</v>
      </c>
      <c r="C114" s="6">
        <v>3</v>
      </c>
      <c r="D114" s="6" t="s">
        <v>4399</v>
      </c>
      <c r="E114" s="6" t="s">
        <v>4400</v>
      </c>
      <c r="F114" s="6" t="s">
        <v>2527</v>
      </c>
      <c r="G114" s="7"/>
      <c r="H114" s="7">
        <f t="shared" si="5"/>
        <v>240</v>
      </c>
      <c r="I114" s="7">
        <f t="shared" si="6"/>
        <v>47025</v>
      </c>
      <c r="J114" s="7">
        <f t="shared" si="7"/>
        <v>11286000</v>
      </c>
      <c r="K114" s="6"/>
      <c r="L114" s="32"/>
      <c r="M114" s="25"/>
      <c r="N114" s="25"/>
      <c r="O114" s="6" t="s">
        <v>4603</v>
      </c>
      <c r="P114" s="6" t="s">
        <v>4400</v>
      </c>
      <c r="Q114" s="6" t="s">
        <v>4540</v>
      </c>
      <c r="R114" s="6" t="s">
        <v>1064</v>
      </c>
      <c r="S114" s="6" t="s">
        <v>4541</v>
      </c>
      <c r="T114" s="6" t="s">
        <v>4604</v>
      </c>
      <c r="U114" s="6" t="s">
        <v>4589</v>
      </c>
      <c r="V114" s="6" t="s">
        <v>605</v>
      </c>
      <c r="W114" s="6" t="s">
        <v>4590</v>
      </c>
      <c r="X114" s="6" t="s">
        <v>4545</v>
      </c>
      <c r="Y114" s="7" t="s">
        <v>2527</v>
      </c>
      <c r="Z114" s="6" t="s">
        <v>4350</v>
      </c>
      <c r="AA114" s="6" t="s">
        <v>8336</v>
      </c>
      <c r="AB114" s="6"/>
      <c r="AC114" s="7">
        <v>9900000</v>
      </c>
      <c r="AD114" s="6" t="s">
        <v>4775</v>
      </c>
      <c r="AE114" s="7"/>
      <c r="AF114" s="6"/>
      <c r="AG114" s="6"/>
      <c r="AH114" s="6"/>
      <c r="AI114" s="7"/>
      <c r="AJ114" s="6"/>
      <c r="AK114" s="6"/>
      <c r="AL114" s="6"/>
      <c r="AM114" s="7">
        <v>47025</v>
      </c>
      <c r="AN114" s="7">
        <v>48510</v>
      </c>
      <c r="AO114" s="7">
        <v>49500</v>
      </c>
      <c r="AP114" s="6" t="s">
        <v>4776</v>
      </c>
      <c r="AQ114" s="6" t="s">
        <v>4777</v>
      </c>
      <c r="AR114" s="6" t="s">
        <v>4778</v>
      </c>
      <c r="AS114" s="7">
        <f t="shared" si="8"/>
        <v>0</v>
      </c>
      <c r="AT114" s="7">
        <f t="shared" si="9"/>
        <v>47025</v>
      </c>
      <c r="AU114" s="7">
        <v>0</v>
      </c>
      <c r="AV114" s="7">
        <v>0</v>
      </c>
      <c r="AW114" s="7">
        <v>0</v>
      </c>
      <c r="AX114" s="7">
        <v>0</v>
      </c>
      <c r="AY114" s="7">
        <v>0</v>
      </c>
      <c r="AZ114" s="7">
        <v>0</v>
      </c>
      <c r="BA114" s="7">
        <v>240</v>
      </c>
      <c r="BB114" s="7">
        <v>0</v>
      </c>
      <c r="BC114" s="7">
        <v>0</v>
      </c>
      <c r="BD114" s="7">
        <v>0</v>
      </c>
      <c r="BE114" s="7">
        <v>0</v>
      </c>
      <c r="BF114" s="7">
        <v>0</v>
      </c>
      <c r="BG114" s="7">
        <v>0</v>
      </c>
      <c r="BH114" s="7">
        <v>0</v>
      </c>
      <c r="BI114" s="7">
        <v>0</v>
      </c>
      <c r="BJ114" s="7">
        <v>0</v>
      </c>
      <c r="BK114" s="7">
        <v>0</v>
      </c>
      <c r="BL114" s="7">
        <v>0</v>
      </c>
      <c r="BM114" s="7">
        <v>0</v>
      </c>
      <c r="BN114" s="7">
        <v>0</v>
      </c>
      <c r="BO114" s="7">
        <v>0</v>
      </c>
    </row>
    <row r="115" spans="1:67" ht="36" x14ac:dyDescent="0.25">
      <c r="A115" s="5">
        <v>110</v>
      </c>
      <c r="B115" s="5" t="s">
        <v>11268</v>
      </c>
      <c r="C115" s="6"/>
      <c r="D115" s="6" t="s">
        <v>4524</v>
      </c>
      <c r="E115" s="6"/>
      <c r="F115" s="6" t="s">
        <v>2273</v>
      </c>
      <c r="G115" s="7"/>
      <c r="H115" s="7">
        <f t="shared" si="5"/>
        <v>12</v>
      </c>
      <c r="I115" s="7">
        <f t="shared" si="6"/>
        <v>0</v>
      </c>
      <c r="J115" s="7">
        <f t="shared" si="7"/>
        <v>0</v>
      </c>
      <c r="K115" s="6"/>
      <c r="L115" s="32" t="s">
        <v>12003</v>
      </c>
      <c r="M115" s="25"/>
      <c r="N115" s="25"/>
      <c r="O115" s="6" t="s">
        <v>4524</v>
      </c>
      <c r="P115" s="6"/>
      <c r="Q115" s="6"/>
      <c r="R115" s="6"/>
      <c r="S115" s="6"/>
      <c r="T115" s="6"/>
      <c r="U115" s="6"/>
      <c r="V115" s="6"/>
      <c r="W115" s="6"/>
      <c r="X115" s="6"/>
      <c r="Y115" s="7" t="s">
        <v>2273</v>
      </c>
      <c r="Z115" s="6" t="s">
        <v>4350</v>
      </c>
      <c r="AA115" s="6"/>
      <c r="AB115" s="6"/>
      <c r="AC115" s="7"/>
      <c r="AD115" s="6"/>
      <c r="AE115" s="7"/>
      <c r="AF115" s="6"/>
      <c r="AG115" s="6"/>
      <c r="AH115" s="6"/>
      <c r="AI115" s="7"/>
      <c r="AJ115" s="6"/>
      <c r="AK115" s="6"/>
      <c r="AL115" s="6"/>
      <c r="AM115" s="7"/>
      <c r="AN115" s="7"/>
      <c r="AO115" s="7"/>
      <c r="AP115" s="6"/>
      <c r="AQ115" s="6"/>
      <c r="AR115" s="6"/>
      <c r="AS115" s="7">
        <f t="shared" si="8"/>
        <v>0</v>
      </c>
      <c r="AT115" s="7">
        <f t="shared" si="9"/>
        <v>0</v>
      </c>
      <c r="AU115" s="7">
        <v>0</v>
      </c>
      <c r="AV115" s="7">
        <v>0</v>
      </c>
      <c r="AW115" s="7">
        <v>0</v>
      </c>
      <c r="AX115" s="7">
        <v>0</v>
      </c>
      <c r="AY115" s="7">
        <v>0</v>
      </c>
      <c r="AZ115" s="7">
        <v>0</v>
      </c>
      <c r="BA115" s="7">
        <v>12</v>
      </c>
      <c r="BB115" s="7">
        <v>0</v>
      </c>
      <c r="BC115" s="7">
        <v>0</v>
      </c>
      <c r="BD115" s="7">
        <v>0</v>
      </c>
      <c r="BE115" s="7">
        <v>0</v>
      </c>
      <c r="BF115" s="7">
        <v>0</v>
      </c>
      <c r="BG115" s="7">
        <v>0</v>
      </c>
      <c r="BH115" s="7">
        <v>0</v>
      </c>
      <c r="BI115" s="7">
        <v>0</v>
      </c>
      <c r="BJ115" s="7">
        <v>0</v>
      </c>
      <c r="BK115" s="7">
        <v>0</v>
      </c>
      <c r="BL115" s="7">
        <v>0</v>
      </c>
      <c r="BM115" s="7">
        <v>0</v>
      </c>
      <c r="BN115" s="7">
        <v>0</v>
      </c>
      <c r="BO115" s="7">
        <v>0</v>
      </c>
    </row>
    <row r="116" spans="1:67" ht="36" x14ac:dyDescent="0.25">
      <c r="A116" s="5">
        <v>111</v>
      </c>
      <c r="B116" s="5" t="s">
        <v>11245</v>
      </c>
      <c r="C116" s="6">
        <v>3</v>
      </c>
      <c r="D116" s="6" t="s">
        <v>4479</v>
      </c>
      <c r="E116" s="6" t="s">
        <v>4480</v>
      </c>
      <c r="F116" s="6" t="s">
        <v>2191</v>
      </c>
      <c r="G116" s="7"/>
      <c r="H116" s="7">
        <f t="shared" si="5"/>
        <v>10</v>
      </c>
      <c r="I116" s="7">
        <f t="shared" si="6"/>
        <v>2375000</v>
      </c>
      <c r="J116" s="7">
        <f t="shared" si="7"/>
        <v>23750000</v>
      </c>
      <c r="K116" s="6"/>
      <c r="L116" s="32"/>
      <c r="M116" s="25"/>
      <c r="N116" s="25"/>
      <c r="O116" s="6" t="s">
        <v>4695</v>
      </c>
      <c r="P116" s="6" t="s">
        <v>4480</v>
      </c>
      <c r="Q116" s="6" t="s">
        <v>4540</v>
      </c>
      <c r="R116" s="6" t="s">
        <v>1064</v>
      </c>
      <c r="S116" s="6" t="s">
        <v>4541</v>
      </c>
      <c r="T116" s="6" t="s">
        <v>4696</v>
      </c>
      <c r="U116" s="6" t="s">
        <v>4697</v>
      </c>
      <c r="V116" s="6" t="s">
        <v>730</v>
      </c>
      <c r="W116" s="6" t="s">
        <v>4698</v>
      </c>
      <c r="X116" s="6" t="s">
        <v>4545</v>
      </c>
      <c r="Y116" s="7" t="s">
        <v>2191</v>
      </c>
      <c r="Z116" s="6" t="s">
        <v>4350</v>
      </c>
      <c r="AA116" s="6" t="s">
        <v>8338</v>
      </c>
      <c r="AB116" s="6"/>
      <c r="AC116" s="7">
        <v>5000000</v>
      </c>
      <c r="AD116" s="6" t="s">
        <v>4775</v>
      </c>
      <c r="AE116" s="7"/>
      <c r="AF116" s="6"/>
      <c r="AG116" s="6"/>
      <c r="AH116" s="6"/>
      <c r="AI116" s="7"/>
      <c r="AJ116" s="6"/>
      <c r="AK116" s="6"/>
      <c r="AL116" s="6"/>
      <c r="AM116" s="7">
        <v>2375000</v>
      </c>
      <c r="AN116" s="7">
        <v>2450000</v>
      </c>
      <c r="AO116" s="7">
        <v>2500000</v>
      </c>
      <c r="AP116" s="6" t="s">
        <v>4776</v>
      </c>
      <c r="AQ116" s="6" t="s">
        <v>4777</v>
      </c>
      <c r="AR116" s="6" t="s">
        <v>4778</v>
      </c>
      <c r="AS116" s="7">
        <f t="shared" si="8"/>
        <v>0</v>
      </c>
      <c r="AT116" s="7">
        <f t="shared" si="9"/>
        <v>2375000</v>
      </c>
      <c r="AU116" s="7">
        <v>0</v>
      </c>
      <c r="AV116" s="7">
        <v>0</v>
      </c>
      <c r="AW116" s="7">
        <v>0</v>
      </c>
      <c r="AX116" s="7">
        <v>0</v>
      </c>
      <c r="AY116" s="7">
        <v>0</v>
      </c>
      <c r="AZ116" s="7">
        <v>0</v>
      </c>
      <c r="BA116" s="7">
        <v>10</v>
      </c>
      <c r="BB116" s="7">
        <v>0</v>
      </c>
      <c r="BC116" s="7">
        <v>0</v>
      </c>
      <c r="BD116" s="7">
        <v>0</v>
      </c>
      <c r="BE116" s="7">
        <v>0</v>
      </c>
      <c r="BF116" s="7">
        <v>0</v>
      </c>
      <c r="BG116" s="7">
        <v>0</v>
      </c>
      <c r="BH116" s="7">
        <v>0</v>
      </c>
      <c r="BI116" s="7">
        <v>0</v>
      </c>
      <c r="BJ116" s="7">
        <v>0</v>
      </c>
      <c r="BK116" s="7">
        <v>0</v>
      </c>
      <c r="BL116" s="7">
        <v>0</v>
      </c>
      <c r="BM116" s="7">
        <v>0</v>
      </c>
      <c r="BN116" s="7">
        <v>0</v>
      </c>
      <c r="BO116" s="7">
        <v>0</v>
      </c>
    </row>
    <row r="117" spans="1:67" ht="60" x14ac:dyDescent="0.25">
      <c r="A117" s="5">
        <v>112</v>
      </c>
      <c r="B117" s="5" t="s">
        <v>11351</v>
      </c>
      <c r="C117" s="6">
        <v>1</v>
      </c>
      <c r="D117" s="6" t="s">
        <v>5871</v>
      </c>
      <c r="E117" s="6" t="s">
        <v>5872</v>
      </c>
      <c r="F117" s="6" t="s">
        <v>2191</v>
      </c>
      <c r="G117" s="7"/>
      <c r="H117" s="7">
        <f t="shared" si="5"/>
        <v>17</v>
      </c>
      <c r="I117" s="7">
        <f t="shared" si="6"/>
        <v>870319</v>
      </c>
      <c r="J117" s="7">
        <f t="shared" si="7"/>
        <v>14795423</v>
      </c>
      <c r="K117" s="6"/>
      <c r="L117" s="32"/>
      <c r="M117" s="25"/>
      <c r="N117" s="25"/>
      <c r="O117" s="6" t="s">
        <v>6034</v>
      </c>
      <c r="P117" s="6" t="s">
        <v>5872</v>
      </c>
      <c r="Q117" s="6" t="s">
        <v>3187</v>
      </c>
      <c r="R117" s="6" t="s">
        <v>618</v>
      </c>
      <c r="S117" s="6" t="s">
        <v>3187</v>
      </c>
      <c r="T117" s="6" t="s">
        <v>6035</v>
      </c>
      <c r="U117" s="6" t="s">
        <v>6033</v>
      </c>
      <c r="V117" s="6" t="s">
        <v>730</v>
      </c>
      <c r="W117" s="6" t="s">
        <v>6036</v>
      </c>
      <c r="X117" s="6" t="s">
        <v>4931</v>
      </c>
      <c r="Y117" s="7" t="s">
        <v>2191</v>
      </c>
      <c r="Z117" s="6" t="s">
        <v>3936</v>
      </c>
      <c r="AA117" s="6" t="s">
        <v>6243</v>
      </c>
      <c r="AB117" s="6"/>
      <c r="AC117" s="7">
        <v>913875</v>
      </c>
      <c r="AD117" s="6" t="s">
        <v>6217</v>
      </c>
      <c r="AE117" s="7"/>
      <c r="AF117" s="6"/>
      <c r="AG117" s="6"/>
      <c r="AH117" s="6"/>
      <c r="AI117" s="7"/>
      <c r="AJ117" s="6"/>
      <c r="AK117" s="6"/>
      <c r="AL117" s="6"/>
      <c r="AM117" s="7">
        <v>870318.75</v>
      </c>
      <c r="AN117" s="7">
        <v>913834.6875</v>
      </c>
      <c r="AO117" s="7">
        <v>931241.0625</v>
      </c>
      <c r="AP117" s="6" t="s">
        <v>4931</v>
      </c>
      <c r="AQ117" s="6" t="s">
        <v>5023</v>
      </c>
      <c r="AR117" s="6" t="s">
        <v>5024</v>
      </c>
      <c r="AS117" s="7">
        <f t="shared" si="8"/>
        <v>0</v>
      </c>
      <c r="AT117" s="7">
        <f t="shared" si="9"/>
        <v>870319</v>
      </c>
      <c r="AU117" s="7">
        <v>0</v>
      </c>
      <c r="AV117" s="7">
        <v>0</v>
      </c>
      <c r="AW117" s="7">
        <v>0</v>
      </c>
      <c r="AX117" s="7">
        <v>17</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row>
    <row r="118" spans="1:67" ht="132" x14ac:dyDescent="0.25">
      <c r="A118" s="5">
        <v>113</v>
      </c>
      <c r="B118" s="5" t="s">
        <v>10829</v>
      </c>
      <c r="C118" s="6">
        <v>3</v>
      </c>
      <c r="D118" s="6" t="s">
        <v>2228</v>
      </c>
      <c r="E118" s="6" t="s">
        <v>2229</v>
      </c>
      <c r="F118" s="6" t="s">
        <v>2191</v>
      </c>
      <c r="G118" s="7"/>
      <c r="H118" s="7">
        <f t="shared" si="5"/>
        <v>180</v>
      </c>
      <c r="I118" s="7">
        <f t="shared" si="6"/>
        <v>204750</v>
      </c>
      <c r="J118" s="7">
        <f t="shared" si="7"/>
        <v>36855000</v>
      </c>
      <c r="K118" s="6"/>
      <c r="L118" s="32"/>
      <c r="M118" s="25"/>
      <c r="N118" s="25"/>
      <c r="O118" s="6" t="s">
        <v>2945</v>
      </c>
      <c r="P118" s="6" t="s">
        <v>2867</v>
      </c>
      <c r="Q118" s="6" t="s">
        <v>2909</v>
      </c>
      <c r="R118" s="6" t="s">
        <v>593</v>
      </c>
      <c r="S118" s="6" t="s">
        <v>2910</v>
      </c>
      <c r="T118" s="6" t="s">
        <v>2946</v>
      </c>
      <c r="U118" s="6" t="s">
        <v>2912</v>
      </c>
      <c r="V118" s="6" t="s">
        <v>605</v>
      </c>
      <c r="W118" s="6" t="s">
        <v>2913</v>
      </c>
      <c r="X118" s="6" t="s">
        <v>2873</v>
      </c>
      <c r="Y118" s="7" t="s">
        <v>2191</v>
      </c>
      <c r="Z118" s="6" t="s">
        <v>4146</v>
      </c>
      <c r="AA118" s="6" t="s">
        <v>3942</v>
      </c>
      <c r="AB118" s="6" t="s">
        <v>3943</v>
      </c>
      <c r="AC118" s="7">
        <v>3103585</v>
      </c>
      <c r="AD118" s="6">
        <v>45016</v>
      </c>
      <c r="AE118" s="7">
        <v>266700</v>
      </c>
      <c r="AF118" s="6" t="s">
        <v>3944</v>
      </c>
      <c r="AG118" s="6" t="s">
        <v>3945</v>
      </c>
      <c r="AH118" s="6">
        <v>44555</v>
      </c>
      <c r="AI118" s="7"/>
      <c r="AJ118" s="6"/>
      <c r="AK118" s="6"/>
      <c r="AL118" s="6"/>
      <c r="AM118" s="7">
        <v>204750</v>
      </c>
      <c r="AN118" s="7"/>
      <c r="AO118" s="7"/>
      <c r="AP118" s="6" t="s">
        <v>3931</v>
      </c>
      <c r="AQ118" s="6"/>
      <c r="AR118" s="6"/>
      <c r="AS118" s="7">
        <f t="shared" si="8"/>
        <v>266700</v>
      </c>
      <c r="AT118" s="7">
        <f t="shared" si="9"/>
        <v>204750</v>
      </c>
      <c r="AU118" s="7">
        <v>180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row>
    <row r="119" spans="1:67" ht="120" x14ac:dyDescent="0.25">
      <c r="A119" s="5">
        <v>114</v>
      </c>
      <c r="B119" s="5" t="s">
        <v>10830</v>
      </c>
      <c r="C119" s="6">
        <v>3</v>
      </c>
      <c r="D119" s="6" t="s">
        <v>2228</v>
      </c>
      <c r="E119" s="6" t="s">
        <v>2230</v>
      </c>
      <c r="F119" s="6" t="s">
        <v>2191</v>
      </c>
      <c r="G119" s="7"/>
      <c r="H119" s="7">
        <f t="shared" si="5"/>
        <v>180</v>
      </c>
      <c r="I119" s="7">
        <f t="shared" si="6"/>
        <v>204750</v>
      </c>
      <c r="J119" s="7">
        <f t="shared" si="7"/>
        <v>36855000</v>
      </c>
      <c r="K119" s="6"/>
      <c r="L119" s="32"/>
      <c r="M119" s="25"/>
      <c r="N119" s="25"/>
      <c r="O119" s="6" t="s">
        <v>2947</v>
      </c>
      <c r="P119" s="6" t="s">
        <v>2867</v>
      </c>
      <c r="Q119" s="6" t="s">
        <v>2909</v>
      </c>
      <c r="R119" s="6" t="s">
        <v>593</v>
      </c>
      <c r="S119" s="6" t="s">
        <v>2910</v>
      </c>
      <c r="T119" s="6" t="s">
        <v>2948</v>
      </c>
      <c r="U119" s="6" t="s">
        <v>2912</v>
      </c>
      <c r="V119" s="6" t="s">
        <v>605</v>
      </c>
      <c r="W119" s="6" t="s">
        <v>2913</v>
      </c>
      <c r="X119" s="6" t="s">
        <v>2873</v>
      </c>
      <c r="Y119" s="7" t="s">
        <v>2191</v>
      </c>
      <c r="Z119" s="6" t="s">
        <v>4146</v>
      </c>
      <c r="AA119" s="6" t="s">
        <v>3942</v>
      </c>
      <c r="AB119" s="6" t="s">
        <v>3943</v>
      </c>
      <c r="AC119" s="7">
        <v>3103585</v>
      </c>
      <c r="AD119" s="6">
        <v>45016</v>
      </c>
      <c r="AE119" s="7">
        <v>266700</v>
      </c>
      <c r="AF119" s="6" t="s">
        <v>3944</v>
      </c>
      <c r="AG119" s="6" t="s">
        <v>3945</v>
      </c>
      <c r="AH119" s="6">
        <v>44555</v>
      </c>
      <c r="AI119" s="7"/>
      <c r="AJ119" s="6"/>
      <c r="AK119" s="6"/>
      <c r="AL119" s="6"/>
      <c r="AM119" s="7">
        <v>204750</v>
      </c>
      <c r="AN119" s="7"/>
      <c r="AO119" s="7"/>
      <c r="AP119" s="6" t="s">
        <v>3931</v>
      </c>
      <c r="AQ119" s="6"/>
      <c r="AR119" s="6"/>
      <c r="AS119" s="7">
        <f t="shared" si="8"/>
        <v>266700</v>
      </c>
      <c r="AT119" s="7">
        <f t="shared" si="9"/>
        <v>204750</v>
      </c>
      <c r="AU119" s="7">
        <v>180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row>
    <row r="120" spans="1:67" ht="36" x14ac:dyDescent="0.25">
      <c r="A120" s="5">
        <v>115</v>
      </c>
      <c r="B120" s="5" t="s">
        <v>11711</v>
      </c>
      <c r="C120" s="6" t="s">
        <v>8403</v>
      </c>
      <c r="D120" s="6" t="s">
        <v>8404</v>
      </c>
      <c r="E120" s="6" t="s">
        <v>5889</v>
      </c>
      <c r="F120" s="6" t="s">
        <v>2191</v>
      </c>
      <c r="G120" s="7"/>
      <c r="H120" s="7">
        <f t="shared" si="5"/>
        <v>100</v>
      </c>
      <c r="I120" s="7">
        <f t="shared" si="6"/>
        <v>122598</v>
      </c>
      <c r="J120" s="7">
        <f t="shared" si="7"/>
        <v>12259800</v>
      </c>
      <c r="K120" s="6"/>
      <c r="L120" s="32"/>
      <c r="M120" s="25"/>
      <c r="N120" s="25"/>
      <c r="O120" s="6" t="s">
        <v>8457</v>
      </c>
      <c r="P120" s="6" t="s">
        <v>5889</v>
      </c>
      <c r="Q120" s="6" t="s">
        <v>6040</v>
      </c>
      <c r="R120" s="6" t="s">
        <v>1013</v>
      </c>
      <c r="S120" s="6" t="s">
        <v>6040</v>
      </c>
      <c r="T120" s="6">
        <v>18044</v>
      </c>
      <c r="U120" s="6" t="s">
        <v>8458</v>
      </c>
      <c r="V120" s="6" t="s">
        <v>730</v>
      </c>
      <c r="W120" s="6" t="s">
        <v>8459</v>
      </c>
      <c r="X120" s="6" t="s">
        <v>2999</v>
      </c>
      <c r="Y120" s="7" t="s">
        <v>2191</v>
      </c>
      <c r="Z120" s="6" t="s">
        <v>8392</v>
      </c>
      <c r="AA120" s="6" t="s">
        <v>8496</v>
      </c>
      <c r="AB120" s="6"/>
      <c r="AC120" s="7">
        <v>126084</v>
      </c>
      <c r="AD120" s="6">
        <v>45107</v>
      </c>
      <c r="AE120" s="7"/>
      <c r="AF120" s="6"/>
      <c r="AG120" s="6"/>
      <c r="AH120" s="6"/>
      <c r="AI120" s="7"/>
      <c r="AJ120" s="6"/>
      <c r="AK120" s="6"/>
      <c r="AL120" s="6"/>
      <c r="AM120" s="7">
        <v>122598</v>
      </c>
      <c r="AN120" s="7">
        <v>124933.20000000001</v>
      </c>
      <c r="AO120" s="7">
        <v>134857.80000000002</v>
      </c>
      <c r="AP120" s="6" t="s">
        <v>4931</v>
      </c>
      <c r="AQ120" s="6" t="s">
        <v>5023</v>
      </c>
      <c r="AR120" s="6" t="s">
        <v>5024</v>
      </c>
      <c r="AS120" s="7">
        <f t="shared" si="8"/>
        <v>0</v>
      </c>
      <c r="AT120" s="7">
        <f t="shared" si="9"/>
        <v>122598</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100</v>
      </c>
    </row>
    <row r="121" spans="1:67" ht="24" x14ac:dyDescent="0.25">
      <c r="A121" s="5">
        <v>116</v>
      </c>
      <c r="B121" s="5" t="s">
        <v>11358</v>
      </c>
      <c r="C121" s="6">
        <v>3</v>
      </c>
      <c r="D121" s="6" t="s">
        <v>5885</v>
      </c>
      <c r="E121" s="6" t="s">
        <v>5886</v>
      </c>
      <c r="F121" s="6" t="s">
        <v>5887</v>
      </c>
      <c r="G121" s="7"/>
      <c r="H121" s="7">
        <f t="shared" si="5"/>
        <v>2</v>
      </c>
      <c r="I121" s="7">
        <f t="shared" si="6"/>
        <v>58065</v>
      </c>
      <c r="J121" s="7">
        <f t="shared" si="7"/>
        <v>116130</v>
      </c>
      <c r="K121" s="6"/>
      <c r="L121" s="32"/>
      <c r="M121" s="25"/>
      <c r="N121" s="25"/>
      <c r="O121" s="6" t="s">
        <v>6056</v>
      </c>
      <c r="P121" s="6" t="s">
        <v>5886</v>
      </c>
      <c r="Q121" s="6" t="s">
        <v>6053</v>
      </c>
      <c r="R121" s="6" t="s">
        <v>2959</v>
      </c>
      <c r="S121" s="6" t="s">
        <v>6053</v>
      </c>
      <c r="T121" s="6" t="s">
        <v>6057</v>
      </c>
      <c r="U121" s="6" t="s">
        <v>6054</v>
      </c>
      <c r="V121" s="6" t="s">
        <v>730</v>
      </c>
      <c r="W121" s="6" t="s">
        <v>6058</v>
      </c>
      <c r="X121" s="6" t="s">
        <v>4931</v>
      </c>
      <c r="Y121" s="7" t="s">
        <v>2191</v>
      </c>
      <c r="Z121" s="6" t="s">
        <v>3936</v>
      </c>
      <c r="AA121" s="6" t="s">
        <v>6242</v>
      </c>
      <c r="AB121" s="6"/>
      <c r="AC121" s="7">
        <v>57750</v>
      </c>
      <c r="AD121" s="6" t="s">
        <v>6217</v>
      </c>
      <c r="AE121" s="7"/>
      <c r="AF121" s="6"/>
      <c r="AG121" s="6"/>
      <c r="AH121" s="6"/>
      <c r="AI121" s="7"/>
      <c r="AJ121" s="6"/>
      <c r="AK121" s="6"/>
      <c r="AL121" s="6"/>
      <c r="AM121" s="7">
        <v>58065</v>
      </c>
      <c r="AN121" s="7">
        <v>60968.25</v>
      </c>
      <c r="AO121" s="7">
        <v>62129.55</v>
      </c>
      <c r="AP121" s="6" t="s">
        <v>4931</v>
      </c>
      <c r="AQ121" s="6" t="s">
        <v>5023</v>
      </c>
      <c r="AR121" s="6" t="s">
        <v>5024</v>
      </c>
      <c r="AS121" s="7">
        <f t="shared" si="8"/>
        <v>0</v>
      </c>
      <c r="AT121" s="7">
        <f t="shared" si="9"/>
        <v>58065</v>
      </c>
      <c r="AU121" s="7">
        <v>0</v>
      </c>
      <c r="AV121" s="7">
        <v>0</v>
      </c>
      <c r="AW121" s="7">
        <v>0</v>
      </c>
      <c r="AX121" s="7">
        <v>2</v>
      </c>
      <c r="AY121" s="7">
        <v>0</v>
      </c>
      <c r="AZ121" s="7">
        <v>0</v>
      </c>
      <c r="BA121" s="7">
        <v>0</v>
      </c>
      <c r="BB121" s="7">
        <v>0</v>
      </c>
      <c r="BC121" s="7">
        <v>0</v>
      </c>
      <c r="BD121" s="7">
        <v>0</v>
      </c>
      <c r="BE121" s="7">
        <v>0</v>
      </c>
      <c r="BF121" s="7">
        <v>0</v>
      </c>
      <c r="BG121" s="7">
        <v>0</v>
      </c>
      <c r="BH121" s="7">
        <v>0</v>
      </c>
      <c r="BI121" s="7">
        <v>0</v>
      </c>
      <c r="BJ121" s="7">
        <v>0</v>
      </c>
      <c r="BK121" s="7">
        <v>0</v>
      </c>
      <c r="BL121" s="7">
        <v>0</v>
      </c>
      <c r="BM121" s="7">
        <v>0</v>
      </c>
      <c r="BN121" s="7">
        <v>0</v>
      </c>
      <c r="BO121" s="7">
        <v>0</v>
      </c>
    </row>
    <row r="122" spans="1:67" ht="36" x14ac:dyDescent="0.25">
      <c r="A122" s="5">
        <v>117</v>
      </c>
      <c r="B122" s="5" t="s">
        <v>11249</v>
      </c>
      <c r="C122" s="6">
        <v>3</v>
      </c>
      <c r="D122" s="6" t="s">
        <v>4487</v>
      </c>
      <c r="E122" s="6" t="s">
        <v>4488</v>
      </c>
      <c r="F122" s="6" t="s">
        <v>2191</v>
      </c>
      <c r="G122" s="7"/>
      <c r="H122" s="7">
        <f t="shared" si="5"/>
        <v>10</v>
      </c>
      <c r="I122" s="7">
        <f t="shared" si="6"/>
        <v>522500</v>
      </c>
      <c r="J122" s="7">
        <f t="shared" si="7"/>
        <v>5225000</v>
      </c>
      <c r="K122" s="6"/>
      <c r="L122" s="32"/>
      <c r="M122" s="25"/>
      <c r="N122" s="25"/>
      <c r="O122" s="6" t="s">
        <v>4708</v>
      </c>
      <c r="P122" s="6" t="s">
        <v>4488</v>
      </c>
      <c r="Q122" s="6" t="s">
        <v>4540</v>
      </c>
      <c r="R122" s="6" t="s">
        <v>1064</v>
      </c>
      <c r="S122" s="6" t="s">
        <v>4541</v>
      </c>
      <c r="T122" s="6" t="s">
        <v>4709</v>
      </c>
      <c r="U122" s="6" t="s">
        <v>4697</v>
      </c>
      <c r="V122" s="6" t="s">
        <v>605</v>
      </c>
      <c r="W122" s="6" t="s">
        <v>4710</v>
      </c>
      <c r="X122" s="6" t="s">
        <v>4545</v>
      </c>
      <c r="Y122" s="7" t="s">
        <v>2191</v>
      </c>
      <c r="Z122" s="6" t="s">
        <v>4350</v>
      </c>
      <c r="AA122" s="6" t="s">
        <v>8338</v>
      </c>
      <c r="AB122" s="6"/>
      <c r="AC122" s="7">
        <v>5500000</v>
      </c>
      <c r="AD122" s="6" t="s">
        <v>4775</v>
      </c>
      <c r="AE122" s="7"/>
      <c r="AF122" s="6"/>
      <c r="AG122" s="6"/>
      <c r="AH122" s="6"/>
      <c r="AI122" s="7"/>
      <c r="AJ122" s="6"/>
      <c r="AK122" s="6"/>
      <c r="AL122" s="6"/>
      <c r="AM122" s="7">
        <v>522500</v>
      </c>
      <c r="AN122" s="7">
        <v>539000</v>
      </c>
      <c r="AO122" s="7">
        <v>550000</v>
      </c>
      <c r="AP122" s="6" t="s">
        <v>4776</v>
      </c>
      <c r="AQ122" s="6" t="s">
        <v>4777</v>
      </c>
      <c r="AR122" s="6" t="s">
        <v>4778</v>
      </c>
      <c r="AS122" s="7">
        <f t="shared" si="8"/>
        <v>0</v>
      </c>
      <c r="AT122" s="7">
        <f t="shared" si="9"/>
        <v>522500</v>
      </c>
      <c r="AU122" s="7">
        <v>0</v>
      </c>
      <c r="AV122" s="7">
        <v>0</v>
      </c>
      <c r="AW122" s="7">
        <v>0</v>
      </c>
      <c r="AX122" s="7">
        <v>0</v>
      </c>
      <c r="AY122" s="7">
        <v>0</v>
      </c>
      <c r="AZ122" s="7">
        <v>0</v>
      </c>
      <c r="BA122" s="7">
        <v>10</v>
      </c>
      <c r="BB122" s="7">
        <v>0</v>
      </c>
      <c r="BC122" s="7">
        <v>0</v>
      </c>
      <c r="BD122" s="7">
        <v>0</v>
      </c>
      <c r="BE122" s="7">
        <v>0</v>
      </c>
      <c r="BF122" s="7">
        <v>0</v>
      </c>
      <c r="BG122" s="7">
        <v>0</v>
      </c>
      <c r="BH122" s="7">
        <v>0</v>
      </c>
      <c r="BI122" s="7">
        <v>0</v>
      </c>
      <c r="BJ122" s="7">
        <v>0</v>
      </c>
      <c r="BK122" s="7">
        <v>0</v>
      </c>
      <c r="BL122" s="7">
        <v>0</v>
      </c>
      <c r="BM122" s="7">
        <v>0</v>
      </c>
      <c r="BN122" s="7">
        <v>0</v>
      </c>
      <c r="BO122" s="7">
        <v>0</v>
      </c>
    </row>
    <row r="123" spans="1:67" ht="120" x14ac:dyDescent="0.25">
      <c r="A123" s="5">
        <v>118</v>
      </c>
      <c r="B123" s="5" t="s">
        <v>10820</v>
      </c>
      <c r="C123" s="6">
        <v>3</v>
      </c>
      <c r="D123" s="6" t="s">
        <v>2210</v>
      </c>
      <c r="E123" s="6" t="s">
        <v>2211</v>
      </c>
      <c r="F123" s="6" t="s">
        <v>2191</v>
      </c>
      <c r="G123" s="7"/>
      <c r="H123" s="7">
        <f t="shared" si="5"/>
        <v>180</v>
      </c>
      <c r="I123" s="7">
        <f t="shared" si="6"/>
        <v>1121022</v>
      </c>
      <c r="J123" s="7">
        <f t="shared" si="7"/>
        <v>201783960</v>
      </c>
      <c r="K123" s="6"/>
      <c r="L123" s="32"/>
      <c r="M123" s="25"/>
      <c r="N123" s="25"/>
      <c r="O123" s="6" t="s">
        <v>2916</v>
      </c>
      <c r="P123" s="6" t="s">
        <v>2867</v>
      </c>
      <c r="Q123" s="6" t="s">
        <v>2909</v>
      </c>
      <c r="R123" s="6" t="s">
        <v>593</v>
      </c>
      <c r="S123" s="6" t="s">
        <v>2910</v>
      </c>
      <c r="T123" s="6" t="s">
        <v>2917</v>
      </c>
      <c r="U123" s="6" t="s">
        <v>2912</v>
      </c>
      <c r="V123" s="6" t="s">
        <v>605</v>
      </c>
      <c r="W123" s="6" t="s">
        <v>2913</v>
      </c>
      <c r="X123" s="6" t="s">
        <v>2873</v>
      </c>
      <c r="Y123" s="7" t="s">
        <v>2191</v>
      </c>
      <c r="Z123" s="6" t="s">
        <v>4146</v>
      </c>
      <c r="AA123" s="6" t="s">
        <v>3942</v>
      </c>
      <c r="AB123" s="6" t="s">
        <v>3943</v>
      </c>
      <c r="AC123" s="7">
        <v>14150100</v>
      </c>
      <c r="AD123" s="6">
        <v>45657</v>
      </c>
      <c r="AE123" s="7">
        <v>1122000</v>
      </c>
      <c r="AF123" s="6" t="s">
        <v>3932</v>
      </c>
      <c r="AG123" s="6" t="s">
        <v>3948</v>
      </c>
      <c r="AH123" s="6">
        <v>44434</v>
      </c>
      <c r="AI123" s="7"/>
      <c r="AJ123" s="6"/>
      <c r="AK123" s="6"/>
      <c r="AL123" s="6"/>
      <c r="AM123" s="7">
        <v>1121022</v>
      </c>
      <c r="AN123" s="7"/>
      <c r="AO123" s="7"/>
      <c r="AP123" s="6" t="s">
        <v>3931</v>
      </c>
      <c r="AQ123" s="6"/>
      <c r="AR123" s="6"/>
      <c r="AS123" s="7">
        <f t="shared" si="8"/>
        <v>1122000</v>
      </c>
      <c r="AT123" s="7">
        <f t="shared" si="9"/>
        <v>1121022</v>
      </c>
      <c r="AU123" s="7">
        <v>180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row>
    <row r="124" spans="1:67" ht="36" x14ac:dyDescent="0.25">
      <c r="A124" s="5">
        <v>119</v>
      </c>
      <c r="B124" s="5" t="s">
        <v>11252</v>
      </c>
      <c r="C124" s="6">
        <v>3</v>
      </c>
      <c r="D124" s="6" t="s">
        <v>4493</v>
      </c>
      <c r="E124" s="6" t="s">
        <v>4494</v>
      </c>
      <c r="F124" s="6" t="s">
        <v>2191</v>
      </c>
      <c r="G124" s="7"/>
      <c r="H124" s="7">
        <f t="shared" si="5"/>
        <v>30</v>
      </c>
      <c r="I124" s="7">
        <f t="shared" si="6"/>
        <v>617500</v>
      </c>
      <c r="J124" s="7">
        <f t="shared" si="7"/>
        <v>18525000</v>
      </c>
      <c r="K124" s="6"/>
      <c r="L124" s="32"/>
      <c r="M124" s="25"/>
      <c r="N124" s="25"/>
      <c r="O124" s="6" t="s">
        <v>4716</v>
      </c>
      <c r="P124" s="6" t="s">
        <v>4494</v>
      </c>
      <c r="Q124" s="6" t="s">
        <v>4540</v>
      </c>
      <c r="R124" s="6" t="s">
        <v>1064</v>
      </c>
      <c r="S124" s="6" t="s">
        <v>4541</v>
      </c>
      <c r="T124" s="6" t="s">
        <v>4717</v>
      </c>
      <c r="U124" s="6" t="s">
        <v>4697</v>
      </c>
      <c r="V124" s="6" t="s">
        <v>730</v>
      </c>
      <c r="W124" s="6" t="s">
        <v>4718</v>
      </c>
      <c r="X124" s="6" t="s">
        <v>4545</v>
      </c>
      <c r="Y124" s="7" t="s">
        <v>2191</v>
      </c>
      <c r="Z124" s="6" t="s">
        <v>4350</v>
      </c>
      <c r="AA124" s="6" t="s">
        <v>8338</v>
      </c>
      <c r="AB124" s="6"/>
      <c r="AC124" s="7">
        <v>3900000</v>
      </c>
      <c r="AD124" s="6" t="s">
        <v>4775</v>
      </c>
      <c r="AE124" s="7"/>
      <c r="AF124" s="6"/>
      <c r="AG124" s="6"/>
      <c r="AH124" s="6"/>
      <c r="AI124" s="7"/>
      <c r="AJ124" s="6"/>
      <c r="AK124" s="6"/>
      <c r="AL124" s="6"/>
      <c r="AM124" s="7">
        <v>617500</v>
      </c>
      <c r="AN124" s="7">
        <v>637000</v>
      </c>
      <c r="AO124" s="7">
        <v>650000</v>
      </c>
      <c r="AP124" s="6" t="s">
        <v>4776</v>
      </c>
      <c r="AQ124" s="6" t="s">
        <v>4777</v>
      </c>
      <c r="AR124" s="6" t="s">
        <v>4778</v>
      </c>
      <c r="AS124" s="7">
        <f t="shared" si="8"/>
        <v>0</v>
      </c>
      <c r="AT124" s="7">
        <f t="shared" si="9"/>
        <v>617500</v>
      </c>
      <c r="AU124" s="7">
        <v>0</v>
      </c>
      <c r="AV124" s="7">
        <v>0</v>
      </c>
      <c r="AW124" s="7">
        <v>0</v>
      </c>
      <c r="AX124" s="7">
        <v>0</v>
      </c>
      <c r="AY124" s="7">
        <v>0</v>
      </c>
      <c r="AZ124" s="7">
        <v>0</v>
      </c>
      <c r="BA124" s="7">
        <v>30</v>
      </c>
      <c r="BB124" s="7">
        <v>0</v>
      </c>
      <c r="BC124" s="7">
        <v>0</v>
      </c>
      <c r="BD124" s="7">
        <v>0</v>
      </c>
      <c r="BE124" s="7">
        <v>0</v>
      </c>
      <c r="BF124" s="7">
        <v>0</v>
      </c>
      <c r="BG124" s="7">
        <v>0</v>
      </c>
      <c r="BH124" s="7">
        <v>0</v>
      </c>
      <c r="BI124" s="7">
        <v>0</v>
      </c>
      <c r="BJ124" s="7">
        <v>0</v>
      </c>
      <c r="BK124" s="7">
        <v>0</v>
      </c>
      <c r="BL124" s="7">
        <v>0</v>
      </c>
      <c r="BM124" s="7">
        <v>0</v>
      </c>
      <c r="BN124" s="7">
        <v>0</v>
      </c>
      <c r="BO124" s="7">
        <v>0</v>
      </c>
    </row>
    <row r="125" spans="1:67" ht="36" x14ac:dyDescent="0.25">
      <c r="A125" s="5">
        <v>120</v>
      </c>
      <c r="B125" s="5" t="s">
        <v>11839</v>
      </c>
      <c r="C125" s="6">
        <v>3</v>
      </c>
      <c r="D125" s="6" t="s">
        <v>9025</v>
      </c>
      <c r="E125" s="6" t="s">
        <v>9026</v>
      </c>
      <c r="F125" s="6" t="s">
        <v>2253</v>
      </c>
      <c r="G125" s="7"/>
      <c r="H125" s="7">
        <f t="shared" si="5"/>
        <v>40000</v>
      </c>
      <c r="I125" s="7">
        <f t="shared" si="6"/>
        <v>0</v>
      </c>
      <c r="J125" s="7">
        <f t="shared" si="7"/>
        <v>0</v>
      </c>
      <c r="K125" s="6"/>
      <c r="L125" s="32" t="s">
        <v>12003</v>
      </c>
      <c r="M125" s="25"/>
      <c r="N125" s="25"/>
      <c r="O125" s="6" t="s">
        <v>9218</v>
      </c>
      <c r="P125" s="6" t="s">
        <v>9026</v>
      </c>
      <c r="Q125" s="6" t="s">
        <v>9114</v>
      </c>
      <c r="R125" s="6" t="s">
        <v>9109</v>
      </c>
      <c r="S125" s="6" t="s">
        <v>9114</v>
      </c>
      <c r="T125" s="6">
        <v>66319</v>
      </c>
      <c r="U125" s="6" t="s">
        <v>9122</v>
      </c>
      <c r="V125" s="6" t="s">
        <v>730</v>
      </c>
      <c r="W125" s="6" t="s">
        <v>9217</v>
      </c>
      <c r="X125" s="6" t="s">
        <v>2999</v>
      </c>
      <c r="Y125" s="7" t="s">
        <v>2253</v>
      </c>
      <c r="Z125" s="6" t="s">
        <v>9248</v>
      </c>
      <c r="AA125" s="6" t="s">
        <v>9104</v>
      </c>
      <c r="AB125" s="6"/>
      <c r="AC125" s="7"/>
      <c r="AD125" s="6"/>
      <c r="AE125" s="7"/>
      <c r="AF125" s="6"/>
      <c r="AG125" s="6"/>
      <c r="AH125" s="6"/>
      <c r="AI125" s="7"/>
      <c r="AJ125" s="6"/>
      <c r="AK125" s="6"/>
      <c r="AL125" s="6"/>
      <c r="AM125" s="7"/>
      <c r="AN125" s="7"/>
      <c r="AO125" s="7"/>
      <c r="AP125" s="6"/>
      <c r="AQ125" s="6"/>
      <c r="AR125" s="6"/>
      <c r="AS125" s="7">
        <f t="shared" si="8"/>
        <v>0</v>
      </c>
      <c r="AT125" s="7">
        <f t="shared" si="9"/>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40000</v>
      </c>
      <c r="BK125" s="7">
        <v>0</v>
      </c>
      <c r="BL125" s="7">
        <v>0</v>
      </c>
      <c r="BM125" s="7">
        <v>0</v>
      </c>
      <c r="BN125" s="7">
        <v>0</v>
      </c>
      <c r="BO125" s="7">
        <v>0</v>
      </c>
    </row>
    <row r="126" spans="1:67" ht="36" x14ac:dyDescent="0.25">
      <c r="A126" s="5">
        <v>121</v>
      </c>
      <c r="B126" s="5" t="s">
        <v>11239</v>
      </c>
      <c r="C126" s="6">
        <v>3</v>
      </c>
      <c r="D126" s="6" t="s">
        <v>4468</v>
      </c>
      <c r="E126" s="6" t="s">
        <v>4469</v>
      </c>
      <c r="F126" s="6" t="s">
        <v>2191</v>
      </c>
      <c r="G126" s="7"/>
      <c r="H126" s="7">
        <f t="shared" si="5"/>
        <v>10</v>
      </c>
      <c r="I126" s="7">
        <f t="shared" si="6"/>
        <v>275500</v>
      </c>
      <c r="J126" s="7">
        <f t="shared" si="7"/>
        <v>2755000</v>
      </c>
      <c r="K126" s="6"/>
      <c r="L126" s="32"/>
      <c r="M126" s="25"/>
      <c r="N126" s="25"/>
      <c r="O126" s="6" t="s">
        <v>4679</v>
      </c>
      <c r="P126" s="6" t="s">
        <v>4469</v>
      </c>
      <c r="Q126" s="6" t="s">
        <v>4540</v>
      </c>
      <c r="R126" s="6" t="s">
        <v>1064</v>
      </c>
      <c r="S126" s="6" t="s">
        <v>4541</v>
      </c>
      <c r="T126" s="6" t="s">
        <v>4680</v>
      </c>
      <c r="U126" s="6" t="s">
        <v>4665</v>
      </c>
      <c r="V126" s="6" t="s">
        <v>605</v>
      </c>
      <c r="W126" s="6" t="s">
        <v>4681</v>
      </c>
      <c r="X126" s="6" t="s">
        <v>4545</v>
      </c>
      <c r="Y126" s="7" t="s">
        <v>2191</v>
      </c>
      <c r="Z126" s="6" t="s">
        <v>4350</v>
      </c>
      <c r="AA126" s="6" t="s">
        <v>8337</v>
      </c>
      <c r="AB126" s="6"/>
      <c r="AC126" s="7">
        <v>1450000</v>
      </c>
      <c r="AD126" s="6" t="s">
        <v>4775</v>
      </c>
      <c r="AE126" s="7"/>
      <c r="AF126" s="6"/>
      <c r="AG126" s="6"/>
      <c r="AH126" s="6"/>
      <c r="AI126" s="7"/>
      <c r="AJ126" s="6"/>
      <c r="AK126" s="6"/>
      <c r="AL126" s="6"/>
      <c r="AM126" s="7">
        <v>275500</v>
      </c>
      <c r="AN126" s="7">
        <v>284200</v>
      </c>
      <c r="AO126" s="7">
        <v>290000</v>
      </c>
      <c r="AP126" s="6" t="s">
        <v>4776</v>
      </c>
      <c r="AQ126" s="6" t="s">
        <v>4777</v>
      </c>
      <c r="AR126" s="6" t="s">
        <v>4778</v>
      </c>
      <c r="AS126" s="7">
        <f t="shared" si="8"/>
        <v>0</v>
      </c>
      <c r="AT126" s="7">
        <f t="shared" si="9"/>
        <v>275500</v>
      </c>
      <c r="AU126" s="7">
        <v>0</v>
      </c>
      <c r="AV126" s="7">
        <v>0</v>
      </c>
      <c r="AW126" s="7">
        <v>0</v>
      </c>
      <c r="AX126" s="7">
        <v>0</v>
      </c>
      <c r="AY126" s="7">
        <v>0</v>
      </c>
      <c r="AZ126" s="7">
        <v>0</v>
      </c>
      <c r="BA126" s="7">
        <v>10</v>
      </c>
      <c r="BB126" s="7">
        <v>0</v>
      </c>
      <c r="BC126" s="7">
        <v>0</v>
      </c>
      <c r="BD126" s="7">
        <v>0</v>
      </c>
      <c r="BE126" s="7">
        <v>0</v>
      </c>
      <c r="BF126" s="7">
        <v>0</v>
      </c>
      <c r="BG126" s="7">
        <v>0</v>
      </c>
      <c r="BH126" s="7">
        <v>0</v>
      </c>
      <c r="BI126" s="7">
        <v>0</v>
      </c>
      <c r="BJ126" s="7">
        <v>0</v>
      </c>
      <c r="BK126" s="7">
        <v>0</v>
      </c>
      <c r="BL126" s="7">
        <v>0</v>
      </c>
      <c r="BM126" s="7">
        <v>0</v>
      </c>
      <c r="BN126" s="7">
        <v>0</v>
      </c>
      <c r="BO126" s="7">
        <v>0</v>
      </c>
    </row>
    <row r="127" spans="1:67" ht="84" x14ac:dyDescent="0.25">
      <c r="A127" s="5">
        <v>122</v>
      </c>
      <c r="B127" s="5" t="s">
        <v>11920</v>
      </c>
      <c r="C127" s="6" t="s">
        <v>4929</v>
      </c>
      <c r="D127" s="6" t="s">
        <v>9444</v>
      </c>
      <c r="E127" s="6" t="s">
        <v>9445</v>
      </c>
      <c r="F127" s="6" t="s">
        <v>2191</v>
      </c>
      <c r="G127" s="7"/>
      <c r="H127" s="7">
        <f t="shared" si="5"/>
        <v>48</v>
      </c>
      <c r="I127" s="7">
        <f t="shared" si="6"/>
        <v>138410</v>
      </c>
      <c r="J127" s="7">
        <f t="shared" si="7"/>
        <v>6643680</v>
      </c>
      <c r="K127" s="6"/>
      <c r="L127" s="32"/>
      <c r="M127" s="25"/>
      <c r="N127" s="25"/>
      <c r="O127" s="6" t="s">
        <v>9540</v>
      </c>
      <c r="P127" s="6" t="s">
        <v>9445</v>
      </c>
      <c r="Q127" s="6" t="s">
        <v>3187</v>
      </c>
      <c r="R127" s="6" t="s">
        <v>618</v>
      </c>
      <c r="S127" s="6" t="s">
        <v>3187</v>
      </c>
      <c r="T127" s="6"/>
      <c r="U127" s="6" t="s">
        <v>6033</v>
      </c>
      <c r="V127" s="6"/>
      <c r="W127" s="6" t="s">
        <v>3190</v>
      </c>
      <c r="X127" s="6" t="s">
        <v>4931</v>
      </c>
      <c r="Y127" s="7" t="s">
        <v>2191</v>
      </c>
      <c r="Z127" s="6" t="s">
        <v>9352</v>
      </c>
      <c r="AA127" s="6">
        <v>45016</v>
      </c>
      <c r="AB127" s="6"/>
      <c r="AC127" s="7">
        <v>3491250</v>
      </c>
      <c r="AD127" s="6" t="s">
        <v>9563</v>
      </c>
      <c r="AE127" s="7"/>
      <c r="AF127" s="6"/>
      <c r="AG127" s="6"/>
      <c r="AH127" s="6"/>
      <c r="AI127" s="7"/>
      <c r="AJ127" s="6"/>
      <c r="AK127" s="6"/>
      <c r="AL127" s="6"/>
      <c r="AM127" s="7">
        <v>138409.6875</v>
      </c>
      <c r="AN127" s="7">
        <v>145330.171875</v>
      </c>
      <c r="AO127" s="7">
        <v>148098.36562500001</v>
      </c>
      <c r="AP127" s="6" t="s">
        <v>4931</v>
      </c>
      <c r="AQ127" s="6" t="s">
        <v>5023</v>
      </c>
      <c r="AR127" s="6" t="s">
        <v>5024</v>
      </c>
      <c r="AS127" s="7">
        <f t="shared" si="8"/>
        <v>0</v>
      </c>
      <c r="AT127" s="7">
        <f t="shared" si="9"/>
        <v>138410</v>
      </c>
      <c r="AU127" s="7">
        <v>0</v>
      </c>
      <c r="AV127" s="7">
        <v>0</v>
      </c>
      <c r="AW127" s="7">
        <v>0</v>
      </c>
      <c r="AX127" s="7">
        <v>0</v>
      </c>
      <c r="AY127" s="7">
        <v>0</v>
      </c>
      <c r="AZ127" s="7">
        <v>0</v>
      </c>
      <c r="BA127" s="7">
        <v>0</v>
      </c>
      <c r="BB127" s="7">
        <v>0</v>
      </c>
      <c r="BC127" s="7">
        <v>0</v>
      </c>
      <c r="BD127" s="7">
        <v>0</v>
      </c>
      <c r="BE127" s="7">
        <v>0</v>
      </c>
      <c r="BF127" s="7">
        <v>48</v>
      </c>
      <c r="BG127" s="7">
        <v>0</v>
      </c>
      <c r="BH127" s="7">
        <v>0</v>
      </c>
      <c r="BI127" s="7">
        <v>0</v>
      </c>
      <c r="BJ127" s="7">
        <v>0</v>
      </c>
      <c r="BK127" s="7">
        <v>0</v>
      </c>
      <c r="BL127" s="7">
        <v>0</v>
      </c>
      <c r="BM127" s="7">
        <v>0</v>
      </c>
      <c r="BN127" s="7">
        <v>0</v>
      </c>
      <c r="BO127" s="7">
        <v>0</v>
      </c>
    </row>
    <row r="128" spans="1:67" ht="36" x14ac:dyDescent="0.25">
      <c r="A128" s="5">
        <v>123</v>
      </c>
      <c r="B128" s="5" t="s">
        <v>11248</v>
      </c>
      <c r="C128" s="6">
        <v>3</v>
      </c>
      <c r="D128" s="6" t="s">
        <v>4485</v>
      </c>
      <c r="E128" s="6" t="s">
        <v>4486</v>
      </c>
      <c r="F128" s="6" t="s">
        <v>2191</v>
      </c>
      <c r="G128" s="7"/>
      <c r="H128" s="7">
        <f t="shared" si="5"/>
        <v>10</v>
      </c>
      <c r="I128" s="7">
        <f t="shared" si="6"/>
        <v>617500</v>
      </c>
      <c r="J128" s="7">
        <f t="shared" si="7"/>
        <v>6175000</v>
      </c>
      <c r="K128" s="6"/>
      <c r="L128" s="32"/>
      <c r="M128" s="25"/>
      <c r="N128" s="25"/>
      <c r="O128" s="6" t="s">
        <v>4705</v>
      </c>
      <c r="P128" s="6" t="s">
        <v>4486</v>
      </c>
      <c r="Q128" s="6" t="s">
        <v>4540</v>
      </c>
      <c r="R128" s="6" t="s">
        <v>1064</v>
      </c>
      <c r="S128" s="6" t="s">
        <v>4541</v>
      </c>
      <c r="T128" s="6" t="s">
        <v>4706</v>
      </c>
      <c r="U128" s="6" t="s">
        <v>4697</v>
      </c>
      <c r="V128" s="6" t="s">
        <v>730</v>
      </c>
      <c r="W128" s="6" t="s">
        <v>4707</v>
      </c>
      <c r="X128" s="6" t="s">
        <v>4545</v>
      </c>
      <c r="Y128" s="7" t="s">
        <v>2191</v>
      </c>
      <c r="Z128" s="6" t="s">
        <v>4350</v>
      </c>
      <c r="AA128" s="6" t="s">
        <v>8338</v>
      </c>
      <c r="AB128" s="6"/>
      <c r="AC128" s="7">
        <v>3250000</v>
      </c>
      <c r="AD128" s="6" t="s">
        <v>4775</v>
      </c>
      <c r="AE128" s="7"/>
      <c r="AF128" s="6"/>
      <c r="AG128" s="6"/>
      <c r="AH128" s="6"/>
      <c r="AI128" s="7"/>
      <c r="AJ128" s="6"/>
      <c r="AK128" s="6"/>
      <c r="AL128" s="6"/>
      <c r="AM128" s="7">
        <v>617500</v>
      </c>
      <c r="AN128" s="7">
        <v>637000</v>
      </c>
      <c r="AO128" s="7">
        <v>650000</v>
      </c>
      <c r="AP128" s="6" t="s">
        <v>4776</v>
      </c>
      <c r="AQ128" s="6" t="s">
        <v>4777</v>
      </c>
      <c r="AR128" s="6" t="s">
        <v>4778</v>
      </c>
      <c r="AS128" s="7">
        <f t="shared" si="8"/>
        <v>0</v>
      </c>
      <c r="AT128" s="7">
        <f t="shared" si="9"/>
        <v>617500</v>
      </c>
      <c r="AU128" s="7">
        <v>0</v>
      </c>
      <c r="AV128" s="7">
        <v>0</v>
      </c>
      <c r="AW128" s="7">
        <v>0</v>
      </c>
      <c r="AX128" s="7">
        <v>0</v>
      </c>
      <c r="AY128" s="7">
        <v>0</v>
      </c>
      <c r="AZ128" s="7">
        <v>0</v>
      </c>
      <c r="BA128" s="7">
        <v>10</v>
      </c>
      <c r="BB128" s="7">
        <v>0</v>
      </c>
      <c r="BC128" s="7">
        <v>0</v>
      </c>
      <c r="BD128" s="7">
        <v>0</v>
      </c>
      <c r="BE128" s="7">
        <v>0</v>
      </c>
      <c r="BF128" s="7">
        <v>0</v>
      </c>
      <c r="BG128" s="7">
        <v>0</v>
      </c>
      <c r="BH128" s="7">
        <v>0</v>
      </c>
      <c r="BI128" s="7">
        <v>0</v>
      </c>
      <c r="BJ128" s="7">
        <v>0</v>
      </c>
      <c r="BK128" s="7">
        <v>0</v>
      </c>
      <c r="BL128" s="7">
        <v>0</v>
      </c>
      <c r="BM128" s="7">
        <v>0</v>
      </c>
      <c r="BN128" s="7">
        <v>0</v>
      </c>
      <c r="BO128" s="7">
        <v>0</v>
      </c>
    </row>
    <row r="129" spans="1:67" ht="72" x14ac:dyDescent="0.25">
      <c r="A129" s="5">
        <v>124</v>
      </c>
      <c r="B129" s="5" t="s">
        <v>11305</v>
      </c>
      <c r="C129" s="6" t="s">
        <v>4824</v>
      </c>
      <c r="D129" s="6" t="s">
        <v>4825</v>
      </c>
      <c r="E129" s="6" t="s">
        <v>4826</v>
      </c>
      <c r="F129" s="6" t="s">
        <v>2191</v>
      </c>
      <c r="G129" s="7"/>
      <c r="H129" s="7">
        <f t="shared" si="5"/>
        <v>17</v>
      </c>
      <c r="I129" s="7">
        <f t="shared" si="6"/>
        <v>1231234</v>
      </c>
      <c r="J129" s="7">
        <f t="shared" si="7"/>
        <v>20930978</v>
      </c>
      <c r="K129" s="6"/>
      <c r="L129" s="32"/>
      <c r="M129" s="25"/>
      <c r="N129" s="25"/>
      <c r="O129" s="6" t="s">
        <v>4932</v>
      </c>
      <c r="P129" s="6" t="s">
        <v>4826</v>
      </c>
      <c r="Q129" s="6" t="s">
        <v>4927</v>
      </c>
      <c r="R129" s="6" t="s">
        <v>601</v>
      </c>
      <c r="S129" s="6" t="s">
        <v>4927</v>
      </c>
      <c r="T129" s="6" t="s">
        <v>4824</v>
      </c>
      <c r="U129" s="6" t="s">
        <v>4933</v>
      </c>
      <c r="V129" s="6" t="s">
        <v>4929</v>
      </c>
      <c r="W129" s="6" t="s">
        <v>4934</v>
      </c>
      <c r="X129" s="6" t="s">
        <v>4931</v>
      </c>
      <c r="Y129" s="7" t="s">
        <v>2191</v>
      </c>
      <c r="Z129" s="6" t="s">
        <v>4995</v>
      </c>
      <c r="AA129" s="6"/>
      <c r="AB129" s="6"/>
      <c r="AC129" s="7">
        <v>4186350</v>
      </c>
      <c r="AD129" s="6">
        <v>44834</v>
      </c>
      <c r="AE129" s="7"/>
      <c r="AF129" s="6"/>
      <c r="AG129" s="6"/>
      <c r="AH129" s="6"/>
      <c r="AI129" s="7"/>
      <c r="AJ129" s="6"/>
      <c r="AK129" s="6"/>
      <c r="AL129" s="6"/>
      <c r="AM129" s="7">
        <v>1231233.0882352942</v>
      </c>
      <c r="AN129" s="7">
        <v>1292794.742647059</v>
      </c>
      <c r="AO129" s="7">
        <v>1317419.4044117648</v>
      </c>
      <c r="AP129" s="6" t="s">
        <v>4931</v>
      </c>
      <c r="AQ129" s="6" t="s">
        <v>5023</v>
      </c>
      <c r="AR129" s="6" t="s">
        <v>5024</v>
      </c>
      <c r="AS129" s="7">
        <f t="shared" si="8"/>
        <v>0</v>
      </c>
      <c r="AT129" s="7">
        <f t="shared" si="9"/>
        <v>1231234</v>
      </c>
      <c r="AU129" s="7">
        <v>0</v>
      </c>
      <c r="AV129" s="7">
        <v>0</v>
      </c>
      <c r="AW129" s="7">
        <v>0</v>
      </c>
      <c r="AX129" s="7">
        <v>0</v>
      </c>
      <c r="AY129" s="7">
        <v>0</v>
      </c>
      <c r="AZ129" s="7">
        <v>0</v>
      </c>
      <c r="BA129" s="7">
        <v>0</v>
      </c>
      <c r="BB129" s="7">
        <v>17</v>
      </c>
      <c r="BC129" s="7">
        <v>0</v>
      </c>
      <c r="BD129" s="7">
        <v>0</v>
      </c>
      <c r="BE129" s="7">
        <v>0</v>
      </c>
      <c r="BF129" s="7">
        <v>0</v>
      </c>
      <c r="BG129" s="7">
        <v>0</v>
      </c>
      <c r="BH129" s="7">
        <v>0</v>
      </c>
      <c r="BI129" s="7">
        <v>0</v>
      </c>
      <c r="BJ129" s="7">
        <v>0</v>
      </c>
      <c r="BK129" s="7">
        <v>0</v>
      </c>
      <c r="BL129" s="7">
        <v>0</v>
      </c>
      <c r="BM129" s="7">
        <v>0</v>
      </c>
      <c r="BN129" s="7">
        <v>0</v>
      </c>
      <c r="BO129" s="7">
        <v>0</v>
      </c>
    </row>
    <row r="130" spans="1:67" ht="72" x14ac:dyDescent="0.25">
      <c r="A130" s="5">
        <v>125</v>
      </c>
      <c r="B130" s="5" t="s">
        <v>10811</v>
      </c>
      <c r="C130" s="6">
        <v>1</v>
      </c>
      <c r="D130" s="6" t="s">
        <v>2196</v>
      </c>
      <c r="E130" s="6" t="s">
        <v>2197</v>
      </c>
      <c r="F130" s="6" t="s">
        <v>2191</v>
      </c>
      <c r="G130" s="7"/>
      <c r="H130" s="7">
        <f t="shared" si="5"/>
        <v>108</v>
      </c>
      <c r="I130" s="7">
        <f t="shared" si="6"/>
        <v>1223057</v>
      </c>
      <c r="J130" s="7">
        <f t="shared" si="7"/>
        <v>132090156</v>
      </c>
      <c r="K130" s="6"/>
      <c r="L130" s="32"/>
      <c r="M130" s="25"/>
      <c r="N130" s="25"/>
      <c r="O130" s="6" t="s">
        <v>2891</v>
      </c>
      <c r="P130" s="6" t="s">
        <v>2867</v>
      </c>
      <c r="Q130" s="6" t="s">
        <v>2886</v>
      </c>
      <c r="R130" s="6" t="s">
        <v>2887</v>
      </c>
      <c r="S130" s="6" t="s">
        <v>2869</v>
      </c>
      <c r="T130" s="6" t="s">
        <v>2892</v>
      </c>
      <c r="U130" s="6" t="s">
        <v>2893</v>
      </c>
      <c r="V130" s="6" t="s">
        <v>730</v>
      </c>
      <c r="W130" s="6" t="s">
        <v>2894</v>
      </c>
      <c r="X130" s="6" t="s">
        <v>2873</v>
      </c>
      <c r="Y130" s="7" t="s">
        <v>2191</v>
      </c>
      <c r="Z130" s="6" t="s">
        <v>4146</v>
      </c>
      <c r="AA130" s="6" t="s">
        <v>3925</v>
      </c>
      <c r="AB130" s="6" t="s">
        <v>3926</v>
      </c>
      <c r="AC130" s="7">
        <v>4567735</v>
      </c>
      <c r="AD130" s="6">
        <v>45657</v>
      </c>
      <c r="AE130" s="7">
        <v>1242500</v>
      </c>
      <c r="AF130" s="6" t="s">
        <v>3929</v>
      </c>
      <c r="AG130" s="6" t="s">
        <v>3930</v>
      </c>
      <c r="AH130" s="6">
        <v>44419</v>
      </c>
      <c r="AI130" s="7">
        <v>1758333</v>
      </c>
      <c r="AJ130" s="6" t="s">
        <v>3936</v>
      </c>
      <c r="AK130" s="6" t="s">
        <v>3937</v>
      </c>
      <c r="AL130" s="6">
        <v>44525</v>
      </c>
      <c r="AM130" s="7">
        <v>1223057</v>
      </c>
      <c r="AN130" s="7"/>
      <c r="AO130" s="7"/>
      <c r="AP130" s="6" t="s">
        <v>3931</v>
      </c>
      <c r="AQ130" s="6"/>
      <c r="AR130" s="6"/>
      <c r="AS130" s="7">
        <f t="shared" si="8"/>
        <v>1758333</v>
      </c>
      <c r="AT130" s="7">
        <f t="shared" si="9"/>
        <v>1223057</v>
      </c>
      <c r="AU130" s="7">
        <v>108</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row>
    <row r="131" spans="1:67" ht="72" x14ac:dyDescent="0.25">
      <c r="A131" s="5">
        <v>126</v>
      </c>
      <c r="B131" s="5" t="s">
        <v>11341</v>
      </c>
      <c r="C131" s="6">
        <v>1</v>
      </c>
      <c r="D131" s="6" t="s">
        <v>2196</v>
      </c>
      <c r="E131" s="6" t="s">
        <v>2197</v>
      </c>
      <c r="F131" s="6" t="s">
        <v>2191</v>
      </c>
      <c r="G131" s="7"/>
      <c r="H131" s="7">
        <f t="shared" si="5"/>
        <v>72</v>
      </c>
      <c r="I131" s="7">
        <f t="shared" si="6"/>
        <v>1223057</v>
      </c>
      <c r="J131" s="7">
        <f t="shared" si="7"/>
        <v>88060104</v>
      </c>
      <c r="K131" s="6"/>
      <c r="L131" s="32"/>
      <c r="M131" s="25"/>
      <c r="N131" s="25"/>
      <c r="O131" s="6" t="s">
        <v>2891</v>
      </c>
      <c r="P131" s="6" t="s">
        <v>2197</v>
      </c>
      <c r="Q131" s="6" t="s">
        <v>2886</v>
      </c>
      <c r="R131" s="6" t="s">
        <v>2887</v>
      </c>
      <c r="S131" s="6" t="s">
        <v>2869</v>
      </c>
      <c r="T131" s="6" t="s">
        <v>2892</v>
      </c>
      <c r="U131" s="6" t="s">
        <v>2893</v>
      </c>
      <c r="V131" s="6" t="s">
        <v>730</v>
      </c>
      <c r="W131" s="6" t="s">
        <v>2894</v>
      </c>
      <c r="X131" s="6" t="s">
        <v>2873</v>
      </c>
      <c r="Y131" s="7" t="s">
        <v>2191</v>
      </c>
      <c r="Z131" s="6" t="s">
        <v>3936</v>
      </c>
      <c r="AA131" s="6" t="s">
        <v>3925</v>
      </c>
      <c r="AB131" s="6" t="s">
        <v>3926</v>
      </c>
      <c r="AC131" s="7">
        <v>4567735</v>
      </c>
      <c r="AD131" s="6" t="s">
        <v>4274</v>
      </c>
      <c r="AE131" s="7">
        <v>1242500</v>
      </c>
      <c r="AF131" s="6" t="s">
        <v>3929</v>
      </c>
      <c r="AG131" s="6" t="s">
        <v>3930</v>
      </c>
      <c r="AH131" s="6">
        <v>44419</v>
      </c>
      <c r="AI131" s="7">
        <v>1758333</v>
      </c>
      <c r="AJ131" s="6" t="s">
        <v>3936</v>
      </c>
      <c r="AK131" s="6" t="s">
        <v>3937</v>
      </c>
      <c r="AL131" s="6">
        <v>44525</v>
      </c>
      <c r="AM131" s="7">
        <v>1223057</v>
      </c>
      <c r="AN131" s="7"/>
      <c r="AO131" s="7"/>
      <c r="AP131" s="6" t="s">
        <v>3931</v>
      </c>
      <c r="AQ131" s="6"/>
      <c r="AR131" s="6"/>
      <c r="AS131" s="7">
        <f t="shared" si="8"/>
        <v>1758333</v>
      </c>
      <c r="AT131" s="7">
        <f t="shared" si="9"/>
        <v>1223057</v>
      </c>
      <c r="AU131" s="7">
        <v>0</v>
      </c>
      <c r="AV131" s="7">
        <v>0</v>
      </c>
      <c r="AW131" s="7">
        <v>0</v>
      </c>
      <c r="AX131" s="7">
        <v>72</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row>
    <row r="132" spans="1:67" ht="72" x14ac:dyDescent="0.25">
      <c r="A132" s="5">
        <v>127</v>
      </c>
      <c r="B132" s="5" t="s">
        <v>10812</v>
      </c>
      <c r="C132" s="6">
        <v>1</v>
      </c>
      <c r="D132" s="6" t="s">
        <v>2198</v>
      </c>
      <c r="E132" s="6" t="s">
        <v>2197</v>
      </c>
      <c r="F132" s="6" t="s">
        <v>2191</v>
      </c>
      <c r="G132" s="7"/>
      <c r="H132" s="7">
        <f t="shared" si="5"/>
        <v>108</v>
      </c>
      <c r="I132" s="7">
        <f t="shared" si="6"/>
        <v>1223057</v>
      </c>
      <c r="J132" s="7">
        <f t="shared" si="7"/>
        <v>132090156</v>
      </c>
      <c r="K132" s="6"/>
      <c r="L132" s="32"/>
      <c r="M132" s="25"/>
      <c r="N132" s="25"/>
      <c r="O132" s="6" t="s">
        <v>2895</v>
      </c>
      <c r="P132" s="6" t="s">
        <v>2867</v>
      </c>
      <c r="Q132" s="6" t="s">
        <v>2886</v>
      </c>
      <c r="R132" s="6" t="s">
        <v>2887</v>
      </c>
      <c r="S132" s="6" t="s">
        <v>2869</v>
      </c>
      <c r="T132" s="6" t="s">
        <v>2896</v>
      </c>
      <c r="U132" s="6" t="s">
        <v>2893</v>
      </c>
      <c r="V132" s="6" t="s">
        <v>730</v>
      </c>
      <c r="W132" s="6" t="s">
        <v>2894</v>
      </c>
      <c r="X132" s="6" t="s">
        <v>2873</v>
      </c>
      <c r="Y132" s="7" t="s">
        <v>2191</v>
      </c>
      <c r="Z132" s="6" t="s">
        <v>4146</v>
      </c>
      <c r="AA132" s="6" t="s">
        <v>3925</v>
      </c>
      <c r="AB132" s="6" t="s">
        <v>3926</v>
      </c>
      <c r="AC132" s="7">
        <v>4567735</v>
      </c>
      <c r="AD132" s="6">
        <v>45657</v>
      </c>
      <c r="AE132" s="7">
        <v>1242500</v>
      </c>
      <c r="AF132" s="6" t="s">
        <v>3929</v>
      </c>
      <c r="AG132" s="6" t="s">
        <v>3930</v>
      </c>
      <c r="AH132" s="6">
        <v>44419</v>
      </c>
      <c r="AI132" s="7">
        <v>1758333</v>
      </c>
      <c r="AJ132" s="6" t="s">
        <v>3936</v>
      </c>
      <c r="AK132" s="6" t="s">
        <v>3937</v>
      </c>
      <c r="AL132" s="6">
        <v>44525</v>
      </c>
      <c r="AM132" s="7">
        <v>1223057</v>
      </c>
      <c r="AN132" s="7"/>
      <c r="AO132" s="7"/>
      <c r="AP132" s="6" t="s">
        <v>3931</v>
      </c>
      <c r="AQ132" s="6"/>
      <c r="AR132" s="6"/>
      <c r="AS132" s="7">
        <f t="shared" si="8"/>
        <v>1758333</v>
      </c>
      <c r="AT132" s="7">
        <f t="shared" si="9"/>
        <v>1223057</v>
      </c>
      <c r="AU132" s="7">
        <v>108</v>
      </c>
      <c r="AV132" s="7">
        <v>0</v>
      </c>
      <c r="AW132" s="7">
        <v>0</v>
      </c>
      <c r="AX132" s="7">
        <v>0</v>
      </c>
      <c r="AY132" s="7">
        <v>0</v>
      </c>
      <c r="AZ132" s="7">
        <v>0</v>
      </c>
      <c r="BA132" s="7">
        <v>0</v>
      </c>
      <c r="BB132" s="7">
        <v>0</v>
      </c>
      <c r="BC132" s="7">
        <v>0</v>
      </c>
      <c r="BD132" s="7">
        <v>0</v>
      </c>
      <c r="BE132" s="7">
        <v>0</v>
      </c>
      <c r="BF132" s="7">
        <v>0</v>
      </c>
      <c r="BG132" s="7">
        <v>0</v>
      </c>
      <c r="BH132" s="7">
        <v>0</v>
      </c>
      <c r="BI132" s="7">
        <v>0</v>
      </c>
      <c r="BJ132" s="7">
        <v>0</v>
      </c>
      <c r="BK132" s="7">
        <v>0</v>
      </c>
      <c r="BL132" s="7">
        <v>0</v>
      </c>
      <c r="BM132" s="7">
        <v>0</v>
      </c>
      <c r="BN132" s="7">
        <v>0</v>
      </c>
      <c r="BO132" s="7">
        <v>0</v>
      </c>
    </row>
    <row r="133" spans="1:67" ht="72" x14ac:dyDescent="0.25">
      <c r="A133" s="5">
        <v>128</v>
      </c>
      <c r="B133" s="5" t="s">
        <v>11342</v>
      </c>
      <c r="C133" s="6">
        <v>1</v>
      </c>
      <c r="D133" s="6" t="s">
        <v>2198</v>
      </c>
      <c r="E133" s="6" t="s">
        <v>2197</v>
      </c>
      <c r="F133" s="6" t="s">
        <v>2191</v>
      </c>
      <c r="G133" s="7"/>
      <c r="H133" s="7">
        <f t="shared" si="5"/>
        <v>72</v>
      </c>
      <c r="I133" s="7">
        <f t="shared" si="6"/>
        <v>1223057</v>
      </c>
      <c r="J133" s="7">
        <f t="shared" si="7"/>
        <v>88060104</v>
      </c>
      <c r="K133" s="6"/>
      <c r="L133" s="32"/>
      <c r="M133" s="25"/>
      <c r="N133" s="25"/>
      <c r="O133" s="6" t="s">
        <v>2895</v>
      </c>
      <c r="P133" s="6" t="s">
        <v>2197</v>
      </c>
      <c r="Q133" s="6" t="s">
        <v>2886</v>
      </c>
      <c r="R133" s="6" t="s">
        <v>2887</v>
      </c>
      <c r="S133" s="6" t="s">
        <v>2869</v>
      </c>
      <c r="T133" s="6" t="s">
        <v>2896</v>
      </c>
      <c r="U133" s="6" t="s">
        <v>2893</v>
      </c>
      <c r="V133" s="6" t="s">
        <v>730</v>
      </c>
      <c r="W133" s="6" t="s">
        <v>2894</v>
      </c>
      <c r="X133" s="6" t="s">
        <v>2873</v>
      </c>
      <c r="Y133" s="7" t="s">
        <v>2191</v>
      </c>
      <c r="Z133" s="6" t="s">
        <v>3936</v>
      </c>
      <c r="AA133" s="6" t="s">
        <v>3925</v>
      </c>
      <c r="AB133" s="6" t="s">
        <v>3926</v>
      </c>
      <c r="AC133" s="7">
        <v>4567735</v>
      </c>
      <c r="AD133" s="6" t="s">
        <v>4274</v>
      </c>
      <c r="AE133" s="7">
        <v>1242500</v>
      </c>
      <c r="AF133" s="6" t="s">
        <v>3929</v>
      </c>
      <c r="AG133" s="6" t="s">
        <v>3930</v>
      </c>
      <c r="AH133" s="6">
        <v>44419</v>
      </c>
      <c r="AI133" s="7">
        <v>1758333</v>
      </c>
      <c r="AJ133" s="6" t="s">
        <v>3936</v>
      </c>
      <c r="AK133" s="6" t="s">
        <v>3937</v>
      </c>
      <c r="AL133" s="6">
        <v>44525</v>
      </c>
      <c r="AM133" s="7">
        <v>1223057</v>
      </c>
      <c r="AN133" s="7"/>
      <c r="AO133" s="7"/>
      <c r="AP133" s="6" t="s">
        <v>3931</v>
      </c>
      <c r="AQ133" s="6"/>
      <c r="AR133" s="6"/>
      <c r="AS133" s="7">
        <f t="shared" si="8"/>
        <v>1758333</v>
      </c>
      <c r="AT133" s="7">
        <f t="shared" si="9"/>
        <v>1223057</v>
      </c>
      <c r="AU133" s="7">
        <v>0</v>
      </c>
      <c r="AV133" s="7">
        <v>0</v>
      </c>
      <c r="AW133" s="7">
        <v>0</v>
      </c>
      <c r="AX133" s="7">
        <v>72</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row>
    <row r="134" spans="1:67" ht="72" x14ac:dyDescent="0.25">
      <c r="A134" s="5">
        <v>129</v>
      </c>
      <c r="B134" s="5" t="s">
        <v>10813</v>
      </c>
      <c r="C134" s="6">
        <v>1</v>
      </c>
      <c r="D134" s="6" t="s">
        <v>2199</v>
      </c>
      <c r="E134" s="6" t="s">
        <v>2197</v>
      </c>
      <c r="F134" s="6" t="s">
        <v>2191</v>
      </c>
      <c r="G134" s="7"/>
      <c r="H134" s="7">
        <f t="shared" ref="H134:H197" si="10">SUM(AU134:BO134)</f>
        <v>108</v>
      </c>
      <c r="I134" s="7">
        <f t="shared" ref="I134:I197" si="11">IF(AS134*AT134=0,MAX(AS134:AT134),MIN(AS134:AT134))</f>
        <v>1223057</v>
      </c>
      <c r="J134" s="7">
        <f t="shared" ref="J134:J197" si="12">I134*H134</f>
        <v>132090156</v>
      </c>
      <c r="K134" s="6"/>
      <c r="L134" s="32"/>
      <c r="M134" s="25"/>
      <c r="N134" s="25"/>
      <c r="O134" s="6" t="s">
        <v>2897</v>
      </c>
      <c r="P134" s="6" t="s">
        <v>2867</v>
      </c>
      <c r="Q134" s="6" t="s">
        <v>2886</v>
      </c>
      <c r="R134" s="6" t="s">
        <v>2887</v>
      </c>
      <c r="S134" s="6" t="s">
        <v>2869</v>
      </c>
      <c r="T134" s="6" t="s">
        <v>2898</v>
      </c>
      <c r="U134" s="6" t="s">
        <v>2893</v>
      </c>
      <c r="V134" s="6" t="s">
        <v>730</v>
      </c>
      <c r="W134" s="6" t="s">
        <v>2894</v>
      </c>
      <c r="X134" s="6" t="s">
        <v>2873</v>
      </c>
      <c r="Y134" s="7" t="s">
        <v>2191</v>
      </c>
      <c r="Z134" s="6" t="s">
        <v>4146</v>
      </c>
      <c r="AA134" s="6" t="s">
        <v>3925</v>
      </c>
      <c r="AB134" s="6" t="s">
        <v>3926</v>
      </c>
      <c r="AC134" s="7">
        <v>4567735</v>
      </c>
      <c r="AD134" s="6">
        <v>45657</v>
      </c>
      <c r="AE134" s="7">
        <v>1242500</v>
      </c>
      <c r="AF134" s="6" t="s">
        <v>3929</v>
      </c>
      <c r="AG134" s="6" t="s">
        <v>3930</v>
      </c>
      <c r="AH134" s="6">
        <v>44419</v>
      </c>
      <c r="AI134" s="7">
        <v>1758333</v>
      </c>
      <c r="AJ134" s="6" t="s">
        <v>3936</v>
      </c>
      <c r="AK134" s="6" t="s">
        <v>3937</v>
      </c>
      <c r="AL134" s="6">
        <v>44525</v>
      </c>
      <c r="AM134" s="7">
        <v>1223057</v>
      </c>
      <c r="AN134" s="7"/>
      <c r="AO134" s="7"/>
      <c r="AP134" s="6" t="s">
        <v>3931</v>
      </c>
      <c r="AQ134" s="6"/>
      <c r="AR134" s="6"/>
      <c r="AS134" s="7">
        <f t="shared" ref="AS134:AS197" si="13">ROUNDUP(MAX(AE134,AI134),0)</f>
        <v>1758333</v>
      </c>
      <c r="AT134" s="7">
        <f t="shared" ref="AT134:AT197" si="14">ROUNDUP(MIN(AM134:AO134),0)</f>
        <v>1223057</v>
      </c>
      <c r="AU134" s="7">
        <v>108</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row>
    <row r="135" spans="1:67" ht="72" x14ac:dyDescent="0.25">
      <c r="A135" s="5">
        <v>130</v>
      </c>
      <c r="B135" s="5" t="s">
        <v>11343</v>
      </c>
      <c r="C135" s="6">
        <v>1</v>
      </c>
      <c r="D135" s="6" t="s">
        <v>2199</v>
      </c>
      <c r="E135" s="6" t="s">
        <v>2197</v>
      </c>
      <c r="F135" s="6" t="s">
        <v>2191</v>
      </c>
      <c r="G135" s="7"/>
      <c r="H135" s="7">
        <f t="shared" si="10"/>
        <v>72</v>
      </c>
      <c r="I135" s="7">
        <f t="shared" si="11"/>
        <v>1223057</v>
      </c>
      <c r="J135" s="7">
        <f t="shared" si="12"/>
        <v>88060104</v>
      </c>
      <c r="K135" s="6"/>
      <c r="L135" s="32"/>
      <c r="M135" s="25"/>
      <c r="N135" s="25"/>
      <c r="O135" s="6" t="s">
        <v>2897</v>
      </c>
      <c r="P135" s="6" t="s">
        <v>2197</v>
      </c>
      <c r="Q135" s="6" t="s">
        <v>2886</v>
      </c>
      <c r="R135" s="6" t="s">
        <v>2887</v>
      </c>
      <c r="S135" s="6" t="s">
        <v>2869</v>
      </c>
      <c r="T135" s="6" t="s">
        <v>2898</v>
      </c>
      <c r="U135" s="6" t="s">
        <v>2893</v>
      </c>
      <c r="V135" s="6" t="s">
        <v>730</v>
      </c>
      <c r="W135" s="6" t="s">
        <v>2894</v>
      </c>
      <c r="X135" s="6" t="s">
        <v>2873</v>
      </c>
      <c r="Y135" s="7" t="s">
        <v>2191</v>
      </c>
      <c r="Z135" s="6" t="s">
        <v>3936</v>
      </c>
      <c r="AA135" s="6" t="s">
        <v>3925</v>
      </c>
      <c r="AB135" s="6" t="s">
        <v>3926</v>
      </c>
      <c r="AC135" s="7">
        <v>4567735</v>
      </c>
      <c r="AD135" s="6" t="s">
        <v>4274</v>
      </c>
      <c r="AE135" s="7">
        <v>1242500</v>
      </c>
      <c r="AF135" s="6" t="s">
        <v>3929</v>
      </c>
      <c r="AG135" s="6" t="s">
        <v>3930</v>
      </c>
      <c r="AH135" s="6">
        <v>44419</v>
      </c>
      <c r="AI135" s="7">
        <v>1758333</v>
      </c>
      <c r="AJ135" s="6" t="s">
        <v>3936</v>
      </c>
      <c r="AK135" s="6" t="s">
        <v>3937</v>
      </c>
      <c r="AL135" s="6">
        <v>44525</v>
      </c>
      <c r="AM135" s="7">
        <v>1223057</v>
      </c>
      <c r="AN135" s="7"/>
      <c r="AO135" s="7"/>
      <c r="AP135" s="6" t="s">
        <v>3931</v>
      </c>
      <c r="AQ135" s="6"/>
      <c r="AR135" s="6"/>
      <c r="AS135" s="7">
        <f t="shared" si="13"/>
        <v>1758333</v>
      </c>
      <c r="AT135" s="7">
        <f t="shared" si="14"/>
        <v>1223057</v>
      </c>
      <c r="AU135" s="7">
        <v>0</v>
      </c>
      <c r="AV135" s="7">
        <v>0</v>
      </c>
      <c r="AW135" s="7">
        <v>0</v>
      </c>
      <c r="AX135" s="7">
        <v>72</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row>
    <row r="136" spans="1:67" ht="36" x14ac:dyDescent="0.25">
      <c r="A136" s="5">
        <v>131</v>
      </c>
      <c r="B136" s="5" t="s">
        <v>11840</v>
      </c>
      <c r="C136" s="6">
        <v>3</v>
      </c>
      <c r="D136" s="6" t="s">
        <v>9027</v>
      </c>
      <c r="E136" s="6" t="s">
        <v>9028</v>
      </c>
      <c r="F136" s="6" t="s">
        <v>2253</v>
      </c>
      <c r="G136" s="7"/>
      <c r="H136" s="7">
        <f t="shared" si="10"/>
        <v>400</v>
      </c>
      <c r="I136" s="7">
        <f t="shared" si="11"/>
        <v>0</v>
      </c>
      <c r="J136" s="7">
        <f t="shared" si="12"/>
        <v>0</v>
      </c>
      <c r="K136" s="6"/>
      <c r="L136" s="32" t="s">
        <v>12003</v>
      </c>
      <c r="M136" s="25"/>
      <c r="N136" s="25"/>
      <c r="O136" s="6" t="s">
        <v>9219</v>
      </c>
      <c r="P136" s="6" t="s">
        <v>9028</v>
      </c>
      <c r="Q136" s="6" t="s">
        <v>9114</v>
      </c>
      <c r="R136" s="6" t="s">
        <v>9109</v>
      </c>
      <c r="S136" s="6" t="s">
        <v>9114</v>
      </c>
      <c r="T136" s="6">
        <v>66316</v>
      </c>
      <c r="U136" s="6" t="s">
        <v>9122</v>
      </c>
      <c r="V136" s="6" t="s">
        <v>730</v>
      </c>
      <c r="W136" s="6" t="s">
        <v>9220</v>
      </c>
      <c r="X136" s="6" t="s">
        <v>2999</v>
      </c>
      <c r="Y136" s="7" t="s">
        <v>2253</v>
      </c>
      <c r="Z136" s="6" t="s">
        <v>9248</v>
      </c>
      <c r="AA136" s="6" t="s">
        <v>9104</v>
      </c>
      <c r="AB136" s="6"/>
      <c r="AC136" s="7"/>
      <c r="AD136" s="6"/>
      <c r="AE136" s="7"/>
      <c r="AF136" s="6"/>
      <c r="AG136" s="6"/>
      <c r="AH136" s="6"/>
      <c r="AI136" s="7"/>
      <c r="AJ136" s="6"/>
      <c r="AK136" s="6"/>
      <c r="AL136" s="6"/>
      <c r="AM136" s="7"/>
      <c r="AN136" s="7"/>
      <c r="AO136" s="7"/>
      <c r="AP136" s="6"/>
      <c r="AQ136" s="6"/>
      <c r="AR136" s="6"/>
      <c r="AS136" s="7">
        <f t="shared" si="13"/>
        <v>0</v>
      </c>
      <c r="AT136" s="7">
        <f t="shared" si="14"/>
        <v>0</v>
      </c>
      <c r="AU136" s="7">
        <v>0</v>
      </c>
      <c r="AV136" s="7">
        <v>0</v>
      </c>
      <c r="AW136" s="7">
        <v>0</v>
      </c>
      <c r="AX136" s="7">
        <v>0</v>
      </c>
      <c r="AY136" s="7">
        <v>0</v>
      </c>
      <c r="AZ136" s="7">
        <v>0</v>
      </c>
      <c r="BA136" s="7">
        <v>0</v>
      </c>
      <c r="BB136" s="7">
        <v>0</v>
      </c>
      <c r="BC136" s="7">
        <v>0</v>
      </c>
      <c r="BD136" s="7">
        <v>0</v>
      </c>
      <c r="BE136" s="7">
        <v>0</v>
      </c>
      <c r="BF136" s="7">
        <v>0</v>
      </c>
      <c r="BG136" s="7">
        <v>0</v>
      </c>
      <c r="BH136" s="7">
        <v>0</v>
      </c>
      <c r="BI136" s="7">
        <v>0</v>
      </c>
      <c r="BJ136" s="7">
        <v>400</v>
      </c>
      <c r="BK136" s="7">
        <v>0</v>
      </c>
      <c r="BL136" s="7">
        <v>0</v>
      </c>
      <c r="BM136" s="7">
        <v>0</v>
      </c>
      <c r="BN136" s="7">
        <v>0</v>
      </c>
      <c r="BO136" s="7">
        <v>0</v>
      </c>
    </row>
    <row r="137" spans="1:67" ht="36" x14ac:dyDescent="0.25">
      <c r="A137" s="5">
        <v>132</v>
      </c>
      <c r="B137" s="5" t="s">
        <v>11841</v>
      </c>
      <c r="C137" s="6">
        <v>3</v>
      </c>
      <c r="D137" s="6" t="s">
        <v>9029</v>
      </c>
      <c r="E137" s="6" t="s">
        <v>9030</v>
      </c>
      <c r="F137" s="6" t="s">
        <v>2253</v>
      </c>
      <c r="G137" s="7"/>
      <c r="H137" s="7">
        <f t="shared" si="10"/>
        <v>400</v>
      </c>
      <c r="I137" s="7">
        <f t="shared" si="11"/>
        <v>0</v>
      </c>
      <c r="J137" s="7">
        <f t="shared" si="12"/>
        <v>0</v>
      </c>
      <c r="K137" s="6"/>
      <c r="L137" s="32" t="s">
        <v>12003</v>
      </c>
      <c r="M137" s="25"/>
      <c r="N137" s="25"/>
      <c r="O137" s="6" t="s">
        <v>9221</v>
      </c>
      <c r="P137" s="6" t="s">
        <v>9030</v>
      </c>
      <c r="Q137" s="6" t="s">
        <v>9114</v>
      </c>
      <c r="R137" s="6" t="s">
        <v>9109</v>
      </c>
      <c r="S137" s="6" t="s">
        <v>9114</v>
      </c>
      <c r="T137" s="6">
        <v>66317</v>
      </c>
      <c r="U137" s="6" t="s">
        <v>9122</v>
      </c>
      <c r="V137" s="6" t="s">
        <v>730</v>
      </c>
      <c r="W137" s="6" t="s">
        <v>9220</v>
      </c>
      <c r="X137" s="6" t="s">
        <v>2999</v>
      </c>
      <c r="Y137" s="7" t="s">
        <v>2253</v>
      </c>
      <c r="Z137" s="6" t="s">
        <v>9248</v>
      </c>
      <c r="AA137" s="6" t="s">
        <v>9104</v>
      </c>
      <c r="AB137" s="6"/>
      <c r="AC137" s="7"/>
      <c r="AD137" s="6"/>
      <c r="AE137" s="7"/>
      <c r="AF137" s="6"/>
      <c r="AG137" s="6"/>
      <c r="AH137" s="6"/>
      <c r="AI137" s="7"/>
      <c r="AJ137" s="6"/>
      <c r="AK137" s="6"/>
      <c r="AL137" s="6"/>
      <c r="AM137" s="7"/>
      <c r="AN137" s="7"/>
      <c r="AO137" s="7"/>
      <c r="AP137" s="6"/>
      <c r="AQ137" s="6"/>
      <c r="AR137" s="6"/>
      <c r="AS137" s="7">
        <f t="shared" si="13"/>
        <v>0</v>
      </c>
      <c r="AT137" s="7">
        <f t="shared" si="14"/>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400</v>
      </c>
      <c r="BK137" s="7">
        <v>0</v>
      </c>
      <c r="BL137" s="7">
        <v>0</v>
      </c>
      <c r="BM137" s="7">
        <v>0</v>
      </c>
      <c r="BN137" s="7">
        <v>0</v>
      </c>
      <c r="BO137" s="7">
        <v>0</v>
      </c>
    </row>
    <row r="138" spans="1:67" ht="36" x14ac:dyDescent="0.25">
      <c r="A138" s="5">
        <v>133</v>
      </c>
      <c r="B138" s="5" t="s">
        <v>10833</v>
      </c>
      <c r="C138" s="6" t="s">
        <v>2233</v>
      </c>
      <c r="D138" s="6" t="s">
        <v>2234</v>
      </c>
      <c r="E138" s="6"/>
      <c r="F138" s="6" t="s">
        <v>2191</v>
      </c>
      <c r="G138" s="7"/>
      <c r="H138" s="7">
        <f t="shared" si="10"/>
        <v>1200</v>
      </c>
      <c r="I138" s="7">
        <f t="shared" si="11"/>
        <v>439500</v>
      </c>
      <c r="J138" s="7">
        <f t="shared" si="12"/>
        <v>527400000</v>
      </c>
      <c r="K138" s="6"/>
      <c r="L138" s="32"/>
      <c r="M138" s="25"/>
      <c r="N138" s="25"/>
      <c r="O138" s="6" t="s">
        <v>2957</v>
      </c>
      <c r="P138" s="6"/>
      <c r="Q138" s="6" t="s">
        <v>2958</v>
      </c>
      <c r="R138" s="6" t="s">
        <v>2959</v>
      </c>
      <c r="S138" s="6" t="s">
        <v>2960</v>
      </c>
      <c r="T138" s="6"/>
      <c r="U138" s="6" t="s">
        <v>2961</v>
      </c>
      <c r="V138" s="6" t="s">
        <v>730</v>
      </c>
      <c r="W138" s="6" t="s">
        <v>2962</v>
      </c>
      <c r="X138" s="6" t="s">
        <v>2963</v>
      </c>
      <c r="Y138" s="7" t="s">
        <v>2191</v>
      </c>
      <c r="Z138" s="6" t="s">
        <v>4146</v>
      </c>
      <c r="AA138" s="6"/>
      <c r="AB138" s="6"/>
      <c r="AC138" s="7"/>
      <c r="AD138" s="6"/>
      <c r="AE138" s="7"/>
      <c r="AF138" s="6"/>
      <c r="AG138" s="6"/>
      <c r="AH138" s="6"/>
      <c r="AI138" s="7"/>
      <c r="AJ138" s="6"/>
      <c r="AK138" s="6"/>
      <c r="AL138" s="6"/>
      <c r="AM138" s="7">
        <v>439500</v>
      </c>
      <c r="AN138" s="7"/>
      <c r="AO138" s="7"/>
      <c r="AP138" s="6" t="s">
        <v>3954</v>
      </c>
      <c r="AQ138" s="6"/>
      <c r="AR138" s="6"/>
      <c r="AS138" s="7">
        <f t="shared" si="13"/>
        <v>0</v>
      </c>
      <c r="AT138" s="7">
        <f t="shared" si="14"/>
        <v>439500</v>
      </c>
      <c r="AU138" s="7">
        <v>1200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row>
    <row r="139" spans="1:67" ht="132" x14ac:dyDescent="0.25">
      <c r="A139" s="5">
        <v>134</v>
      </c>
      <c r="B139" s="5" t="s">
        <v>10819</v>
      </c>
      <c r="C139" s="6">
        <v>3</v>
      </c>
      <c r="D139" s="6" t="s">
        <v>2208</v>
      </c>
      <c r="E139" s="6" t="s">
        <v>2209</v>
      </c>
      <c r="F139" s="6" t="s">
        <v>2186</v>
      </c>
      <c r="G139" s="7"/>
      <c r="H139" s="7">
        <f t="shared" si="10"/>
        <v>180</v>
      </c>
      <c r="I139" s="7">
        <f t="shared" si="11"/>
        <v>1180000</v>
      </c>
      <c r="J139" s="7">
        <f t="shared" si="12"/>
        <v>212400000</v>
      </c>
      <c r="K139" s="6"/>
      <c r="L139" s="32"/>
      <c r="M139" s="25"/>
      <c r="N139" s="25"/>
      <c r="O139" s="6" t="s">
        <v>2914</v>
      </c>
      <c r="P139" s="6" t="s">
        <v>2867</v>
      </c>
      <c r="Q139" s="6" t="s">
        <v>2909</v>
      </c>
      <c r="R139" s="6" t="s">
        <v>593</v>
      </c>
      <c r="S139" s="6" t="s">
        <v>2910</v>
      </c>
      <c r="T139" s="6" t="s">
        <v>2915</v>
      </c>
      <c r="U139" s="6" t="s">
        <v>2912</v>
      </c>
      <c r="V139" s="6" t="s">
        <v>730</v>
      </c>
      <c r="W139" s="6" t="s">
        <v>2913</v>
      </c>
      <c r="X139" s="6" t="s">
        <v>2873</v>
      </c>
      <c r="Y139" s="7" t="s">
        <v>2191</v>
      </c>
      <c r="Z139" s="6" t="s">
        <v>4146</v>
      </c>
      <c r="AA139" s="6" t="s">
        <v>3942</v>
      </c>
      <c r="AB139" s="6" t="s">
        <v>3943</v>
      </c>
      <c r="AC139" s="7">
        <v>14789486</v>
      </c>
      <c r="AD139" s="6">
        <v>45657</v>
      </c>
      <c r="AE139" s="7">
        <v>1225700</v>
      </c>
      <c r="AF139" s="6" t="s">
        <v>3946</v>
      </c>
      <c r="AG139" s="6" t="s">
        <v>3947</v>
      </c>
      <c r="AH139" s="6">
        <v>44648</v>
      </c>
      <c r="AI139" s="7">
        <v>1225700</v>
      </c>
      <c r="AJ139" s="6" t="s">
        <v>3932</v>
      </c>
      <c r="AK139" s="6" t="s">
        <v>3948</v>
      </c>
      <c r="AL139" s="6">
        <v>44434</v>
      </c>
      <c r="AM139" s="7">
        <v>1180000</v>
      </c>
      <c r="AN139" s="7"/>
      <c r="AO139" s="7"/>
      <c r="AP139" s="6" t="s">
        <v>3931</v>
      </c>
      <c r="AQ139" s="6"/>
      <c r="AR139" s="6"/>
      <c r="AS139" s="7">
        <f t="shared" si="13"/>
        <v>1225700</v>
      </c>
      <c r="AT139" s="7">
        <f t="shared" si="14"/>
        <v>1180000</v>
      </c>
      <c r="AU139" s="7">
        <v>180</v>
      </c>
      <c r="AV139" s="7">
        <v>0</v>
      </c>
      <c r="AW139" s="7">
        <v>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row>
    <row r="140" spans="1:67" ht="60" x14ac:dyDescent="0.25">
      <c r="A140" s="5">
        <v>135</v>
      </c>
      <c r="B140" s="5" t="s">
        <v>11927</v>
      </c>
      <c r="C140" s="6" t="s">
        <v>4929</v>
      </c>
      <c r="D140" s="6" t="s">
        <v>9458</v>
      </c>
      <c r="E140" s="6" t="s">
        <v>9459</v>
      </c>
      <c r="F140" s="6" t="s">
        <v>2191</v>
      </c>
      <c r="G140" s="7"/>
      <c r="H140" s="7">
        <f t="shared" si="10"/>
        <v>60</v>
      </c>
      <c r="I140" s="7">
        <f t="shared" si="11"/>
        <v>265850</v>
      </c>
      <c r="J140" s="7">
        <f t="shared" si="12"/>
        <v>15951000</v>
      </c>
      <c r="K140" s="6"/>
      <c r="L140" s="32"/>
      <c r="M140" s="25"/>
      <c r="N140" s="25"/>
      <c r="O140" s="6" t="s">
        <v>9553</v>
      </c>
      <c r="P140" s="6" t="s">
        <v>9459</v>
      </c>
      <c r="Q140" s="6" t="s">
        <v>3187</v>
      </c>
      <c r="R140" s="6" t="s">
        <v>618</v>
      </c>
      <c r="S140" s="6" t="s">
        <v>3187</v>
      </c>
      <c r="T140" s="6"/>
      <c r="U140" s="6" t="s">
        <v>6033</v>
      </c>
      <c r="V140" s="6"/>
      <c r="W140" s="6" t="s">
        <v>9554</v>
      </c>
      <c r="X140" s="6" t="s">
        <v>4931</v>
      </c>
      <c r="Y140" s="7" t="s">
        <v>2191</v>
      </c>
      <c r="Z140" s="6" t="s">
        <v>9352</v>
      </c>
      <c r="AA140" s="6"/>
      <c r="AB140" s="6"/>
      <c r="AC140" s="7">
        <v>4189500</v>
      </c>
      <c r="AD140" s="6" t="s">
        <v>9563</v>
      </c>
      <c r="AE140" s="7"/>
      <c r="AF140" s="6"/>
      <c r="AG140" s="6"/>
      <c r="AH140" s="6"/>
      <c r="AI140" s="7"/>
      <c r="AJ140" s="6"/>
      <c r="AK140" s="6"/>
      <c r="AL140" s="6"/>
      <c r="AM140" s="7">
        <v>265849.5</v>
      </c>
      <c r="AN140" s="7">
        <v>279141.97500000003</v>
      </c>
      <c r="AO140" s="7">
        <v>284458.96500000003</v>
      </c>
      <c r="AP140" s="6" t="s">
        <v>4931</v>
      </c>
      <c r="AQ140" s="6" t="s">
        <v>5023</v>
      </c>
      <c r="AR140" s="6" t="s">
        <v>5024</v>
      </c>
      <c r="AS140" s="7">
        <f t="shared" si="13"/>
        <v>0</v>
      </c>
      <c r="AT140" s="7">
        <f t="shared" si="14"/>
        <v>265850</v>
      </c>
      <c r="AU140" s="7">
        <v>0</v>
      </c>
      <c r="AV140" s="7">
        <v>0</v>
      </c>
      <c r="AW140" s="7">
        <v>0</v>
      </c>
      <c r="AX140" s="7">
        <v>0</v>
      </c>
      <c r="AY140" s="7">
        <v>0</v>
      </c>
      <c r="AZ140" s="7">
        <v>0</v>
      </c>
      <c r="BA140" s="7">
        <v>0</v>
      </c>
      <c r="BB140" s="7">
        <v>0</v>
      </c>
      <c r="BC140" s="7">
        <v>0</v>
      </c>
      <c r="BD140" s="7">
        <v>0</v>
      </c>
      <c r="BE140" s="7">
        <v>0</v>
      </c>
      <c r="BF140" s="7">
        <v>60</v>
      </c>
      <c r="BG140" s="7">
        <v>0</v>
      </c>
      <c r="BH140" s="7">
        <v>0</v>
      </c>
      <c r="BI140" s="7">
        <v>0</v>
      </c>
      <c r="BJ140" s="7">
        <v>0</v>
      </c>
      <c r="BK140" s="7">
        <v>0</v>
      </c>
      <c r="BL140" s="7">
        <v>0</v>
      </c>
      <c r="BM140" s="7">
        <v>0</v>
      </c>
      <c r="BN140" s="7">
        <v>0</v>
      </c>
      <c r="BO140" s="7">
        <v>0</v>
      </c>
    </row>
    <row r="141" spans="1:67" ht="72" x14ac:dyDescent="0.25">
      <c r="A141" s="5">
        <v>136</v>
      </c>
      <c r="B141" s="5" t="s">
        <v>11922</v>
      </c>
      <c r="C141" s="6" t="s">
        <v>4929</v>
      </c>
      <c r="D141" s="6" t="s">
        <v>9448</v>
      </c>
      <c r="E141" s="6" t="s">
        <v>9449</v>
      </c>
      <c r="F141" s="6" t="s">
        <v>2191</v>
      </c>
      <c r="G141" s="7"/>
      <c r="H141" s="7">
        <f t="shared" si="10"/>
        <v>12</v>
      </c>
      <c r="I141" s="7">
        <f t="shared" si="11"/>
        <v>1993688</v>
      </c>
      <c r="J141" s="7">
        <f t="shared" si="12"/>
        <v>23924256</v>
      </c>
      <c r="K141" s="6"/>
      <c r="L141" s="32"/>
      <c r="M141" s="25"/>
      <c r="N141" s="25"/>
      <c r="O141" s="6" t="s">
        <v>9543</v>
      </c>
      <c r="P141" s="6" t="s">
        <v>9449</v>
      </c>
      <c r="Q141" s="6" t="s">
        <v>9544</v>
      </c>
      <c r="R141" s="6" t="s">
        <v>601</v>
      </c>
      <c r="S141" s="6" t="s">
        <v>3187</v>
      </c>
      <c r="T141" s="6" t="s">
        <v>9545</v>
      </c>
      <c r="U141" s="6" t="s">
        <v>6033</v>
      </c>
      <c r="V141" s="6"/>
      <c r="W141" s="6" t="s">
        <v>9546</v>
      </c>
      <c r="X141" s="6" t="s">
        <v>4931</v>
      </c>
      <c r="Y141" s="7" t="s">
        <v>2191</v>
      </c>
      <c r="Z141" s="6" t="s">
        <v>9352</v>
      </c>
      <c r="AA141" s="6">
        <v>45016</v>
      </c>
      <c r="AB141" s="6">
        <v>1993687.5</v>
      </c>
      <c r="AC141" s="7">
        <v>6280050</v>
      </c>
      <c r="AD141" s="6" t="s">
        <v>9563</v>
      </c>
      <c r="AE141" s="7" t="s">
        <v>4931</v>
      </c>
      <c r="AF141" s="6" t="s">
        <v>5023</v>
      </c>
      <c r="AG141" s="6" t="s">
        <v>5024</v>
      </c>
      <c r="AH141" s="6"/>
      <c r="AI141" s="7"/>
      <c r="AJ141" s="6"/>
      <c r="AK141" s="6"/>
      <c r="AL141" s="6"/>
      <c r="AM141" s="7">
        <v>1993687.5</v>
      </c>
      <c r="AN141" s="7">
        <v>2093371.875</v>
      </c>
      <c r="AO141" s="7">
        <v>2133245.625</v>
      </c>
      <c r="AP141" s="6" t="s">
        <v>4931</v>
      </c>
      <c r="AQ141" s="6" t="s">
        <v>5023</v>
      </c>
      <c r="AR141" s="6" t="s">
        <v>5024</v>
      </c>
      <c r="AS141" s="7">
        <f t="shared" si="13"/>
        <v>0</v>
      </c>
      <c r="AT141" s="7">
        <f t="shared" si="14"/>
        <v>1993688</v>
      </c>
      <c r="AU141" s="7">
        <v>0</v>
      </c>
      <c r="AV141" s="7">
        <v>0</v>
      </c>
      <c r="AW141" s="7">
        <v>0</v>
      </c>
      <c r="AX141" s="7">
        <v>0</v>
      </c>
      <c r="AY141" s="7">
        <v>0</v>
      </c>
      <c r="AZ141" s="7">
        <v>0</v>
      </c>
      <c r="BA141" s="7">
        <v>0</v>
      </c>
      <c r="BB141" s="7">
        <v>0</v>
      </c>
      <c r="BC141" s="7">
        <v>0</v>
      </c>
      <c r="BD141" s="7">
        <v>0</v>
      </c>
      <c r="BE141" s="7">
        <v>0</v>
      </c>
      <c r="BF141" s="7">
        <v>12</v>
      </c>
      <c r="BG141" s="7">
        <v>0</v>
      </c>
      <c r="BH141" s="7">
        <v>0</v>
      </c>
      <c r="BI141" s="7">
        <v>0</v>
      </c>
      <c r="BJ141" s="7">
        <v>0</v>
      </c>
      <c r="BK141" s="7">
        <v>0</v>
      </c>
      <c r="BL141" s="7">
        <v>0</v>
      </c>
      <c r="BM141" s="7">
        <v>0</v>
      </c>
      <c r="BN141" s="7">
        <v>0</v>
      </c>
      <c r="BO141" s="7">
        <v>0</v>
      </c>
    </row>
    <row r="142" spans="1:67" ht="120" x14ac:dyDescent="0.25">
      <c r="A142" s="5">
        <v>137</v>
      </c>
      <c r="B142" s="5" t="s">
        <v>11375</v>
      </c>
      <c r="C142" s="6">
        <v>1</v>
      </c>
      <c r="D142" s="6" t="s">
        <v>5913</v>
      </c>
      <c r="E142" s="6" t="s">
        <v>5914</v>
      </c>
      <c r="F142" s="6" t="s">
        <v>264</v>
      </c>
      <c r="G142" s="7"/>
      <c r="H142" s="7">
        <f t="shared" si="10"/>
        <v>5</v>
      </c>
      <c r="I142" s="7">
        <f t="shared" si="11"/>
        <v>2117500</v>
      </c>
      <c r="J142" s="7">
        <f t="shared" si="12"/>
        <v>10587500</v>
      </c>
      <c r="K142" s="6"/>
      <c r="L142" s="32"/>
      <c r="M142" s="25"/>
      <c r="N142" s="25"/>
      <c r="O142" s="6" t="s">
        <v>6099</v>
      </c>
      <c r="P142" s="6" t="s">
        <v>5914</v>
      </c>
      <c r="Q142" s="6" t="s">
        <v>2886</v>
      </c>
      <c r="R142" s="6" t="s">
        <v>618</v>
      </c>
      <c r="S142" s="6" t="s">
        <v>3580</v>
      </c>
      <c r="T142" s="6">
        <v>10316217</v>
      </c>
      <c r="U142" s="6" t="s">
        <v>6095</v>
      </c>
      <c r="V142" s="6" t="s">
        <v>730</v>
      </c>
      <c r="W142" s="6" t="s">
        <v>6096</v>
      </c>
      <c r="X142" s="6" t="s">
        <v>6081</v>
      </c>
      <c r="Y142" s="7" t="s">
        <v>264</v>
      </c>
      <c r="Z142" s="6" t="s">
        <v>3936</v>
      </c>
      <c r="AA142" s="6" t="s">
        <v>6260</v>
      </c>
      <c r="AB142" s="6" t="s">
        <v>6261</v>
      </c>
      <c r="AC142" s="7">
        <v>9980267</v>
      </c>
      <c r="AD142" s="6" t="s">
        <v>1548</v>
      </c>
      <c r="AE142" s="7">
        <v>2117500</v>
      </c>
      <c r="AF142" s="6" t="s">
        <v>6224</v>
      </c>
      <c r="AG142" s="6" t="s">
        <v>6268</v>
      </c>
      <c r="AH142" s="6" t="s">
        <v>6269</v>
      </c>
      <c r="AI142" s="7">
        <v>2117500</v>
      </c>
      <c r="AJ142" s="6" t="s">
        <v>6224</v>
      </c>
      <c r="AK142" s="6" t="s">
        <v>6268</v>
      </c>
      <c r="AL142" s="6" t="s">
        <v>6269</v>
      </c>
      <c r="AM142" s="7">
        <v>2117500</v>
      </c>
      <c r="AN142" s="7">
        <v>2223375</v>
      </c>
      <c r="AO142" s="7">
        <v>2181025</v>
      </c>
      <c r="AP142" s="6" t="s">
        <v>883</v>
      </c>
      <c r="AQ142" s="6" t="s">
        <v>5011</v>
      </c>
      <c r="AR142" s="6" t="s">
        <v>5012</v>
      </c>
      <c r="AS142" s="7">
        <f t="shared" si="13"/>
        <v>2117500</v>
      </c>
      <c r="AT142" s="7">
        <f t="shared" si="14"/>
        <v>2117500</v>
      </c>
      <c r="AU142" s="7">
        <v>0</v>
      </c>
      <c r="AV142" s="7">
        <v>0</v>
      </c>
      <c r="AW142" s="7">
        <v>0</v>
      </c>
      <c r="AX142" s="7">
        <v>5</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row>
    <row r="143" spans="1:67" ht="120" x14ac:dyDescent="0.25">
      <c r="A143" s="5">
        <v>138</v>
      </c>
      <c r="B143" s="5" t="s">
        <v>11376</v>
      </c>
      <c r="C143" s="6">
        <v>1</v>
      </c>
      <c r="D143" s="6" t="s">
        <v>5913</v>
      </c>
      <c r="E143" s="6" t="s">
        <v>5914</v>
      </c>
      <c r="F143" s="6" t="s">
        <v>264</v>
      </c>
      <c r="G143" s="7"/>
      <c r="H143" s="7">
        <f t="shared" si="10"/>
        <v>5</v>
      </c>
      <c r="I143" s="7">
        <f t="shared" si="11"/>
        <v>2117500</v>
      </c>
      <c r="J143" s="7">
        <f t="shared" si="12"/>
        <v>10587500</v>
      </c>
      <c r="K143" s="6"/>
      <c r="L143" s="32"/>
      <c r="M143" s="25"/>
      <c r="N143" s="25"/>
      <c r="O143" s="6" t="s">
        <v>6100</v>
      </c>
      <c r="P143" s="6" t="s">
        <v>5914</v>
      </c>
      <c r="Q143" s="6" t="s">
        <v>2886</v>
      </c>
      <c r="R143" s="6" t="s">
        <v>618</v>
      </c>
      <c r="S143" s="6" t="s">
        <v>3580</v>
      </c>
      <c r="T143" s="6">
        <v>10318905</v>
      </c>
      <c r="U143" s="6" t="s">
        <v>6095</v>
      </c>
      <c r="V143" s="6" t="s">
        <v>730</v>
      </c>
      <c r="W143" s="6" t="s">
        <v>6096</v>
      </c>
      <c r="X143" s="6" t="s">
        <v>6081</v>
      </c>
      <c r="Y143" s="7" t="s">
        <v>264</v>
      </c>
      <c r="Z143" s="6" t="s">
        <v>3936</v>
      </c>
      <c r="AA143" s="6" t="s">
        <v>6260</v>
      </c>
      <c r="AB143" s="6" t="s">
        <v>6261</v>
      </c>
      <c r="AC143" s="7">
        <v>9980267</v>
      </c>
      <c r="AD143" s="6" t="s">
        <v>1548</v>
      </c>
      <c r="AE143" s="7">
        <v>2117500</v>
      </c>
      <c r="AF143" s="6" t="s">
        <v>6224</v>
      </c>
      <c r="AG143" s="6" t="s">
        <v>6268</v>
      </c>
      <c r="AH143" s="6" t="s">
        <v>6269</v>
      </c>
      <c r="AI143" s="7">
        <v>2117500</v>
      </c>
      <c r="AJ143" s="6" t="s">
        <v>6224</v>
      </c>
      <c r="AK143" s="6" t="s">
        <v>6268</v>
      </c>
      <c r="AL143" s="6" t="s">
        <v>6269</v>
      </c>
      <c r="AM143" s="7">
        <v>2117500</v>
      </c>
      <c r="AN143" s="7">
        <v>2223375</v>
      </c>
      <c r="AO143" s="7">
        <v>2181025</v>
      </c>
      <c r="AP143" s="6" t="s">
        <v>883</v>
      </c>
      <c r="AQ143" s="6" t="s">
        <v>5011</v>
      </c>
      <c r="AR143" s="6" t="s">
        <v>5012</v>
      </c>
      <c r="AS143" s="7">
        <f t="shared" si="13"/>
        <v>2117500</v>
      </c>
      <c r="AT143" s="7">
        <f t="shared" si="14"/>
        <v>2117500</v>
      </c>
      <c r="AU143" s="7">
        <v>0</v>
      </c>
      <c r="AV143" s="7">
        <v>0</v>
      </c>
      <c r="AW143" s="7">
        <v>0</v>
      </c>
      <c r="AX143" s="7">
        <v>5</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row>
    <row r="144" spans="1:67" ht="120" x14ac:dyDescent="0.25">
      <c r="A144" s="5">
        <v>139</v>
      </c>
      <c r="B144" s="5" t="s">
        <v>11377</v>
      </c>
      <c r="C144" s="6">
        <v>1</v>
      </c>
      <c r="D144" s="6" t="s">
        <v>5913</v>
      </c>
      <c r="E144" s="6" t="s">
        <v>5914</v>
      </c>
      <c r="F144" s="6" t="s">
        <v>264</v>
      </c>
      <c r="G144" s="7"/>
      <c r="H144" s="7">
        <f t="shared" si="10"/>
        <v>5</v>
      </c>
      <c r="I144" s="7">
        <f t="shared" si="11"/>
        <v>2117500</v>
      </c>
      <c r="J144" s="7">
        <f t="shared" si="12"/>
        <v>10587500</v>
      </c>
      <c r="K144" s="6"/>
      <c r="L144" s="32"/>
      <c r="M144" s="25"/>
      <c r="N144" s="25"/>
      <c r="O144" s="6" t="s">
        <v>6101</v>
      </c>
      <c r="P144" s="6" t="s">
        <v>5914</v>
      </c>
      <c r="Q144" s="6" t="s">
        <v>2886</v>
      </c>
      <c r="R144" s="6" t="s">
        <v>618</v>
      </c>
      <c r="S144" s="6" t="s">
        <v>3580</v>
      </c>
      <c r="T144" s="6">
        <v>10330063</v>
      </c>
      <c r="U144" s="6" t="s">
        <v>6095</v>
      </c>
      <c r="V144" s="6" t="s">
        <v>730</v>
      </c>
      <c r="W144" s="6" t="s">
        <v>6096</v>
      </c>
      <c r="X144" s="6" t="s">
        <v>6081</v>
      </c>
      <c r="Y144" s="7" t="s">
        <v>264</v>
      </c>
      <c r="Z144" s="6" t="s">
        <v>3936</v>
      </c>
      <c r="AA144" s="6" t="s">
        <v>6260</v>
      </c>
      <c r="AB144" s="6" t="s">
        <v>6261</v>
      </c>
      <c r="AC144" s="7">
        <v>9980267</v>
      </c>
      <c r="AD144" s="6" t="s">
        <v>1548</v>
      </c>
      <c r="AE144" s="7">
        <v>2117500</v>
      </c>
      <c r="AF144" s="6" t="s">
        <v>6224</v>
      </c>
      <c r="AG144" s="6" t="s">
        <v>6268</v>
      </c>
      <c r="AH144" s="6" t="s">
        <v>6269</v>
      </c>
      <c r="AI144" s="7">
        <v>2117500</v>
      </c>
      <c r="AJ144" s="6" t="s">
        <v>6224</v>
      </c>
      <c r="AK144" s="6" t="s">
        <v>6268</v>
      </c>
      <c r="AL144" s="6" t="s">
        <v>6269</v>
      </c>
      <c r="AM144" s="7">
        <v>2117500</v>
      </c>
      <c r="AN144" s="7">
        <v>2223375</v>
      </c>
      <c r="AO144" s="7">
        <v>2181025</v>
      </c>
      <c r="AP144" s="6" t="s">
        <v>883</v>
      </c>
      <c r="AQ144" s="6" t="s">
        <v>5011</v>
      </c>
      <c r="AR144" s="6" t="s">
        <v>5012</v>
      </c>
      <c r="AS144" s="7">
        <f t="shared" si="13"/>
        <v>2117500</v>
      </c>
      <c r="AT144" s="7">
        <f t="shared" si="14"/>
        <v>2117500</v>
      </c>
      <c r="AU144" s="7">
        <v>0</v>
      </c>
      <c r="AV144" s="7">
        <v>0</v>
      </c>
      <c r="AW144" s="7">
        <v>0</v>
      </c>
      <c r="AX144" s="7">
        <v>5</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row>
    <row r="145" spans="1:67" ht="108" x14ac:dyDescent="0.25">
      <c r="A145" s="5">
        <v>140</v>
      </c>
      <c r="B145" s="5" t="s">
        <v>11372</v>
      </c>
      <c r="C145" s="6">
        <v>1</v>
      </c>
      <c r="D145" s="6" t="s">
        <v>5911</v>
      </c>
      <c r="E145" s="6" t="s">
        <v>5912</v>
      </c>
      <c r="F145" s="6" t="s">
        <v>264</v>
      </c>
      <c r="G145" s="7"/>
      <c r="H145" s="7">
        <f t="shared" si="10"/>
        <v>21</v>
      </c>
      <c r="I145" s="7">
        <f t="shared" si="11"/>
        <v>1392500</v>
      </c>
      <c r="J145" s="7">
        <f t="shared" si="12"/>
        <v>29242500</v>
      </c>
      <c r="K145" s="6"/>
      <c r="L145" s="32"/>
      <c r="M145" s="25"/>
      <c r="N145" s="25"/>
      <c r="O145" s="6" t="s">
        <v>6094</v>
      </c>
      <c r="P145" s="6" t="s">
        <v>5912</v>
      </c>
      <c r="Q145" s="6" t="s">
        <v>2886</v>
      </c>
      <c r="R145" s="6" t="s">
        <v>618</v>
      </c>
      <c r="S145" s="6" t="s">
        <v>3580</v>
      </c>
      <c r="T145" s="6">
        <v>10312289</v>
      </c>
      <c r="U145" s="6" t="s">
        <v>6095</v>
      </c>
      <c r="V145" s="6" t="s">
        <v>730</v>
      </c>
      <c r="W145" s="6" t="s">
        <v>6096</v>
      </c>
      <c r="X145" s="6" t="s">
        <v>6081</v>
      </c>
      <c r="Y145" s="7" t="s">
        <v>264</v>
      </c>
      <c r="Z145" s="6" t="s">
        <v>3936</v>
      </c>
      <c r="AA145" s="6" t="s">
        <v>6260</v>
      </c>
      <c r="AB145" s="6" t="s">
        <v>6261</v>
      </c>
      <c r="AC145" s="7">
        <v>6160000</v>
      </c>
      <c r="AD145" s="6" t="s">
        <v>1548</v>
      </c>
      <c r="AE145" s="7">
        <v>1392500</v>
      </c>
      <c r="AF145" s="6" t="s">
        <v>3961</v>
      </c>
      <c r="AG145" s="6" t="s">
        <v>6270</v>
      </c>
      <c r="AH145" s="6" t="s">
        <v>6271</v>
      </c>
      <c r="AI145" s="7">
        <v>1392500</v>
      </c>
      <c r="AJ145" s="6" t="s">
        <v>3961</v>
      </c>
      <c r="AK145" s="6" t="s">
        <v>6270</v>
      </c>
      <c r="AL145" s="6" t="s">
        <v>6271</v>
      </c>
      <c r="AM145" s="7">
        <v>1392500</v>
      </c>
      <c r="AN145" s="7">
        <v>1462125</v>
      </c>
      <c r="AO145" s="7">
        <v>1434275</v>
      </c>
      <c r="AP145" s="6" t="s">
        <v>883</v>
      </c>
      <c r="AQ145" s="6" t="s">
        <v>5011</v>
      </c>
      <c r="AR145" s="6" t="s">
        <v>5012</v>
      </c>
      <c r="AS145" s="7">
        <f t="shared" si="13"/>
        <v>1392500</v>
      </c>
      <c r="AT145" s="7">
        <f t="shared" si="14"/>
        <v>1392500</v>
      </c>
      <c r="AU145" s="7">
        <v>0</v>
      </c>
      <c r="AV145" s="7">
        <v>0</v>
      </c>
      <c r="AW145" s="7">
        <v>0</v>
      </c>
      <c r="AX145" s="7">
        <v>21</v>
      </c>
      <c r="AY145" s="7">
        <v>0</v>
      </c>
      <c r="AZ145" s="7">
        <v>0</v>
      </c>
      <c r="BA145" s="7">
        <v>0</v>
      </c>
      <c r="BB145" s="7">
        <v>0</v>
      </c>
      <c r="BC145" s="7">
        <v>0</v>
      </c>
      <c r="BD145" s="7">
        <v>0</v>
      </c>
      <c r="BE145" s="7">
        <v>0</v>
      </c>
      <c r="BF145" s="7">
        <v>0</v>
      </c>
      <c r="BG145" s="7">
        <v>0</v>
      </c>
      <c r="BH145" s="7">
        <v>0</v>
      </c>
      <c r="BI145" s="7">
        <v>0</v>
      </c>
      <c r="BJ145" s="7">
        <v>0</v>
      </c>
      <c r="BK145" s="7">
        <v>0</v>
      </c>
      <c r="BL145" s="7">
        <v>0</v>
      </c>
      <c r="BM145" s="7">
        <v>0</v>
      </c>
      <c r="BN145" s="7">
        <v>0</v>
      </c>
      <c r="BO145" s="7">
        <v>0</v>
      </c>
    </row>
    <row r="146" spans="1:67" ht="108" x14ac:dyDescent="0.25">
      <c r="A146" s="5">
        <v>141</v>
      </c>
      <c r="B146" s="5" t="s">
        <v>11373</v>
      </c>
      <c r="C146" s="6">
        <v>1</v>
      </c>
      <c r="D146" s="6" t="s">
        <v>5911</v>
      </c>
      <c r="E146" s="6" t="s">
        <v>5912</v>
      </c>
      <c r="F146" s="6" t="s">
        <v>264</v>
      </c>
      <c r="G146" s="7"/>
      <c r="H146" s="7">
        <f t="shared" si="10"/>
        <v>21</v>
      </c>
      <c r="I146" s="7">
        <f t="shared" si="11"/>
        <v>1392500</v>
      </c>
      <c r="J146" s="7">
        <f t="shared" si="12"/>
        <v>29242500</v>
      </c>
      <c r="K146" s="6"/>
      <c r="L146" s="32"/>
      <c r="M146" s="25"/>
      <c r="N146" s="25"/>
      <c r="O146" s="6" t="s">
        <v>6097</v>
      </c>
      <c r="P146" s="6" t="s">
        <v>5912</v>
      </c>
      <c r="Q146" s="6" t="s">
        <v>2886</v>
      </c>
      <c r="R146" s="6" t="s">
        <v>618</v>
      </c>
      <c r="S146" s="6" t="s">
        <v>3580</v>
      </c>
      <c r="T146" s="6">
        <v>10312291</v>
      </c>
      <c r="U146" s="6" t="s">
        <v>6095</v>
      </c>
      <c r="V146" s="6" t="s">
        <v>730</v>
      </c>
      <c r="W146" s="6" t="s">
        <v>6096</v>
      </c>
      <c r="X146" s="6" t="s">
        <v>6081</v>
      </c>
      <c r="Y146" s="7" t="s">
        <v>264</v>
      </c>
      <c r="Z146" s="6" t="s">
        <v>3936</v>
      </c>
      <c r="AA146" s="6" t="s">
        <v>6260</v>
      </c>
      <c r="AB146" s="6" t="s">
        <v>6261</v>
      </c>
      <c r="AC146" s="7">
        <v>5632000</v>
      </c>
      <c r="AD146" s="6" t="s">
        <v>1548</v>
      </c>
      <c r="AE146" s="7">
        <v>1392500</v>
      </c>
      <c r="AF146" s="6" t="s">
        <v>3961</v>
      </c>
      <c r="AG146" s="6" t="s">
        <v>6270</v>
      </c>
      <c r="AH146" s="6" t="s">
        <v>6271</v>
      </c>
      <c r="AI146" s="7">
        <v>1392500</v>
      </c>
      <c r="AJ146" s="6" t="s">
        <v>3961</v>
      </c>
      <c r="AK146" s="6" t="s">
        <v>6270</v>
      </c>
      <c r="AL146" s="6" t="s">
        <v>6271</v>
      </c>
      <c r="AM146" s="7">
        <v>1392500</v>
      </c>
      <c r="AN146" s="7">
        <v>1462125</v>
      </c>
      <c r="AO146" s="7">
        <v>1434275</v>
      </c>
      <c r="AP146" s="6" t="s">
        <v>883</v>
      </c>
      <c r="AQ146" s="6" t="s">
        <v>5011</v>
      </c>
      <c r="AR146" s="6" t="s">
        <v>5012</v>
      </c>
      <c r="AS146" s="7">
        <f t="shared" si="13"/>
        <v>1392500</v>
      </c>
      <c r="AT146" s="7">
        <f t="shared" si="14"/>
        <v>1392500</v>
      </c>
      <c r="AU146" s="7">
        <v>0</v>
      </c>
      <c r="AV146" s="7">
        <v>0</v>
      </c>
      <c r="AW146" s="7">
        <v>0</v>
      </c>
      <c r="AX146" s="7">
        <v>21</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row>
    <row r="147" spans="1:67" ht="108" x14ac:dyDescent="0.25">
      <c r="A147" s="5">
        <v>142</v>
      </c>
      <c r="B147" s="5" t="s">
        <v>11374</v>
      </c>
      <c r="C147" s="6">
        <v>1</v>
      </c>
      <c r="D147" s="6" t="s">
        <v>5911</v>
      </c>
      <c r="E147" s="6" t="s">
        <v>5912</v>
      </c>
      <c r="F147" s="6" t="s">
        <v>264</v>
      </c>
      <c r="G147" s="7"/>
      <c r="H147" s="7">
        <f t="shared" si="10"/>
        <v>21</v>
      </c>
      <c r="I147" s="7">
        <f t="shared" si="11"/>
        <v>1392500</v>
      </c>
      <c r="J147" s="7">
        <f t="shared" si="12"/>
        <v>29242500</v>
      </c>
      <c r="K147" s="6"/>
      <c r="L147" s="32"/>
      <c r="M147" s="25"/>
      <c r="N147" s="25"/>
      <c r="O147" s="6" t="s">
        <v>6098</v>
      </c>
      <c r="P147" s="6" t="s">
        <v>5912</v>
      </c>
      <c r="Q147" s="6" t="s">
        <v>2886</v>
      </c>
      <c r="R147" s="6" t="s">
        <v>618</v>
      </c>
      <c r="S147" s="6" t="s">
        <v>3580</v>
      </c>
      <c r="T147" s="6">
        <v>10312287</v>
      </c>
      <c r="U147" s="6" t="s">
        <v>6095</v>
      </c>
      <c r="V147" s="6" t="s">
        <v>730</v>
      </c>
      <c r="W147" s="6" t="s">
        <v>6096</v>
      </c>
      <c r="X147" s="6" t="s">
        <v>6081</v>
      </c>
      <c r="Y147" s="7" t="s">
        <v>264</v>
      </c>
      <c r="Z147" s="6" t="s">
        <v>3936</v>
      </c>
      <c r="AA147" s="6" t="s">
        <v>6260</v>
      </c>
      <c r="AB147" s="6" t="s">
        <v>6261</v>
      </c>
      <c r="AC147" s="7">
        <v>5632000</v>
      </c>
      <c r="AD147" s="6" t="s">
        <v>1548</v>
      </c>
      <c r="AE147" s="7">
        <v>1392500</v>
      </c>
      <c r="AF147" s="6" t="s">
        <v>3961</v>
      </c>
      <c r="AG147" s="6" t="s">
        <v>6270</v>
      </c>
      <c r="AH147" s="6" t="s">
        <v>6271</v>
      </c>
      <c r="AI147" s="7">
        <v>1392500</v>
      </c>
      <c r="AJ147" s="6" t="s">
        <v>3961</v>
      </c>
      <c r="AK147" s="6" t="s">
        <v>6270</v>
      </c>
      <c r="AL147" s="6" t="s">
        <v>6271</v>
      </c>
      <c r="AM147" s="7">
        <v>1392500</v>
      </c>
      <c r="AN147" s="7">
        <v>1462125</v>
      </c>
      <c r="AO147" s="7">
        <v>1434275</v>
      </c>
      <c r="AP147" s="6" t="s">
        <v>883</v>
      </c>
      <c r="AQ147" s="6" t="s">
        <v>5011</v>
      </c>
      <c r="AR147" s="6" t="s">
        <v>5012</v>
      </c>
      <c r="AS147" s="7">
        <f t="shared" si="13"/>
        <v>1392500</v>
      </c>
      <c r="AT147" s="7">
        <f t="shared" si="14"/>
        <v>1392500</v>
      </c>
      <c r="AU147" s="7">
        <v>0</v>
      </c>
      <c r="AV147" s="7">
        <v>0</v>
      </c>
      <c r="AW147" s="7">
        <v>0</v>
      </c>
      <c r="AX147" s="7">
        <v>21</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row>
    <row r="148" spans="1:67" ht="36" x14ac:dyDescent="0.25">
      <c r="A148" s="5">
        <v>143</v>
      </c>
      <c r="B148" s="5" t="s">
        <v>11246</v>
      </c>
      <c r="C148" s="6">
        <v>3</v>
      </c>
      <c r="D148" s="6" t="s">
        <v>4481</v>
      </c>
      <c r="E148" s="6" t="s">
        <v>4482</v>
      </c>
      <c r="F148" s="6" t="s">
        <v>2191</v>
      </c>
      <c r="G148" s="7"/>
      <c r="H148" s="7">
        <f t="shared" si="10"/>
        <v>5</v>
      </c>
      <c r="I148" s="7">
        <f t="shared" si="11"/>
        <v>3952000</v>
      </c>
      <c r="J148" s="7">
        <f t="shared" si="12"/>
        <v>19760000</v>
      </c>
      <c r="K148" s="6"/>
      <c r="L148" s="32"/>
      <c r="M148" s="25"/>
      <c r="N148" s="25"/>
      <c r="O148" s="6" t="s">
        <v>4699</v>
      </c>
      <c r="P148" s="6" t="s">
        <v>4482</v>
      </c>
      <c r="Q148" s="6" t="s">
        <v>4540</v>
      </c>
      <c r="R148" s="6" t="s">
        <v>1064</v>
      </c>
      <c r="S148" s="6" t="s">
        <v>4541</v>
      </c>
      <c r="T148" s="6" t="s">
        <v>4700</v>
      </c>
      <c r="U148" s="6" t="s">
        <v>4697</v>
      </c>
      <c r="V148" s="6" t="s">
        <v>730</v>
      </c>
      <c r="W148" s="6" t="s">
        <v>4701</v>
      </c>
      <c r="X148" s="6" t="s">
        <v>4545</v>
      </c>
      <c r="Y148" s="7" t="s">
        <v>2191</v>
      </c>
      <c r="Z148" s="6" t="s">
        <v>4350</v>
      </c>
      <c r="AA148" s="6" t="s">
        <v>8338</v>
      </c>
      <c r="AB148" s="6"/>
      <c r="AC148" s="7">
        <v>4160000</v>
      </c>
      <c r="AD148" s="6" t="s">
        <v>4775</v>
      </c>
      <c r="AE148" s="7"/>
      <c r="AF148" s="6"/>
      <c r="AG148" s="6"/>
      <c r="AH148" s="6"/>
      <c r="AI148" s="7"/>
      <c r="AJ148" s="6"/>
      <c r="AK148" s="6"/>
      <c r="AL148" s="6"/>
      <c r="AM148" s="7">
        <v>3952000</v>
      </c>
      <c r="AN148" s="7">
        <v>4076800</v>
      </c>
      <c r="AO148" s="7">
        <v>4160000</v>
      </c>
      <c r="AP148" s="6" t="s">
        <v>4776</v>
      </c>
      <c r="AQ148" s="6" t="s">
        <v>4777</v>
      </c>
      <c r="AR148" s="6" t="s">
        <v>4778</v>
      </c>
      <c r="AS148" s="7">
        <f t="shared" si="13"/>
        <v>0</v>
      </c>
      <c r="AT148" s="7">
        <f t="shared" si="14"/>
        <v>3952000</v>
      </c>
      <c r="AU148" s="7">
        <v>0</v>
      </c>
      <c r="AV148" s="7">
        <v>0</v>
      </c>
      <c r="AW148" s="7">
        <v>0</v>
      </c>
      <c r="AX148" s="7">
        <v>0</v>
      </c>
      <c r="AY148" s="7">
        <v>0</v>
      </c>
      <c r="AZ148" s="7">
        <v>0</v>
      </c>
      <c r="BA148" s="7">
        <v>5</v>
      </c>
      <c r="BB148" s="7">
        <v>0</v>
      </c>
      <c r="BC148" s="7">
        <v>0</v>
      </c>
      <c r="BD148" s="7">
        <v>0</v>
      </c>
      <c r="BE148" s="7">
        <v>0</v>
      </c>
      <c r="BF148" s="7">
        <v>0</v>
      </c>
      <c r="BG148" s="7">
        <v>0</v>
      </c>
      <c r="BH148" s="7">
        <v>0</v>
      </c>
      <c r="BI148" s="7">
        <v>0</v>
      </c>
      <c r="BJ148" s="7">
        <v>0</v>
      </c>
      <c r="BK148" s="7">
        <v>0</v>
      </c>
      <c r="BL148" s="7">
        <v>0</v>
      </c>
      <c r="BM148" s="7">
        <v>0</v>
      </c>
      <c r="BN148" s="7">
        <v>0</v>
      </c>
      <c r="BO148" s="7">
        <v>0</v>
      </c>
    </row>
    <row r="149" spans="1:67" ht="36" x14ac:dyDescent="0.25">
      <c r="A149" s="5">
        <v>144</v>
      </c>
      <c r="B149" s="5" t="s">
        <v>11381</v>
      </c>
      <c r="C149" s="6">
        <v>4</v>
      </c>
      <c r="D149" s="6" t="s">
        <v>5921</v>
      </c>
      <c r="E149" s="6" t="s">
        <v>5922</v>
      </c>
      <c r="F149" s="6" t="s">
        <v>2191</v>
      </c>
      <c r="G149" s="7"/>
      <c r="H149" s="7">
        <f t="shared" si="10"/>
        <v>20</v>
      </c>
      <c r="I149" s="7">
        <f t="shared" si="11"/>
        <v>2625000</v>
      </c>
      <c r="J149" s="7">
        <f t="shared" si="12"/>
        <v>52500000</v>
      </c>
      <c r="K149" s="6"/>
      <c r="L149" s="32"/>
      <c r="M149" s="25"/>
      <c r="N149" s="25"/>
      <c r="O149" s="6" t="s">
        <v>6117</v>
      </c>
      <c r="P149" s="6" t="s">
        <v>5922</v>
      </c>
      <c r="Q149" s="6" t="s">
        <v>6112</v>
      </c>
      <c r="R149" s="6" t="s">
        <v>924</v>
      </c>
      <c r="S149" s="6" t="s">
        <v>6113</v>
      </c>
      <c r="T149" s="6"/>
      <c r="U149" s="6" t="s">
        <v>6114</v>
      </c>
      <c r="V149" s="6" t="s">
        <v>908</v>
      </c>
      <c r="W149" s="6" t="s">
        <v>6118</v>
      </c>
      <c r="X149" s="6" t="s">
        <v>6116</v>
      </c>
      <c r="Y149" s="7" t="s">
        <v>2191</v>
      </c>
      <c r="Z149" s="6" t="s">
        <v>3936</v>
      </c>
      <c r="AA149" s="6" t="s">
        <v>6281</v>
      </c>
      <c r="AB149" s="6"/>
      <c r="AC149" s="7">
        <v>12600000</v>
      </c>
      <c r="AD149" s="6" t="s">
        <v>1548</v>
      </c>
      <c r="AE149" s="7">
        <v>2625000</v>
      </c>
      <c r="AF149" s="6" t="s">
        <v>6282</v>
      </c>
      <c r="AG149" s="6" t="s">
        <v>6283</v>
      </c>
      <c r="AH149" s="6" t="s">
        <v>6284</v>
      </c>
      <c r="AI149" s="7">
        <v>2625000</v>
      </c>
      <c r="AJ149" s="6" t="s">
        <v>6282</v>
      </c>
      <c r="AK149" s="6" t="s">
        <v>6283</v>
      </c>
      <c r="AL149" s="6" t="s">
        <v>6284</v>
      </c>
      <c r="AM149" s="7">
        <v>2625000</v>
      </c>
      <c r="AN149" s="7"/>
      <c r="AO149" s="7"/>
      <c r="AP149" s="6" t="s">
        <v>6116</v>
      </c>
      <c r="AQ149" s="6"/>
      <c r="AR149" s="6"/>
      <c r="AS149" s="7">
        <f t="shared" si="13"/>
        <v>2625000</v>
      </c>
      <c r="AT149" s="7">
        <f t="shared" si="14"/>
        <v>2625000</v>
      </c>
      <c r="AU149" s="7">
        <v>0</v>
      </c>
      <c r="AV149" s="7">
        <v>0</v>
      </c>
      <c r="AW149" s="7">
        <v>0</v>
      </c>
      <c r="AX149" s="7">
        <v>20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row>
    <row r="150" spans="1:67" ht="48" x14ac:dyDescent="0.25">
      <c r="A150" s="5">
        <v>145</v>
      </c>
      <c r="B150" s="5" t="s">
        <v>11489</v>
      </c>
      <c r="C150" s="6">
        <v>1</v>
      </c>
      <c r="D150" s="6" t="s">
        <v>7389</v>
      </c>
      <c r="E150" s="6" t="s">
        <v>7390</v>
      </c>
      <c r="F150" s="6" t="s">
        <v>2271</v>
      </c>
      <c r="G150" s="7"/>
      <c r="H150" s="7">
        <f t="shared" si="10"/>
        <v>360</v>
      </c>
      <c r="I150" s="7">
        <f t="shared" si="11"/>
        <v>132000</v>
      </c>
      <c r="J150" s="7">
        <f t="shared" si="12"/>
        <v>47520000</v>
      </c>
      <c r="K150" s="6"/>
      <c r="L150" s="32"/>
      <c r="M150" s="25"/>
      <c r="N150" s="25"/>
      <c r="O150" s="6" t="s">
        <v>7389</v>
      </c>
      <c r="P150" s="6" t="s">
        <v>7390</v>
      </c>
      <c r="Q150" s="6" t="s">
        <v>7813</v>
      </c>
      <c r="R150" s="6" t="s">
        <v>618</v>
      </c>
      <c r="S150" s="6" t="s">
        <v>7814</v>
      </c>
      <c r="T150" s="6">
        <v>5735</v>
      </c>
      <c r="U150" s="6" t="s">
        <v>7815</v>
      </c>
      <c r="V150" s="6" t="s">
        <v>908</v>
      </c>
      <c r="W150" s="6" t="s">
        <v>7816</v>
      </c>
      <c r="X150" s="6" t="s">
        <v>6772</v>
      </c>
      <c r="Y150" s="7" t="s">
        <v>2271</v>
      </c>
      <c r="Z150" s="6" t="s">
        <v>8196</v>
      </c>
      <c r="AA150" s="6"/>
      <c r="AB150" s="6"/>
      <c r="AC150" s="7" t="s">
        <v>8201</v>
      </c>
      <c r="AD150" s="6">
        <v>44926</v>
      </c>
      <c r="AE150" s="7"/>
      <c r="AF150" s="6"/>
      <c r="AG150" s="6"/>
      <c r="AH150" s="6"/>
      <c r="AI150" s="7"/>
      <c r="AJ150" s="6"/>
      <c r="AK150" s="6"/>
      <c r="AL150" s="6"/>
      <c r="AM150" s="7">
        <v>132000</v>
      </c>
      <c r="AN150" s="7">
        <v>350000</v>
      </c>
      <c r="AO150" s="7">
        <v>145000</v>
      </c>
      <c r="AP150" s="6" t="s">
        <v>6772</v>
      </c>
      <c r="AQ150" s="6" t="s">
        <v>7138</v>
      </c>
      <c r="AR150" s="6" t="s">
        <v>7139</v>
      </c>
      <c r="AS150" s="7">
        <f t="shared" si="13"/>
        <v>0</v>
      </c>
      <c r="AT150" s="7">
        <f t="shared" si="14"/>
        <v>132000</v>
      </c>
      <c r="AU150" s="7">
        <v>0</v>
      </c>
      <c r="AV150" s="7">
        <v>360</v>
      </c>
      <c r="AW150" s="7">
        <v>0</v>
      </c>
      <c r="AX150" s="7">
        <v>0</v>
      </c>
      <c r="AY150" s="7">
        <v>0</v>
      </c>
      <c r="AZ150" s="7">
        <v>0</v>
      </c>
      <c r="BA150" s="7">
        <v>0</v>
      </c>
      <c r="BB150" s="7">
        <v>0</v>
      </c>
      <c r="BC150" s="7">
        <v>0</v>
      </c>
      <c r="BD150" s="7">
        <v>0</v>
      </c>
      <c r="BE150" s="7">
        <v>0</v>
      </c>
      <c r="BF150" s="7">
        <v>0</v>
      </c>
      <c r="BG150" s="7">
        <v>0</v>
      </c>
      <c r="BH150" s="7">
        <v>0</v>
      </c>
      <c r="BI150" s="7">
        <v>0</v>
      </c>
      <c r="BJ150" s="7">
        <v>0</v>
      </c>
      <c r="BK150" s="7">
        <v>0</v>
      </c>
      <c r="BL150" s="7">
        <v>0</v>
      </c>
      <c r="BM150" s="7">
        <v>0</v>
      </c>
      <c r="BN150" s="7">
        <v>0</v>
      </c>
      <c r="BO150" s="7">
        <v>0</v>
      </c>
    </row>
    <row r="151" spans="1:67" ht="48" x14ac:dyDescent="0.25">
      <c r="A151" s="5">
        <v>146</v>
      </c>
      <c r="B151" s="5" t="s">
        <v>11863</v>
      </c>
      <c r="C151" s="6">
        <v>1</v>
      </c>
      <c r="D151" s="6" t="s">
        <v>7389</v>
      </c>
      <c r="E151" s="6" t="s">
        <v>7390</v>
      </c>
      <c r="F151" s="6" t="s">
        <v>2271</v>
      </c>
      <c r="G151" s="7"/>
      <c r="H151" s="7">
        <f t="shared" si="10"/>
        <v>20</v>
      </c>
      <c r="I151" s="7">
        <f t="shared" si="11"/>
        <v>132000</v>
      </c>
      <c r="J151" s="7">
        <f t="shared" si="12"/>
        <v>2640000</v>
      </c>
      <c r="K151" s="6"/>
      <c r="L151" s="32"/>
      <c r="M151" s="25"/>
      <c r="N151" s="25"/>
      <c r="O151" s="6" t="s">
        <v>7389</v>
      </c>
      <c r="P151" s="6" t="s">
        <v>7390</v>
      </c>
      <c r="Q151" s="6" t="s">
        <v>7813</v>
      </c>
      <c r="R151" s="6" t="s">
        <v>618</v>
      </c>
      <c r="S151" s="6" t="s">
        <v>7814</v>
      </c>
      <c r="T151" s="6">
        <v>5735</v>
      </c>
      <c r="U151" s="6" t="s">
        <v>7815</v>
      </c>
      <c r="V151" s="6" t="s">
        <v>908</v>
      </c>
      <c r="W151" s="6" t="s">
        <v>7816</v>
      </c>
      <c r="X151" s="6" t="s">
        <v>6772</v>
      </c>
      <c r="Y151" s="7" t="s">
        <v>2271</v>
      </c>
      <c r="Z151" s="6" t="s">
        <v>9303</v>
      </c>
      <c r="AA151" s="6"/>
      <c r="AB151" s="6"/>
      <c r="AC151" s="7" t="s">
        <v>8201</v>
      </c>
      <c r="AD151" s="6">
        <v>44926</v>
      </c>
      <c r="AE151" s="7"/>
      <c r="AF151" s="6"/>
      <c r="AG151" s="6"/>
      <c r="AH151" s="6"/>
      <c r="AI151" s="7"/>
      <c r="AJ151" s="6"/>
      <c r="AK151" s="6"/>
      <c r="AL151" s="6"/>
      <c r="AM151" s="7">
        <v>132000</v>
      </c>
      <c r="AN151" s="7">
        <v>350000</v>
      </c>
      <c r="AO151" s="7">
        <v>145000</v>
      </c>
      <c r="AP151" s="6" t="s">
        <v>6772</v>
      </c>
      <c r="AQ151" s="6" t="s">
        <v>7138</v>
      </c>
      <c r="AR151" s="6" t="s">
        <v>7139</v>
      </c>
      <c r="AS151" s="7">
        <f t="shared" si="13"/>
        <v>0</v>
      </c>
      <c r="AT151" s="7">
        <f t="shared" si="14"/>
        <v>132000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20</v>
      </c>
      <c r="BL151" s="7">
        <v>0</v>
      </c>
      <c r="BM151" s="7">
        <v>0</v>
      </c>
      <c r="BN151" s="7">
        <v>0</v>
      </c>
      <c r="BO151" s="7">
        <v>0</v>
      </c>
    </row>
    <row r="152" spans="1:67" ht="48" x14ac:dyDescent="0.25">
      <c r="A152" s="5">
        <v>147</v>
      </c>
      <c r="B152" s="5" t="s">
        <v>11553</v>
      </c>
      <c r="C152" s="6">
        <v>1</v>
      </c>
      <c r="D152" s="6" t="s">
        <v>7463</v>
      </c>
      <c r="E152" s="6" t="s">
        <v>7464</v>
      </c>
      <c r="F152" s="6" t="s">
        <v>2273</v>
      </c>
      <c r="G152" s="7"/>
      <c r="H152" s="7">
        <f t="shared" si="10"/>
        <v>54</v>
      </c>
      <c r="I152" s="7">
        <f t="shared" si="11"/>
        <v>721</v>
      </c>
      <c r="J152" s="7">
        <f t="shared" si="12"/>
        <v>38934</v>
      </c>
      <c r="K152" s="6"/>
      <c r="L152" s="32"/>
      <c r="M152" s="25"/>
      <c r="N152" s="25"/>
      <c r="O152" s="6" t="s">
        <v>7463</v>
      </c>
      <c r="P152" s="6" t="s">
        <v>7464</v>
      </c>
      <c r="Q152" s="6" t="s">
        <v>7813</v>
      </c>
      <c r="R152" s="6" t="s">
        <v>618</v>
      </c>
      <c r="S152" s="6" t="s">
        <v>7814</v>
      </c>
      <c r="T152" s="6">
        <v>4112</v>
      </c>
      <c r="U152" s="6" t="s">
        <v>7815</v>
      </c>
      <c r="V152" s="6" t="s">
        <v>908</v>
      </c>
      <c r="W152" s="6" t="s">
        <v>7933</v>
      </c>
      <c r="X152" s="6" t="s">
        <v>6772</v>
      </c>
      <c r="Y152" s="7" t="s">
        <v>2273</v>
      </c>
      <c r="Z152" s="6" t="s">
        <v>8196</v>
      </c>
      <c r="AA152" s="6"/>
      <c r="AB152" s="6"/>
      <c r="AC152" s="7" t="s">
        <v>8251</v>
      </c>
      <c r="AD152" s="6">
        <v>44926</v>
      </c>
      <c r="AE152" s="7"/>
      <c r="AF152" s="6"/>
      <c r="AG152" s="6"/>
      <c r="AH152" s="6"/>
      <c r="AI152" s="7"/>
      <c r="AJ152" s="6"/>
      <c r="AK152" s="6"/>
      <c r="AL152" s="6"/>
      <c r="AM152" s="7">
        <v>720.86199999999997</v>
      </c>
      <c r="AN152" s="7">
        <v>750000</v>
      </c>
      <c r="AO152" s="7">
        <v>755000</v>
      </c>
      <c r="AP152" s="6" t="s">
        <v>6772</v>
      </c>
      <c r="AQ152" s="6" t="s">
        <v>7138</v>
      </c>
      <c r="AR152" s="6" t="s">
        <v>7139</v>
      </c>
      <c r="AS152" s="7">
        <f t="shared" si="13"/>
        <v>0</v>
      </c>
      <c r="AT152" s="7">
        <f t="shared" si="14"/>
        <v>721</v>
      </c>
      <c r="AU152" s="7">
        <v>0</v>
      </c>
      <c r="AV152" s="7">
        <v>54</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row>
    <row r="153" spans="1:67" ht="48" x14ac:dyDescent="0.25">
      <c r="A153" s="5">
        <v>148</v>
      </c>
      <c r="B153" s="5" t="s">
        <v>11865</v>
      </c>
      <c r="C153" s="6">
        <v>1</v>
      </c>
      <c r="D153" s="6" t="s">
        <v>7463</v>
      </c>
      <c r="E153" s="6" t="s">
        <v>7464</v>
      </c>
      <c r="F153" s="6" t="s">
        <v>2273</v>
      </c>
      <c r="G153" s="7"/>
      <c r="H153" s="7">
        <f t="shared" si="10"/>
        <v>2</v>
      </c>
      <c r="I153" s="7">
        <f t="shared" si="11"/>
        <v>720862</v>
      </c>
      <c r="J153" s="7">
        <f t="shared" si="12"/>
        <v>1441724</v>
      </c>
      <c r="K153" s="6"/>
      <c r="L153" s="32"/>
      <c r="M153" s="25"/>
      <c r="N153" s="25"/>
      <c r="O153" s="6" t="s">
        <v>7463</v>
      </c>
      <c r="P153" s="6" t="s">
        <v>7464</v>
      </c>
      <c r="Q153" s="6" t="s">
        <v>7813</v>
      </c>
      <c r="R153" s="6" t="s">
        <v>618</v>
      </c>
      <c r="S153" s="6" t="s">
        <v>7814</v>
      </c>
      <c r="T153" s="6">
        <v>4112</v>
      </c>
      <c r="U153" s="6" t="s">
        <v>7815</v>
      </c>
      <c r="V153" s="6" t="s">
        <v>908</v>
      </c>
      <c r="W153" s="6" t="s">
        <v>7933</v>
      </c>
      <c r="X153" s="6" t="s">
        <v>6772</v>
      </c>
      <c r="Y153" s="7" t="s">
        <v>2273</v>
      </c>
      <c r="Z153" s="6" t="s">
        <v>9303</v>
      </c>
      <c r="AA153" s="6"/>
      <c r="AB153" s="6"/>
      <c r="AC153" s="7" t="s">
        <v>8251</v>
      </c>
      <c r="AD153" s="6">
        <v>44926</v>
      </c>
      <c r="AE153" s="7"/>
      <c r="AF153" s="6"/>
      <c r="AG153" s="6"/>
      <c r="AH153" s="6"/>
      <c r="AI153" s="7"/>
      <c r="AJ153" s="6"/>
      <c r="AK153" s="6"/>
      <c r="AL153" s="6"/>
      <c r="AM153" s="7">
        <v>720862</v>
      </c>
      <c r="AN153" s="7">
        <v>750000</v>
      </c>
      <c r="AO153" s="7">
        <v>755000</v>
      </c>
      <c r="AP153" s="6" t="s">
        <v>6772</v>
      </c>
      <c r="AQ153" s="6" t="s">
        <v>7138</v>
      </c>
      <c r="AR153" s="6" t="s">
        <v>7139</v>
      </c>
      <c r="AS153" s="7">
        <f t="shared" si="13"/>
        <v>0</v>
      </c>
      <c r="AT153" s="7">
        <f t="shared" si="14"/>
        <v>720862</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2</v>
      </c>
      <c r="BL153" s="7">
        <v>0</v>
      </c>
      <c r="BM153" s="7">
        <v>0</v>
      </c>
      <c r="BN153" s="7">
        <v>0</v>
      </c>
      <c r="BO153" s="7">
        <v>0</v>
      </c>
    </row>
    <row r="154" spans="1:67" ht="36" x14ac:dyDescent="0.25">
      <c r="A154" s="5">
        <v>149</v>
      </c>
      <c r="B154" s="5" t="s">
        <v>10855</v>
      </c>
      <c r="C154" s="6">
        <v>6</v>
      </c>
      <c r="D154" s="6" t="s">
        <v>2274</v>
      </c>
      <c r="E154" s="6"/>
      <c r="F154" s="6" t="s">
        <v>2273</v>
      </c>
      <c r="G154" s="7"/>
      <c r="H154" s="7">
        <f t="shared" si="10"/>
        <v>72</v>
      </c>
      <c r="I154" s="7">
        <f t="shared" si="11"/>
        <v>742500</v>
      </c>
      <c r="J154" s="7">
        <f t="shared" si="12"/>
        <v>53460000</v>
      </c>
      <c r="K154" s="6"/>
      <c r="L154" s="32" t="s">
        <v>12001</v>
      </c>
      <c r="M154" s="25"/>
      <c r="N154" s="25"/>
      <c r="O154" s="6"/>
      <c r="P154" s="6"/>
      <c r="Q154" s="6"/>
      <c r="R154" s="6"/>
      <c r="S154" s="6"/>
      <c r="T154" s="6"/>
      <c r="U154" s="6"/>
      <c r="V154" s="6"/>
      <c r="W154" s="6" t="s">
        <v>3011</v>
      </c>
      <c r="X154" s="6"/>
      <c r="Y154" s="7"/>
      <c r="Z154" s="6" t="s">
        <v>4146</v>
      </c>
      <c r="AA154" s="6"/>
      <c r="AB154" s="6"/>
      <c r="AC154" s="7">
        <v>900000</v>
      </c>
      <c r="AD154" s="6"/>
      <c r="AE154" s="7"/>
      <c r="AF154" s="6"/>
      <c r="AG154" s="6"/>
      <c r="AH154" s="6"/>
      <c r="AI154" s="7"/>
      <c r="AJ154" s="6"/>
      <c r="AK154" s="6"/>
      <c r="AL154" s="6"/>
      <c r="AM154" s="7">
        <v>742500</v>
      </c>
      <c r="AN154" s="7"/>
      <c r="AO154" s="7"/>
      <c r="AP154" s="6" t="s">
        <v>3971</v>
      </c>
      <c r="AQ154" s="6"/>
      <c r="AR154" s="6"/>
      <c r="AS154" s="7">
        <f t="shared" si="13"/>
        <v>0</v>
      </c>
      <c r="AT154" s="7">
        <f t="shared" si="14"/>
        <v>742500</v>
      </c>
      <c r="AU154" s="7">
        <v>72</v>
      </c>
      <c r="AV154" s="7">
        <v>0</v>
      </c>
      <c r="AW154" s="7">
        <v>0</v>
      </c>
      <c r="AX154" s="7">
        <v>0</v>
      </c>
      <c r="AY154" s="7">
        <v>0</v>
      </c>
      <c r="AZ154" s="7">
        <v>0</v>
      </c>
      <c r="BA154" s="7">
        <v>0</v>
      </c>
      <c r="BB154" s="7">
        <v>0</v>
      </c>
      <c r="BC154" s="7">
        <v>0</v>
      </c>
      <c r="BD154" s="7">
        <v>0</v>
      </c>
      <c r="BE154" s="7">
        <v>0</v>
      </c>
      <c r="BF154" s="7">
        <v>0</v>
      </c>
      <c r="BG154" s="7">
        <v>0</v>
      </c>
      <c r="BH154" s="7">
        <v>0</v>
      </c>
      <c r="BI154" s="7">
        <v>0</v>
      </c>
      <c r="BJ154" s="7">
        <v>0</v>
      </c>
      <c r="BK154" s="7">
        <v>0</v>
      </c>
      <c r="BL154" s="7">
        <v>0</v>
      </c>
      <c r="BM154" s="7">
        <v>0</v>
      </c>
      <c r="BN154" s="7">
        <v>0</v>
      </c>
      <c r="BO154" s="7">
        <v>0</v>
      </c>
    </row>
    <row r="155" spans="1:67" ht="60" x14ac:dyDescent="0.25">
      <c r="A155" s="5">
        <v>150</v>
      </c>
      <c r="B155" s="5" t="s">
        <v>11099</v>
      </c>
      <c r="C155" s="6">
        <v>1</v>
      </c>
      <c r="D155" s="6" t="s">
        <v>2710</v>
      </c>
      <c r="E155" s="6" t="s">
        <v>2711</v>
      </c>
      <c r="F155" s="6" t="s">
        <v>151</v>
      </c>
      <c r="G155" s="7"/>
      <c r="H155" s="7">
        <f t="shared" si="10"/>
        <v>1</v>
      </c>
      <c r="I155" s="7">
        <f t="shared" si="11"/>
        <v>3296000</v>
      </c>
      <c r="J155" s="7">
        <f t="shared" si="12"/>
        <v>3296000</v>
      </c>
      <c r="K155" s="6"/>
      <c r="L155" s="32"/>
      <c r="M155" s="25"/>
      <c r="N155" s="25"/>
      <c r="O155" s="6" t="s">
        <v>3665</v>
      </c>
      <c r="P155" s="6" t="s">
        <v>2711</v>
      </c>
      <c r="Q155" s="6" t="s">
        <v>3579</v>
      </c>
      <c r="R155" s="6" t="s">
        <v>2887</v>
      </c>
      <c r="S155" s="6" t="s">
        <v>3580</v>
      </c>
      <c r="T155" s="6" t="s">
        <v>3666</v>
      </c>
      <c r="U155" s="6" t="s">
        <v>3604</v>
      </c>
      <c r="V155" s="6" t="s">
        <v>730</v>
      </c>
      <c r="W155" s="6" t="s">
        <v>3667</v>
      </c>
      <c r="X155" s="6" t="s">
        <v>3583</v>
      </c>
      <c r="Y155" s="7" t="s">
        <v>151</v>
      </c>
      <c r="Z155" s="6" t="s">
        <v>4146</v>
      </c>
      <c r="AA155" s="6" t="s">
        <v>4134</v>
      </c>
      <c r="AB155" s="6"/>
      <c r="AC155" s="7">
        <v>3559680</v>
      </c>
      <c r="AD155" s="6" t="s">
        <v>4137</v>
      </c>
      <c r="AE155" s="7"/>
      <c r="AF155" s="6"/>
      <c r="AG155" s="6"/>
      <c r="AH155" s="6"/>
      <c r="AI155" s="7"/>
      <c r="AJ155" s="6"/>
      <c r="AK155" s="6"/>
      <c r="AL155" s="6"/>
      <c r="AM155" s="7">
        <v>3296000</v>
      </c>
      <c r="AN155" s="7"/>
      <c r="AO155" s="7"/>
      <c r="AP155" s="6" t="s">
        <v>3583</v>
      </c>
      <c r="AQ155" s="6"/>
      <c r="AR155" s="6"/>
      <c r="AS155" s="7">
        <f t="shared" si="13"/>
        <v>0</v>
      </c>
      <c r="AT155" s="7">
        <f t="shared" si="14"/>
        <v>3296000</v>
      </c>
      <c r="AU155" s="7">
        <v>1</v>
      </c>
      <c r="AV155" s="7">
        <v>0</v>
      </c>
      <c r="AW155" s="7">
        <v>0</v>
      </c>
      <c r="AX155" s="7">
        <v>0</v>
      </c>
      <c r="AY155" s="7">
        <v>0</v>
      </c>
      <c r="AZ155" s="7">
        <v>0</v>
      </c>
      <c r="BA155" s="7">
        <v>0</v>
      </c>
      <c r="BB155" s="7">
        <v>0</v>
      </c>
      <c r="BC155" s="7">
        <v>0</v>
      </c>
      <c r="BD155" s="7">
        <v>0</v>
      </c>
      <c r="BE155" s="7">
        <v>0</v>
      </c>
      <c r="BF155" s="7">
        <v>0</v>
      </c>
      <c r="BG155" s="7">
        <v>0</v>
      </c>
      <c r="BH155" s="7">
        <v>0</v>
      </c>
      <c r="BI155" s="7">
        <v>0</v>
      </c>
      <c r="BJ155" s="7">
        <v>0</v>
      </c>
      <c r="BK155" s="7">
        <v>0</v>
      </c>
      <c r="BL155" s="7">
        <v>0</v>
      </c>
      <c r="BM155" s="7">
        <v>0</v>
      </c>
      <c r="BN155" s="7">
        <v>0</v>
      </c>
      <c r="BO155" s="7">
        <v>0</v>
      </c>
    </row>
    <row r="156" spans="1:67" ht="84" x14ac:dyDescent="0.25">
      <c r="A156" s="5">
        <v>151</v>
      </c>
      <c r="B156" s="5" t="s">
        <v>11102</v>
      </c>
      <c r="C156" s="6">
        <v>1</v>
      </c>
      <c r="D156" s="6" t="s">
        <v>2716</v>
      </c>
      <c r="E156" s="6" t="s">
        <v>2717</v>
      </c>
      <c r="F156" s="6" t="s">
        <v>151</v>
      </c>
      <c r="G156" s="7"/>
      <c r="H156" s="7">
        <f t="shared" si="10"/>
        <v>1</v>
      </c>
      <c r="I156" s="7">
        <f t="shared" si="11"/>
        <v>3670000</v>
      </c>
      <c r="J156" s="7">
        <f t="shared" si="12"/>
        <v>3670000</v>
      </c>
      <c r="K156" s="6"/>
      <c r="L156" s="32"/>
      <c r="M156" s="25"/>
      <c r="N156" s="25"/>
      <c r="O156" s="6" t="s">
        <v>3673</v>
      </c>
      <c r="P156" s="6" t="s">
        <v>2717</v>
      </c>
      <c r="Q156" s="6" t="s">
        <v>3579</v>
      </c>
      <c r="R156" s="6" t="s">
        <v>2887</v>
      </c>
      <c r="S156" s="6" t="s">
        <v>3580</v>
      </c>
      <c r="T156" s="6" t="s">
        <v>3674</v>
      </c>
      <c r="U156" s="6" t="s">
        <v>3604</v>
      </c>
      <c r="V156" s="6" t="s">
        <v>605</v>
      </c>
      <c r="W156" s="6" t="s">
        <v>3658</v>
      </c>
      <c r="X156" s="6" t="s">
        <v>3583</v>
      </c>
      <c r="Y156" s="7" t="s">
        <v>151</v>
      </c>
      <c r="Z156" s="6" t="s">
        <v>4146</v>
      </c>
      <c r="AA156" s="6" t="s">
        <v>4134</v>
      </c>
      <c r="AB156" s="6"/>
      <c r="AC156" s="7">
        <v>3963600</v>
      </c>
      <c r="AD156" s="6" t="s">
        <v>4137</v>
      </c>
      <c r="AE156" s="7"/>
      <c r="AF156" s="6"/>
      <c r="AG156" s="6"/>
      <c r="AH156" s="6"/>
      <c r="AI156" s="7"/>
      <c r="AJ156" s="6"/>
      <c r="AK156" s="6"/>
      <c r="AL156" s="6"/>
      <c r="AM156" s="7">
        <v>3670000</v>
      </c>
      <c r="AN156" s="7"/>
      <c r="AO156" s="7"/>
      <c r="AP156" s="6" t="s">
        <v>3583</v>
      </c>
      <c r="AQ156" s="6"/>
      <c r="AR156" s="6"/>
      <c r="AS156" s="7">
        <f t="shared" si="13"/>
        <v>0</v>
      </c>
      <c r="AT156" s="7">
        <f t="shared" si="14"/>
        <v>3670000</v>
      </c>
      <c r="AU156" s="7">
        <v>1</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row>
    <row r="157" spans="1:67" ht="108" x14ac:dyDescent="0.25">
      <c r="A157" s="5">
        <v>152</v>
      </c>
      <c r="B157" s="5" t="s">
        <v>11100</v>
      </c>
      <c r="C157" s="6">
        <v>1</v>
      </c>
      <c r="D157" s="6" t="s">
        <v>2712</v>
      </c>
      <c r="E157" s="6" t="s">
        <v>2713</v>
      </c>
      <c r="F157" s="6" t="s">
        <v>151</v>
      </c>
      <c r="G157" s="7"/>
      <c r="H157" s="7">
        <f t="shared" si="10"/>
        <v>1</v>
      </c>
      <c r="I157" s="7">
        <f t="shared" si="11"/>
        <v>5200000</v>
      </c>
      <c r="J157" s="7">
        <f t="shared" si="12"/>
        <v>5200000</v>
      </c>
      <c r="K157" s="6"/>
      <c r="L157" s="32"/>
      <c r="M157" s="25"/>
      <c r="N157" s="25"/>
      <c r="O157" s="6" t="s">
        <v>3668</v>
      </c>
      <c r="P157" s="6" t="s">
        <v>2713</v>
      </c>
      <c r="Q157" s="6" t="s">
        <v>3579</v>
      </c>
      <c r="R157" s="6" t="s">
        <v>2887</v>
      </c>
      <c r="S157" s="6" t="s">
        <v>3580</v>
      </c>
      <c r="T157" s="6" t="s">
        <v>3669</v>
      </c>
      <c r="U157" s="6" t="s">
        <v>3604</v>
      </c>
      <c r="V157" s="6" t="s">
        <v>730</v>
      </c>
      <c r="W157" s="6" t="s">
        <v>3670</v>
      </c>
      <c r="X157" s="6" t="s">
        <v>3583</v>
      </c>
      <c r="Y157" s="7" t="s">
        <v>151</v>
      </c>
      <c r="Z157" s="6" t="s">
        <v>4146</v>
      </c>
      <c r="AA157" s="6" t="s">
        <v>4134</v>
      </c>
      <c r="AB157" s="6"/>
      <c r="AC157" s="7">
        <v>5616000</v>
      </c>
      <c r="AD157" s="6" t="s">
        <v>4137</v>
      </c>
      <c r="AE157" s="7"/>
      <c r="AF157" s="6"/>
      <c r="AG157" s="6"/>
      <c r="AH157" s="6"/>
      <c r="AI157" s="7"/>
      <c r="AJ157" s="6"/>
      <c r="AK157" s="6"/>
      <c r="AL157" s="6"/>
      <c r="AM157" s="7">
        <v>5200000</v>
      </c>
      <c r="AN157" s="7"/>
      <c r="AO157" s="7"/>
      <c r="AP157" s="6" t="s">
        <v>3583</v>
      </c>
      <c r="AQ157" s="6"/>
      <c r="AR157" s="6"/>
      <c r="AS157" s="7">
        <f t="shared" si="13"/>
        <v>0</v>
      </c>
      <c r="AT157" s="7">
        <f t="shared" si="14"/>
        <v>5200000</v>
      </c>
      <c r="AU157" s="7">
        <v>1</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row>
    <row r="158" spans="1:67" ht="84" x14ac:dyDescent="0.25">
      <c r="A158" s="5">
        <v>153</v>
      </c>
      <c r="B158" s="5" t="s">
        <v>11160</v>
      </c>
      <c r="C158" s="6">
        <v>1</v>
      </c>
      <c r="D158" s="6" t="s">
        <v>2827</v>
      </c>
      <c r="E158" s="6" t="s">
        <v>2828</v>
      </c>
      <c r="F158" s="6" t="s">
        <v>151</v>
      </c>
      <c r="G158" s="7"/>
      <c r="H158" s="7">
        <f t="shared" si="10"/>
        <v>1</v>
      </c>
      <c r="I158" s="7">
        <f t="shared" si="11"/>
        <v>8660000</v>
      </c>
      <c r="J158" s="7">
        <f t="shared" si="12"/>
        <v>8660000</v>
      </c>
      <c r="K158" s="6"/>
      <c r="L158" s="32"/>
      <c r="M158" s="25"/>
      <c r="N158" s="25"/>
      <c r="O158" s="6" t="s">
        <v>3856</v>
      </c>
      <c r="P158" s="6" t="s">
        <v>2828</v>
      </c>
      <c r="Q158" s="6" t="s">
        <v>3857</v>
      </c>
      <c r="R158" s="6" t="s">
        <v>2887</v>
      </c>
      <c r="S158" s="6" t="s">
        <v>3580</v>
      </c>
      <c r="T158" s="6" t="s">
        <v>3858</v>
      </c>
      <c r="U158" s="6" t="s">
        <v>3859</v>
      </c>
      <c r="V158" s="6" t="s">
        <v>730</v>
      </c>
      <c r="W158" s="6" t="s">
        <v>3860</v>
      </c>
      <c r="X158" s="6" t="s">
        <v>3583</v>
      </c>
      <c r="Y158" s="7" t="s">
        <v>151</v>
      </c>
      <c r="Z158" s="6" t="s">
        <v>4146</v>
      </c>
      <c r="AA158" s="6" t="s">
        <v>4134</v>
      </c>
      <c r="AB158" s="6"/>
      <c r="AC158" s="7">
        <v>9148680</v>
      </c>
      <c r="AD158" s="6" t="s">
        <v>4136</v>
      </c>
      <c r="AE158" s="7"/>
      <c r="AF158" s="6"/>
      <c r="AG158" s="6"/>
      <c r="AH158" s="6"/>
      <c r="AI158" s="7"/>
      <c r="AJ158" s="6"/>
      <c r="AK158" s="6"/>
      <c r="AL158" s="6"/>
      <c r="AM158" s="7">
        <v>8660000</v>
      </c>
      <c r="AN158" s="7"/>
      <c r="AO158" s="7"/>
      <c r="AP158" s="6" t="s">
        <v>3583</v>
      </c>
      <c r="AQ158" s="6"/>
      <c r="AR158" s="6"/>
      <c r="AS158" s="7">
        <f t="shared" si="13"/>
        <v>0</v>
      </c>
      <c r="AT158" s="7">
        <f t="shared" si="14"/>
        <v>8660000</v>
      </c>
      <c r="AU158" s="7">
        <v>1</v>
      </c>
      <c r="AV158" s="7">
        <v>0</v>
      </c>
      <c r="AW158" s="7">
        <v>0</v>
      </c>
      <c r="AX158" s="7">
        <v>0</v>
      </c>
      <c r="AY158" s="7">
        <v>0</v>
      </c>
      <c r="AZ158" s="7">
        <v>0</v>
      </c>
      <c r="BA158" s="7">
        <v>0</v>
      </c>
      <c r="BB158" s="7">
        <v>0</v>
      </c>
      <c r="BC158" s="7">
        <v>0</v>
      </c>
      <c r="BD158" s="7">
        <v>0</v>
      </c>
      <c r="BE158" s="7">
        <v>0</v>
      </c>
      <c r="BF158" s="7">
        <v>0</v>
      </c>
      <c r="BG158" s="7">
        <v>0</v>
      </c>
      <c r="BH158" s="7">
        <v>0</v>
      </c>
      <c r="BI158" s="7">
        <v>0</v>
      </c>
      <c r="BJ158" s="7">
        <v>0</v>
      </c>
      <c r="BK158" s="7">
        <v>0</v>
      </c>
      <c r="BL158" s="7">
        <v>0</v>
      </c>
      <c r="BM158" s="7">
        <v>0</v>
      </c>
      <c r="BN158" s="7">
        <v>0</v>
      </c>
      <c r="BO158" s="7">
        <v>0</v>
      </c>
    </row>
    <row r="159" spans="1:67" ht="48" x14ac:dyDescent="0.25">
      <c r="A159" s="5">
        <v>154</v>
      </c>
      <c r="B159" s="5" t="s">
        <v>11166</v>
      </c>
      <c r="C159" s="6">
        <v>1</v>
      </c>
      <c r="D159" s="6" t="s">
        <v>2839</v>
      </c>
      <c r="E159" s="6" t="s">
        <v>2840</v>
      </c>
      <c r="F159" s="6" t="s">
        <v>151</v>
      </c>
      <c r="G159" s="7"/>
      <c r="H159" s="7">
        <f t="shared" si="10"/>
        <v>1</v>
      </c>
      <c r="I159" s="7">
        <f t="shared" si="11"/>
        <v>3800000</v>
      </c>
      <c r="J159" s="7">
        <f t="shared" si="12"/>
        <v>3800000</v>
      </c>
      <c r="K159" s="6"/>
      <c r="L159" s="32"/>
      <c r="M159" s="25"/>
      <c r="N159" s="25"/>
      <c r="O159" s="6" t="s">
        <v>3878</v>
      </c>
      <c r="P159" s="6" t="s">
        <v>2840</v>
      </c>
      <c r="Q159" s="6" t="s">
        <v>3769</v>
      </c>
      <c r="R159" s="6" t="s">
        <v>3770</v>
      </c>
      <c r="S159" s="6" t="s">
        <v>3580</v>
      </c>
      <c r="T159" s="6" t="s">
        <v>3879</v>
      </c>
      <c r="U159" s="6" t="s">
        <v>3779</v>
      </c>
      <c r="V159" s="6" t="s">
        <v>730</v>
      </c>
      <c r="W159" s="6" t="s">
        <v>3354</v>
      </c>
      <c r="X159" s="6" t="s">
        <v>3583</v>
      </c>
      <c r="Y159" s="7" t="s">
        <v>151</v>
      </c>
      <c r="Z159" s="6" t="s">
        <v>4146</v>
      </c>
      <c r="AA159" s="6" t="s">
        <v>4134</v>
      </c>
      <c r="AB159" s="6"/>
      <c r="AC159" s="7">
        <v>4104000</v>
      </c>
      <c r="AD159" s="6" t="s">
        <v>4137</v>
      </c>
      <c r="AE159" s="7"/>
      <c r="AF159" s="6"/>
      <c r="AG159" s="6"/>
      <c r="AH159" s="6"/>
      <c r="AI159" s="7"/>
      <c r="AJ159" s="6"/>
      <c r="AK159" s="6"/>
      <c r="AL159" s="6"/>
      <c r="AM159" s="7">
        <v>3800000</v>
      </c>
      <c r="AN159" s="7"/>
      <c r="AO159" s="7"/>
      <c r="AP159" s="6" t="s">
        <v>3583</v>
      </c>
      <c r="AQ159" s="6"/>
      <c r="AR159" s="6"/>
      <c r="AS159" s="7">
        <f t="shared" si="13"/>
        <v>0</v>
      </c>
      <c r="AT159" s="7">
        <f t="shared" si="14"/>
        <v>3800000</v>
      </c>
      <c r="AU159" s="7">
        <v>1</v>
      </c>
      <c r="AV159" s="7">
        <v>0</v>
      </c>
      <c r="AW159" s="7">
        <v>0</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row>
    <row r="160" spans="1:67" ht="60" x14ac:dyDescent="0.25">
      <c r="A160" s="5">
        <v>155</v>
      </c>
      <c r="B160" s="5" t="s">
        <v>11173</v>
      </c>
      <c r="C160" s="6">
        <v>1</v>
      </c>
      <c r="D160" s="6" t="s">
        <v>2852</v>
      </c>
      <c r="E160" s="6" t="s">
        <v>2853</v>
      </c>
      <c r="F160" s="6" t="s">
        <v>151</v>
      </c>
      <c r="G160" s="7"/>
      <c r="H160" s="7">
        <f t="shared" si="10"/>
        <v>1</v>
      </c>
      <c r="I160" s="7">
        <f t="shared" si="11"/>
        <v>6300000</v>
      </c>
      <c r="J160" s="7">
        <f t="shared" si="12"/>
        <v>6300000</v>
      </c>
      <c r="K160" s="6"/>
      <c r="L160" s="32"/>
      <c r="M160" s="25"/>
      <c r="N160" s="25"/>
      <c r="O160" s="6" t="s">
        <v>3900</v>
      </c>
      <c r="P160" s="6" t="s">
        <v>2853</v>
      </c>
      <c r="Q160" s="6" t="s">
        <v>3901</v>
      </c>
      <c r="R160" s="6" t="s">
        <v>3770</v>
      </c>
      <c r="S160" s="6" t="s">
        <v>3580</v>
      </c>
      <c r="T160" s="6" t="s">
        <v>3902</v>
      </c>
      <c r="U160" s="6" t="s">
        <v>3772</v>
      </c>
      <c r="V160" s="6" t="s">
        <v>730</v>
      </c>
      <c r="W160" s="6" t="s">
        <v>3903</v>
      </c>
      <c r="X160" s="6" t="s">
        <v>3583</v>
      </c>
      <c r="Y160" s="7" t="s">
        <v>151</v>
      </c>
      <c r="Z160" s="6" t="s">
        <v>4146</v>
      </c>
      <c r="AA160" s="6" t="s">
        <v>4134</v>
      </c>
      <c r="AB160" s="6"/>
      <c r="AC160" s="7">
        <v>6804000</v>
      </c>
      <c r="AD160" s="6" t="s">
        <v>4137</v>
      </c>
      <c r="AE160" s="7"/>
      <c r="AF160" s="6"/>
      <c r="AG160" s="6"/>
      <c r="AH160" s="6"/>
      <c r="AI160" s="7"/>
      <c r="AJ160" s="6"/>
      <c r="AK160" s="6"/>
      <c r="AL160" s="6"/>
      <c r="AM160" s="7">
        <v>6300000</v>
      </c>
      <c r="AN160" s="7"/>
      <c r="AO160" s="7"/>
      <c r="AP160" s="6" t="s">
        <v>3583</v>
      </c>
      <c r="AQ160" s="6"/>
      <c r="AR160" s="6"/>
      <c r="AS160" s="7">
        <f t="shared" si="13"/>
        <v>0</v>
      </c>
      <c r="AT160" s="7">
        <f t="shared" si="14"/>
        <v>6300000</v>
      </c>
      <c r="AU160" s="7">
        <v>1</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row>
    <row r="161" spans="1:67" ht="60" x14ac:dyDescent="0.25">
      <c r="A161" s="5">
        <v>156</v>
      </c>
      <c r="B161" s="5" t="s">
        <v>11176</v>
      </c>
      <c r="C161" s="6">
        <v>1</v>
      </c>
      <c r="D161" s="6" t="s">
        <v>2858</v>
      </c>
      <c r="E161" s="6" t="s">
        <v>2859</v>
      </c>
      <c r="F161" s="6" t="s">
        <v>151</v>
      </c>
      <c r="G161" s="7"/>
      <c r="H161" s="7">
        <f t="shared" si="10"/>
        <v>1</v>
      </c>
      <c r="I161" s="7">
        <f t="shared" si="11"/>
        <v>9800000</v>
      </c>
      <c r="J161" s="7">
        <f t="shared" si="12"/>
        <v>9800000</v>
      </c>
      <c r="K161" s="6"/>
      <c r="L161" s="32"/>
      <c r="M161" s="25"/>
      <c r="N161" s="25"/>
      <c r="O161" s="6" t="s">
        <v>3909</v>
      </c>
      <c r="P161" s="6" t="s">
        <v>2859</v>
      </c>
      <c r="Q161" s="6" t="s">
        <v>3857</v>
      </c>
      <c r="R161" s="6" t="s">
        <v>2887</v>
      </c>
      <c r="S161" s="6" t="s">
        <v>3580</v>
      </c>
      <c r="T161" s="6" t="s">
        <v>3910</v>
      </c>
      <c r="U161" s="6" t="s">
        <v>3772</v>
      </c>
      <c r="V161" s="6" t="s">
        <v>730</v>
      </c>
      <c r="W161" s="6" t="s">
        <v>3911</v>
      </c>
      <c r="X161" s="6" t="s">
        <v>3583</v>
      </c>
      <c r="Y161" s="7" t="s">
        <v>151</v>
      </c>
      <c r="Z161" s="6" t="s">
        <v>4146</v>
      </c>
      <c r="AA161" s="6" t="s">
        <v>4134</v>
      </c>
      <c r="AB161" s="6"/>
      <c r="AC161" s="7">
        <v>10584000</v>
      </c>
      <c r="AD161" s="6" t="s">
        <v>4137</v>
      </c>
      <c r="AE161" s="7"/>
      <c r="AF161" s="6"/>
      <c r="AG161" s="6"/>
      <c r="AH161" s="6"/>
      <c r="AI161" s="7"/>
      <c r="AJ161" s="6"/>
      <c r="AK161" s="6"/>
      <c r="AL161" s="6"/>
      <c r="AM161" s="7">
        <v>9799999.9999999981</v>
      </c>
      <c r="AN161" s="7"/>
      <c r="AO161" s="7"/>
      <c r="AP161" s="6" t="s">
        <v>3583</v>
      </c>
      <c r="AQ161" s="6"/>
      <c r="AR161" s="6"/>
      <c r="AS161" s="7">
        <f t="shared" si="13"/>
        <v>0</v>
      </c>
      <c r="AT161" s="7">
        <f t="shared" si="14"/>
        <v>9800000</v>
      </c>
      <c r="AU161" s="7">
        <v>1</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row>
    <row r="162" spans="1:67" ht="48" x14ac:dyDescent="0.25">
      <c r="A162" s="5">
        <v>157</v>
      </c>
      <c r="B162" s="5" t="s">
        <v>11154</v>
      </c>
      <c r="C162" s="6">
        <v>1</v>
      </c>
      <c r="D162" s="6" t="s">
        <v>2815</v>
      </c>
      <c r="E162" s="6" t="s">
        <v>2816</v>
      </c>
      <c r="F162" s="6" t="s">
        <v>151</v>
      </c>
      <c r="G162" s="7"/>
      <c r="H162" s="7">
        <f t="shared" si="10"/>
        <v>1</v>
      </c>
      <c r="I162" s="7">
        <f t="shared" si="11"/>
        <v>6200000</v>
      </c>
      <c r="J162" s="7">
        <f t="shared" si="12"/>
        <v>6200000</v>
      </c>
      <c r="K162" s="6"/>
      <c r="L162" s="32"/>
      <c r="M162" s="25"/>
      <c r="N162" s="25"/>
      <c r="O162" s="6" t="s">
        <v>3837</v>
      </c>
      <c r="P162" s="6" t="s">
        <v>2816</v>
      </c>
      <c r="Q162" s="6" t="s">
        <v>3646</v>
      </c>
      <c r="R162" s="6" t="s">
        <v>2887</v>
      </c>
      <c r="S162" s="6" t="s">
        <v>3580</v>
      </c>
      <c r="T162" s="6" t="s">
        <v>3838</v>
      </c>
      <c r="U162" s="6" t="s">
        <v>3779</v>
      </c>
      <c r="V162" s="6" t="s">
        <v>730</v>
      </c>
      <c r="W162" s="6" t="s">
        <v>3839</v>
      </c>
      <c r="X162" s="6" t="s">
        <v>3583</v>
      </c>
      <c r="Y162" s="7" t="s">
        <v>151</v>
      </c>
      <c r="Z162" s="6" t="s">
        <v>4146</v>
      </c>
      <c r="AA162" s="6" t="s">
        <v>4134</v>
      </c>
      <c r="AB162" s="6"/>
      <c r="AC162" s="7">
        <v>6689520</v>
      </c>
      <c r="AD162" s="6" t="s">
        <v>4137</v>
      </c>
      <c r="AE162" s="7"/>
      <c r="AF162" s="6"/>
      <c r="AG162" s="6"/>
      <c r="AH162" s="6"/>
      <c r="AI162" s="7"/>
      <c r="AJ162" s="6"/>
      <c r="AK162" s="6"/>
      <c r="AL162" s="6"/>
      <c r="AM162" s="7">
        <v>6200000</v>
      </c>
      <c r="AN162" s="7"/>
      <c r="AO162" s="7"/>
      <c r="AP162" s="6" t="s">
        <v>3583</v>
      </c>
      <c r="AQ162" s="6"/>
      <c r="AR162" s="6"/>
      <c r="AS162" s="7">
        <f t="shared" si="13"/>
        <v>0</v>
      </c>
      <c r="AT162" s="7">
        <f t="shared" si="14"/>
        <v>6200000</v>
      </c>
      <c r="AU162" s="7">
        <v>1</v>
      </c>
      <c r="AV162" s="7">
        <v>0</v>
      </c>
      <c r="AW162" s="7">
        <v>0</v>
      </c>
      <c r="AX162" s="7">
        <v>0</v>
      </c>
      <c r="AY162" s="7">
        <v>0</v>
      </c>
      <c r="AZ162" s="7">
        <v>0</v>
      </c>
      <c r="BA162" s="7">
        <v>0</v>
      </c>
      <c r="BB162" s="7">
        <v>0</v>
      </c>
      <c r="BC162" s="7">
        <v>0</v>
      </c>
      <c r="BD162" s="7">
        <v>0</v>
      </c>
      <c r="BE162" s="7">
        <v>0</v>
      </c>
      <c r="BF162" s="7">
        <v>0</v>
      </c>
      <c r="BG162" s="7">
        <v>0</v>
      </c>
      <c r="BH162" s="7">
        <v>0</v>
      </c>
      <c r="BI162" s="7">
        <v>0</v>
      </c>
      <c r="BJ162" s="7">
        <v>0</v>
      </c>
      <c r="BK162" s="7">
        <v>0</v>
      </c>
      <c r="BL162" s="7">
        <v>0</v>
      </c>
      <c r="BM162" s="7">
        <v>0</v>
      </c>
      <c r="BN162" s="7">
        <v>0</v>
      </c>
      <c r="BO162" s="7">
        <v>0</v>
      </c>
    </row>
    <row r="163" spans="1:67" ht="108" x14ac:dyDescent="0.25">
      <c r="A163" s="5">
        <v>158</v>
      </c>
      <c r="B163" s="5" t="s">
        <v>11156</v>
      </c>
      <c r="C163" s="6">
        <v>1</v>
      </c>
      <c r="D163" s="6" t="s">
        <v>2819</v>
      </c>
      <c r="E163" s="6" t="s">
        <v>2820</v>
      </c>
      <c r="F163" s="6" t="s">
        <v>151</v>
      </c>
      <c r="G163" s="7"/>
      <c r="H163" s="7">
        <f t="shared" si="10"/>
        <v>1</v>
      </c>
      <c r="I163" s="7">
        <f t="shared" si="11"/>
        <v>6000000</v>
      </c>
      <c r="J163" s="7">
        <f t="shared" si="12"/>
        <v>6000000</v>
      </c>
      <c r="K163" s="6"/>
      <c r="L163" s="32"/>
      <c r="M163" s="25"/>
      <c r="N163" s="25"/>
      <c r="O163" s="6" t="s">
        <v>3844</v>
      </c>
      <c r="P163" s="6" t="s">
        <v>2820</v>
      </c>
      <c r="Q163" s="6" t="s">
        <v>3845</v>
      </c>
      <c r="R163" s="6" t="s">
        <v>2887</v>
      </c>
      <c r="S163" s="6" t="s">
        <v>3580</v>
      </c>
      <c r="T163" s="6" t="s">
        <v>3846</v>
      </c>
      <c r="U163" s="6" t="s">
        <v>3779</v>
      </c>
      <c r="V163" s="6" t="s">
        <v>730</v>
      </c>
      <c r="W163" s="6" t="s">
        <v>3348</v>
      </c>
      <c r="X163" s="6" t="s">
        <v>3583</v>
      </c>
      <c r="Y163" s="7" t="s">
        <v>151</v>
      </c>
      <c r="Z163" s="6" t="s">
        <v>4146</v>
      </c>
      <c r="AA163" s="6" t="s">
        <v>4134</v>
      </c>
      <c r="AB163" s="6"/>
      <c r="AC163" s="7">
        <v>6575000</v>
      </c>
      <c r="AD163" s="6" t="s">
        <v>4135</v>
      </c>
      <c r="AE163" s="7"/>
      <c r="AF163" s="6"/>
      <c r="AG163" s="6"/>
      <c r="AH163" s="6"/>
      <c r="AI163" s="7"/>
      <c r="AJ163" s="6"/>
      <c r="AK163" s="6"/>
      <c r="AL163" s="6"/>
      <c r="AM163" s="7">
        <v>5999999.9999999991</v>
      </c>
      <c r="AN163" s="7"/>
      <c r="AO163" s="7"/>
      <c r="AP163" s="6" t="s">
        <v>3583</v>
      </c>
      <c r="AQ163" s="6"/>
      <c r="AR163" s="6"/>
      <c r="AS163" s="7">
        <f t="shared" si="13"/>
        <v>0</v>
      </c>
      <c r="AT163" s="7">
        <f t="shared" si="14"/>
        <v>6000000</v>
      </c>
      <c r="AU163" s="7">
        <v>1</v>
      </c>
      <c r="AV163" s="7">
        <v>0</v>
      </c>
      <c r="AW163" s="7">
        <v>0</v>
      </c>
      <c r="AX163" s="7">
        <v>0</v>
      </c>
      <c r="AY163" s="7">
        <v>0</v>
      </c>
      <c r="AZ163" s="7">
        <v>0</v>
      </c>
      <c r="BA163" s="7">
        <v>0</v>
      </c>
      <c r="BB163" s="7">
        <v>0</v>
      </c>
      <c r="BC163" s="7">
        <v>0</v>
      </c>
      <c r="BD163" s="7">
        <v>0</v>
      </c>
      <c r="BE163" s="7">
        <v>0</v>
      </c>
      <c r="BF163" s="7">
        <v>0</v>
      </c>
      <c r="BG163" s="7">
        <v>0</v>
      </c>
      <c r="BH163" s="7">
        <v>0</v>
      </c>
      <c r="BI163" s="7">
        <v>0</v>
      </c>
      <c r="BJ163" s="7">
        <v>0</v>
      </c>
      <c r="BK163" s="7">
        <v>0</v>
      </c>
      <c r="BL163" s="7">
        <v>0</v>
      </c>
      <c r="BM163" s="7">
        <v>0</v>
      </c>
      <c r="BN163" s="7">
        <v>0</v>
      </c>
      <c r="BO163" s="7">
        <v>0</v>
      </c>
    </row>
    <row r="164" spans="1:67" ht="60" x14ac:dyDescent="0.25">
      <c r="A164" s="5">
        <v>159</v>
      </c>
      <c r="B164" s="5" t="s">
        <v>11103</v>
      </c>
      <c r="C164" s="6">
        <v>1</v>
      </c>
      <c r="D164" s="6" t="s">
        <v>2718</v>
      </c>
      <c r="E164" s="6" t="s">
        <v>2719</v>
      </c>
      <c r="F164" s="6" t="s">
        <v>151</v>
      </c>
      <c r="G164" s="7"/>
      <c r="H164" s="7">
        <f t="shared" si="10"/>
        <v>1</v>
      </c>
      <c r="I164" s="7">
        <f t="shared" si="11"/>
        <v>3476000</v>
      </c>
      <c r="J164" s="7">
        <f t="shared" si="12"/>
        <v>3476000</v>
      </c>
      <c r="K164" s="6"/>
      <c r="L164" s="32"/>
      <c r="M164" s="25"/>
      <c r="N164" s="25"/>
      <c r="O164" s="6" t="s">
        <v>3675</v>
      </c>
      <c r="P164" s="6" t="s">
        <v>2719</v>
      </c>
      <c r="Q164" s="6" t="s">
        <v>3579</v>
      </c>
      <c r="R164" s="6" t="s">
        <v>2887</v>
      </c>
      <c r="S164" s="6" t="s">
        <v>3580</v>
      </c>
      <c r="T164" s="6" t="s">
        <v>3676</v>
      </c>
      <c r="U164" s="6" t="s">
        <v>3604</v>
      </c>
      <c r="V164" s="6" t="s">
        <v>730</v>
      </c>
      <c r="W164" s="6" t="s">
        <v>3658</v>
      </c>
      <c r="X164" s="6" t="s">
        <v>3583</v>
      </c>
      <c r="Y164" s="7" t="s">
        <v>151</v>
      </c>
      <c r="Z164" s="6" t="s">
        <v>4146</v>
      </c>
      <c r="AA164" s="6" t="s">
        <v>4134</v>
      </c>
      <c r="AB164" s="6"/>
      <c r="AC164" s="7">
        <v>3754080</v>
      </c>
      <c r="AD164" s="6" t="s">
        <v>4137</v>
      </c>
      <c r="AE164" s="7"/>
      <c r="AF164" s="6"/>
      <c r="AG164" s="6"/>
      <c r="AH164" s="6"/>
      <c r="AI164" s="7"/>
      <c r="AJ164" s="6"/>
      <c r="AK164" s="6"/>
      <c r="AL164" s="6"/>
      <c r="AM164" s="7">
        <v>3476000</v>
      </c>
      <c r="AN164" s="7"/>
      <c r="AO164" s="7"/>
      <c r="AP164" s="6" t="s">
        <v>3583</v>
      </c>
      <c r="AQ164" s="6"/>
      <c r="AR164" s="6"/>
      <c r="AS164" s="7">
        <f t="shared" si="13"/>
        <v>0</v>
      </c>
      <c r="AT164" s="7">
        <f t="shared" si="14"/>
        <v>3476000</v>
      </c>
      <c r="AU164" s="7">
        <v>1</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row>
    <row r="165" spans="1:67" ht="60" x14ac:dyDescent="0.25">
      <c r="A165" s="5">
        <v>160</v>
      </c>
      <c r="B165" s="5" t="s">
        <v>11157</v>
      </c>
      <c r="C165" s="6">
        <v>1</v>
      </c>
      <c r="D165" s="6" t="s">
        <v>2821</v>
      </c>
      <c r="E165" s="6" t="s">
        <v>2822</v>
      </c>
      <c r="F165" s="6" t="s">
        <v>151</v>
      </c>
      <c r="G165" s="7"/>
      <c r="H165" s="7">
        <f t="shared" si="10"/>
        <v>1</v>
      </c>
      <c r="I165" s="7">
        <f t="shared" si="11"/>
        <v>5000000</v>
      </c>
      <c r="J165" s="7">
        <f t="shared" si="12"/>
        <v>5000000</v>
      </c>
      <c r="K165" s="6"/>
      <c r="L165" s="32"/>
      <c r="M165" s="25"/>
      <c r="N165" s="25"/>
      <c r="O165" s="6" t="s">
        <v>3847</v>
      </c>
      <c r="P165" s="6" t="s">
        <v>2822</v>
      </c>
      <c r="Q165" s="6" t="s">
        <v>3769</v>
      </c>
      <c r="R165" s="6" t="s">
        <v>3770</v>
      </c>
      <c r="S165" s="6" t="s">
        <v>3580</v>
      </c>
      <c r="T165" s="6" t="s">
        <v>3848</v>
      </c>
      <c r="U165" s="6" t="s">
        <v>3779</v>
      </c>
      <c r="V165" s="6" t="s">
        <v>730</v>
      </c>
      <c r="W165" s="6" t="s">
        <v>3849</v>
      </c>
      <c r="X165" s="6" t="s">
        <v>3583</v>
      </c>
      <c r="Y165" s="7" t="s">
        <v>151</v>
      </c>
      <c r="Z165" s="6" t="s">
        <v>4146</v>
      </c>
      <c r="AA165" s="6" t="s">
        <v>4134</v>
      </c>
      <c r="AB165" s="6"/>
      <c r="AC165" s="7">
        <v>5400000</v>
      </c>
      <c r="AD165" s="6" t="s">
        <v>4137</v>
      </c>
      <c r="AE165" s="7"/>
      <c r="AF165" s="6"/>
      <c r="AG165" s="6"/>
      <c r="AH165" s="6"/>
      <c r="AI165" s="7"/>
      <c r="AJ165" s="6"/>
      <c r="AK165" s="6"/>
      <c r="AL165" s="6"/>
      <c r="AM165" s="7">
        <v>5000000</v>
      </c>
      <c r="AN165" s="7"/>
      <c r="AO165" s="7"/>
      <c r="AP165" s="6" t="s">
        <v>3583</v>
      </c>
      <c r="AQ165" s="6"/>
      <c r="AR165" s="6"/>
      <c r="AS165" s="7">
        <f t="shared" si="13"/>
        <v>0</v>
      </c>
      <c r="AT165" s="7">
        <f t="shared" si="14"/>
        <v>5000000</v>
      </c>
      <c r="AU165" s="7">
        <v>1</v>
      </c>
      <c r="AV165" s="7">
        <v>0</v>
      </c>
      <c r="AW165" s="7">
        <v>0</v>
      </c>
      <c r="AX165" s="7">
        <v>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row>
    <row r="166" spans="1:67" ht="96" x14ac:dyDescent="0.25">
      <c r="A166" s="5">
        <v>161</v>
      </c>
      <c r="B166" s="5" t="s">
        <v>11164</v>
      </c>
      <c r="C166" s="6">
        <v>1</v>
      </c>
      <c r="D166" s="6" t="s">
        <v>2835</v>
      </c>
      <c r="E166" s="6" t="s">
        <v>2836</v>
      </c>
      <c r="F166" s="6" t="s">
        <v>151</v>
      </c>
      <c r="G166" s="7"/>
      <c r="H166" s="7">
        <f t="shared" si="10"/>
        <v>1</v>
      </c>
      <c r="I166" s="7">
        <f t="shared" si="11"/>
        <v>6850000</v>
      </c>
      <c r="J166" s="7">
        <f t="shared" si="12"/>
        <v>6850000</v>
      </c>
      <c r="K166" s="6"/>
      <c r="L166" s="32"/>
      <c r="M166" s="25"/>
      <c r="N166" s="25"/>
      <c r="O166" s="6" t="s">
        <v>3872</v>
      </c>
      <c r="P166" s="6" t="s">
        <v>2836</v>
      </c>
      <c r="Q166" s="6" t="s">
        <v>3646</v>
      </c>
      <c r="R166" s="6" t="s">
        <v>2887</v>
      </c>
      <c r="S166" s="6" t="s">
        <v>3580</v>
      </c>
      <c r="T166" s="6" t="s">
        <v>3873</v>
      </c>
      <c r="U166" s="6" t="s">
        <v>3779</v>
      </c>
      <c r="V166" s="6" t="s">
        <v>730</v>
      </c>
      <c r="W166" s="6" t="s">
        <v>3874</v>
      </c>
      <c r="X166" s="6" t="s">
        <v>3583</v>
      </c>
      <c r="Y166" s="7" t="s">
        <v>151</v>
      </c>
      <c r="Z166" s="6" t="s">
        <v>4146</v>
      </c>
      <c r="AA166" s="6" t="s">
        <v>4134</v>
      </c>
      <c r="AB166" s="6"/>
      <c r="AC166" s="7">
        <v>7931000</v>
      </c>
      <c r="AD166" s="6" t="s">
        <v>4135</v>
      </c>
      <c r="AE166" s="7"/>
      <c r="AF166" s="6"/>
      <c r="AG166" s="6"/>
      <c r="AH166" s="6"/>
      <c r="AI166" s="7"/>
      <c r="AJ166" s="6"/>
      <c r="AK166" s="6"/>
      <c r="AL166" s="6"/>
      <c r="AM166" s="7">
        <v>6850000</v>
      </c>
      <c r="AN166" s="7"/>
      <c r="AO166" s="7"/>
      <c r="AP166" s="6" t="s">
        <v>3583</v>
      </c>
      <c r="AQ166" s="6"/>
      <c r="AR166" s="6"/>
      <c r="AS166" s="7">
        <f t="shared" si="13"/>
        <v>0</v>
      </c>
      <c r="AT166" s="7">
        <f t="shared" si="14"/>
        <v>6850000</v>
      </c>
      <c r="AU166" s="7">
        <v>1</v>
      </c>
      <c r="AV166" s="7">
        <v>0</v>
      </c>
      <c r="AW166" s="7">
        <v>0</v>
      </c>
      <c r="AX166" s="7">
        <v>0</v>
      </c>
      <c r="AY166" s="7">
        <v>0</v>
      </c>
      <c r="AZ166" s="7">
        <v>0</v>
      </c>
      <c r="BA166" s="7">
        <v>0</v>
      </c>
      <c r="BB166" s="7">
        <v>0</v>
      </c>
      <c r="BC166" s="7">
        <v>0</v>
      </c>
      <c r="BD166" s="7">
        <v>0</v>
      </c>
      <c r="BE166" s="7">
        <v>0</v>
      </c>
      <c r="BF166" s="7">
        <v>0</v>
      </c>
      <c r="BG166" s="7">
        <v>0</v>
      </c>
      <c r="BH166" s="7">
        <v>0</v>
      </c>
      <c r="BI166" s="7">
        <v>0</v>
      </c>
      <c r="BJ166" s="7">
        <v>0</v>
      </c>
      <c r="BK166" s="7">
        <v>0</v>
      </c>
      <c r="BL166" s="7">
        <v>0</v>
      </c>
      <c r="BM166" s="7">
        <v>0</v>
      </c>
      <c r="BN166" s="7">
        <v>0</v>
      </c>
      <c r="BO166" s="7">
        <v>0</v>
      </c>
    </row>
    <row r="167" spans="1:67" ht="84" x14ac:dyDescent="0.25">
      <c r="A167" s="5">
        <v>162</v>
      </c>
      <c r="B167" s="5" t="s">
        <v>11165</v>
      </c>
      <c r="C167" s="6">
        <v>1</v>
      </c>
      <c r="D167" s="6" t="s">
        <v>2837</v>
      </c>
      <c r="E167" s="6" t="s">
        <v>2838</v>
      </c>
      <c r="F167" s="6" t="s">
        <v>151</v>
      </c>
      <c r="G167" s="7"/>
      <c r="H167" s="7">
        <f t="shared" si="10"/>
        <v>1</v>
      </c>
      <c r="I167" s="7">
        <f t="shared" si="11"/>
        <v>2400000</v>
      </c>
      <c r="J167" s="7">
        <f t="shared" si="12"/>
        <v>2400000</v>
      </c>
      <c r="K167" s="6"/>
      <c r="L167" s="32"/>
      <c r="M167" s="25"/>
      <c r="N167" s="25"/>
      <c r="O167" s="6" t="s">
        <v>3875</v>
      </c>
      <c r="P167" s="6" t="s">
        <v>2838</v>
      </c>
      <c r="Q167" s="6" t="s">
        <v>3646</v>
      </c>
      <c r="R167" s="6" t="s">
        <v>2887</v>
      </c>
      <c r="S167" s="6" t="s">
        <v>3580</v>
      </c>
      <c r="T167" s="6" t="s">
        <v>3876</v>
      </c>
      <c r="U167" s="6" t="s">
        <v>3779</v>
      </c>
      <c r="V167" s="6" t="s">
        <v>730</v>
      </c>
      <c r="W167" s="6" t="s">
        <v>3877</v>
      </c>
      <c r="X167" s="6" t="s">
        <v>3583</v>
      </c>
      <c r="Y167" s="7" t="s">
        <v>151</v>
      </c>
      <c r="Z167" s="6" t="s">
        <v>4146</v>
      </c>
      <c r="AA167" s="6" t="s">
        <v>4134</v>
      </c>
      <c r="AB167" s="6"/>
      <c r="AC167" s="7">
        <v>2592000</v>
      </c>
      <c r="AD167" s="6" t="s">
        <v>4137</v>
      </c>
      <c r="AE167" s="7"/>
      <c r="AF167" s="6"/>
      <c r="AG167" s="6"/>
      <c r="AH167" s="6"/>
      <c r="AI167" s="7"/>
      <c r="AJ167" s="6"/>
      <c r="AK167" s="6"/>
      <c r="AL167" s="6"/>
      <c r="AM167" s="7">
        <v>2399999.9999999995</v>
      </c>
      <c r="AN167" s="7"/>
      <c r="AO167" s="7"/>
      <c r="AP167" s="6" t="s">
        <v>3583</v>
      </c>
      <c r="AQ167" s="6"/>
      <c r="AR167" s="6"/>
      <c r="AS167" s="7">
        <f t="shared" si="13"/>
        <v>0</v>
      </c>
      <c r="AT167" s="7">
        <f t="shared" si="14"/>
        <v>2400000</v>
      </c>
      <c r="AU167" s="7">
        <v>1</v>
      </c>
      <c r="AV167" s="7">
        <v>0</v>
      </c>
      <c r="AW167" s="7">
        <v>0</v>
      </c>
      <c r="AX167" s="7">
        <v>0</v>
      </c>
      <c r="AY167" s="7">
        <v>0</v>
      </c>
      <c r="AZ167" s="7">
        <v>0</v>
      </c>
      <c r="BA167" s="7">
        <v>0</v>
      </c>
      <c r="BB167" s="7">
        <v>0</v>
      </c>
      <c r="BC167" s="7">
        <v>0</v>
      </c>
      <c r="BD167" s="7">
        <v>0</v>
      </c>
      <c r="BE167" s="7">
        <v>0</v>
      </c>
      <c r="BF167" s="7">
        <v>0</v>
      </c>
      <c r="BG167" s="7">
        <v>0</v>
      </c>
      <c r="BH167" s="7">
        <v>0</v>
      </c>
      <c r="BI167" s="7">
        <v>0</v>
      </c>
      <c r="BJ167" s="7">
        <v>0</v>
      </c>
      <c r="BK167" s="7">
        <v>0</v>
      </c>
      <c r="BL167" s="7">
        <v>0</v>
      </c>
      <c r="BM167" s="7">
        <v>0</v>
      </c>
      <c r="BN167" s="7">
        <v>0</v>
      </c>
      <c r="BO167" s="7">
        <v>0</v>
      </c>
    </row>
    <row r="168" spans="1:67" ht="60" x14ac:dyDescent="0.25">
      <c r="A168" s="5">
        <v>163</v>
      </c>
      <c r="B168" s="5" t="s">
        <v>11101</v>
      </c>
      <c r="C168" s="6">
        <v>1</v>
      </c>
      <c r="D168" s="6" t="s">
        <v>2714</v>
      </c>
      <c r="E168" s="6" t="s">
        <v>2715</v>
      </c>
      <c r="F168" s="6" t="s">
        <v>151</v>
      </c>
      <c r="G168" s="7"/>
      <c r="H168" s="7">
        <f t="shared" si="10"/>
        <v>1</v>
      </c>
      <c r="I168" s="7">
        <f t="shared" si="11"/>
        <v>4200000</v>
      </c>
      <c r="J168" s="7">
        <f t="shared" si="12"/>
        <v>4200000</v>
      </c>
      <c r="K168" s="6"/>
      <c r="L168" s="32"/>
      <c r="M168" s="25"/>
      <c r="N168" s="25"/>
      <c r="O168" s="6" t="s">
        <v>3671</v>
      </c>
      <c r="P168" s="6" t="s">
        <v>2715</v>
      </c>
      <c r="Q168" s="6" t="s">
        <v>3579</v>
      </c>
      <c r="R168" s="6" t="s">
        <v>2887</v>
      </c>
      <c r="S168" s="6" t="s">
        <v>3580</v>
      </c>
      <c r="T168" s="6" t="s">
        <v>3672</v>
      </c>
      <c r="U168" s="6" t="s">
        <v>3604</v>
      </c>
      <c r="V168" s="6" t="s">
        <v>730</v>
      </c>
      <c r="W168" s="6" t="s">
        <v>3670</v>
      </c>
      <c r="X168" s="6" t="s">
        <v>3583</v>
      </c>
      <c r="Y168" s="7" t="s">
        <v>151</v>
      </c>
      <c r="Z168" s="6" t="s">
        <v>4146</v>
      </c>
      <c r="AA168" s="6" t="s">
        <v>4134</v>
      </c>
      <c r="AB168" s="6"/>
      <c r="AC168" s="7">
        <v>4536000</v>
      </c>
      <c r="AD168" s="6" t="s">
        <v>4137</v>
      </c>
      <c r="AE168" s="7"/>
      <c r="AF168" s="6"/>
      <c r="AG168" s="6"/>
      <c r="AH168" s="6"/>
      <c r="AI168" s="7"/>
      <c r="AJ168" s="6"/>
      <c r="AK168" s="6"/>
      <c r="AL168" s="6"/>
      <c r="AM168" s="7">
        <v>4200000</v>
      </c>
      <c r="AN168" s="7"/>
      <c r="AO168" s="7"/>
      <c r="AP168" s="6" t="s">
        <v>3583</v>
      </c>
      <c r="AQ168" s="6"/>
      <c r="AR168" s="6"/>
      <c r="AS168" s="7">
        <f t="shared" si="13"/>
        <v>0</v>
      </c>
      <c r="AT168" s="7">
        <f t="shared" si="14"/>
        <v>4200000</v>
      </c>
      <c r="AU168" s="7">
        <v>1</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row>
    <row r="169" spans="1:67" ht="60" x14ac:dyDescent="0.25">
      <c r="A169" s="5">
        <v>164</v>
      </c>
      <c r="B169" s="5" t="s">
        <v>11167</v>
      </c>
      <c r="C169" s="6">
        <v>1</v>
      </c>
      <c r="D169" s="6" t="s">
        <v>2841</v>
      </c>
      <c r="E169" s="6" t="s">
        <v>2842</v>
      </c>
      <c r="F169" s="6" t="s">
        <v>151</v>
      </c>
      <c r="G169" s="7"/>
      <c r="H169" s="7">
        <f t="shared" si="10"/>
        <v>1</v>
      </c>
      <c r="I169" s="7">
        <f t="shared" si="11"/>
        <v>11140000</v>
      </c>
      <c r="J169" s="7">
        <f t="shared" si="12"/>
        <v>11140000</v>
      </c>
      <c r="K169" s="6"/>
      <c r="L169" s="32"/>
      <c r="M169" s="25"/>
      <c r="N169" s="25"/>
      <c r="O169" s="6" t="s">
        <v>3880</v>
      </c>
      <c r="P169" s="6" t="s">
        <v>2842</v>
      </c>
      <c r="Q169" s="6" t="s">
        <v>3769</v>
      </c>
      <c r="R169" s="6" t="s">
        <v>3770</v>
      </c>
      <c r="S169" s="6" t="s">
        <v>3580</v>
      </c>
      <c r="T169" s="6" t="s">
        <v>3881</v>
      </c>
      <c r="U169" s="6" t="s">
        <v>3772</v>
      </c>
      <c r="V169" s="6" t="s">
        <v>730</v>
      </c>
      <c r="W169" s="6" t="s">
        <v>3849</v>
      </c>
      <c r="X169" s="6" t="s">
        <v>3583</v>
      </c>
      <c r="Y169" s="7" t="s">
        <v>151</v>
      </c>
      <c r="Z169" s="6" t="s">
        <v>4146</v>
      </c>
      <c r="AA169" s="6" t="s">
        <v>4134</v>
      </c>
      <c r="AB169" s="6"/>
      <c r="AC169" s="7">
        <v>12031200</v>
      </c>
      <c r="AD169" s="6" t="s">
        <v>4137</v>
      </c>
      <c r="AE169" s="7"/>
      <c r="AF169" s="6"/>
      <c r="AG169" s="6"/>
      <c r="AH169" s="6"/>
      <c r="AI169" s="7"/>
      <c r="AJ169" s="6"/>
      <c r="AK169" s="6"/>
      <c r="AL169" s="6"/>
      <c r="AM169" s="7">
        <v>11140000</v>
      </c>
      <c r="AN169" s="7"/>
      <c r="AO169" s="7"/>
      <c r="AP169" s="6" t="s">
        <v>3583</v>
      </c>
      <c r="AQ169" s="6"/>
      <c r="AR169" s="6"/>
      <c r="AS169" s="7">
        <f t="shared" si="13"/>
        <v>0</v>
      </c>
      <c r="AT169" s="7">
        <f t="shared" si="14"/>
        <v>11140000</v>
      </c>
      <c r="AU169" s="7">
        <v>1</v>
      </c>
      <c r="AV169" s="7">
        <v>0</v>
      </c>
      <c r="AW169" s="7">
        <v>0</v>
      </c>
      <c r="AX169" s="7">
        <v>0</v>
      </c>
      <c r="AY169" s="7">
        <v>0</v>
      </c>
      <c r="AZ169" s="7">
        <v>0</v>
      </c>
      <c r="BA169" s="7">
        <v>0</v>
      </c>
      <c r="BB169" s="7">
        <v>0</v>
      </c>
      <c r="BC169" s="7">
        <v>0</v>
      </c>
      <c r="BD169" s="7">
        <v>0</v>
      </c>
      <c r="BE169" s="7">
        <v>0</v>
      </c>
      <c r="BF169" s="7">
        <v>0</v>
      </c>
      <c r="BG169" s="7">
        <v>0</v>
      </c>
      <c r="BH169" s="7">
        <v>0</v>
      </c>
      <c r="BI169" s="7">
        <v>0</v>
      </c>
      <c r="BJ169" s="7">
        <v>0</v>
      </c>
      <c r="BK169" s="7">
        <v>0</v>
      </c>
      <c r="BL169" s="7">
        <v>0</v>
      </c>
      <c r="BM169" s="7">
        <v>0</v>
      </c>
      <c r="BN169" s="7">
        <v>0</v>
      </c>
      <c r="BO169" s="7">
        <v>0</v>
      </c>
    </row>
    <row r="170" spans="1:67" ht="48" x14ac:dyDescent="0.25">
      <c r="A170" s="5">
        <v>165</v>
      </c>
      <c r="B170" s="5" t="s">
        <v>11774</v>
      </c>
      <c r="C170" s="6" t="s">
        <v>2233</v>
      </c>
      <c r="D170" s="6" t="s">
        <v>8657</v>
      </c>
      <c r="E170" s="6" t="s">
        <v>8658</v>
      </c>
      <c r="F170" s="6" t="s">
        <v>2191</v>
      </c>
      <c r="G170" s="7"/>
      <c r="H170" s="7">
        <f t="shared" si="10"/>
        <v>30</v>
      </c>
      <c r="I170" s="7">
        <f t="shared" si="11"/>
        <v>0</v>
      </c>
      <c r="J170" s="7">
        <f t="shared" si="12"/>
        <v>0</v>
      </c>
      <c r="K170" s="6"/>
      <c r="L170" s="32" t="s">
        <v>12003</v>
      </c>
      <c r="M170" s="25"/>
      <c r="N170" s="25"/>
      <c r="O170" s="6" t="s">
        <v>8737</v>
      </c>
      <c r="P170" s="6" t="s">
        <v>8658</v>
      </c>
      <c r="Q170" s="6" t="s">
        <v>8721</v>
      </c>
      <c r="R170" s="6" t="s">
        <v>780</v>
      </c>
      <c r="S170" s="6" t="s">
        <v>8722</v>
      </c>
      <c r="T170" s="6" t="s">
        <v>8738</v>
      </c>
      <c r="U170" s="6" t="s">
        <v>8724</v>
      </c>
      <c r="V170" s="6" t="s">
        <v>730</v>
      </c>
      <c r="W170" s="6" t="s">
        <v>8739</v>
      </c>
      <c r="X170" s="6" t="s">
        <v>3954</v>
      </c>
      <c r="Y170" s="7" t="s">
        <v>2191</v>
      </c>
      <c r="Z170" s="6" t="s">
        <v>8773</v>
      </c>
      <c r="AA170" s="6" t="s">
        <v>8786</v>
      </c>
      <c r="AB170" s="6" t="s">
        <v>8787</v>
      </c>
      <c r="AC170" s="7"/>
      <c r="AD170" s="6"/>
      <c r="AE170" s="7"/>
      <c r="AF170" s="6"/>
      <c r="AG170" s="6"/>
      <c r="AH170" s="6"/>
      <c r="AI170" s="7"/>
      <c r="AJ170" s="6"/>
      <c r="AK170" s="6"/>
      <c r="AL170" s="6"/>
      <c r="AM170" s="7"/>
      <c r="AN170" s="7"/>
      <c r="AO170" s="7"/>
      <c r="AP170" s="6"/>
      <c r="AQ170" s="6"/>
      <c r="AR170" s="6"/>
      <c r="AS170" s="7">
        <f t="shared" si="13"/>
        <v>0</v>
      </c>
      <c r="AT170" s="7">
        <f t="shared" si="14"/>
        <v>0</v>
      </c>
      <c r="AU170" s="7">
        <v>0</v>
      </c>
      <c r="AV170" s="7">
        <v>0</v>
      </c>
      <c r="AW170" s="7">
        <v>0</v>
      </c>
      <c r="AX170" s="7">
        <v>0</v>
      </c>
      <c r="AY170" s="7">
        <v>0</v>
      </c>
      <c r="AZ170" s="7">
        <v>0</v>
      </c>
      <c r="BA170" s="7">
        <v>0</v>
      </c>
      <c r="BB170" s="7">
        <v>0</v>
      </c>
      <c r="BC170" s="7">
        <v>0</v>
      </c>
      <c r="BD170" s="7">
        <v>0</v>
      </c>
      <c r="BE170" s="7">
        <v>0</v>
      </c>
      <c r="BF170" s="7">
        <v>0</v>
      </c>
      <c r="BG170" s="7">
        <v>30</v>
      </c>
      <c r="BH170" s="7">
        <v>0</v>
      </c>
      <c r="BI170" s="7">
        <v>0</v>
      </c>
      <c r="BJ170" s="7">
        <v>0</v>
      </c>
      <c r="BK170" s="7">
        <v>0</v>
      </c>
      <c r="BL170" s="7">
        <v>0</v>
      </c>
      <c r="BM170" s="7">
        <v>0</v>
      </c>
      <c r="BN170" s="7">
        <v>0</v>
      </c>
      <c r="BO170" s="7">
        <v>0</v>
      </c>
    </row>
    <row r="171" spans="1:67" ht="60" x14ac:dyDescent="0.25">
      <c r="A171" s="5">
        <v>166</v>
      </c>
      <c r="B171" s="5" t="s">
        <v>11096</v>
      </c>
      <c r="C171" s="6">
        <v>1</v>
      </c>
      <c r="D171" s="6" t="s">
        <v>2704</v>
      </c>
      <c r="E171" s="6" t="s">
        <v>2705</v>
      </c>
      <c r="F171" s="6" t="s">
        <v>151</v>
      </c>
      <c r="G171" s="7"/>
      <c r="H171" s="7">
        <f t="shared" si="10"/>
        <v>1</v>
      </c>
      <c r="I171" s="7">
        <f t="shared" si="11"/>
        <v>5770000</v>
      </c>
      <c r="J171" s="7">
        <f t="shared" si="12"/>
        <v>5770000</v>
      </c>
      <c r="K171" s="6"/>
      <c r="L171" s="32"/>
      <c r="M171" s="25"/>
      <c r="N171" s="25"/>
      <c r="O171" s="6" t="s">
        <v>3656</v>
      </c>
      <c r="P171" s="6" t="s">
        <v>2705</v>
      </c>
      <c r="Q171" s="6" t="s">
        <v>3579</v>
      </c>
      <c r="R171" s="6" t="s">
        <v>2887</v>
      </c>
      <c r="S171" s="6" t="s">
        <v>3580</v>
      </c>
      <c r="T171" s="6" t="s">
        <v>3657</v>
      </c>
      <c r="U171" s="6" t="s">
        <v>3604</v>
      </c>
      <c r="V171" s="6" t="s">
        <v>605</v>
      </c>
      <c r="W171" s="6" t="s">
        <v>3658</v>
      </c>
      <c r="X171" s="6" t="s">
        <v>3583</v>
      </c>
      <c r="Y171" s="7" t="s">
        <v>151</v>
      </c>
      <c r="Z171" s="6" t="s">
        <v>4146</v>
      </c>
      <c r="AA171" s="6" t="s">
        <v>4134</v>
      </c>
      <c r="AB171" s="6"/>
      <c r="AC171" s="7">
        <v>6231600</v>
      </c>
      <c r="AD171" s="6" t="s">
        <v>4137</v>
      </c>
      <c r="AE171" s="7"/>
      <c r="AF171" s="6"/>
      <c r="AG171" s="6"/>
      <c r="AH171" s="6"/>
      <c r="AI171" s="7"/>
      <c r="AJ171" s="6"/>
      <c r="AK171" s="6"/>
      <c r="AL171" s="6"/>
      <c r="AM171" s="7">
        <v>5770000</v>
      </c>
      <c r="AN171" s="7"/>
      <c r="AO171" s="7"/>
      <c r="AP171" s="6" t="s">
        <v>3583</v>
      </c>
      <c r="AQ171" s="6"/>
      <c r="AR171" s="6"/>
      <c r="AS171" s="7">
        <f t="shared" si="13"/>
        <v>0</v>
      </c>
      <c r="AT171" s="7">
        <f t="shared" si="14"/>
        <v>5770000</v>
      </c>
      <c r="AU171" s="7">
        <v>1</v>
      </c>
      <c r="AV171" s="7">
        <v>0</v>
      </c>
      <c r="AW171" s="7">
        <v>0</v>
      </c>
      <c r="AX171" s="7">
        <v>0</v>
      </c>
      <c r="AY171" s="7">
        <v>0</v>
      </c>
      <c r="AZ171" s="7">
        <v>0</v>
      </c>
      <c r="BA171" s="7">
        <v>0</v>
      </c>
      <c r="BB171" s="7">
        <v>0</v>
      </c>
      <c r="BC171" s="7">
        <v>0</v>
      </c>
      <c r="BD171" s="7">
        <v>0</v>
      </c>
      <c r="BE171" s="7">
        <v>0</v>
      </c>
      <c r="BF171" s="7">
        <v>0</v>
      </c>
      <c r="BG171" s="7">
        <v>0</v>
      </c>
      <c r="BH171" s="7">
        <v>0</v>
      </c>
      <c r="BI171" s="7">
        <v>0</v>
      </c>
      <c r="BJ171" s="7">
        <v>0</v>
      </c>
      <c r="BK171" s="7">
        <v>0</v>
      </c>
      <c r="BL171" s="7">
        <v>0</v>
      </c>
      <c r="BM171" s="7">
        <v>0</v>
      </c>
      <c r="BN171" s="7">
        <v>0</v>
      </c>
      <c r="BO171" s="7">
        <v>0</v>
      </c>
    </row>
    <row r="172" spans="1:67" ht="60" x14ac:dyDescent="0.25">
      <c r="A172" s="5">
        <v>167</v>
      </c>
      <c r="B172" s="5" t="s">
        <v>11104</v>
      </c>
      <c r="C172" s="6">
        <v>1</v>
      </c>
      <c r="D172" s="6" t="s">
        <v>2720</v>
      </c>
      <c r="E172" s="6" t="s">
        <v>2721</v>
      </c>
      <c r="F172" s="6" t="s">
        <v>151</v>
      </c>
      <c r="G172" s="7"/>
      <c r="H172" s="7">
        <f t="shared" si="10"/>
        <v>1</v>
      </c>
      <c r="I172" s="7">
        <f t="shared" si="11"/>
        <v>3856000</v>
      </c>
      <c r="J172" s="7">
        <f t="shared" si="12"/>
        <v>3856000</v>
      </c>
      <c r="K172" s="6"/>
      <c r="L172" s="32"/>
      <c r="M172" s="25"/>
      <c r="N172" s="25"/>
      <c r="O172" s="6" t="s">
        <v>3677</v>
      </c>
      <c r="P172" s="6" t="s">
        <v>2721</v>
      </c>
      <c r="Q172" s="6" t="s">
        <v>3579</v>
      </c>
      <c r="R172" s="6" t="s">
        <v>2887</v>
      </c>
      <c r="S172" s="6" t="s">
        <v>3580</v>
      </c>
      <c r="T172" s="6" t="s">
        <v>3678</v>
      </c>
      <c r="U172" s="6" t="s">
        <v>3604</v>
      </c>
      <c r="V172" s="6" t="s">
        <v>730</v>
      </c>
      <c r="W172" s="6" t="s">
        <v>3667</v>
      </c>
      <c r="X172" s="6" t="s">
        <v>3583</v>
      </c>
      <c r="Y172" s="7" t="s">
        <v>151</v>
      </c>
      <c r="Z172" s="6" t="s">
        <v>4146</v>
      </c>
      <c r="AA172" s="6" t="s">
        <v>4134</v>
      </c>
      <c r="AB172" s="6"/>
      <c r="AC172" s="7">
        <v>4122360</v>
      </c>
      <c r="AD172" s="6" t="s">
        <v>4137</v>
      </c>
      <c r="AE172" s="7"/>
      <c r="AF172" s="6"/>
      <c r="AG172" s="6"/>
      <c r="AH172" s="6"/>
      <c r="AI172" s="7"/>
      <c r="AJ172" s="6"/>
      <c r="AK172" s="6"/>
      <c r="AL172" s="6"/>
      <c r="AM172" s="7">
        <v>3856000</v>
      </c>
      <c r="AN172" s="7"/>
      <c r="AO172" s="7"/>
      <c r="AP172" s="6" t="s">
        <v>3583</v>
      </c>
      <c r="AQ172" s="6"/>
      <c r="AR172" s="6"/>
      <c r="AS172" s="7">
        <f t="shared" si="13"/>
        <v>0</v>
      </c>
      <c r="AT172" s="7">
        <f t="shared" si="14"/>
        <v>3856000</v>
      </c>
      <c r="AU172" s="7">
        <v>1</v>
      </c>
      <c r="AV172" s="7">
        <v>0</v>
      </c>
      <c r="AW172" s="7">
        <v>0</v>
      </c>
      <c r="AX172" s="7">
        <v>0</v>
      </c>
      <c r="AY172" s="7">
        <v>0</v>
      </c>
      <c r="AZ172" s="7">
        <v>0</v>
      </c>
      <c r="BA172" s="7">
        <v>0</v>
      </c>
      <c r="BB172" s="7">
        <v>0</v>
      </c>
      <c r="BC172" s="7">
        <v>0</v>
      </c>
      <c r="BD172" s="7">
        <v>0</v>
      </c>
      <c r="BE172" s="7">
        <v>0</v>
      </c>
      <c r="BF172" s="7">
        <v>0</v>
      </c>
      <c r="BG172" s="7">
        <v>0</v>
      </c>
      <c r="BH172" s="7">
        <v>0</v>
      </c>
      <c r="BI172" s="7">
        <v>0</v>
      </c>
      <c r="BJ172" s="7">
        <v>0</v>
      </c>
      <c r="BK172" s="7">
        <v>0</v>
      </c>
      <c r="BL172" s="7">
        <v>0</v>
      </c>
      <c r="BM172" s="7">
        <v>0</v>
      </c>
      <c r="BN172" s="7">
        <v>0</v>
      </c>
      <c r="BO172" s="7">
        <v>0</v>
      </c>
    </row>
    <row r="173" spans="1:67" ht="48" x14ac:dyDescent="0.25">
      <c r="A173" s="5">
        <v>168</v>
      </c>
      <c r="B173" s="5" t="s">
        <v>11008</v>
      </c>
      <c r="C173" s="6">
        <v>3</v>
      </c>
      <c r="D173" s="6" t="s">
        <v>2538</v>
      </c>
      <c r="E173" s="6" t="s">
        <v>2539</v>
      </c>
      <c r="F173" s="6" t="s">
        <v>2191</v>
      </c>
      <c r="G173" s="7"/>
      <c r="H173" s="7">
        <f t="shared" si="10"/>
        <v>920</v>
      </c>
      <c r="I173" s="7">
        <f t="shared" si="11"/>
        <v>3366</v>
      </c>
      <c r="J173" s="7">
        <f t="shared" si="12"/>
        <v>3096720</v>
      </c>
      <c r="K173" s="6"/>
      <c r="L173" s="32"/>
      <c r="M173" s="25"/>
      <c r="N173" s="25"/>
      <c r="O173" s="6" t="s">
        <v>2538</v>
      </c>
      <c r="P173" s="6" t="s">
        <v>2539</v>
      </c>
      <c r="Q173" s="6" t="s">
        <v>3405</v>
      </c>
      <c r="R173" s="6" t="s">
        <v>618</v>
      </c>
      <c r="S173" s="6" t="s">
        <v>3401</v>
      </c>
      <c r="T173" s="6" t="s">
        <v>3409</v>
      </c>
      <c r="U173" s="6" t="s">
        <v>3410</v>
      </c>
      <c r="V173" s="6" t="s">
        <v>730</v>
      </c>
      <c r="W173" s="6" t="s">
        <v>3411</v>
      </c>
      <c r="X173" s="6" t="s">
        <v>3389</v>
      </c>
      <c r="Y173" s="7" t="s">
        <v>2191</v>
      </c>
      <c r="Z173" s="6" t="s">
        <v>4146</v>
      </c>
      <c r="AA173" s="6" t="s">
        <v>4084</v>
      </c>
      <c r="AB173" s="6"/>
      <c r="AC173" s="7">
        <v>5409</v>
      </c>
      <c r="AD173" s="6" t="s">
        <v>4090</v>
      </c>
      <c r="AE173" s="7">
        <v>3366</v>
      </c>
      <c r="AF173" s="6" t="s">
        <v>4091</v>
      </c>
      <c r="AG173" s="6" t="s">
        <v>4092</v>
      </c>
      <c r="AH173" s="6" t="s">
        <v>4002</v>
      </c>
      <c r="AI173" s="7"/>
      <c r="AJ173" s="6"/>
      <c r="AK173" s="6"/>
      <c r="AL173" s="6"/>
      <c r="AM173" s="7">
        <v>4959</v>
      </c>
      <c r="AN173" s="7"/>
      <c r="AO173" s="7"/>
      <c r="AP173" s="6" t="s">
        <v>3389</v>
      </c>
      <c r="AQ173" s="6"/>
      <c r="AR173" s="6"/>
      <c r="AS173" s="7">
        <f t="shared" si="13"/>
        <v>3366</v>
      </c>
      <c r="AT173" s="7">
        <f t="shared" si="14"/>
        <v>4959</v>
      </c>
      <c r="AU173" s="7">
        <v>920</v>
      </c>
      <c r="AV173" s="7">
        <v>0</v>
      </c>
      <c r="AW173" s="7">
        <v>0</v>
      </c>
      <c r="AX173" s="7">
        <v>0</v>
      </c>
      <c r="AY173" s="7">
        <v>0</v>
      </c>
      <c r="AZ173" s="7">
        <v>0</v>
      </c>
      <c r="BA173" s="7">
        <v>0</v>
      </c>
      <c r="BB173" s="7">
        <v>0</v>
      </c>
      <c r="BC173" s="7">
        <v>0</v>
      </c>
      <c r="BD173" s="7">
        <v>0</v>
      </c>
      <c r="BE173" s="7">
        <v>0</v>
      </c>
      <c r="BF173" s="7">
        <v>0</v>
      </c>
      <c r="BG173" s="7">
        <v>0</v>
      </c>
      <c r="BH173" s="7">
        <v>0</v>
      </c>
      <c r="BI173" s="7">
        <v>0</v>
      </c>
      <c r="BJ173" s="7">
        <v>0</v>
      </c>
      <c r="BK173" s="7">
        <v>0</v>
      </c>
      <c r="BL173" s="7">
        <v>0</v>
      </c>
      <c r="BM173" s="7">
        <v>0</v>
      </c>
      <c r="BN173" s="7">
        <v>0</v>
      </c>
      <c r="BO173" s="7">
        <v>0</v>
      </c>
    </row>
    <row r="174" spans="1:67" ht="48" x14ac:dyDescent="0.25">
      <c r="A174" s="5">
        <v>169</v>
      </c>
      <c r="B174" s="5" t="s">
        <v>11299</v>
      </c>
      <c r="C174" s="6">
        <v>3</v>
      </c>
      <c r="D174" s="6" t="s">
        <v>2538</v>
      </c>
      <c r="E174" s="6" t="s">
        <v>2539</v>
      </c>
      <c r="F174" s="6" t="s">
        <v>2191</v>
      </c>
      <c r="G174" s="7"/>
      <c r="H174" s="7">
        <f t="shared" si="10"/>
        <v>3680</v>
      </c>
      <c r="I174" s="7">
        <f t="shared" si="11"/>
        <v>0</v>
      </c>
      <c r="J174" s="7">
        <f t="shared" si="12"/>
        <v>0</v>
      </c>
      <c r="K174" s="6"/>
      <c r="L174" s="32" t="s">
        <v>12003</v>
      </c>
      <c r="M174" s="25"/>
      <c r="N174" s="25"/>
      <c r="O174" s="6" t="s">
        <v>2538</v>
      </c>
      <c r="P174" s="6" t="s">
        <v>2539</v>
      </c>
      <c r="Q174" s="6" t="s">
        <v>3405</v>
      </c>
      <c r="R174" s="6" t="s">
        <v>618</v>
      </c>
      <c r="S174" s="6" t="s">
        <v>3401</v>
      </c>
      <c r="T174" s="6" t="s">
        <v>3409</v>
      </c>
      <c r="U174" s="6" t="s">
        <v>3410</v>
      </c>
      <c r="V174" s="6" t="s">
        <v>730</v>
      </c>
      <c r="W174" s="6" t="s">
        <v>3411</v>
      </c>
      <c r="X174" s="6" t="s">
        <v>3389</v>
      </c>
      <c r="Y174" s="7" t="s">
        <v>2191</v>
      </c>
      <c r="Z174" s="6" t="s">
        <v>4995</v>
      </c>
      <c r="AA174" s="6" t="s">
        <v>5016</v>
      </c>
      <c r="AB174" s="6"/>
      <c r="AC174" s="7">
        <v>5409</v>
      </c>
      <c r="AD174" s="6">
        <v>44926</v>
      </c>
      <c r="AE174" s="7"/>
      <c r="AF174" s="6"/>
      <c r="AG174" s="6"/>
      <c r="AH174" s="6"/>
      <c r="AI174" s="7"/>
      <c r="AJ174" s="6"/>
      <c r="AK174" s="6"/>
      <c r="AL174" s="6"/>
      <c r="AM174" s="7"/>
      <c r="AN174" s="7"/>
      <c r="AO174" s="7"/>
      <c r="AP174" s="6"/>
      <c r="AQ174" s="6"/>
      <c r="AR174" s="6"/>
      <c r="AS174" s="7">
        <f t="shared" si="13"/>
        <v>0</v>
      </c>
      <c r="AT174" s="7">
        <f t="shared" si="14"/>
        <v>0</v>
      </c>
      <c r="AU174" s="7">
        <v>0</v>
      </c>
      <c r="AV174" s="7">
        <v>0</v>
      </c>
      <c r="AW174" s="7">
        <v>0</v>
      </c>
      <c r="AX174" s="7">
        <v>0</v>
      </c>
      <c r="AY174" s="7">
        <v>0</v>
      </c>
      <c r="AZ174" s="7">
        <v>0</v>
      </c>
      <c r="BA174" s="7">
        <v>0</v>
      </c>
      <c r="BB174" s="7">
        <v>3680</v>
      </c>
      <c r="BC174" s="7">
        <v>0</v>
      </c>
      <c r="BD174" s="7">
        <v>0</v>
      </c>
      <c r="BE174" s="7">
        <v>0</v>
      </c>
      <c r="BF174" s="7">
        <v>0</v>
      </c>
      <c r="BG174" s="7">
        <v>0</v>
      </c>
      <c r="BH174" s="7">
        <v>0</v>
      </c>
      <c r="BI174" s="7">
        <v>0</v>
      </c>
      <c r="BJ174" s="7">
        <v>0</v>
      </c>
      <c r="BK174" s="7">
        <v>0</v>
      </c>
      <c r="BL174" s="7">
        <v>0</v>
      </c>
      <c r="BM174" s="7">
        <v>0</v>
      </c>
      <c r="BN174" s="7">
        <v>0</v>
      </c>
      <c r="BO174" s="7">
        <v>0</v>
      </c>
    </row>
    <row r="175" spans="1:67" ht="72" x14ac:dyDescent="0.25">
      <c r="A175" s="5">
        <v>170</v>
      </c>
      <c r="B175" s="5" t="s">
        <v>10993</v>
      </c>
      <c r="C175" s="6">
        <v>3</v>
      </c>
      <c r="D175" s="6" t="s">
        <v>2518</v>
      </c>
      <c r="E175" s="6" t="s">
        <v>2519</v>
      </c>
      <c r="F175" s="6" t="s">
        <v>2445</v>
      </c>
      <c r="G175" s="7"/>
      <c r="H175" s="7">
        <f t="shared" si="10"/>
        <v>60</v>
      </c>
      <c r="I175" s="7">
        <f t="shared" si="11"/>
        <v>390909</v>
      </c>
      <c r="J175" s="7">
        <f t="shared" si="12"/>
        <v>23454540</v>
      </c>
      <c r="K175" s="6"/>
      <c r="L175" s="32"/>
      <c r="M175" s="25"/>
      <c r="N175" s="25"/>
      <c r="O175" s="6" t="s">
        <v>3358</v>
      </c>
      <c r="P175" s="6" t="s">
        <v>2519</v>
      </c>
      <c r="Q175" s="6" t="s">
        <v>3198</v>
      </c>
      <c r="R175" s="6" t="s">
        <v>686</v>
      </c>
      <c r="S175" s="6" t="s">
        <v>3198</v>
      </c>
      <c r="T175" s="6" t="s">
        <v>3359</v>
      </c>
      <c r="U175" s="6" t="s">
        <v>3360</v>
      </c>
      <c r="V175" s="6" t="s">
        <v>730</v>
      </c>
      <c r="W175" s="6" t="s">
        <v>3351</v>
      </c>
      <c r="X175" s="6" t="s">
        <v>3202</v>
      </c>
      <c r="Y175" s="7" t="s">
        <v>2445</v>
      </c>
      <c r="Z175" s="6" t="s">
        <v>4146</v>
      </c>
      <c r="AA175" s="6" t="s">
        <v>4034</v>
      </c>
      <c r="AB175" s="6" t="s">
        <v>4073</v>
      </c>
      <c r="AC175" s="7">
        <v>2257498</v>
      </c>
      <c r="AD175" s="6" t="s">
        <v>4036</v>
      </c>
      <c r="AE175" s="7">
        <v>390908.8</v>
      </c>
      <c r="AF175" s="6" t="s">
        <v>4015</v>
      </c>
      <c r="AG175" s="6" t="s">
        <v>4040</v>
      </c>
      <c r="AH175" s="6" t="s">
        <v>4046</v>
      </c>
      <c r="AI175" s="7">
        <v>0</v>
      </c>
      <c r="AJ175" s="6"/>
      <c r="AK175" s="6"/>
      <c r="AL175" s="6"/>
      <c r="AM175" s="7">
        <v>410454</v>
      </c>
      <c r="AN175" s="7">
        <v>422768</v>
      </c>
      <c r="AO175" s="7">
        <v>443900</v>
      </c>
      <c r="AP175" s="6" t="s">
        <v>4042</v>
      </c>
      <c r="AQ175" s="6" t="s">
        <v>4043</v>
      </c>
      <c r="AR175" s="6" t="s">
        <v>4044</v>
      </c>
      <c r="AS175" s="7">
        <f t="shared" si="13"/>
        <v>390909</v>
      </c>
      <c r="AT175" s="7">
        <f t="shared" si="14"/>
        <v>410454</v>
      </c>
      <c r="AU175" s="7">
        <v>60</v>
      </c>
      <c r="AV175" s="7">
        <v>0</v>
      </c>
      <c r="AW175" s="7">
        <v>0</v>
      </c>
      <c r="AX175" s="7">
        <v>0</v>
      </c>
      <c r="AY175" s="7">
        <v>0</v>
      </c>
      <c r="AZ175" s="7">
        <v>0</v>
      </c>
      <c r="BA175" s="7">
        <v>0</v>
      </c>
      <c r="BB175" s="7">
        <v>0</v>
      </c>
      <c r="BC175" s="7">
        <v>0</v>
      </c>
      <c r="BD175" s="7">
        <v>0</v>
      </c>
      <c r="BE175" s="7">
        <v>0</v>
      </c>
      <c r="BF175" s="7">
        <v>0</v>
      </c>
      <c r="BG175" s="7">
        <v>0</v>
      </c>
      <c r="BH175" s="7">
        <v>0</v>
      </c>
      <c r="BI175" s="7">
        <v>0</v>
      </c>
      <c r="BJ175" s="7">
        <v>0</v>
      </c>
      <c r="BK175" s="7">
        <v>0</v>
      </c>
      <c r="BL175" s="7">
        <v>0</v>
      </c>
      <c r="BM175" s="7">
        <v>0</v>
      </c>
      <c r="BN175" s="7">
        <v>0</v>
      </c>
      <c r="BO175" s="7">
        <v>0</v>
      </c>
    </row>
    <row r="176" spans="1:67" ht="60" x14ac:dyDescent="0.25">
      <c r="A176" s="5">
        <v>171</v>
      </c>
      <c r="B176" s="5" t="s">
        <v>10956</v>
      </c>
      <c r="C176" s="6">
        <v>3</v>
      </c>
      <c r="D176" s="6" t="s">
        <v>2450</v>
      </c>
      <c r="E176" s="6" t="s">
        <v>2451</v>
      </c>
      <c r="F176" s="6" t="s">
        <v>2445</v>
      </c>
      <c r="G176" s="7"/>
      <c r="H176" s="7">
        <f t="shared" si="10"/>
        <v>500</v>
      </c>
      <c r="I176" s="7">
        <f t="shared" si="11"/>
        <v>164190</v>
      </c>
      <c r="J176" s="7">
        <f t="shared" si="12"/>
        <v>82095000</v>
      </c>
      <c r="K176" s="6"/>
      <c r="L176" s="32"/>
      <c r="M176" s="25"/>
      <c r="N176" s="25"/>
      <c r="O176" s="6" t="s">
        <v>3225</v>
      </c>
      <c r="P176" s="6" t="s">
        <v>2451</v>
      </c>
      <c r="Q176" s="6" t="s">
        <v>3198</v>
      </c>
      <c r="R176" s="6" t="s">
        <v>686</v>
      </c>
      <c r="S176" s="6" t="s">
        <v>3198</v>
      </c>
      <c r="T176" s="6" t="s">
        <v>3226</v>
      </c>
      <c r="U176" s="6" t="s">
        <v>3227</v>
      </c>
      <c r="V176" s="6" t="s">
        <v>730</v>
      </c>
      <c r="W176" s="6" t="s">
        <v>3228</v>
      </c>
      <c r="X176" s="6" t="s">
        <v>3202</v>
      </c>
      <c r="Y176" s="7" t="s">
        <v>2445</v>
      </c>
      <c r="Z176" s="6" t="s">
        <v>4146</v>
      </c>
      <c r="AA176" s="6" t="s">
        <v>4034</v>
      </c>
      <c r="AB176" s="6" t="s">
        <v>4051</v>
      </c>
      <c r="AC176" s="7">
        <v>1444870</v>
      </c>
      <c r="AD176" s="6" t="s">
        <v>4036</v>
      </c>
      <c r="AE176" s="7">
        <v>164189.875</v>
      </c>
      <c r="AF176" s="6" t="s">
        <v>4015</v>
      </c>
      <c r="AG176" s="6" t="s">
        <v>4040</v>
      </c>
      <c r="AH176" s="6" t="s">
        <v>4046</v>
      </c>
      <c r="AI176" s="7">
        <v>0</v>
      </c>
      <c r="AJ176" s="6"/>
      <c r="AK176" s="6"/>
      <c r="AL176" s="6"/>
      <c r="AM176" s="7">
        <v>164190</v>
      </c>
      <c r="AN176" s="7">
        <v>169116</v>
      </c>
      <c r="AO176" s="7">
        <v>177600</v>
      </c>
      <c r="AP176" s="6" t="s">
        <v>4042</v>
      </c>
      <c r="AQ176" s="6" t="s">
        <v>4043</v>
      </c>
      <c r="AR176" s="6" t="s">
        <v>4044</v>
      </c>
      <c r="AS176" s="7">
        <f t="shared" si="13"/>
        <v>164190</v>
      </c>
      <c r="AT176" s="7">
        <f t="shared" si="14"/>
        <v>164190</v>
      </c>
      <c r="AU176" s="7">
        <v>500</v>
      </c>
      <c r="AV176" s="7">
        <v>0</v>
      </c>
      <c r="AW176" s="7">
        <v>0</v>
      </c>
      <c r="AX176" s="7">
        <v>0</v>
      </c>
      <c r="AY176" s="7">
        <v>0</v>
      </c>
      <c r="AZ176" s="7">
        <v>0</v>
      </c>
      <c r="BA176" s="7">
        <v>0</v>
      </c>
      <c r="BB176" s="7">
        <v>0</v>
      </c>
      <c r="BC176" s="7">
        <v>0</v>
      </c>
      <c r="BD176" s="7">
        <v>0</v>
      </c>
      <c r="BE176" s="7">
        <v>0</v>
      </c>
      <c r="BF176" s="7">
        <v>0</v>
      </c>
      <c r="BG176" s="7">
        <v>0</v>
      </c>
      <c r="BH176" s="7">
        <v>0</v>
      </c>
      <c r="BI176" s="7">
        <v>0</v>
      </c>
      <c r="BJ176" s="7">
        <v>0</v>
      </c>
      <c r="BK176" s="7">
        <v>0</v>
      </c>
      <c r="BL176" s="7">
        <v>0</v>
      </c>
      <c r="BM176" s="7">
        <v>0</v>
      </c>
      <c r="BN176" s="7">
        <v>0</v>
      </c>
      <c r="BO176" s="7">
        <v>0</v>
      </c>
    </row>
    <row r="177" spans="1:67" ht="96" x14ac:dyDescent="0.25">
      <c r="A177" s="5">
        <v>172</v>
      </c>
      <c r="B177" s="5" t="s">
        <v>10992</v>
      </c>
      <c r="C177" s="6">
        <v>3</v>
      </c>
      <c r="D177" s="6" t="s">
        <v>2516</v>
      </c>
      <c r="E177" s="6" t="s">
        <v>2517</v>
      </c>
      <c r="F177" s="6" t="s">
        <v>2445</v>
      </c>
      <c r="G177" s="7"/>
      <c r="H177" s="7">
        <f t="shared" si="10"/>
        <v>45</v>
      </c>
      <c r="I177" s="7">
        <f t="shared" si="11"/>
        <v>847707</v>
      </c>
      <c r="J177" s="7">
        <f t="shared" si="12"/>
        <v>38146815</v>
      </c>
      <c r="K177" s="6"/>
      <c r="L177" s="32"/>
      <c r="M177" s="25"/>
      <c r="N177" s="25"/>
      <c r="O177" s="6" t="s">
        <v>3355</v>
      </c>
      <c r="P177" s="6" t="s">
        <v>2517</v>
      </c>
      <c r="Q177" s="6" t="s">
        <v>3198</v>
      </c>
      <c r="R177" s="6" t="s">
        <v>686</v>
      </c>
      <c r="S177" s="6" t="s">
        <v>3198</v>
      </c>
      <c r="T177" s="6" t="s">
        <v>3356</v>
      </c>
      <c r="U177" s="6" t="s">
        <v>3357</v>
      </c>
      <c r="V177" s="6" t="s">
        <v>730</v>
      </c>
      <c r="W177" s="6" t="s">
        <v>3354</v>
      </c>
      <c r="X177" s="6" t="s">
        <v>3202</v>
      </c>
      <c r="Y177" s="7" t="s">
        <v>2445</v>
      </c>
      <c r="Z177" s="6" t="s">
        <v>4146</v>
      </c>
      <c r="AA177" s="6" t="s">
        <v>4034</v>
      </c>
      <c r="AB177" s="6" t="s">
        <v>2233</v>
      </c>
      <c r="AC177" s="7">
        <v>2937305</v>
      </c>
      <c r="AD177" s="6" t="s">
        <v>4036</v>
      </c>
      <c r="AE177" s="7">
        <v>847707</v>
      </c>
      <c r="AF177" s="6" t="s">
        <v>4015</v>
      </c>
      <c r="AG177" s="6" t="s">
        <v>4040</v>
      </c>
      <c r="AH177" s="6" t="s">
        <v>4046</v>
      </c>
      <c r="AI177" s="7">
        <v>0</v>
      </c>
      <c r="AJ177" s="6"/>
      <c r="AK177" s="6"/>
      <c r="AL177" s="6"/>
      <c r="AM177" s="7">
        <v>890092</v>
      </c>
      <c r="AN177" s="7">
        <v>916795</v>
      </c>
      <c r="AO177" s="7">
        <v>962600</v>
      </c>
      <c r="AP177" s="6" t="s">
        <v>4042</v>
      </c>
      <c r="AQ177" s="6" t="s">
        <v>4043</v>
      </c>
      <c r="AR177" s="6" t="s">
        <v>4044</v>
      </c>
      <c r="AS177" s="7">
        <f t="shared" si="13"/>
        <v>847707</v>
      </c>
      <c r="AT177" s="7">
        <f t="shared" si="14"/>
        <v>890092</v>
      </c>
      <c r="AU177" s="7">
        <v>45</v>
      </c>
      <c r="AV177" s="7">
        <v>0</v>
      </c>
      <c r="AW177" s="7">
        <v>0</v>
      </c>
      <c r="AX177" s="7">
        <v>0</v>
      </c>
      <c r="AY177" s="7">
        <v>0</v>
      </c>
      <c r="AZ177" s="7">
        <v>0</v>
      </c>
      <c r="BA177" s="7">
        <v>0</v>
      </c>
      <c r="BB177" s="7">
        <v>0</v>
      </c>
      <c r="BC177" s="7">
        <v>0</v>
      </c>
      <c r="BD177" s="7">
        <v>0</v>
      </c>
      <c r="BE177" s="7">
        <v>0</v>
      </c>
      <c r="BF177" s="7">
        <v>0</v>
      </c>
      <c r="BG177" s="7">
        <v>0</v>
      </c>
      <c r="BH177" s="7">
        <v>0</v>
      </c>
      <c r="BI177" s="7">
        <v>0</v>
      </c>
      <c r="BJ177" s="7">
        <v>0</v>
      </c>
      <c r="BK177" s="7">
        <v>0</v>
      </c>
      <c r="BL177" s="7">
        <v>0</v>
      </c>
      <c r="BM177" s="7">
        <v>0</v>
      </c>
      <c r="BN177" s="7">
        <v>0</v>
      </c>
      <c r="BO177" s="7">
        <v>0</v>
      </c>
    </row>
    <row r="178" spans="1:67" ht="108" x14ac:dyDescent="0.25">
      <c r="A178" s="5">
        <v>173</v>
      </c>
      <c r="B178" s="5" t="s">
        <v>10991</v>
      </c>
      <c r="C178" s="6">
        <v>3</v>
      </c>
      <c r="D178" s="6" t="s">
        <v>2514</v>
      </c>
      <c r="E178" s="6" t="s">
        <v>2515</v>
      </c>
      <c r="F178" s="6" t="s">
        <v>2445</v>
      </c>
      <c r="G178" s="7"/>
      <c r="H178" s="7">
        <f t="shared" si="10"/>
        <v>45</v>
      </c>
      <c r="I178" s="7">
        <f t="shared" si="11"/>
        <v>254079</v>
      </c>
      <c r="J178" s="7">
        <f t="shared" si="12"/>
        <v>11433555</v>
      </c>
      <c r="K178" s="6"/>
      <c r="L178" s="32"/>
      <c r="M178" s="25"/>
      <c r="N178" s="25"/>
      <c r="O178" s="6" t="s">
        <v>3352</v>
      </c>
      <c r="P178" s="6" t="s">
        <v>2515</v>
      </c>
      <c r="Q178" s="6" t="s">
        <v>3198</v>
      </c>
      <c r="R178" s="6" t="s">
        <v>686</v>
      </c>
      <c r="S178" s="6" t="s">
        <v>3198</v>
      </c>
      <c r="T178" s="6" t="s">
        <v>3353</v>
      </c>
      <c r="U178" s="6" t="s">
        <v>3297</v>
      </c>
      <c r="V178" s="6" t="s">
        <v>605</v>
      </c>
      <c r="W178" s="6" t="s">
        <v>3354</v>
      </c>
      <c r="X178" s="6" t="s">
        <v>3202</v>
      </c>
      <c r="Y178" s="7" t="s">
        <v>2445</v>
      </c>
      <c r="Z178" s="6" t="s">
        <v>4146</v>
      </c>
      <c r="AA178" s="6" t="s">
        <v>4034</v>
      </c>
      <c r="AB178" s="6" t="s">
        <v>2233</v>
      </c>
      <c r="AC178" s="7">
        <v>838461</v>
      </c>
      <c r="AD178" s="6" t="s">
        <v>4036</v>
      </c>
      <c r="AE178" s="7">
        <v>254079</v>
      </c>
      <c r="AF178" s="6" t="s">
        <v>4015</v>
      </c>
      <c r="AG178" s="6" t="s">
        <v>4040</v>
      </c>
      <c r="AH178" s="6" t="s">
        <v>4046</v>
      </c>
      <c r="AI178" s="7">
        <v>0</v>
      </c>
      <c r="AJ178" s="6"/>
      <c r="AK178" s="6"/>
      <c r="AL178" s="6"/>
      <c r="AM178" s="7">
        <v>254079</v>
      </c>
      <c r="AN178" s="7">
        <v>261701</v>
      </c>
      <c r="AO178" s="7">
        <v>274800</v>
      </c>
      <c r="AP178" s="6" t="s">
        <v>4042</v>
      </c>
      <c r="AQ178" s="6" t="s">
        <v>4043</v>
      </c>
      <c r="AR178" s="6" t="s">
        <v>4044</v>
      </c>
      <c r="AS178" s="7">
        <f t="shared" si="13"/>
        <v>254079</v>
      </c>
      <c r="AT178" s="7">
        <f t="shared" si="14"/>
        <v>254079</v>
      </c>
      <c r="AU178" s="7">
        <v>45</v>
      </c>
      <c r="AV178" s="7">
        <v>0</v>
      </c>
      <c r="AW178" s="7">
        <v>0</v>
      </c>
      <c r="AX178" s="7">
        <v>0</v>
      </c>
      <c r="AY178" s="7">
        <v>0</v>
      </c>
      <c r="AZ178" s="7">
        <v>0</v>
      </c>
      <c r="BA178" s="7">
        <v>0</v>
      </c>
      <c r="BB178" s="7">
        <v>0</v>
      </c>
      <c r="BC178" s="7">
        <v>0</v>
      </c>
      <c r="BD178" s="7">
        <v>0</v>
      </c>
      <c r="BE178" s="7">
        <v>0</v>
      </c>
      <c r="BF178" s="7">
        <v>0</v>
      </c>
      <c r="BG178" s="7">
        <v>0</v>
      </c>
      <c r="BH178" s="7">
        <v>0</v>
      </c>
      <c r="BI178" s="7">
        <v>0</v>
      </c>
      <c r="BJ178" s="7">
        <v>0</v>
      </c>
      <c r="BK178" s="7">
        <v>0</v>
      </c>
      <c r="BL178" s="7">
        <v>0</v>
      </c>
      <c r="BM178" s="7">
        <v>0</v>
      </c>
      <c r="BN178" s="7">
        <v>0</v>
      </c>
      <c r="BO178" s="7">
        <v>0</v>
      </c>
    </row>
    <row r="179" spans="1:67" ht="108" x14ac:dyDescent="0.25">
      <c r="A179" s="5">
        <v>174</v>
      </c>
      <c r="B179" s="5" t="s">
        <v>10990</v>
      </c>
      <c r="C179" s="6">
        <v>3</v>
      </c>
      <c r="D179" s="6" t="s">
        <v>2512</v>
      </c>
      <c r="E179" s="6" t="s">
        <v>2513</v>
      </c>
      <c r="F179" s="6" t="s">
        <v>2445</v>
      </c>
      <c r="G179" s="7"/>
      <c r="H179" s="7">
        <f t="shared" si="10"/>
        <v>60</v>
      </c>
      <c r="I179" s="7">
        <f t="shared" si="11"/>
        <v>261072</v>
      </c>
      <c r="J179" s="7">
        <f t="shared" si="12"/>
        <v>15664320</v>
      </c>
      <c r="K179" s="6"/>
      <c r="L179" s="32"/>
      <c r="M179" s="25"/>
      <c r="N179" s="25"/>
      <c r="O179" s="6" t="s">
        <v>3349</v>
      </c>
      <c r="P179" s="6" t="s">
        <v>2513</v>
      </c>
      <c r="Q179" s="6" t="s">
        <v>3198</v>
      </c>
      <c r="R179" s="6" t="s">
        <v>686</v>
      </c>
      <c r="S179" s="6" t="s">
        <v>3198</v>
      </c>
      <c r="T179" s="6" t="s">
        <v>3350</v>
      </c>
      <c r="U179" s="6" t="s">
        <v>3297</v>
      </c>
      <c r="V179" s="6" t="s">
        <v>730</v>
      </c>
      <c r="W179" s="6" t="s">
        <v>3351</v>
      </c>
      <c r="X179" s="6" t="s">
        <v>3202</v>
      </c>
      <c r="Y179" s="7" t="s">
        <v>2445</v>
      </c>
      <c r="Z179" s="6" t="s">
        <v>4146</v>
      </c>
      <c r="AA179" s="6" t="s">
        <v>4034</v>
      </c>
      <c r="AB179" s="6" t="s">
        <v>4073</v>
      </c>
      <c r="AC179" s="7">
        <v>1507691</v>
      </c>
      <c r="AD179" s="6" t="s">
        <v>4036</v>
      </c>
      <c r="AE179" s="7">
        <v>261072</v>
      </c>
      <c r="AF179" s="6" t="s">
        <v>4015</v>
      </c>
      <c r="AG179" s="6" t="s">
        <v>4040</v>
      </c>
      <c r="AH179" s="6" t="s">
        <v>4046</v>
      </c>
      <c r="AI179" s="7">
        <v>0</v>
      </c>
      <c r="AJ179" s="6"/>
      <c r="AK179" s="6"/>
      <c r="AL179" s="6"/>
      <c r="AM179" s="7">
        <v>274126</v>
      </c>
      <c r="AN179" s="7">
        <v>282350</v>
      </c>
      <c r="AO179" s="7">
        <v>296500</v>
      </c>
      <c r="AP179" s="6" t="s">
        <v>4042</v>
      </c>
      <c r="AQ179" s="6" t="s">
        <v>4043</v>
      </c>
      <c r="AR179" s="6" t="s">
        <v>4044</v>
      </c>
      <c r="AS179" s="7">
        <f t="shared" si="13"/>
        <v>261072</v>
      </c>
      <c r="AT179" s="7">
        <f t="shared" si="14"/>
        <v>274126</v>
      </c>
      <c r="AU179" s="7">
        <v>60</v>
      </c>
      <c r="AV179" s="7">
        <v>0</v>
      </c>
      <c r="AW179" s="7">
        <v>0</v>
      </c>
      <c r="AX179" s="7">
        <v>0</v>
      </c>
      <c r="AY179" s="7">
        <v>0</v>
      </c>
      <c r="AZ179" s="7">
        <v>0</v>
      </c>
      <c r="BA179" s="7">
        <v>0</v>
      </c>
      <c r="BB179" s="7">
        <v>0</v>
      </c>
      <c r="BC179" s="7">
        <v>0</v>
      </c>
      <c r="BD179" s="7">
        <v>0</v>
      </c>
      <c r="BE179" s="7">
        <v>0</v>
      </c>
      <c r="BF179" s="7">
        <v>0</v>
      </c>
      <c r="BG179" s="7">
        <v>0</v>
      </c>
      <c r="BH179" s="7">
        <v>0</v>
      </c>
      <c r="BI179" s="7">
        <v>0</v>
      </c>
      <c r="BJ179" s="7">
        <v>0</v>
      </c>
      <c r="BK179" s="7">
        <v>0</v>
      </c>
      <c r="BL179" s="7">
        <v>0</v>
      </c>
      <c r="BM179" s="7">
        <v>0</v>
      </c>
      <c r="BN179" s="7">
        <v>0</v>
      </c>
      <c r="BO179" s="7">
        <v>0</v>
      </c>
    </row>
    <row r="180" spans="1:67" ht="72" x14ac:dyDescent="0.25">
      <c r="A180" s="5">
        <v>175</v>
      </c>
      <c r="B180" s="5" t="s">
        <v>11128</v>
      </c>
      <c r="C180" s="6">
        <v>1</v>
      </c>
      <c r="D180" s="6" t="s">
        <v>2765</v>
      </c>
      <c r="E180" s="6" t="s">
        <v>2766</v>
      </c>
      <c r="F180" s="6" t="s">
        <v>151</v>
      </c>
      <c r="G180" s="7"/>
      <c r="H180" s="7">
        <f t="shared" si="10"/>
        <v>1</v>
      </c>
      <c r="I180" s="7">
        <f t="shared" si="11"/>
        <v>8510000</v>
      </c>
      <c r="J180" s="7">
        <f t="shared" si="12"/>
        <v>8510000</v>
      </c>
      <c r="K180" s="6"/>
      <c r="L180" s="32"/>
      <c r="M180" s="25"/>
      <c r="N180" s="25"/>
      <c r="O180" s="6" t="s">
        <v>3751</v>
      </c>
      <c r="P180" s="6" t="s">
        <v>2766</v>
      </c>
      <c r="Q180" s="6" t="s">
        <v>3579</v>
      </c>
      <c r="R180" s="6" t="s">
        <v>2887</v>
      </c>
      <c r="S180" s="6" t="s">
        <v>3580</v>
      </c>
      <c r="T180" s="6" t="s">
        <v>3752</v>
      </c>
      <c r="U180" s="6" t="s">
        <v>3604</v>
      </c>
      <c r="V180" s="6" t="s">
        <v>605</v>
      </c>
      <c r="W180" s="6" t="s">
        <v>3658</v>
      </c>
      <c r="X180" s="6" t="s">
        <v>3583</v>
      </c>
      <c r="Y180" s="7" t="s">
        <v>151</v>
      </c>
      <c r="Z180" s="6" t="s">
        <v>4146</v>
      </c>
      <c r="AA180" s="6" t="s">
        <v>4134</v>
      </c>
      <c r="AB180" s="6"/>
      <c r="AC180" s="7">
        <v>9190800</v>
      </c>
      <c r="AD180" s="6" t="s">
        <v>4137</v>
      </c>
      <c r="AE180" s="7"/>
      <c r="AF180" s="6"/>
      <c r="AG180" s="6"/>
      <c r="AH180" s="6"/>
      <c r="AI180" s="7"/>
      <c r="AJ180" s="6"/>
      <c r="AK180" s="6"/>
      <c r="AL180" s="6"/>
      <c r="AM180" s="7">
        <v>8510000</v>
      </c>
      <c r="AN180" s="7"/>
      <c r="AO180" s="7"/>
      <c r="AP180" s="6" t="s">
        <v>3583</v>
      </c>
      <c r="AQ180" s="6"/>
      <c r="AR180" s="6"/>
      <c r="AS180" s="7">
        <f t="shared" si="13"/>
        <v>0</v>
      </c>
      <c r="AT180" s="7">
        <f t="shared" si="14"/>
        <v>8510000</v>
      </c>
      <c r="AU180" s="7">
        <v>1</v>
      </c>
      <c r="AV180" s="7">
        <v>0</v>
      </c>
      <c r="AW180" s="7">
        <v>0</v>
      </c>
      <c r="AX180" s="7">
        <v>0</v>
      </c>
      <c r="AY180" s="7">
        <v>0</v>
      </c>
      <c r="AZ180" s="7">
        <v>0</v>
      </c>
      <c r="BA180" s="7">
        <v>0</v>
      </c>
      <c r="BB180" s="7">
        <v>0</v>
      </c>
      <c r="BC180" s="7">
        <v>0</v>
      </c>
      <c r="BD180" s="7">
        <v>0</v>
      </c>
      <c r="BE180" s="7">
        <v>0</v>
      </c>
      <c r="BF180" s="7">
        <v>0</v>
      </c>
      <c r="BG180" s="7">
        <v>0</v>
      </c>
      <c r="BH180" s="7">
        <v>0</v>
      </c>
      <c r="BI180" s="7">
        <v>0</v>
      </c>
      <c r="BJ180" s="7">
        <v>0</v>
      </c>
      <c r="BK180" s="7">
        <v>0</v>
      </c>
      <c r="BL180" s="7">
        <v>0</v>
      </c>
      <c r="BM180" s="7">
        <v>0</v>
      </c>
      <c r="BN180" s="7">
        <v>0</v>
      </c>
      <c r="BO180" s="7">
        <v>0</v>
      </c>
    </row>
    <row r="181" spans="1:67" ht="60" x14ac:dyDescent="0.25">
      <c r="A181" s="5">
        <v>176</v>
      </c>
      <c r="B181" s="5" t="s">
        <v>11097</v>
      </c>
      <c r="C181" s="6">
        <v>1</v>
      </c>
      <c r="D181" s="6" t="s">
        <v>2706</v>
      </c>
      <c r="E181" s="6" t="s">
        <v>2707</v>
      </c>
      <c r="F181" s="6" t="s">
        <v>151</v>
      </c>
      <c r="G181" s="7"/>
      <c r="H181" s="7">
        <f t="shared" si="10"/>
        <v>1</v>
      </c>
      <c r="I181" s="7">
        <f t="shared" si="11"/>
        <v>4940000</v>
      </c>
      <c r="J181" s="7">
        <f t="shared" si="12"/>
        <v>4940000</v>
      </c>
      <c r="K181" s="6"/>
      <c r="L181" s="32"/>
      <c r="M181" s="25"/>
      <c r="N181" s="25"/>
      <c r="O181" s="6" t="s">
        <v>3659</v>
      </c>
      <c r="P181" s="6" t="s">
        <v>2707</v>
      </c>
      <c r="Q181" s="6" t="s">
        <v>3579</v>
      </c>
      <c r="R181" s="6" t="s">
        <v>2887</v>
      </c>
      <c r="S181" s="6" t="s">
        <v>3580</v>
      </c>
      <c r="T181" s="6" t="s">
        <v>3660</v>
      </c>
      <c r="U181" s="6" t="s">
        <v>3604</v>
      </c>
      <c r="V181" s="6" t="s">
        <v>605</v>
      </c>
      <c r="W181" s="6" t="s">
        <v>3658</v>
      </c>
      <c r="X181" s="6" t="s">
        <v>3583</v>
      </c>
      <c r="Y181" s="7" t="s">
        <v>151</v>
      </c>
      <c r="Z181" s="6" t="s">
        <v>4146</v>
      </c>
      <c r="AA181" s="6" t="s">
        <v>4134</v>
      </c>
      <c r="AB181" s="6"/>
      <c r="AC181" s="7">
        <v>7144740</v>
      </c>
      <c r="AD181" s="6" t="s">
        <v>4135</v>
      </c>
      <c r="AE181" s="7"/>
      <c r="AF181" s="6"/>
      <c r="AG181" s="6"/>
      <c r="AH181" s="6"/>
      <c r="AI181" s="7"/>
      <c r="AJ181" s="6"/>
      <c r="AK181" s="6"/>
      <c r="AL181" s="6"/>
      <c r="AM181" s="7">
        <v>4940000</v>
      </c>
      <c r="AN181" s="7"/>
      <c r="AO181" s="7"/>
      <c r="AP181" s="6" t="s">
        <v>3583</v>
      </c>
      <c r="AQ181" s="6"/>
      <c r="AR181" s="6"/>
      <c r="AS181" s="7">
        <f t="shared" si="13"/>
        <v>0</v>
      </c>
      <c r="AT181" s="7">
        <f t="shared" si="14"/>
        <v>4940000</v>
      </c>
      <c r="AU181" s="7">
        <v>1</v>
      </c>
      <c r="AV181" s="7">
        <v>0</v>
      </c>
      <c r="AW181" s="7">
        <v>0</v>
      </c>
      <c r="AX181" s="7">
        <v>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row>
    <row r="182" spans="1:67" ht="72" x14ac:dyDescent="0.25">
      <c r="A182" s="5">
        <v>177</v>
      </c>
      <c r="B182" s="5" t="s">
        <v>10994</v>
      </c>
      <c r="C182" s="6">
        <v>3</v>
      </c>
      <c r="D182" s="6" t="s">
        <v>2520</v>
      </c>
      <c r="E182" s="6" t="s">
        <v>2521</v>
      </c>
      <c r="F182" s="6" t="s">
        <v>2445</v>
      </c>
      <c r="G182" s="7"/>
      <c r="H182" s="7">
        <f t="shared" si="10"/>
        <v>540</v>
      </c>
      <c r="I182" s="7">
        <f t="shared" si="11"/>
        <v>10878</v>
      </c>
      <c r="J182" s="7">
        <f t="shared" si="12"/>
        <v>5874120</v>
      </c>
      <c r="K182" s="6"/>
      <c r="L182" s="32"/>
      <c r="M182" s="25"/>
      <c r="N182" s="25"/>
      <c r="O182" s="6" t="s">
        <v>3361</v>
      </c>
      <c r="P182" s="6" t="s">
        <v>2521</v>
      </c>
      <c r="Q182" s="6" t="s">
        <v>3198</v>
      </c>
      <c r="R182" s="6" t="s">
        <v>686</v>
      </c>
      <c r="S182" s="6" t="s">
        <v>3198</v>
      </c>
      <c r="T182" s="6" t="s">
        <v>3362</v>
      </c>
      <c r="U182" s="6" t="s">
        <v>3297</v>
      </c>
      <c r="V182" s="6" t="s">
        <v>730</v>
      </c>
      <c r="W182" s="6" t="s">
        <v>3363</v>
      </c>
      <c r="X182" s="6" t="s">
        <v>3202</v>
      </c>
      <c r="Y182" s="7" t="s">
        <v>2445</v>
      </c>
      <c r="Z182" s="6" t="s">
        <v>4146</v>
      </c>
      <c r="AA182" s="6" t="s">
        <v>4034</v>
      </c>
      <c r="AB182" s="6" t="s">
        <v>4049</v>
      </c>
      <c r="AC182" s="7">
        <v>358974</v>
      </c>
      <c r="AD182" s="6" t="s">
        <v>4036</v>
      </c>
      <c r="AE182" s="7">
        <v>10878</v>
      </c>
      <c r="AF182" s="6" t="s">
        <v>4015</v>
      </c>
      <c r="AG182" s="6" t="s">
        <v>4040</v>
      </c>
      <c r="AH182" s="6" t="s">
        <v>4046</v>
      </c>
      <c r="AI182" s="7">
        <v>11941.666666666666</v>
      </c>
      <c r="AJ182" s="6" t="s">
        <v>4074</v>
      </c>
      <c r="AK182" s="6" t="s">
        <v>4075</v>
      </c>
      <c r="AL182" s="6" t="s">
        <v>4076</v>
      </c>
      <c r="AM182" s="7">
        <v>10878</v>
      </c>
      <c r="AN182" s="7">
        <v>11204</v>
      </c>
      <c r="AO182" s="7">
        <v>11800</v>
      </c>
      <c r="AP182" s="6" t="s">
        <v>4042</v>
      </c>
      <c r="AQ182" s="6" t="s">
        <v>4043</v>
      </c>
      <c r="AR182" s="6" t="s">
        <v>4044</v>
      </c>
      <c r="AS182" s="7">
        <f t="shared" si="13"/>
        <v>11942</v>
      </c>
      <c r="AT182" s="7">
        <f t="shared" si="14"/>
        <v>10878</v>
      </c>
      <c r="AU182" s="7">
        <v>540</v>
      </c>
      <c r="AV182" s="7">
        <v>0</v>
      </c>
      <c r="AW182" s="7">
        <v>0</v>
      </c>
      <c r="AX182" s="7">
        <v>0</v>
      </c>
      <c r="AY182" s="7">
        <v>0</v>
      </c>
      <c r="AZ182" s="7">
        <v>0</v>
      </c>
      <c r="BA182" s="7">
        <v>0</v>
      </c>
      <c r="BB182" s="7">
        <v>0</v>
      </c>
      <c r="BC182" s="7">
        <v>0</v>
      </c>
      <c r="BD182" s="7">
        <v>0</v>
      </c>
      <c r="BE182" s="7">
        <v>0</v>
      </c>
      <c r="BF182" s="7">
        <v>0</v>
      </c>
      <c r="BG182" s="7">
        <v>0</v>
      </c>
      <c r="BH182" s="7">
        <v>0</v>
      </c>
      <c r="BI182" s="7">
        <v>0</v>
      </c>
      <c r="BJ182" s="7">
        <v>0</v>
      </c>
      <c r="BK182" s="7">
        <v>0</v>
      </c>
      <c r="BL182" s="7">
        <v>0</v>
      </c>
      <c r="BM182" s="7">
        <v>0</v>
      </c>
      <c r="BN182" s="7">
        <v>0</v>
      </c>
      <c r="BO182" s="7">
        <v>0</v>
      </c>
    </row>
    <row r="183" spans="1:67" ht="72" x14ac:dyDescent="0.25">
      <c r="A183" s="5">
        <v>178</v>
      </c>
      <c r="B183" s="5" t="s">
        <v>10995</v>
      </c>
      <c r="C183" s="6">
        <v>3</v>
      </c>
      <c r="D183" s="6" t="s">
        <v>2520</v>
      </c>
      <c r="E183" s="6" t="s">
        <v>2522</v>
      </c>
      <c r="F183" s="6" t="s">
        <v>2445</v>
      </c>
      <c r="G183" s="7"/>
      <c r="H183" s="7">
        <f t="shared" si="10"/>
        <v>540</v>
      </c>
      <c r="I183" s="7">
        <f t="shared" si="11"/>
        <v>10878</v>
      </c>
      <c r="J183" s="7">
        <f t="shared" si="12"/>
        <v>5874120</v>
      </c>
      <c r="K183" s="6"/>
      <c r="L183" s="32"/>
      <c r="M183" s="25"/>
      <c r="N183" s="25"/>
      <c r="O183" s="6" t="s">
        <v>3364</v>
      </c>
      <c r="P183" s="6" t="s">
        <v>2522</v>
      </c>
      <c r="Q183" s="6" t="s">
        <v>3198</v>
      </c>
      <c r="R183" s="6" t="s">
        <v>686</v>
      </c>
      <c r="S183" s="6" t="s">
        <v>3198</v>
      </c>
      <c r="T183" s="6" t="s">
        <v>3365</v>
      </c>
      <c r="U183" s="6" t="s">
        <v>3297</v>
      </c>
      <c r="V183" s="6" t="s">
        <v>730</v>
      </c>
      <c r="W183" s="6" t="s">
        <v>3363</v>
      </c>
      <c r="X183" s="6" t="s">
        <v>3202</v>
      </c>
      <c r="Y183" s="7" t="s">
        <v>2445</v>
      </c>
      <c r="Z183" s="6" t="s">
        <v>4146</v>
      </c>
      <c r="AA183" s="6" t="s">
        <v>4034</v>
      </c>
      <c r="AB183" s="6" t="s">
        <v>4049</v>
      </c>
      <c r="AC183" s="7">
        <v>358974</v>
      </c>
      <c r="AD183" s="6" t="s">
        <v>4036</v>
      </c>
      <c r="AE183" s="7">
        <v>10878</v>
      </c>
      <c r="AF183" s="6" t="s">
        <v>4015</v>
      </c>
      <c r="AG183" s="6" t="s">
        <v>4040</v>
      </c>
      <c r="AH183" s="6" t="s">
        <v>4046</v>
      </c>
      <c r="AI183" s="7">
        <v>11941.666666666666</v>
      </c>
      <c r="AJ183" s="6" t="s">
        <v>4074</v>
      </c>
      <c r="AK183" s="6" t="s">
        <v>4075</v>
      </c>
      <c r="AL183" s="6" t="s">
        <v>4076</v>
      </c>
      <c r="AM183" s="7">
        <v>10878</v>
      </c>
      <c r="AN183" s="7">
        <v>11204</v>
      </c>
      <c r="AO183" s="7">
        <v>11800</v>
      </c>
      <c r="AP183" s="6" t="s">
        <v>4042</v>
      </c>
      <c r="AQ183" s="6" t="s">
        <v>4043</v>
      </c>
      <c r="AR183" s="6" t="s">
        <v>4044</v>
      </c>
      <c r="AS183" s="7">
        <f t="shared" si="13"/>
        <v>11942</v>
      </c>
      <c r="AT183" s="7">
        <f t="shared" si="14"/>
        <v>10878</v>
      </c>
      <c r="AU183" s="7">
        <v>540</v>
      </c>
      <c r="AV183" s="7">
        <v>0</v>
      </c>
      <c r="AW183" s="7">
        <v>0</v>
      </c>
      <c r="AX183" s="7">
        <v>0</v>
      </c>
      <c r="AY183" s="7">
        <v>0</v>
      </c>
      <c r="AZ183" s="7">
        <v>0</v>
      </c>
      <c r="BA183" s="7">
        <v>0</v>
      </c>
      <c r="BB183" s="7">
        <v>0</v>
      </c>
      <c r="BC183" s="7">
        <v>0</v>
      </c>
      <c r="BD183" s="7">
        <v>0</v>
      </c>
      <c r="BE183" s="7">
        <v>0</v>
      </c>
      <c r="BF183" s="7">
        <v>0</v>
      </c>
      <c r="BG183" s="7">
        <v>0</v>
      </c>
      <c r="BH183" s="7">
        <v>0</v>
      </c>
      <c r="BI183" s="7">
        <v>0</v>
      </c>
      <c r="BJ183" s="7">
        <v>0</v>
      </c>
      <c r="BK183" s="7">
        <v>0</v>
      </c>
      <c r="BL183" s="7">
        <v>0</v>
      </c>
      <c r="BM183" s="7">
        <v>0</v>
      </c>
      <c r="BN183" s="7">
        <v>0</v>
      </c>
      <c r="BO183" s="7">
        <v>0</v>
      </c>
    </row>
    <row r="184" spans="1:67" ht="60" x14ac:dyDescent="0.25">
      <c r="A184" s="5">
        <v>179</v>
      </c>
      <c r="B184" s="5" t="s">
        <v>10952</v>
      </c>
      <c r="C184" s="6">
        <v>3</v>
      </c>
      <c r="D184" s="6" t="s">
        <v>2441</v>
      </c>
      <c r="E184" s="6" t="s">
        <v>2442</v>
      </c>
      <c r="F184" s="6" t="s">
        <v>151</v>
      </c>
      <c r="G184" s="7"/>
      <c r="H184" s="7">
        <f t="shared" si="10"/>
        <v>4</v>
      </c>
      <c r="I184" s="7">
        <f t="shared" si="11"/>
        <v>4700462</v>
      </c>
      <c r="J184" s="7">
        <f t="shared" si="12"/>
        <v>18801848</v>
      </c>
      <c r="K184" s="6"/>
      <c r="L184" s="32"/>
      <c r="M184" s="25"/>
      <c r="N184" s="25"/>
      <c r="O184" s="6" t="s">
        <v>3211</v>
      </c>
      <c r="P184" s="6" t="s">
        <v>2442</v>
      </c>
      <c r="Q184" s="6" t="s">
        <v>3198</v>
      </c>
      <c r="R184" s="6" t="s">
        <v>686</v>
      </c>
      <c r="S184" s="6" t="s">
        <v>3198</v>
      </c>
      <c r="T184" s="6" t="s">
        <v>3212</v>
      </c>
      <c r="U184" s="6" t="s">
        <v>3213</v>
      </c>
      <c r="V184" s="6" t="s">
        <v>605</v>
      </c>
      <c r="W184" s="6" t="s">
        <v>3214</v>
      </c>
      <c r="X184" s="6" t="s">
        <v>3202</v>
      </c>
      <c r="Y184" s="7" t="s">
        <v>151</v>
      </c>
      <c r="Z184" s="6" t="s">
        <v>4146</v>
      </c>
      <c r="AA184" s="6" t="s">
        <v>4034</v>
      </c>
      <c r="AB184" s="6" t="s">
        <v>4048</v>
      </c>
      <c r="AC184" s="7">
        <v>5429033</v>
      </c>
      <c r="AD184" s="6" t="s">
        <v>4036</v>
      </c>
      <c r="AE184" s="7">
        <v>4700462</v>
      </c>
      <c r="AF184" s="6" t="s">
        <v>4015</v>
      </c>
      <c r="AG184" s="6" t="s">
        <v>4040</v>
      </c>
      <c r="AH184" s="6" t="s">
        <v>4046</v>
      </c>
      <c r="AI184" s="7">
        <v>0</v>
      </c>
      <c r="AJ184" s="6"/>
      <c r="AK184" s="6"/>
      <c r="AL184" s="6"/>
      <c r="AM184" s="7">
        <v>4935485</v>
      </c>
      <c r="AN184" s="7">
        <v>5083550</v>
      </c>
      <c r="AO184" s="7">
        <v>5337700</v>
      </c>
      <c r="AP184" s="6" t="s">
        <v>4042</v>
      </c>
      <c r="AQ184" s="6" t="s">
        <v>4043</v>
      </c>
      <c r="AR184" s="6" t="s">
        <v>4044</v>
      </c>
      <c r="AS184" s="7">
        <f t="shared" si="13"/>
        <v>4700462</v>
      </c>
      <c r="AT184" s="7">
        <f t="shared" si="14"/>
        <v>4935485</v>
      </c>
      <c r="AU184" s="7">
        <v>4</v>
      </c>
      <c r="AV184" s="7">
        <v>0</v>
      </c>
      <c r="AW184" s="7">
        <v>0</v>
      </c>
      <c r="AX184" s="7">
        <v>0</v>
      </c>
      <c r="AY184" s="7">
        <v>0</v>
      </c>
      <c r="AZ184" s="7">
        <v>0</v>
      </c>
      <c r="BA184" s="7">
        <v>0</v>
      </c>
      <c r="BB184" s="7">
        <v>0</v>
      </c>
      <c r="BC184" s="7">
        <v>0</v>
      </c>
      <c r="BD184" s="7">
        <v>0</v>
      </c>
      <c r="BE184" s="7">
        <v>0</v>
      </c>
      <c r="BF184" s="7">
        <v>0</v>
      </c>
      <c r="BG184" s="7">
        <v>0</v>
      </c>
      <c r="BH184" s="7">
        <v>0</v>
      </c>
      <c r="BI184" s="7">
        <v>0</v>
      </c>
      <c r="BJ184" s="7">
        <v>0</v>
      </c>
      <c r="BK184" s="7">
        <v>0</v>
      </c>
      <c r="BL184" s="7">
        <v>0</v>
      </c>
      <c r="BM184" s="7">
        <v>0</v>
      </c>
      <c r="BN184" s="7">
        <v>0</v>
      </c>
      <c r="BO184" s="7">
        <v>0</v>
      </c>
    </row>
    <row r="185" spans="1:67" ht="84" x14ac:dyDescent="0.25">
      <c r="A185" s="5">
        <v>180</v>
      </c>
      <c r="B185" s="5" t="s">
        <v>11319</v>
      </c>
      <c r="C185" s="6" t="s">
        <v>4841</v>
      </c>
      <c r="D185" s="6" t="s">
        <v>4855</v>
      </c>
      <c r="E185" s="6" t="s">
        <v>4856</v>
      </c>
      <c r="F185" s="6" t="s">
        <v>2445</v>
      </c>
      <c r="G185" s="7"/>
      <c r="H185" s="7">
        <f t="shared" si="10"/>
        <v>48</v>
      </c>
      <c r="I185" s="7">
        <f t="shared" si="11"/>
        <v>1515938</v>
      </c>
      <c r="J185" s="7">
        <f t="shared" si="12"/>
        <v>72765024</v>
      </c>
      <c r="K185" s="6"/>
      <c r="L185" s="32"/>
      <c r="M185" s="25"/>
      <c r="N185" s="25"/>
      <c r="O185" s="6" t="s">
        <v>4987</v>
      </c>
      <c r="P185" s="6" t="s">
        <v>4856</v>
      </c>
      <c r="Q185" s="6" t="s">
        <v>3198</v>
      </c>
      <c r="R185" s="6" t="s">
        <v>686</v>
      </c>
      <c r="S185" s="6" t="s">
        <v>3198</v>
      </c>
      <c r="T185" s="6">
        <v>5144701190</v>
      </c>
      <c r="U185" s="6" t="s">
        <v>4988</v>
      </c>
      <c r="V185" s="6" t="s">
        <v>605</v>
      </c>
      <c r="W185" s="6" t="s">
        <v>4989</v>
      </c>
      <c r="X185" s="6" t="s">
        <v>4042</v>
      </c>
      <c r="Y185" s="7" t="s">
        <v>2445</v>
      </c>
      <c r="Z185" s="6" t="s">
        <v>4995</v>
      </c>
      <c r="AA185" s="6" t="s">
        <v>5027</v>
      </c>
      <c r="AB185" s="6" t="s">
        <v>5028</v>
      </c>
      <c r="AC185" s="7">
        <v>6670125</v>
      </c>
      <c r="AD185" s="6" t="s">
        <v>4036</v>
      </c>
      <c r="AE185" s="7" t="s">
        <v>4053</v>
      </c>
      <c r="AF185" s="6"/>
      <c r="AG185" s="6"/>
      <c r="AH185" s="6"/>
      <c r="AI185" s="7"/>
      <c r="AJ185" s="6"/>
      <c r="AK185" s="6"/>
      <c r="AL185" s="6"/>
      <c r="AM185" s="7">
        <v>1515938</v>
      </c>
      <c r="AN185" s="7">
        <v>1546256.8</v>
      </c>
      <c r="AO185" s="7">
        <v>1561420</v>
      </c>
      <c r="AP185" s="6" t="s">
        <v>4042</v>
      </c>
      <c r="AQ185" s="6" t="s">
        <v>4043</v>
      </c>
      <c r="AR185" s="6" t="s">
        <v>4044</v>
      </c>
      <c r="AS185" s="7">
        <f t="shared" si="13"/>
        <v>0</v>
      </c>
      <c r="AT185" s="7">
        <f t="shared" si="14"/>
        <v>1515938</v>
      </c>
      <c r="AU185" s="7">
        <v>0</v>
      </c>
      <c r="AV185" s="7">
        <v>0</v>
      </c>
      <c r="AW185" s="7">
        <v>0</v>
      </c>
      <c r="AX185" s="7">
        <v>0</v>
      </c>
      <c r="AY185" s="7">
        <v>0</v>
      </c>
      <c r="AZ185" s="7">
        <v>0</v>
      </c>
      <c r="BA185" s="7">
        <v>0</v>
      </c>
      <c r="BB185" s="7">
        <v>48</v>
      </c>
      <c r="BC185" s="7">
        <v>0</v>
      </c>
      <c r="BD185" s="7">
        <v>0</v>
      </c>
      <c r="BE185" s="7">
        <v>0</v>
      </c>
      <c r="BF185" s="7">
        <v>0</v>
      </c>
      <c r="BG185" s="7">
        <v>0</v>
      </c>
      <c r="BH185" s="7">
        <v>0</v>
      </c>
      <c r="BI185" s="7">
        <v>0</v>
      </c>
      <c r="BJ185" s="7">
        <v>0</v>
      </c>
      <c r="BK185" s="7">
        <v>0</v>
      </c>
      <c r="BL185" s="7">
        <v>0</v>
      </c>
      <c r="BM185" s="7">
        <v>0</v>
      </c>
      <c r="BN185" s="7">
        <v>0</v>
      </c>
      <c r="BO185" s="7">
        <v>0</v>
      </c>
    </row>
    <row r="186" spans="1:67" ht="60" x14ac:dyDescent="0.25">
      <c r="A186" s="5">
        <v>181</v>
      </c>
      <c r="B186" s="5" t="s">
        <v>11105</v>
      </c>
      <c r="C186" s="6">
        <v>1</v>
      </c>
      <c r="D186" s="6" t="s">
        <v>2722</v>
      </c>
      <c r="E186" s="6" t="s">
        <v>2723</v>
      </c>
      <c r="F186" s="6" t="s">
        <v>151</v>
      </c>
      <c r="G186" s="7"/>
      <c r="H186" s="7">
        <f t="shared" si="10"/>
        <v>1</v>
      </c>
      <c r="I186" s="7">
        <f t="shared" si="11"/>
        <v>4690000</v>
      </c>
      <c r="J186" s="7">
        <f t="shared" si="12"/>
        <v>4690000</v>
      </c>
      <c r="K186" s="6"/>
      <c r="L186" s="32"/>
      <c r="M186" s="25"/>
      <c r="N186" s="25"/>
      <c r="O186" s="6" t="s">
        <v>3679</v>
      </c>
      <c r="P186" s="6" t="s">
        <v>2723</v>
      </c>
      <c r="Q186" s="6" t="s">
        <v>3579</v>
      </c>
      <c r="R186" s="6" t="s">
        <v>2887</v>
      </c>
      <c r="S186" s="6" t="s">
        <v>3580</v>
      </c>
      <c r="T186" s="6" t="s">
        <v>3680</v>
      </c>
      <c r="U186" s="6" t="s">
        <v>3604</v>
      </c>
      <c r="V186" s="6" t="s">
        <v>605</v>
      </c>
      <c r="W186" s="6" t="s">
        <v>3658</v>
      </c>
      <c r="X186" s="6" t="s">
        <v>3583</v>
      </c>
      <c r="Y186" s="7" t="s">
        <v>151</v>
      </c>
      <c r="Z186" s="6" t="s">
        <v>4146</v>
      </c>
      <c r="AA186" s="6" t="s">
        <v>4134</v>
      </c>
      <c r="AB186" s="6"/>
      <c r="AC186" s="7">
        <v>7144740</v>
      </c>
      <c r="AD186" s="6" t="s">
        <v>4135</v>
      </c>
      <c r="AE186" s="7"/>
      <c r="AF186" s="6"/>
      <c r="AG186" s="6"/>
      <c r="AH186" s="6"/>
      <c r="AI186" s="7"/>
      <c r="AJ186" s="6"/>
      <c r="AK186" s="6"/>
      <c r="AL186" s="6"/>
      <c r="AM186" s="7">
        <v>4689999.9999999991</v>
      </c>
      <c r="AN186" s="7"/>
      <c r="AO186" s="7"/>
      <c r="AP186" s="6" t="s">
        <v>3583</v>
      </c>
      <c r="AQ186" s="6"/>
      <c r="AR186" s="6"/>
      <c r="AS186" s="7">
        <f t="shared" si="13"/>
        <v>0</v>
      </c>
      <c r="AT186" s="7">
        <f t="shared" si="14"/>
        <v>4690000</v>
      </c>
      <c r="AU186" s="7">
        <v>1</v>
      </c>
      <c r="AV186" s="7">
        <v>0</v>
      </c>
      <c r="AW186" s="7">
        <v>0</v>
      </c>
      <c r="AX186" s="7">
        <v>0</v>
      </c>
      <c r="AY186" s="7">
        <v>0</v>
      </c>
      <c r="AZ186" s="7">
        <v>0</v>
      </c>
      <c r="BA186" s="7">
        <v>0</v>
      </c>
      <c r="BB186" s="7">
        <v>0</v>
      </c>
      <c r="BC186" s="7">
        <v>0</v>
      </c>
      <c r="BD186" s="7">
        <v>0</v>
      </c>
      <c r="BE186" s="7">
        <v>0</v>
      </c>
      <c r="BF186" s="7">
        <v>0</v>
      </c>
      <c r="BG186" s="7">
        <v>0</v>
      </c>
      <c r="BH186" s="7">
        <v>0</v>
      </c>
      <c r="BI186" s="7">
        <v>0</v>
      </c>
      <c r="BJ186" s="7">
        <v>0</v>
      </c>
      <c r="BK186" s="7">
        <v>0</v>
      </c>
      <c r="BL186" s="7">
        <v>0</v>
      </c>
      <c r="BM186" s="7">
        <v>0</v>
      </c>
      <c r="BN186" s="7">
        <v>0</v>
      </c>
      <c r="BO186" s="7">
        <v>0</v>
      </c>
    </row>
    <row r="187" spans="1:67" ht="72" x14ac:dyDescent="0.25">
      <c r="A187" s="5">
        <v>182</v>
      </c>
      <c r="B187" s="5" t="s">
        <v>11321</v>
      </c>
      <c r="C187" s="6" t="s">
        <v>4841</v>
      </c>
      <c r="D187" s="6" t="s">
        <v>4859</v>
      </c>
      <c r="E187" s="6" t="s">
        <v>4860</v>
      </c>
      <c r="F187" s="6" t="s">
        <v>2445</v>
      </c>
      <c r="G187" s="20"/>
      <c r="H187" s="7">
        <f t="shared" si="10"/>
        <v>48</v>
      </c>
      <c r="I187" s="7">
        <f t="shared" si="11"/>
        <v>1515938</v>
      </c>
      <c r="J187" s="7">
        <f t="shared" si="12"/>
        <v>72765024</v>
      </c>
      <c r="K187" s="6"/>
      <c r="L187" s="32"/>
      <c r="M187" s="25"/>
      <c r="N187" s="25"/>
      <c r="O187" s="6" t="s">
        <v>4991</v>
      </c>
      <c r="P187" s="6" t="s">
        <v>4860</v>
      </c>
      <c r="Q187" s="6" t="s">
        <v>3198</v>
      </c>
      <c r="R187" s="6" t="s">
        <v>686</v>
      </c>
      <c r="S187" s="6" t="s">
        <v>3198</v>
      </c>
      <c r="T187" s="6">
        <v>5109531190</v>
      </c>
      <c r="U187" s="6" t="s">
        <v>4988</v>
      </c>
      <c r="V187" s="6" t="s">
        <v>605</v>
      </c>
      <c r="W187" s="6" t="s">
        <v>4989</v>
      </c>
      <c r="X187" s="6" t="s">
        <v>4042</v>
      </c>
      <c r="Y187" s="7" t="s">
        <v>2445</v>
      </c>
      <c r="Z187" s="6" t="s">
        <v>4995</v>
      </c>
      <c r="AA187" s="6" t="s">
        <v>5027</v>
      </c>
      <c r="AB187" s="6" t="s">
        <v>5028</v>
      </c>
      <c r="AC187" s="7">
        <v>6670125</v>
      </c>
      <c r="AD187" s="6" t="s">
        <v>4036</v>
      </c>
      <c r="AE187" s="7" t="s">
        <v>4053</v>
      </c>
      <c r="AF187" s="6"/>
      <c r="AG187" s="6"/>
      <c r="AH187" s="6"/>
      <c r="AI187" s="7"/>
      <c r="AJ187" s="6"/>
      <c r="AK187" s="6"/>
      <c r="AL187" s="6"/>
      <c r="AM187" s="7">
        <v>1515938</v>
      </c>
      <c r="AN187" s="7">
        <v>1546256.8</v>
      </c>
      <c r="AO187" s="7">
        <v>1561420</v>
      </c>
      <c r="AP187" s="6" t="s">
        <v>4042</v>
      </c>
      <c r="AQ187" s="6" t="s">
        <v>4043</v>
      </c>
      <c r="AR187" s="6" t="s">
        <v>4044</v>
      </c>
      <c r="AS187" s="7">
        <f t="shared" si="13"/>
        <v>0</v>
      </c>
      <c r="AT187" s="7">
        <f t="shared" si="14"/>
        <v>1515938</v>
      </c>
      <c r="AU187" s="7">
        <v>0</v>
      </c>
      <c r="AV187" s="7">
        <v>0</v>
      </c>
      <c r="AW187" s="7">
        <v>0</v>
      </c>
      <c r="AX187" s="7">
        <v>0</v>
      </c>
      <c r="AY187" s="7">
        <v>0</v>
      </c>
      <c r="AZ187" s="7">
        <v>0</v>
      </c>
      <c r="BA187" s="7">
        <v>0</v>
      </c>
      <c r="BB187" s="7">
        <v>48</v>
      </c>
      <c r="BC187" s="7">
        <v>0</v>
      </c>
      <c r="BD187" s="7">
        <v>0</v>
      </c>
      <c r="BE187" s="7">
        <v>0</v>
      </c>
      <c r="BF187" s="7">
        <v>0</v>
      </c>
      <c r="BG187" s="7">
        <v>0</v>
      </c>
      <c r="BH187" s="7">
        <v>0</v>
      </c>
      <c r="BI187" s="7">
        <v>0</v>
      </c>
      <c r="BJ187" s="7">
        <v>0</v>
      </c>
      <c r="BK187" s="7">
        <v>0</v>
      </c>
      <c r="BL187" s="7">
        <v>0</v>
      </c>
      <c r="BM187" s="7">
        <v>0</v>
      </c>
      <c r="BN187" s="7">
        <v>0</v>
      </c>
      <c r="BO187" s="7">
        <v>0</v>
      </c>
    </row>
    <row r="188" spans="1:67" ht="84" x14ac:dyDescent="0.25">
      <c r="A188" s="5">
        <v>183</v>
      </c>
      <c r="B188" s="5" t="s">
        <v>10989</v>
      </c>
      <c r="C188" s="6">
        <v>3</v>
      </c>
      <c r="D188" s="6" t="s">
        <v>2510</v>
      </c>
      <c r="E188" s="6" t="s">
        <v>2511</v>
      </c>
      <c r="F188" s="6" t="s">
        <v>2445</v>
      </c>
      <c r="G188" s="7"/>
      <c r="H188" s="7">
        <f t="shared" si="10"/>
        <v>500</v>
      </c>
      <c r="I188" s="7">
        <f t="shared" si="11"/>
        <v>42347</v>
      </c>
      <c r="J188" s="7">
        <f t="shared" si="12"/>
        <v>21173500</v>
      </c>
      <c r="K188" s="6"/>
      <c r="L188" s="32"/>
      <c r="M188" s="25"/>
      <c r="N188" s="25"/>
      <c r="O188" s="6" t="s">
        <v>3345</v>
      </c>
      <c r="P188" s="6" t="s">
        <v>2511</v>
      </c>
      <c r="Q188" s="6" t="s">
        <v>3198</v>
      </c>
      <c r="R188" s="6" t="s">
        <v>686</v>
      </c>
      <c r="S188" s="6" t="s">
        <v>3198</v>
      </c>
      <c r="T188" s="6" t="s">
        <v>3346</v>
      </c>
      <c r="U188" s="6" t="s">
        <v>3347</v>
      </c>
      <c r="V188" s="6" t="s">
        <v>730</v>
      </c>
      <c r="W188" s="6" t="s">
        <v>3348</v>
      </c>
      <c r="X188" s="6" t="s">
        <v>3202</v>
      </c>
      <c r="Y188" s="7" t="s">
        <v>2445</v>
      </c>
      <c r="Z188" s="6" t="s">
        <v>4146</v>
      </c>
      <c r="AA188" s="6" t="s">
        <v>4034</v>
      </c>
      <c r="AB188" s="6" t="s">
        <v>4072</v>
      </c>
      <c r="AC188" s="7">
        <v>1676921</v>
      </c>
      <c r="AD188" s="6" t="s">
        <v>4036</v>
      </c>
      <c r="AE188" s="7">
        <v>42346.5</v>
      </c>
      <c r="AF188" s="6" t="s">
        <v>4037</v>
      </c>
      <c r="AG188" s="6" t="s">
        <v>4038</v>
      </c>
      <c r="AH188" s="6" t="s">
        <v>4039</v>
      </c>
      <c r="AI188" s="7">
        <v>42346.5</v>
      </c>
      <c r="AJ188" s="6" t="s">
        <v>4015</v>
      </c>
      <c r="AK188" s="6" t="s">
        <v>4040</v>
      </c>
      <c r="AL188" s="6" t="s">
        <v>4041</v>
      </c>
      <c r="AM188" s="7">
        <v>42347</v>
      </c>
      <c r="AN188" s="7">
        <v>43617</v>
      </c>
      <c r="AO188" s="7">
        <v>45800</v>
      </c>
      <c r="AP188" s="6" t="s">
        <v>4042</v>
      </c>
      <c r="AQ188" s="6" t="s">
        <v>4043</v>
      </c>
      <c r="AR188" s="6" t="s">
        <v>4044</v>
      </c>
      <c r="AS188" s="7">
        <f t="shared" si="13"/>
        <v>42347</v>
      </c>
      <c r="AT188" s="7">
        <f t="shared" si="14"/>
        <v>42347</v>
      </c>
      <c r="AU188" s="7">
        <v>500</v>
      </c>
      <c r="AV188" s="7">
        <v>0</v>
      </c>
      <c r="AW188" s="7">
        <v>0</v>
      </c>
      <c r="AX188" s="7">
        <v>0</v>
      </c>
      <c r="AY188" s="7">
        <v>0</v>
      </c>
      <c r="AZ188" s="7">
        <v>0</v>
      </c>
      <c r="BA188" s="7">
        <v>0</v>
      </c>
      <c r="BB188" s="7">
        <v>0</v>
      </c>
      <c r="BC188" s="7">
        <v>0</v>
      </c>
      <c r="BD188" s="7">
        <v>0</v>
      </c>
      <c r="BE188" s="7">
        <v>0</v>
      </c>
      <c r="BF188" s="7">
        <v>0</v>
      </c>
      <c r="BG188" s="7">
        <v>0</v>
      </c>
      <c r="BH188" s="7">
        <v>0</v>
      </c>
      <c r="BI188" s="7">
        <v>0</v>
      </c>
      <c r="BJ188" s="7">
        <v>0</v>
      </c>
      <c r="BK188" s="7">
        <v>0</v>
      </c>
      <c r="BL188" s="7">
        <v>0</v>
      </c>
      <c r="BM188" s="7">
        <v>0</v>
      </c>
      <c r="BN188" s="7">
        <v>0</v>
      </c>
      <c r="BO188" s="7">
        <v>0</v>
      </c>
    </row>
    <row r="189" spans="1:67" ht="60" x14ac:dyDescent="0.25">
      <c r="A189" s="5">
        <v>184</v>
      </c>
      <c r="B189" s="5" t="s">
        <v>11282</v>
      </c>
      <c r="C189" s="6">
        <v>3</v>
      </c>
      <c r="D189" s="6" t="s">
        <v>9332</v>
      </c>
      <c r="E189" s="6" t="s">
        <v>9333</v>
      </c>
      <c r="F189" s="6" t="s">
        <v>9342</v>
      </c>
      <c r="G189" s="7"/>
      <c r="H189" s="7">
        <f t="shared" si="10"/>
        <v>3</v>
      </c>
      <c r="I189" s="7">
        <f t="shared" si="11"/>
        <v>2500000</v>
      </c>
      <c r="J189" s="7">
        <f t="shared" si="12"/>
        <v>7500000</v>
      </c>
      <c r="K189" s="6"/>
      <c r="L189" s="32"/>
      <c r="M189" s="25"/>
      <c r="N189" s="25"/>
      <c r="O189" s="6" t="s">
        <v>9341</v>
      </c>
      <c r="P189" s="6" t="s">
        <v>9333</v>
      </c>
      <c r="Q189" s="6" t="s">
        <v>9338</v>
      </c>
      <c r="R189" s="6" t="s">
        <v>9339</v>
      </c>
      <c r="S189" s="6"/>
      <c r="T189" s="6"/>
      <c r="U189" s="6"/>
      <c r="V189" s="6"/>
      <c r="W189" s="6" t="s">
        <v>9342</v>
      </c>
      <c r="X189" s="6"/>
      <c r="Y189" s="6" t="s">
        <v>9342</v>
      </c>
      <c r="Z189" s="6" t="s">
        <v>4350</v>
      </c>
      <c r="AA189" s="6"/>
      <c r="AB189" s="6"/>
      <c r="AC189" s="7"/>
      <c r="AD189" s="6"/>
      <c r="AE189" s="7"/>
      <c r="AF189" s="6"/>
      <c r="AG189" s="6"/>
      <c r="AH189" s="6"/>
      <c r="AI189" s="7"/>
      <c r="AJ189" s="6"/>
      <c r="AK189" s="6"/>
      <c r="AL189" s="6"/>
      <c r="AM189" s="7">
        <v>2500000</v>
      </c>
      <c r="AN189" s="7">
        <v>2625000</v>
      </c>
      <c r="AO189" s="7">
        <v>2675000</v>
      </c>
      <c r="AP189" s="6" t="s">
        <v>9347</v>
      </c>
      <c r="AQ189" s="6" t="s">
        <v>9348</v>
      </c>
      <c r="AR189" s="6" t="s">
        <v>9349</v>
      </c>
      <c r="AS189" s="7">
        <f t="shared" si="13"/>
        <v>0</v>
      </c>
      <c r="AT189" s="7">
        <f t="shared" si="14"/>
        <v>2500000</v>
      </c>
      <c r="AU189" s="7">
        <v>0</v>
      </c>
      <c r="AV189" s="7">
        <v>0</v>
      </c>
      <c r="AW189" s="7">
        <v>0</v>
      </c>
      <c r="AX189" s="7">
        <v>0</v>
      </c>
      <c r="AY189" s="7">
        <v>0</v>
      </c>
      <c r="AZ189" s="7">
        <v>0</v>
      </c>
      <c r="BA189" s="7">
        <v>3</v>
      </c>
      <c r="BB189" s="7">
        <v>0</v>
      </c>
      <c r="BC189" s="7">
        <v>0</v>
      </c>
      <c r="BD189" s="7">
        <v>0</v>
      </c>
      <c r="BE189" s="7">
        <v>0</v>
      </c>
      <c r="BF189" s="7">
        <v>0</v>
      </c>
      <c r="BG189" s="7">
        <v>0</v>
      </c>
      <c r="BH189" s="7">
        <v>0</v>
      </c>
      <c r="BI189" s="7">
        <v>0</v>
      </c>
      <c r="BJ189" s="7">
        <v>0</v>
      </c>
      <c r="BK189" s="7">
        <v>0</v>
      </c>
      <c r="BL189" s="7">
        <v>0</v>
      </c>
      <c r="BM189" s="7">
        <v>0</v>
      </c>
      <c r="BN189" s="7">
        <v>0</v>
      </c>
      <c r="BO189" s="7">
        <v>0</v>
      </c>
    </row>
    <row r="190" spans="1:67" ht="36" x14ac:dyDescent="0.25">
      <c r="A190" s="5">
        <v>185</v>
      </c>
      <c r="B190" s="5" t="s">
        <v>11909</v>
      </c>
      <c r="C190" s="6">
        <v>3</v>
      </c>
      <c r="D190" s="6" t="s">
        <v>9424</v>
      </c>
      <c r="E190" s="6" t="s">
        <v>9425</v>
      </c>
      <c r="F190" s="6" t="s">
        <v>9419</v>
      </c>
      <c r="G190" s="7"/>
      <c r="H190" s="7">
        <f t="shared" si="10"/>
        <v>5</v>
      </c>
      <c r="I190" s="7">
        <f t="shared" si="11"/>
        <v>2430000</v>
      </c>
      <c r="J190" s="7">
        <f t="shared" si="12"/>
        <v>12150000</v>
      </c>
      <c r="K190" s="6"/>
      <c r="L190" s="32"/>
      <c r="M190" s="25"/>
      <c r="N190" s="25"/>
      <c r="O190" s="6" t="s">
        <v>9515</v>
      </c>
      <c r="P190" s="6" t="s">
        <v>9425</v>
      </c>
      <c r="Q190" s="6" t="s">
        <v>9496</v>
      </c>
      <c r="R190" s="6" t="s">
        <v>1212</v>
      </c>
      <c r="S190" s="6" t="s">
        <v>9497</v>
      </c>
      <c r="T190" s="6"/>
      <c r="U190" s="6" t="s">
        <v>9501</v>
      </c>
      <c r="V190" s="6" t="s">
        <v>730</v>
      </c>
      <c r="W190" s="6" t="s">
        <v>9516</v>
      </c>
      <c r="X190" s="6" t="s">
        <v>9468</v>
      </c>
      <c r="Y190" s="7" t="s">
        <v>9419</v>
      </c>
      <c r="Z190" s="6" t="s">
        <v>9352</v>
      </c>
      <c r="AA190" s="6"/>
      <c r="AB190" s="6"/>
      <c r="AC190" s="7"/>
      <c r="AD190" s="6"/>
      <c r="AE190" s="7"/>
      <c r="AF190" s="6"/>
      <c r="AG190" s="6"/>
      <c r="AH190" s="6"/>
      <c r="AI190" s="7"/>
      <c r="AJ190" s="6"/>
      <c r="AK190" s="6"/>
      <c r="AL190" s="6"/>
      <c r="AM190" s="7">
        <v>2430000</v>
      </c>
      <c r="AN190" s="7">
        <v>2673000</v>
      </c>
      <c r="AO190" s="7">
        <v>2916000</v>
      </c>
      <c r="AP190" s="6" t="s">
        <v>9560</v>
      </c>
      <c r="AQ190" s="6" t="s">
        <v>9561</v>
      </c>
      <c r="AR190" s="6" t="s">
        <v>9562</v>
      </c>
      <c r="AS190" s="7">
        <f t="shared" si="13"/>
        <v>0</v>
      </c>
      <c r="AT190" s="7">
        <f t="shared" si="14"/>
        <v>2430000</v>
      </c>
      <c r="AU190" s="7">
        <v>0</v>
      </c>
      <c r="AV190" s="7">
        <v>0</v>
      </c>
      <c r="AW190" s="7">
        <v>0</v>
      </c>
      <c r="AX190" s="7">
        <v>0</v>
      </c>
      <c r="AY190" s="7">
        <v>0</v>
      </c>
      <c r="AZ190" s="7">
        <v>0</v>
      </c>
      <c r="BA190" s="7">
        <v>0</v>
      </c>
      <c r="BB190" s="7">
        <v>0</v>
      </c>
      <c r="BC190" s="7">
        <v>0</v>
      </c>
      <c r="BD190" s="7">
        <v>0</v>
      </c>
      <c r="BE190" s="7">
        <v>0</v>
      </c>
      <c r="BF190" s="7">
        <v>5</v>
      </c>
      <c r="BG190" s="7">
        <v>0</v>
      </c>
      <c r="BH190" s="7">
        <v>0</v>
      </c>
      <c r="BI190" s="7">
        <v>0</v>
      </c>
      <c r="BJ190" s="7">
        <v>0</v>
      </c>
      <c r="BK190" s="7">
        <v>0</v>
      </c>
      <c r="BL190" s="7">
        <v>0</v>
      </c>
      <c r="BM190" s="7">
        <v>0</v>
      </c>
      <c r="BN190" s="7">
        <v>0</v>
      </c>
      <c r="BO190" s="7">
        <v>0</v>
      </c>
    </row>
    <row r="191" spans="1:67" ht="24" x14ac:dyDescent="0.25">
      <c r="A191" s="5">
        <v>186</v>
      </c>
      <c r="B191" s="5" t="s">
        <v>11907</v>
      </c>
      <c r="C191" s="6">
        <v>3</v>
      </c>
      <c r="D191" s="6" t="s">
        <v>9420</v>
      </c>
      <c r="E191" s="6" t="s">
        <v>9421</v>
      </c>
      <c r="F191" s="6" t="s">
        <v>9419</v>
      </c>
      <c r="G191" s="7"/>
      <c r="H191" s="7">
        <f t="shared" si="10"/>
        <v>6</v>
      </c>
      <c r="I191" s="7">
        <f t="shared" si="11"/>
        <v>2618096</v>
      </c>
      <c r="J191" s="7">
        <f t="shared" si="12"/>
        <v>15708576</v>
      </c>
      <c r="K191" s="6"/>
      <c r="L191" s="32"/>
      <c r="M191" s="25"/>
      <c r="N191" s="25"/>
      <c r="O191" s="6" t="s">
        <v>9508</v>
      </c>
      <c r="P191" s="6" t="s">
        <v>9421</v>
      </c>
      <c r="Q191" s="6" t="s">
        <v>9496</v>
      </c>
      <c r="R191" s="6" t="s">
        <v>1212</v>
      </c>
      <c r="S191" s="6" t="s">
        <v>9497</v>
      </c>
      <c r="T191" s="6"/>
      <c r="U191" s="6" t="s">
        <v>9501</v>
      </c>
      <c r="V191" s="6" t="s">
        <v>730</v>
      </c>
      <c r="W191" s="6" t="s">
        <v>9509</v>
      </c>
      <c r="X191" s="6" t="s">
        <v>9468</v>
      </c>
      <c r="Y191" s="7" t="s">
        <v>9419</v>
      </c>
      <c r="Z191" s="6" t="s">
        <v>9352</v>
      </c>
      <c r="AA191" s="6"/>
      <c r="AB191" s="6"/>
      <c r="AC191" s="7"/>
      <c r="AD191" s="6"/>
      <c r="AE191" s="7"/>
      <c r="AF191" s="6"/>
      <c r="AG191" s="6"/>
      <c r="AH191" s="6"/>
      <c r="AI191" s="7"/>
      <c r="AJ191" s="6"/>
      <c r="AK191" s="6"/>
      <c r="AL191" s="6"/>
      <c r="AM191" s="7">
        <v>2618095.2379999999</v>
      </c>
      <c r="AN191" s="7">
        <v>2879904.7618</v>
      </c>
      <c r="AO191" s="7">
        <v>3141714.2855999996</v>
      </c>
      <c r="AP191" s="6" t="s">
        <v>9560</v>
      </c>
      <c r="AQ191" s="6" t="s">
        <v>9561</v>
      </c>
      <c r="AR191" s="6" t="s">
        <v>9562</v>
      </c>
      <c r="AS191" s="7">
        <f t="shared" si="13"/>
        <v>0</v>
      </c>
      <c r="AT191" s="7">
        <f t="shared" si="14"/>
        <v>2618096</v>
      </c>
      <c r="AU191" s="7">
        <v>0</v>
      </c>
      <c r="AV191" s="7">
        <v>0</v>
      </c>
      <c r="AW191" s="7">
        <v>0</v>
      </c>
      <c r="AX191" s="7">
        <v>0</v>
      </c>
      <c r="AY191" s="7">
        <v>0</v>
      </c>
      <c r="AZ191" s="7">
        <v>0</v>
      </c>
      <c r="BA191" s="7">
        <v>0</v>
      </c>
      <c r="BB191" s="7">
        <v>0</v>
      </c>
      <c r="BC191" s="7">
        <v>0</v>
      </c>
      <c r="BD191" s="7">
        <v>0</v>
      </c>
      <c r="BE191" s="7">
        <v>0</v>
      </c>
      <c r="BF191" s="7">
        <v>6</v>
      </c>
      <c r="BG191" s="7">
        <v>0</v>
      </c>
      <c r="BH191" s="7">
        <v>0</v>
      </c>
      <c r="BI191" s="7">
        <v>0</v>
      </c>
      <c r="BJ191" s="7">
        <v>0</v>
      </c>
      <c r="BK191" s="7">
        <v>0</v>
      </c>
      <c r="BL191" s="7">
        <v>0</v>
      </c>
      <c r="BM191" s="7">
        <v>0</v>
      </c>
      <c r="BN191" s="7">
        <v>0</v>
      </c>
      <c r="BO191" s="7">
        <v>0</v>
      </c>
    </row>
    <row r="192" spans="1:67" ht="36" x14ac:dyDescent="0.25">
      <c r="A192" s="5">
        <v>187</v>
      </c>
      <c r="B192" s="5" t="s">
        <v>11913</v>
      </c>
      <c r="C192" s="6">
        <v>3</v>
      </c>
      <c r="D192" s="6" t="s">
        <v>9432</v>
      </c>
      <c r="E192" s="6" t="s">
        <v>9433</v>
      </c>
      <c r="F192" s="6" t="s">
        <v>9419</v>
      </c>
      <c r="G192" s="7"/>
      <c r="H192" s="7">
        <f t="shared" si="10"/>
        <v>6</v>
      </c>
      <c r="I192" s="7">
        <f t="shared" si="11"/>
        <v>1890000</v>
      </c>
      <c r="J192" s="7">
        <f t="shared" si="12"/>
        <v>11340000</v>
      </c>
      <c r="K192" s="6"/>
      <c r="L192" s="32"/>
      <c r="M192" s="25"/>
      <c r="N192" s="25"/>
      <c r="O192" s="6" t="s">
        <v>9522</v>
      </c>
      <c r="P192" s="6" t="s">
        <v>9433</v>
      </c>
      <c r="Q192" s="6" t="s">
        <v>9496</v>
      </c>
      <c r="R192" s="6" t="s">
        <v>1212</v>
      </c>
      <c r="S192" s="6" t="s">
        <v>9497</v>
      </c>
      <c r="T192" s="6"/>
      <c r="U192" s="6" t="s">
        <v>9501</v>
      </c>
      <c r="V192" s="6" t="s">
        <v>730</v>
      </c>
      <c r="W192" s="6" t="s">
        <v>9523</v>
      </c>
      <c r="X192" s="6" t="s">
        <v>9468</v>
      </c>
      <c r="Y192" s="7" t="s">
        <v>9419</v>
      </c>
      <c r="Z192" s="6" t="s">
        <v>9352</v>
      </c>
      <c r="AA192" s="6"/>
      <c r="AB192" s="6"/>
      <c r="AC192" s="7"/>
      <c r="AD192" s="6"/>
      <c r="AE192" s="7"/>
      <c r="AF192" s="6"/>
      <c r="AG192" s="6"/>
      <c r="AH192" s="6"/>
      <c r="AI192" s="7"/>
      <c r="AJ192" s="6"/>
      <c r="AK192" s="6"/>
      <c r="AL192" s="6"/>
      <c r="AM192" s="7">
        <v>1890000</v>
      </c>
      <c r="AN192" s="7">
        <v>2079000.0000000002</v>
      </c>
      <c r="AO192" s="7">
        <v>2268000</v>
      </c>
      <c r="AP192" s="6" t="s">
        <v>9560</v>
      </c>
      <c r="AQ192" s="6" t="s">
        <v>9561</v>
      </c>
      <c r="AR192" s="6" t="s">
        <v>9562</v>
      </c>
      <c r="AS192" s="7">
        <f t="shared" si="13"/>
        <v>0</v>
      </c>
      <c r="AT192" s="7">
        <f t="shared" si="14"/>
        <v>1890000</v>
      </c>
      <c r="AU192" s="7">
        <v>0</v>
      </c>
      <c r="AV192" s="7">
        <v>0</v>
      </c>
      <c r="AW192" s="7">
        <v>0</v>
      </c>
      <c r="AX192" s="7">
        <v>0</v>
      </c>
      <c r="AY192" s="7">
        <v>0</v>
      </c>
      <c r="AZ192" s="7">
        <v>0</v>
      </c>
      <c r="BA192" s="7">
        <v>0</v>
      </c>
      <c r="BB192" s="7">
        <v>0</v>
      </c>
      <c r="BC192" s="7">
        <v>0</v>
      </c>
      <c r="BD192" s="7">
        <v>0</v>
      </c>
      <c r="BE192" s="7">
        <v>0</v>
      </c>
      <c r="BF192" s="7">
        <v>6</v>
      </c>
      <c r="BG192" s="7">
        <v>0</v>
      </c>
      <c r="BH192" s="7">
        <v>0</v>
      </c>
      <c r="BI192" s="7">
        <v>0</v>
      </c>
      <c r="BJ192" s="7">
        <v>0</v>
      </c>
      <c r="BK192" s="7">
        <v>0</v>
      </c>
      <c r="BL192" s="7">
        <v>0</v>
      </c>
      <c r="BM192" s="7">
        <v>0</v>
      </c>
      <c r="BN192" s="7">
        <v>0</v>
      </c>
      <c r="BO192" s="7">
        <v>0</v>
      </c>
    </row>
    <row r="193" spans="1:67" ht="60" x14ac:dyDescent="0.25">
      <c r="A193" s="5">
        <v>188</v>
      </c>
      <c r="B193" s="5" t="s">
        <v>11110</v>
      </c>
      <c r="C193" s="6">
        <v>1</v>
      </c>
      <c r="D193" s="6" t="s">
        <v>2732</v>
      </c>
      <c r="E193" s="6" t="s">
        <v>2733</v>
      </c>
      <c r="F193" s="6" t="s">
        <v>151</v>
      </c>
      <c r="G193" s="7"/>
      <c r="H193" s="7">
        <f t="shared" si="10"/>
        <v>1</v>
      </c>
      <c r="I193" s="7">
        <f t="shared" si="11"/>
        <v>6256000</v>
      </c>
      <c r="J193" s="7">
        <f t="shared" si="12"/>
        <v>6256000</v>
      </c>
      <c r="K193" s="6"/>
      <c r="L193" s="32"/>
      <c r="M193" s="25"/>
      <c r="N193" s="25"/>
      <c r="O193" s="6" t="s">
        <v>3696</v>
      </c>
      <c r="P193" s="6" t="s">
        <v>2733</v>
      </c>
      <c r="Q193" s="6" t="s">
        <v>3579</v>
      </c>
      <c r="R193" s="6" t="s">
        <v>2887</v>
      </c>
      <c r="S193" s="6" t="s">
        <v>3580</v>
      </c>
      <c r="T193" s="6" t="s">
        <v>3697</v>
      </c>
      <c r="U193" s="6" t="s">
        <v>3698</v>
      </c>
      <c r="V193" s="6" t="s">
        <v>588</v>
      </c>
      <c r="W193" s="6" t="s">
        <v>3695</v>
      </c>
      <c r="X193" s="6" t="s">
        <v>3583</v>
      </c>
      <c r="Y193" s="7" t="s">
        <v>151</v>
      </c>
      <c r="Z193" s="6" t="s">
        <v>4146</v>
      </c>
      <c r="AA193" s="6" t="s">
        <v>4134</v>
      </c>
      <c r="AB193" s="6"/>
      <c r="AC193" s="7">
        <v>6756480</v>
      </c>
      <c r="AD193" s="6" t="s">
        <v>4137</v>
      </c>
      <c r="AE193" s="7"/>
      <c r="AF193" s="6"/>
      <c r="AG193" s="6"/>
      <c r="AH193" s="6"/>
      <c r="AI193" s="7"/>
      <c r="AJ193" s="6"/>
      <c r="AK193" s="6"/>
      <c r="AL193" s="6"/>
      <c r="AM193" s="7">
        <v>6256000</v>
      </c>
      <c r="AN193" s="7"/>
      <c r="AO193" s="7"/>
      <c r="AP193" s="6" t="s">
        <v>3583</v>
      </c>
      <c r="AQ193" s="6"/>
      <c r="AR193" s="6"/>
      <c r="AS193" s="7">
        <f t="shared" si="13"/>
        <v>0</v>
      </c>
      <c r="AT193" s="7">
        <f t="shared" si="14"/>
        <v>6256000</v>
      </c>
      <c r="AU193" s="7">
        <v>1</v>
      </c>
      <c r="AV193" s="7">
        <v>0</v>
      </c>
      <c r="AW193" s="7">
        <v>0</v>
      </c>
      <c r="AX193" s="7">
        <v>0</v>
      </c>
      <c r="AY193" s="7">
        <v>0</v>
      </c>
      <c r="AZ193" s="7">
        <v>0</v>
      </c>
      <c r="BA193" s="7">
        <v>0</v>
      </c>
      <c r="BB193" s="7">
        <v>0</v>
      </c>
      <c r="BC193" s="7">
        <v>0</v>
      </c>
      <c r="BD193" s="7">
        <v>0</v>
      </c>
      <c r="BE193" s="7">
        <v>0</v>
      </c>
      <c r="BF193" s="7">
        <v>0</v>
      </c>
      <c r="BG193" s="7">
        <v>0</v>
      </c>
      <c r="BH193" s="7">
        <v>0</v>
      </c>
      <c r="BI193" s="7">
        <v>0</v>
      </c>
      <c r="BJ193" s="7">
        <v>0</v>
      </c>
      <c r="BK193" s="7">
        <v>0</v>
      </c>
      <c r="BL193" s="7">
        <v>0</v>
      </c>
      <c r="BM193" s="7">
        <v>0</v>
      </c>
      <c r="BN193" s="7">
        <v>0</v>
      </c>
      <c r="BO193" s="7">
        <v>0</v>
      </c>
    </row>
    <row r="194" spans="1:67" ht="108" x14ac:dyDescent="0.25">
      <c r="A194" s="5">
        <v>189</v>
      </c>
      <c r="B194" s="5" t="s">
        <v>11109</v>
      </c>
      <c r="C194" s="6">
        <v>1</v>
      </c>
      <c r="D194" s="6" t="s">
        <v>2730</v>
      </c>
      <c r="E194" s="6" t="s">
        <v>2731</v>
      </c>
      <c r="F194" s="6" t="s">
        <v>151</v>
      </c>
      <c r="G194" s="7"/>
      <c r="H194" s="7">
        <f t="shared" si="10"/>
        <v>1</v>
      </c>
      <c r="I194" s="7">
        <f t="shared" si="11"/>
        <v>6260000</v>
      </c>
      <c r="J194" s="7">
        <f t="shared" si="12"/>
        <v>6260000</v>
      </c>
      <c r="K194" s="6"/>
      <c r="L194" s="32"/>
      <c r="M194" s="25"/>
      <c r="N194" s="25"/>
      <c r="O194" s="6" t="s">
        <v>3692</v>
      </c>
      <c r="P194" s="6" t="s">
        <v>2731</v>
      </c>
      <c r="Q194" s="6" t="s">
        <v>3579</v>
      </c>
      <c r="R194" s="6" t="s">
        <v>2887</v>
      </c>
      <c r="S194" s="6" t="s">
        <v>3580</v>
      </c>
      <c r="T194" s="6" t="s">
        <v>3693</v>
      </c>
      <c r="U194" s="6" t="s">
        <v>3694</v>
      </c>
      <c r="V194" s="6" t="s">
        <v>588</v>
      </c>
      <c r="W194" s="6" t="s">
        <v>3695</v>
      </c>
      <c r="X194" s="6" t="s">
        <v>3583</v>
      </c>
      <c r="Y194" s="7" t="s">
        <v>151</v>
      </c>
      <c r="Z194" s="6" t="s">
        <v>4146</v>
      </c>
      <c r="AA194" s="6" t="s">
        <v>4134</v>
      </c>
      <c r="AB194" s="6"/>
      <c r="AC194" s="7">
        <v>6760800</v>
      </c>
      <c r="AD194" s="6" t="s">
        <v>4137</v>
      </c>
      <c r="AE194" s="7"/>
      <c r="AF194" s="6"/>
      <c r="AG194" s="6"/>
      <c r="AH194" s="6"/>
      <c r="AI194" s="7"/>
      <c r="AJ194" s="6"/>
      <c r="AK194" s="6"/>
      <c r="AL194" s="6"/>
      <c r="AM194" s="7">
        <v>6259999.9999999991</v>
      </c>
      <c r="AN194" s="7"/>
      <c r="AO194" s="7"/>
      <c r="AP194" s="6" t="s">
        <v>3583</v>
      </c>
      <c r="AQ194" s="6"/>
      <c r="AR194" s="6"/>
      <c r="AS194" s="7">
        <f t="shared" si="13"/>
        <v>0</v>
      </c>
      <c r="AT194" s="7">
        <f t="shared" si="14"/>
        <v>6260000</v>
      </c>
      <c r="AU194" s="7">
        <v>1</v>
      </c>
      <c r="AV194" s="7">
        <v>0</v>
      </c>
      <c r="AW194" s="7">
        <v>0</v>
      </c>
      <c r="AX194" s="7">
        <v>0</v>
      </c>
      <c r="AY194" s="7">
        <v>0</v>
      </c>
      <c r="AZ194" s="7">
        <v>0</v>
      </c>
      <c r="BA194" s="7">
        <v>0</v>
      </c>
      <c r="BB194" s="7">
        <v>0</v>
      </c>
      <c r="BC194" s="7">
        <v>0</v>
      </c>
      <c r="BD194" s="7">
        <v>0</v>
      </c>
      <c r="BE194" s="7">
        <v>0</v>
      </c>
      <c r="BF194" s="7">
        <v>0</v>
      </c>
      <c r="BG194" s="7">
        <v>0</v>
      </c>
      <c r="BH194" s="7">
        <v>0</v>
      </c>
      <c r="BI194" s="7">
        <v>0</v>
      </c>
      <c r="BJ194" s="7">
        <v>0</v>
      </c>
      <c r="BK194" s="7">
        <v>0</v>
      </c>
      <c r="BL194" s="7">
        <v>0</v>
      </c>
      <c r="BM194" s="7">
        <v>0</v>
      </c>
      <c r="BN194" s="7">
        <v>0</v>
      </c>
      <c r="BO194" s="7">
        <v>0</v>
      </c>
    </row>
    <row r="195" spans="1:67" ht="84" x14ac:dyDescent="0.25">
      <c r="A195" s="5">
        <v>190</v>
      </c>
      <c r="B195" s="5" t="s">
        <v>11107</v>
      </c>
      <c r="C195" s="6">
        <v>1</v>
      </c>
      <c r="D195" s="6" t="s">
        <v>2726</v>
      </c>
      <c r="E195" s="6" t="s">
        <v>2727</v>
      </c>
      <c r="F195" s="6" t="s">
        <v>151</v>
      </c>
      <c r="G195" s="7"/>
      <c r="H195" s="7">
        <f t="shared" si="10"/>
        <v>1</v>
      </c>
      <c r="I195" s="7">
        <f t="shared" si="11"/>
        <v>7300000</v>
      </c>
      <c r="J195" s="7">
        <f t="shared" si="12"/>
        <v>7300000</v>
      </c>
      <c r="K195" s="6"/>
      <c r="L195" s="32"/>
      <c r="M195" s="25"/>
      <c r="N195" s="25"/>
      <c r="O195" s="6" t="s">
        <v>3684</v>
      </c>
      <c r="P195" s="6" t="s">
        <v>2727</v>
      </c>
      <c r="Q195" s="6" t="s">
        <v>3579</v>
      </c>
      <c r="R195" s="6" t="s">
        <v>2887</v>
      </c>
      <c r="S195" s="6" t="s">
        <v>3580</v>
      </c>
      <c r="T195" s="6" t="s">
        <v>3685</v>
      </c>
      <c r="U195" s="6" t="s">
        <v>3686</v>
      </c>
      <c r="V195" s="6" t="s">
        <v>588</v>
      </c>
      <c r="W195" s="6" t="s">
        <v>3687</v>
      </c>
      <c r="X195" s="6" t="s">
        <v>3583</v>
      </c>
      <c r="Y195" s="7" t="s">
        <v>151</v>
      </c>
      <c r="Z195" s="6" t="s">
        <v>4146</v>
      </c>
      <c r="AA195" s="6" t="s">
        <v>4134</v>
      </c>
      <c r="AB195" s="6"/>
      <c r="AC195" s="7">
        <v>7884000</v>
      </c>
      <c r="AD195" s="6" t="s">
        <v>4137</v>
      </c>
      <c r="AE195" s="7"/>
      <c r="AF195" s="6"/>
      <c r="AG195" s="6"/>
      <c r="AH195" s="6"/>
      <c r="AI195" s="7"/>
      <c r="AJ195" s="6"/>
      <c r="AK195" s="6"/>
      <c r="AL195" s="6"/>
      <c r="AM195" s="7">
        <v>7300000</v>
      </c>
      <c r="AN195" s="7"/>
      <c r="AO195" s="7"/>
      <c r="AP195" s="6" t="s">
        <v>3583</v>
      </c>
      <c r="AQ195" s="6"/>
      <c r="AR195" s="6"/>
      <c r="AS195" s="7">
        <f t="shared" si="13"/>
        <v>0</v>
      </c>
      <c r="AT195" s="7">
        <f t="shared" si="14"/>
        <v>7300000</v>
      </c>
      <c r="AU195" s="7">
        <v>1</v>
      </c>
      <c r="AV195" s="7">
        <v>0</v>
      </c>
      <c r="AW195" s="7">
        <v>0</v>
      </c>
      <c r="AX195" s="7">
        <v>0</v>
      </c>
      <c r="AY195" s="7">
        <v>0</v>
      </c>
      <c r="AZ195" s="7">
        <v>0</v>
      </c>
      <c r="BA195" s="7">
        <v>0</v>
      </c>
      <c r="BB195" s="7">
        <v>0</v>
      </c>
      <c r="BC195" s="7">
        <v>0</v>
      </c>
      <c r="BD195" s="7">
        <v>0</v>
      </c>
      <c r="BE195" s="7">
        <v>0</v>
      </c>
      <c r="BF195" s="7">
        <v>0</v>
      </c>
      <c r="BG195" s="7">
        <v>0</v>
      </c>
      <c r="BH195" s="7">
        <v>0</v>
      </c>
      <c r="BI195" s="7">
        <v>0</v>
      </c>
      <c r="BJ195" s="7">
        <v>0</v>
      </c>
      <c r="BK195" s="7">
        <v>0</v>
      </c>
      <c r="BL195" s="7">
        <v>0</v>
      </c>
      <c r="BM195" s="7">
        <v>0</v>
      </c>
      <c r="BN195" s="7">
        <v>0</v>
      </c>
      <c r="BO195" s="7">
        <v>0</v>
      </c>
    </row>
    <row r="196" spans="1:67" ht="72" x14ac:dyDescent="0.25">
      <c r="A196" s="5">
        <v>191</v>
      </c>
      <c r="B196" s="5" t="s">
        <v>11123</v>
      </c>
      <c r="C196" s="6">
        <v>1</v>
      </c>
      <c r="D196" s="6" t="s">
        <v>2756</v>
      </c>
      <c r="E196" s="6" t="s">
        <v>2757</v>
      </c>
      <c r="F196" s="6" t="s">
        <v>151</v>
      </c>
      <c r="G196" s="7"/>
      <c r="H196" s="7">
        <f t="shared" si="10"/>
        <v>1</v>
      </c>
      <c r="I196" s="7">
        <f t="shared" si="11"/>
        <v>8020000</v>
      </c>
      <c r="J196" s="7">
        <f t="shared" si="12"/>
        <v>8020000</v>
      </c>
      <c r="K196" s="6"/>
      <c r="L196" s="32"/>
      <c r="M196" s="25"/>
      <c r="N196" s="25"/>
      <c r="O196" s="6" t="s">
        <v>3737</v>
      </c>
      <c r="P196" s="6" t="s">
        <v>2757</v>
      </c>
      <c r="Q196" s="6" t="s">
        <v>3579</v>
      </c>
      <c r="R196" s="6" t="s">
        <v>2887</v>
      </c>
      <c r="S196" s="6" t="s">
        <v>3580</v>
      </c>
      <c r="T196" s="6" t="s">
        <v>3738</v>
      </c>
      <c r="U196" s="6" t="s">
        <v>3739</v>
      </c>
      <c r="V196" s="6" t="s">
        <v>605</v>
      </c>
      <c r="W196" s="6" t="s">
        <v>3730</v>
      </c>
      <c r="X196" s="6" t="s">
        <v>3583</v>
      </c>
      <c r="Y196" s="7" t="s">
        <v>151</v>
      </c>
      <c r="Z196" s="6" t="s">
        <v>4146</v>
      </c>
      <c r="AA196" s="6" t="s">
        <v>4134</v>
      </c>
      <c r="AB196" s="6"/>
      <c r="AC196" s="7">
        <v>9384120</v>
      </c>
      <c r="AD196" s="6" t="s">
        <v>4137</v>
      </c>
      <c r="AE196" s="7"/>
      <c r="AF196" s="6"/>
      <c r="AG196" s="6"/>
      <c r="AH196" s="6"/>
      <c r="AI196" s="7"/>
      <c r="AJ196" s="6"/>
      <c r="AK196" s="6"/>
      <c r="AL196" s="6"/>
      <c r="AM196" s="7">
        <v>8020000</v>
      </c>
      <c r="AN196" s="7"/>
      <c r="AO196" s="7"/>
      <c r="AP196" s="6" t="s">
        <v>3583</v>
      </c>
      <c r="AQ196" s="6"/>
      <c r="AR196" s="6"/>
      <c r="AS196" s="7">
        <f t="shared" si="13"/>
        <v>0</v>
      </c>
      <c r="AT196" s="7">
        <f t="shared" si="14"/>
        <v>8020000</v>
      </c>
      <c r="AU196" s="7">
        <v>1</v>
      </c>
      <c r="AV196" s="7">
        <v>0</v>
      </c>
      <c r="AW196" s="7">
        <v>0</v>
      </c>
      <c r="AX196" s="7">
        <v>0</v>
      </c>
      <c r="AY196" s="7">
        <v>0</v>
      </c>
      <c r="AZ196" s="7">
        <v>0</v>
      </c>
      <c r="BA196" s="7">
        <v>0</v>
      </c>
      <c r="BB196" s="7">
        <v>0</v>
      </c>
      <c r="BC196" s="7">
        <v>0</v>
      </c>
      <c r="BD196" s="7">
        <v>0</v>
      </c>
      <c r="BE196" s="7">
        <v>0</v>
      </c>
      <c r="BF196" s="7">
        <v>0</v>
      </c>
      <c r="BG196" s="7">
        <v>0</v>
      </c>
      <c r="BH196" s="7">
        <v>0</v>
      </c>
      <c r="BI196" s="7">
        <v>0</v>
      </c>
      <c r="BJ196" s="7">
        <v>0</v>
      </c>
      <c r="BK196" s="7">
        <v>0</v>
      </c>
      <c r="BL196" s="7">
        <v>0</v>
      </c>
      <c r="BM196" s="7">
        <v>0</v>
      </c>
      <c r="BN196" s="7">
        <v>0</v>
      </c>
      <c r="BO196" s="7">
        <v>0</v>
      </c>
    </row>
    <row r="197" spans="1:67" ht="72" x14ac:dyDescent="0.25">
      <c r="A197" s="5">
        <v>192</v>
      </c>
      <c r="B197" s="5" t="s">
        <v>11117</v>
      </c>
      <c r="C197" s="6">
        <v>1</v>
      </c>
      <c r="D197" s="6" t="s">
        <v>2744</v>
      </c>
      <c r="E197" s="6" t="s">
        <v>2745</v>
      </c>
      <c r="F197" s="6" t="s">
        <v>151</v>
      </c>
      <c r="G197" s="7"/>
      <c r="H197" s="7">
        <f t="shared" si="10"/>
        <v>1</v>
      </c>
      <c r="I197" s="7">
        <f t="shared" si="11"/>
        <v>7000000</v>
      </c>
      <c r="J197" s="7">
        <f t="shared" si="12"/>
        <v>7000000</v>
      </c>
      <c r="K197" s="6"/>
      <c r="L197" s="32"/>
      <c r="M197" s="25"/>
      <c r="N197" s="25"/>
      <c r="O197" s="6" t="s">
        <v>3717</v>
      </c>
      <c r="P197" s="6" t="s">
        <v>2745</v>
      </c>
      <c r="Q197" s="6" t="s">
        <v>3579</v>
      </c>
      <c r="R197" s="6" t="s">
        <v>2887</v>
      </c>
      <c r="S197" s="6" t="s">
        <v>3580</v>
      </c>
      <c r="T197" s="6" t="s">
        <v>3718</v>
      </c>
      <c r="U197" s="6" t="s">
        <v>3618</v>
      </c>
      <c r="V197" s="6" t="s">
        <v>605</v>
      </c>
      <c r="W197" s="6" t="s">
        <v>3658</v>
      </c>
      <c r="X197" s="6" t="s">
        <v>3583</v>
      </c>
      <c r="Y197" s="7" t="s">
        <v>151</v>
      </c>
      <c r="Z197" s="6" t="s">
        <v>4146</v>
      </c>
      <c r="AA197" s="6" t="s">
        <v>4134</v>
      </c>
      <c r="AB197" s="6"/>
      <c r="AC197" s="7">
        <v>7560000</v>
      </c>
      <c r="AD197" s="6" t="s">
        <v>4137</v>
      </c>
      <c r="AE197" s="7"/>
      <c r="AF197" s="6"/>
      <c r="AG197" s="6"/>
      <c r="AH197" s="6"/>
      <c r="AI197" s="7"/>
      <c r="AJ197" s="6"/>
      <c r="AK197" s="6"/>
      <c r="AL197" s="6"/>
      <c r="AM197" s="7">
        <v>6999999.9999999991</v>
      </c>
      <c r="AN197" s="7"/>
      <c r="AO197" s="7"/>
      <c r="AP197" s="6" t="s">
        <v>3583</v>
      </c>
      <c r="AQ197" s="6"/>
      <c r="AR197" s="6"/>
      <c r="AS197" s="7">
        <f t="shared" si="13"/>
        <v>0</v>
      </c>
      <c r="AT197" s="7">
        <f t="shared" si="14"/>
        <v>7000000</v>
      </c>
      <c r="AU197" s="7">
        <v>1</v>
      </c>
      <c r="AV197" s="7">
        <v>0</v>
      </c>
      <c r="AW197" s="7">
        <v>0</v>
      </c>
      <c r="AX197" s="7">
        <v>0</v>
      </c>
      <c r="AY197" s="7">
        <v>0</v>
      </c>
      <c r="AZ197" s="7">
        <v>0</v>
      </c>
      <c r="BA197" s="7">
        <v>0</v>
      </c>
      <c r="BB197" s="7">
        <v>0</v>
      </c>
      <c r="BC197" s="7">
        <v>0</v>
      </c>
      <c r="BD197" s="7">
        <v>0</v>
      </c>
      <c r="BE197" s="7">
        <v>0</v>
      </c>
      <c r="BF197" s="7">
        <v>0</v>
      </c>
      <c r="BG197" s="7">
        <v>0</v>
      </c>
      <c r="BH197" s="7">
        <v>0</v>
      </c>
      <c r="BI197" s="7">
        <v>0</v>
      </c>
      <c r="BJ197" s="7">
        <v>0</v>
      </c>
      <c r="BK197" s="7">
        <v>0</v>
      </c>
      <c r="BL197" s="7">
        <v>0</v>
      </c>
      <c r="BM197" s="7">
        <v>0</v>
      </c>
      <c r="BN197" s="7">
        <v>0</v>
      </c>
      <c r="BO197" s="7">
        <v>0</v>
      </c>
    </row>
    <row r="198" spans="1:67" ht="84" x14ac:dyDescent="0.25">
      <c r="A198" s="5">
        <v>193</v>
      </c>
      <c r="B198" s="5" t="s">
        <v>11903</v>
      </c>
      <c r="C198" s="6">
        <v>3</v>
      </c>
      <c r="D198" s="6" t="s">
        <v>9411</v>
      </c>
      <c r="E198" s="6" t="s">
        <v>9412</v>
      </c>
      <c r="F198" s="6" t="s">
        <v>2191</v>
      </c>
      <c r="G198" s="7"/>
      <c r="H198" s="7">
        <f t="shared" ref="H198:H261" si="15">SUM(AU198:BO198)</f>
        <v>60</v>
      </c>
      <c r="I198" s="7">
        <f t="shared" ref="I198:I261" si="16">IF(AS198*AT198=0,MAX(AS198:AT198),MIN(AS198:AT198))</f>
        <v>126000</v>
      </c>
      <c r="J198" s="7">
        <f t="shared" ref="J198:J261" si="17">I198*H198</f>
        <v>7560000</v>
      </c>
      <c r="K198" s="6"/>
      <c r="L198" s="32"/>
      <c r="M198" s="25"/>
      <c r="N198" s="25"/>
      <c r="O198" s="6" t="s">
        <v>9503</v>
      </c>
      <c r="P198" s="6" t="s">
        <v>9412</v>
      </c>
      <c r="Q198" s="6" t="s">
        <v>9496</v>
      </c>
      <c r="R198" s="6" t="s">
        <v>1212</v>
      </c>
      <c r="S198" s="6" t="s">
        <v>9497</v>
      </c>
      <c r="T198" s="6"/>
      <c r="U198" s="6" t="s">
        <v>9501</v>
      </c>
      <c r="V198" s="6" t="s">
        <v>730</v>
      </c>
      <c r="W198" s="6" t="s">
        <v>6061</v>
      </c>
      <c r="X198" s="6" t="s">
        <v>9468</v>
      </c>
      <c r="Y198" s="7" t="s">
        <v>2191</v>
      </c>
      <c r="Z198" s="6" t="s">
        <v>9352</v>
      </c>
      <c r="AA198" s="6"/>
      <c r="AB198" s="6"/>
      <c r="AC198" s="7"/>
      <c r="AD198" s="6"/>
      <c r="AE198" s="7"/>
      <c r="AF198" s="6"/>
      <c r="AG198" s="6"/>
      <c r="AH198" s="6"/>
      <c r="AI198" s="7"/>
      <c r="AJ198" s="6"/>
      <c r="AK198" s="6"/>
      <c r="AL198" s="6"/>
      <c r="AM198" s="7">
        <v>126000</v>
      </c>
      <c r="AN198" s="7">
        <v>138600</v>
      </c>
      <c r="AO198" s="7">
        <v>151200</v>
      </c>
      <c r="AP198" s="6" t="s">
        <v>9560</v>
      </c>
      <c r="AQ198" s="6" t="s">
        <v>9561</v>
      </c>
      <c r="AR198" s="6" t="s">
        <v>9562</v>
      </c>
      <c r="AS198" s="7">
        <f t="shared" ref="AS198:AS261" si="18">ROUNDUP(MAX(AE198,AI198),0)</f>
        <v>0</v>
      </c>
      <c r="AT198" s="7">
        <f t="shared" ref="AT198:AT261" si="19">ROUNDUP(MIN(AM198:AO198),0)</f>
        <v>126000</v>
      </c>
      <c r="AU198" s="7">
        <v>0</v>
      </c>
      <c r="AV198" s="7">
        <v>0</v>
      </c>
      <c r="AW198" s="7">
        <v>0</v>
      </c>
      <c r="AX198" s="7">
        <v>0</v>
      </c>
      <c r="AY198" s="7">
        <v>0</v>
      </c>
      <c r="AZ198" s="7">
        <v>0</v>
      </c>
      <c r="BA198" s="7">
        <v>0</v>
      </c>
      <c r="BB198" s="7">
        <v>0</v>
      </c>
      <c r="BC198" s="7">
        <v>0</v>
      </c>
      <c r="BD198" s="7">
        <v>0</v>
      </c>
      <c r="BE198" s="7">
        <v>0</v>
      </c>
      <c r="BF198" s="7">
        <v>60</v>
      </c>
      <c r="BG198" s="7">
        <v>0</v>
      </c>
      <c r="BH198" s="7">
        <v>0</v>
      </c>
      <c r="BI198" s="7">
        <v>0</v>
      </c>
      <c r="BJ198" s="7">
        <v>0</v>
      </c>
      <c r="BK198" s="7">
        <v>0</v>
      </c>
      <c r="BL198" s="7">
        <v>0</v>
      </c>
      <c r="BM198" s="7">
        <v>0</v>
      </c>
      <c r="BN198" s="7">
        <v>0</v>
      </c>
      <c r="BO198" s="7">
        <v>0</v>
      </c>
    </row>
    <row r="199" spans="1:67" ht="84" x14ac:dyDescent="0.25">
      <c r="A199" s="5">
        <v>194</v>
      </c>
      <c r="B199" s="5" t="s">
        <v>11904</v>
      </c>
      <c r="C199" s="6">
        <v>3</v>
      </c>
      <c r="D199" s="6" t="s">
        <v>9413</v>
      </c>
      <c r="E199" s="6" t="s">
        <v>9414</v>
      </c>
      <c r="F199" s="6" t="s">
        <v>2191</v>
      </c>
      <c r="G199" s="7"/>
      <c r="H199" s="7">
        <f t="shared" si="15"/>
        <v>60</v>
      </c>
      <c r="I199" s="7">
        <f t="shared" si="16"/>
        <v>126000</v>
      </c>
      <c r="J199" s="7">
        <f t="shared" si="17"/>
        <v>7560000</v>
      </c>
      <c r="K199" s="6"/>
      <c r="L199" s="32"/>
      <c r="M199" s="25"/>
      <c r="N199" s="25"/>
      <c r="O199" s="6" t="s">
        <v>9504</v>
      </c>
      <c r="P199" s="6" t="s">
        <v>9414</v>
      </c>
      <c r="Q199" s="6" t="s">
        <v>9496</v>
      </c>
      <c r="R199" s="6" t="s">
        <v>1212</v>
      </c>
      <c r="S199" s="6" t="s">
        <v>9497</v>
      </c>
      <c r="T199" s="6"/>
      <c r="U199" s="6" t="s">
        <v>9501</v>
      </c>
      <c r="V199" s="6" t="s">
        <v>730</v>
      </c>
      <c r="W199" s="6" t="s">
        <v>6061</v>
      </c>
      <c r="X199" s="6" t="s">
        <v>9468</v>
      </c>
      <c r="Y199" s="7" t="s">
        <v>2191</v>
      </c>
      <c r="Z199" s="6" t="s">
        <v>9352</v>
      </c>
      <c r="AA199" s="6"/>
      <c r="AB199" s="6"/>
      <c r="AC199" s="7"/>
      <c r="AD199" s="6"/>
      <c r="AE199" s="7"/>
      <c r="AF199" s="6"/>
      <c r="AG199" s="6"/>
      <c r="AH199" s="6"/>
      <c r="AI199" s="7"/>
      <c r="AJ199" s="6"/>
      <c r="AK199" s="6"/>
      <c r="AL199" s="6"/>
      <c r="AM199" s="7">
        <v>126000</v>
      </c>
      <c r="AN199" s="7">
        <v>138600</v>
      </c>
      <c r="AO199" s="7">
        <v>151200</v>
      </c>
      <c r="AP199" s="6" t="s">
        <v>9560</v>
      </c>
      <c r="AQ199" s="6" t="s">
        <v>9561</v>
      </c>
      <c r="AR199" s="6" t="s">
        <v>9562</v>
      </c>
      <c r="AS199" s="7">
        <f t="shared" si="18"/>
        <v>0</v>
      </c>
      <c r="AT199" s="7">
        <f t="shared" si="19"/>
        <v>126000</v>
      </c>
      <c r="AU199" s="7">
        <v>0</v>
      </c>
      <c r="AV199" s="7">
        <v>0</v>
      </c>
      <c r="AW199" s="7">
        <v>0</v>
      </c>
      <c r="AX199" s="7">
        <v>0</v>
      </c>
      <c r="AY199" s="7">
        <v>0</v>
      </c>
      <c r="AZ199" s="7">
        <v>0</v>
      </c>
      <c r="BA199" s="7">
        <v>0</v>
      </c>
      <c r="BB199" s="7">
        <v>0</v>
      </c>
      <c r="BC199" s="7">
        <v>0</v>
      </c>
      <c r="BD199" s="7">
        <v>0</v>
      </c>
      <c r="BE199" s="7">
        <v>0</v>
      </c>
      <c r="BF199" s="7">
        <v>60</v>
      </c>
      <c r="BG199" s="7">
        <v>0</v>
      </c>
      <c r="BH199" s="7">
        <v>0</v>
      </c>
      <c r="BI199" s="7">
        <v>0</v>
      </c>
      <c r="BJ199" s="7">
        <v>0</v>
      </c>
      <c r="BK199" s="7">
        <v>0</v>
      </c>
      <c r="BL199" s="7">
        <v>0</v>
      </c>
      <c r="BM199" s="7">
        <v>0</v>
      </c>
      <c r="BN199" s="7">
        <v>0</v>
      </c>
      <c r="BO199" s="7">
        <v>0</v>
      </c>
    </row>
    <row r="200" spans="1:67" ht="72" x14ac:dyDescent="0.25">
      <c r="A200" s="5">
        <v>195</v>
      </c>
      <c r="B200" s="5" t="s">
        <v>11127</v>
      </c>
      <c r="C200" s="6">
        <v>1</v>
      </c>
      <c r="D200" s="6" t="s">
        <v>2763</v>
      </c>
      <c r="E200" s="6" t="s">
        <v>2764</v>
      </c>
      <c r="F200" s="6" t="s">
        <v>151</v>
      </c>
      <c r="G200" s="7"/>
      <c r="H200" s="7">
        <f t="shared" si="15"/>
        <v>1</v>
      </c>
      <c r="I200" s="7">
        <f t="shared" si="16"/>
        <v>3500000</v>
      </c>
      <c r="J200" s="7">
        <f t="shared" si="17"/>
        <v>3500000</v>
      </c>
      <c r="K200" s="6"/>
      <c r="L200" s="32"/>
      <c r="M200" s="25"/>
      <c r="N200" s="25"/>
      <c r="O200" s="6" t="s">
        <v>3749</v>
      </c>
      <c r="P200" s="6" t="s">
        <v>2764</v>
      </c>
      <c r="Q200" s="6" t="s">
        <v>3579</v>
      </c>
      <c r="R200" s="6" t="s">
        <v>2887</v>
      </c>
      <c r="S200" s="6" t="s">
        <v>3580</v>
      </c>
      <c r="T200" s="6" t="s">
        <v>3750</v>
      </c>
      <c r="U200" s="6" t="s">
        <v>3604</v>
      </c>
      <c r="V200" s="6" t="s">
        <v>730</v>
      </c>
      <c r="W200" s="6" t="s">
        <v>3745</v>
      </c>
      <c r="X200" s="6" t="s">
        <v>3583</v>
      </c>
      <c r="Y200" s="7" t="s">
        <v>151</v>
      </c>
      <c r="Z200" s="6" t="s">
        <v>4146</v>
      </c>
      <c r="AA200" s="6" t="s">
        <v>4134</v>
      </c>
      <c r="AB200" s="6"/>
      <c r="AC200" s="7">
        <v>3754080</v>
      </c>
      <c r="AD200" s="6" t="s">
        <v>4137</v>
      </c>
      <c r="AE200" s="7"/>
      <c r="AF200" s="6"/>
      <c r="AG200" s="6"/>
      <c r="AH200" s="6"/>
      <c r="AI200" s="7"/>
      <c r="AJ200" s="6"/>
      <c r="AK200" s="6"/>
      <c r="AL200" s="6"/>
      <c r="AM200" s="7">
        <v>3499999.9999999995</v>
      </c>
      <c r="AN200" s="7"/>
      <c r="AO200" s="7"/>
      <c r="AP200" s="6" t="s">
        <v>3583</v>
      </c>
      <c r="AQ200" s="6"/>
      <c r="AR200" s="6"/>
      <c r="AS200" s="7">
        <f t="shared" si="18"/>
        <v>0</v>
      </c>
      <c r="AT200" s="7">
        <f t="shared" si="19"/>
        <v>3500000</v>
      </c>
      <c r="AU200" s="7">
        <v>1</v>
      </c>
      <c r="AV200" s="7">
        <v>0</v>
      </c>
      <c r="AW200" s="7">
        <v>0</v>
      </c>
      <c r="AX200" s="7">
        <v>0</v>
      </c>
      <c r="AY200" s="7">
        <v>0</v>
      </c>
      <c r="AZ200" s="7">
        <v>0</v>
      </c>
      <c r="BA200" s="7">
        <v>0</v>
      </c>
      <c r="BB200" s="7">
        <v>0</v>
      </c>
      <c r="BC200" s="7">
        <v>0</v>
      </c>
      <c r="BD200" s="7">
        <v>0</v>
      </c>
      <c r="BE200" s="7">
        <v>0</v>
      </c>
      <c r="BF200" s="7">
        <v>0</v>
      </c>
      <c r="BG200" s="7">
        <v>0</v>
      </c>
      <c r="BH200" s="7">
        <v>0</v>
      </c>
      <c r="BI200" s="7">
        <v>0</v>
      </c>
      <c r="BJ200" s="7">
        <v>0</v>
      </c>
      <c r="BK200" s="7">
        <v>0</v>
      </c>
      <c r="BL200" s="7">
        <v>0</v>
      </c>
      <c r="BM200" s="7">
        <v>0</v>
      </c>
      <c r="BN200" s="7">
        <v>0</v>
      </c>
      <c r="BO200" s="7">
        <v>0</v>
      </c>
    </row>
    <row r="201" spans="1:67" ht="84" x14ac:dyDescent="0.25">
      <c r="A201" s="5">
        <v>196</v>
      </c>
      <c r="B201" s="5" t="s">
        <v>10810</v>
      </c>
      <c r="C201" s="6">
        <v>1</v>
      </c>
      <c r="D201" s="6" t="s">
        <v>2194</v>
      </c>
      <c r="E201" s="6" t="s">
        <v>2195</v>
      </c>
      <c r="F201" s="6" t="s">
        <v>2191</v>
      </c>
      <c r="G201" s="7"/>
      <c r="H201" s="7">
        <f t="shared" si="15"/>
        <v>108</v>
      </c>
      <c r="I201" s="7">
        <f t="shared" si="16"/>
        <v>2098543</v>
      </c>
      <c r="J201" s="7">
        <f t="shared" si="17"/>
        <v>226642644</v>
      </c>
      <c r="K201" s="6"/>
      <c r="L201" s="32"/>
      <c r="M201" s="25"/>
      <c r="N201" s="25"/>
      <c r="O201" s="6" t="s">
        <v>2885</v>
      </c>
      <c r="P201" s="6" t="s">
        <v>2867</v>
      </c>
      <c r="Q201" s="6" t="s">
        <v>2886</v>
      </c>
      <c r="R201" s="6" t="s">
        <v>2887</v>
      </c>
      <c r="S201" s="6" t="s">
        <v>2869</v>
      </c>
      <c r="T201" s="6" t="s">
        <v>2888</v>
      </c>
      <c r="U201" s="6" t="s">
        <v>2889</v>
      </c>
      <c r="V201" s="6" t="s">
        <v>730</v>
      </c>
      <c r="W201" s="6" t="s">
        <v>2890</v>
      </c>
      <c r="X201" s="6" t="s">
        <v>2873</v>
      </c>
      <c r="Y201" s="7" t="s">
        <v>2191</v>
      </c>
      <c r="Z201" s="6" t="s">
        <v>4146</v>
      </c>
      <c r="AA201" s="6" t="s">
        <v>3925</v>
      </c>
      <c r="AB201" s="6" t="s">
        <v>3926</v>
      </c>
      <c r="AC201" s="7">
        <v>14817600</v>
      </c>
      <c r="AD201" s="6">
        <v>45657</v>
      </c>
      <c r="AE201" s="7">
        <v>2098833</v>
      </c>
      <c r="AF201" s="6" t="s">
        <v>3932</v>
      </c>
      <c r="AG201" s="6" t="s">
        <v>3933</v>
      </c>
      <c r="AH201" s="6">
        <v>44434</v>
      </c>
      <c r="AI201" s="7"/>
      <c r="AJ201" s="6"/>
      <c r="AK201" s="6"/>
      <c r="AL201" s="6"/>
      <c r="AM201" s="7">
        <v>2098543</v>
      </c>
      <c r="AN201" s="7"/>
      <c r="AO201" s="7"/>
      <c r="AP201" s="6" t="s">
        <v>3931</v>
      </c>
      <c r="AQ201" s="6"/>
      <c r="AR201" s="6"/>
      <c r="AS201" s="7">
        <f t="shared" si="18"/>
        <v>2098833</v>
      </c>
      <c r="AT201" s="7">
        <f t="shared" si="19"/>
        <v>2098543</v>
      </c>
      <c r="AU201" s="7">
        <v>108</v>
      </c>
      <c r="AV201" s="7">
        <v>0</v>
      </c>
      <c r="AW201" s="7">
        <v>0</v>
      </c>
      <c r="AX201" s="7">
        <v>0</v>
      </c>
      <c r="AY201" s="7">
        <v>0</v>
      </c>
      <c r="AZ201" s="7">
        <v>0</v>
      </c>
      <c r="BA201" s="7">
        <v>0</v>
      </c>
      <c r="BB201" s="7">
        <v>0</v>
      </c>
      <c r="BC201" s="7">
        <v>0</v>
      </c>
      <c r="BD201" s="7">
        <v>0</v>
      </c>
      <c r="BE201" s="7">
        <v>0</v>
      </c>
      <c r="BF201" s="7">
        <v>0</v>
      </c>
      <c r="BG201" s="7">
        <v>0</v>
      </c>
      <c r="BH201" s="7">
        <v>0</v>
      </c>
      <c r="BI201" s="7">
        <v>0</v>
      </c>
      <c r="BJ201" s="7">
        <v>0</v>
      </c>
      <c r="BK201" s="7">
        <v>0</v>
      </c>
      <c r="BL201" s="7">
        <v>0</v>
      </c>
      <c r="BM201" s="7">
        <v>0</v>
      </c>
      <c r="BN201" s="7">
        <v>0</v>
      </c>
      <c r="BO201" s="7">
        <v>0</v>
      </c>
    </row>
    <row r="202" spans="1:67" ht="84" x14ac:dyDescent="0.25">
      <c r="A202" s="5">
        <v>197</v>
      </c>
      <c r="B202" s="5" t="s">
        <v>11340</v>
      </c>
      <c r="C202" s="6">
        <v>1</v>
      </c>
      <c r="D202" s="6" t="s">
        <v>2194</v>
      </c>
      <c r="E202" s="6" t="s">
        <v>2195</v>
      </c>
      <c r="F202" s="6" t="s">
        <v>2191</v>
      </c>
      <c r="G202" s="7"/>
      <c r="H202" s="7">
        <f t="shared" si="15"/>
        <v>36</v>
      </c>
      <c r="I202" s="7">
        <f t="shared" si="16"/>
        <v>2098543</v>
      </c>
      <c r="J202" s="7">
        <f t="shared" si="17"/>
        <v>75547548</v>
      </c>
      <c r="K202" s="6"/>
      <c r="L202" s="32"/>
      <c r="M202" s="25"/>
      <c r="N202" s="25"/>
      <c r="O202" s="6" t="s">
        <v>2885</v>
      </c>
      <c r="P202" s="6" t="s">
        <v>2195</v>
      </c>
      <c r="Q202" s="6" t="s">
        <v>2886</v>
      </c>
      <c r="R202" s="6" t="s">
        <v>2887</v>
      </c>
      <c r="S202" s="6" t="s">
        <v>2869</v>
      </c>
      <c r="T202" s="6" t="s">
        <v>2888</v>
      </c>
      <c r="U202" s="6" t="s">
        <v>2889</v>
      </c>
      <c r="V202" s="6" t="s">
        <v>730</v>
      </c>
      <c r="W202" s="6" t="s">
        <v>2890</v>
      </c>
      <c r="X202" s="6" t="s">
        <v>2873</v>
      </c>
      <c r="Y202" s="7" t="s">
        <v>2191</v>
      </c>
      <c r="Z202" s="6" t="s">
        <v>3936</v>
      </c>
      <c r="AA202" s="6" t="s">
        <v>3925</v>
      </c>
      <c r="AB202" s="6" t="s">
        <v>3926</v>
      </c>
      <c r="AC202" s="7">
        <v>14817600</v>
      </c>
      <c r="AD202" s="6" t="s">
        <v>4274</v>
      </c>
      <c r="AE202" s="7">
        <v>2098833</v>
      </c>
      <c r="AF202" s="6" t="s">
        <v>3932</v>
      </c>
      <c r="AG202" s="6" t="s">
        <v>3933</v>
      </c>
      <c r="AH202" s="6">
        <v>44434</v>
      </c>
      <c r="AI202" s="7">
        <v>2098833</v>
      </c>
      <c r="AJ202" s="6" t="s">
        <v>3932</v>
      </c>
      <c r="AK202" s="6" t="s">
        <v>3933</v>
      </c>
      <c r="AL202" s="6">
        <v>44434</v>
      </c>
      <c r="AM202" s="7">
        <v>2098543</v>
      </c>
      <c r="AN202" s="7"/>
      <c r="AO202" s="7"/>
      <c r="AP202" s="6" t="s">
        <v>3931</v>
      </c>
      <c r="AQ202" s="6"/>
      <c r="AR202" s="6"/>
      <c r="AS202" s="7">
        <f t="shared" si="18"/>
        <v>2098833</v>
      </c>
      <c r="AT202" s="7">
        <f t="shared" si="19"/>
        <v>2098543</v>
      </c>
      <c r="AU202" s="7">
        <v>0</v>
      </c>
      <c r="AV202" s="7">
        <v>0</v>
      </c>
      <c r="AW202" s="7">
        <v>0</v>
      </c>
      <c r="AX202" s="7">
        <v>36</v>
      </c>
      <c r="AY202" s="7">
        <v>0</v>
      </c>
      <c r="AZ202" s="7">
        <v>0</v>
      </c>
      <c r="BA202" s="7">
        <v>0</v>
      </c>
      <c r="BB202" s="7">
        <v>0</v>
      </c>
      <c r="BC202" s="7">
        <v>0</v>
      </c>
      <c r="BD202" s="7">
        <v>0</v>
      </c>
      <c r="BE202" s="7">
        <v>0</v>
      </c>
      <c r="BF202" s="7">
        <v>0</v>
      </c>
      <c r="BG202" s="7">
        <v>0</v>
      </c>
      <c r="BH202" s="7">
        <v>0</v>
      </c>
      <c r="BI202" s="7">
        <v>0</v>
      </c>
      <c r="BJ202" s="7">
        <v>0</v>
      </c>
      <c r="BK202" s="7">
        <v>0</v>
      </c>
      <c r="BL202" s="7">
        <v>0</v>
      </c>
      <c r="BM202" s="7">
        <v>0</v>
      </c>
      <c r="BN202" s="7">
        <v>0</v>
      </c>
      <c r="BO202" s="7">
        <v>0</v>
      </c>
    </row>
    <row r="203" spans="1:67" ht="72" x14ac:dyDescent="0.25">
      <c r="A203" s="5">
        <v>198</v>
      </c>
      <c r="B203" s="5" t="s">
        <v>11120</v>
      </c>
      <c r="C203" s="6">
        <v>1</v>
      </c>
      <c r="D203" s="6" t="s">
        <v>2750</v>
      </c>
      <c r="E203" s="6" t="s">
        <v>2751</v>
      </c>
      <c r="F203" s="6" t="s">
        <v>151</v>
      </c>
      <c r="G203" s="7"/>
      <c r="H203" s="7">
        <f t="shared" si="15"/>
        <v>1</v>
      </c>
      <c r="I203" s="7">
        <f t="shared" si="16"/>
        <v>6960000</v>
      </c>
      <c r="J203" s="7">
        <f t="shared" si="17"/>
        <v>6960000</v>
      </c>
      <c r="K203" s="6"/>
      <c r="L203" s="32"/>
      <c r="M203" s="25"/>
      <c r="N203" s="25"/>
      <c r="O203" s="6" t="s">
        <v>3727</v>
      </c>
      <c r="P203" s="6" t="s">
        <v>2751</v>
      </c>
      <c r="Q203" s="6" t="s">
        <v>3579</v>
      </c>
      <c r="R203" s="6" t="s">
        <v>2887</v>
      </c>
      <c r="S203" s="6" t="s">
        <v>3580</v>
      </c>
      <c r="T203" s="6" t="s">
        <v>3728</v>
      </c>
      <c r="U203" s="6" t="s">
        <v>3729</v>
      </c>
      <c r="V203" s="6" t="s">
        <v>588</v>
      </c>
      <c r="W203" s="6" t="s">
        <v>3730</v>
      </c>
      <c r="X203" s="6" t="s">
        <v>3583</v>
      </c>
      <c r="Y203" s="7" t="s">
        <v>151</v>
      </c>
      <c r="Z203" s="6" t="s">
        <v>4146</v>
      </c>
      <c r="AA203" s="6" t="s">
        <v>4134</v>
      </c>
      <c r="AB203" s="6"/>
      <c r="AC203" s="7">
        <v>7507080</v>
      </c>
      <c r="AD203" s="6" t="s">
        <v>4137</v>
      </c>
      <c r="AE203" s="7"/>
      <c r="AF203" s="6"/>
      <c r="AG203" s="6"/>
      <c r="AH203" s="6"/>
      <c r="AI203" s="7"/>
      <c r="AJ203" s="6"/>
      <c r="AK203" s="6"/>
      <c r="AL203" s="6"/>
      <c r="AM203" s="7">
        <v>6960000</v>
      </c>
      <c r="AN203" s="7"/>
      <c r="AO203" s="7"/>
      <c r="AP203" s="6" t="s">
        <v>3583</v>
      </c>
      <c r="AQ203" s="6"/>
      <c r="AR203" s="6"/>
      <c r="AS203" s="7">
        <f t="shared" si="18"/>
        <v>0</v>
      </c>
      <c r="AT203" s="7">
        <f t="shared" si="19"/>
        <v>6960000</v>
      </c>
      <c r="AU203" s="7">
        <v>1</v>
      </c>
      <c r="AV203" s="7">
        <v>0</v>
      </c>
      <c r="AW203" s="7">
        <v>0</v>
      </c>
      <c r="AX203" s="7">
        <v>0</v>
      </c>
      <c r="AY203" s="7">
        <v>0</v>
      </c>
      <c r="AZ203" s="7">
        <v>0</v>
      </c>
      <c r="BA203" s="7">
        <v>0</v>
      </c>
      <c r="BB203" s="7">
        <v>0</v>
      </c>
      <c r="BC203" s="7">
        <v>0</v>
      </c>
      <c r="BD203" s="7">
        <v>0</v>
      </c>
      <c r="BE203" s="7">
        <v>0</v>
      </c>
      <c r="BF203" s="7">
        <v>0</v>
      </c>
      <c r="BG203" s="7">
        <v>0</v>
      </c>
      <c r="BH203" s="7">
        <v>0</v>
      </c>
      <c r="BI203" s="7">
        <v>0</v>
      </c>
      <c r="BJ203" s="7">
        <v>0</v>
      </c>
      <c r="BK203" s="7">
        <v>0</v>
      </c>
      <c r="BL203" s="7">
        <v>0</v>
      </c>
      <c r="BM203" s="7">
        <v>0</v>
      </c>
      <c r="BN203" s="7">
        <v>0</v>
      </c>
      <c r="BO203" s="7">
        <v>0</v>
      </c>
    </row>
    <row r="204" spans="1:67" ht="48" x14ac:dyDescent="0.25">
      <c r="A204" s="5">
        <v>199</v>
      </c>
      <c r="B204" s="5" t="s">
        <v>11125</v>
      </c>
      <c r="C204" s="6">
        <v>1</v>
      </c>
      <c r="D204" s="6" t="s">
        <v>2760</v>
      </c>
      <c r="E204" s="6" t="s">
        <v>2761</v>
      </c>
      <c r="F204" s="6" t="s">
        <v>151</v>
      </c>
      <c r="G204" s="7"/>
      <c r="H204" s="7">
        <f t="shared" si="15"/>
        <v>1</v>
      </c>
      <c r="I204" s="7">
        <f t="shared" si="16"/>
        <v>3500000</v>
      </c>
      <c r="J204" s="7">
        <f t="shared" si="17"/>
        <v>3500000</v>
      </c>
      <c r="K204" s="6"/>
      <c r="L204" s="32"/>
      <c r="M204" s="25"/>
      <c r="N204" s="25"/>
      <c r="O204" s="6" t="s">
        <v>3743</v>
      </c>
      <c r="P204" s="6" t="s">
        <v>2761</v>
      </c>
      <c r="Q204" s="6" t="s">
        <v>3579</v>
      </c>
      <c r="R204" s="6" t="s">
        <v>2887</v>
      </c>
      <c r="S204" s="6" t="s">
        <v>3580</v>
      </c>
      <c r="T204" s="6" t="s">
        <v>3744</v>
      </c>
      <c r="U204" s="6" t="s">
        <v>3604</v>
      </c>
      <c r="V204" s="6" t="s">
        <v>730</v>
      </c>
      <c r="W204" s="6" t="s">
        <v>3745</v>
      </c>
      <c r="X204" s="6" t="s">
        <v>3583</v>
      </c>
      <c r="Y204" s="7" t="s">
        <v>151</v>
      </c>
      <c r="Z204" s="6" t="s">
        <v>4146</v>
      </c>
      <c r="AA204" s="6" t="s">
        <v>4134</v>
      </c>
      <c r="AB204" s="6"/>
      <c r="AC204" s="7">
        <v>3754080</v>
      </c>
      <c r="AD204" s="6" t="s">
        <v>4137</v>
      </c>
      <c r="AE204" s="7"/>
      <c r="AF204" s="6"/>
      <c r="AG204" s="6"/>
      <c r="AH204" s="6"/>
      <c r="AI204" s="7"/>
      <c r="AJ204" s="6"/>
      <c r="AK204" s="6"/>
      <c r="AL204" s="6"/>
      <c r="AM204" s="7">
        <v>3499999.9999999995</v>
      </c>
      <c r="AN204" s="7"/>
      <c r="AO204" s="7"/>
      <c r="AP204" s="6" t="s">
        <v>3583</v>
      </c>
      <c r="AQ204" s="6"/>
      <c r="AR204" s="6"/>
      <c r="AS204" s="7">
        <f t="shared" si="18"/>
        <v>0</v>
      </c>
      <c r="AT204" s="7">
        <f t="shared" si="19"/>
        <v>3500000</v>
      </c>
      <c r="AU204" s="7">
        <v>1</v>
      </c>
      <c r="AV204" s="7">
        <v>0</v>
      </c>
      <c r="AW204" s="7">
        <v>0</v>
      </c>
      <c r="AX204" s="7">
        <v>0</v>
      </c>
      <c r="AY204" s="7">
        <v>0</v>
      </c>
      <c r="AZ204" s="7">
        <v>0</v>
      </c>
      <c r="BA204" s="7">
        <v>0</v>
      </c>
      <c r="BB204" s="7">
        <v>0</v>
      </c>
      <c r="BC204" s="7">
        <v>0</v>
      </c>
      <c r="BD204" s="7">
        <v>0</v>
      </c>
      <c r="BE204" s="7">
        <v>0</v>
      </c>
      <c r="BF204" s="7">
        <v>0</v>
      </c>
      <c r="BG204" s="7">
        <v>0</v>
      </c>
      <c r="BH204" s="7">
        <v>0</v>
      </c>
      <c r="BI204" s="7">
        <v>0</v>
      </c>
      <c r="BJ204" s="7">
        <v>0</v>
      </c>
      <c r="BK204" s="7">
        <v>0</v>
      </c>
      <c r="BL204" s="7">
        <v>0</v>
      </c>
      <c r="BM204" s="7">
        <v>0</v>
      </c>
      <c r="BN204" s="7">
        <v>0</v>
      </c>
      <c r="BO204" s="7">
        <v>0</v>
      </c>
    </row>
    <row r="205" spans="1:67" ht="60" x14ac:dyDescent="0.25">
      <c r="A205" s="5">
        <v>200</v>
      </c>
      <c r="B205" s="5" t="s">
        <v>11121</v>
      </c>
      <c r="C205" s="6">
        <v>1</v>
      </c>
      <c r="D205" s="6" t="s">
        <v>2752</v>
      </c>
      <c r="E205" s="6" t="s">
        <v>2753</v>
      </c>
      <c r="F205" s="6" t="s">
        <v>151</v>
      </c>
      <c r="G205" s="7"/>
      <c r="H205" s="7">
        <f t="shared" si="15"/>
        <v>1</v>
      </c>
      <c r="I205" s="7">
        <f t="shared" si="16"/>
        <v>6960000</v>
      </c>
      <c r="J205" s="7">
        <f t="shared" si="17"/>
        <v>6960000</v>
      </c>
      <c r="K205" s="6"/>
      <c r="L205" s="32"/>
      <c r="M205" s="25"/>
      <c r="N205" s="25"/>
      <c r="O205" s="6" t="s">
        <v>3731</v>
      </c>
      <c r="P205" s="6" t="s">
        <v>2753</v>
      </c>
      <c r="Q205" s="6" t="s">
        <v>3579</v>
      </c>
      <c r="R205" s="6" t="s">
        <v>2887</v>
      </c>
      <c r="S205" s="6" t="s">
        <v>3580</v>
      </c>
      <c r="T205" s="6" t="s">
        <v>3732</v>
      </c>
      <c r="U205" s="6" t="s">
        <v>3733</v>
      </c>
      <c r="V205" s="6" t="s">
        <v>588</v>
      </c>
      <c r="W205" s="6" t="s">
        <v>3695</v>
      </c>
      <c r="X205" s="6" t="s">
        <v>3583</v>
      </c>
      <c r="Y205" s="7" t="s">
        <v>151</v>
      </c>
      <c r="Z205" s="6" t="s">
        <v>4146</v>
      </c>
      <c r="AA205" s="6" t="s">
        <v>4134</v>
      </c>
      <c r="AB205" s="6"/>
      <c r="AC205" s="7">
        <v>7507080</v>
      </c>
      <c r="AD205" s="6" t="s">
        <v>4137</v>
      </c>
      <c r="AE205" s="7"/>
      <c r="AF205" s="6"/>
      <c r="AG205" s="6"/>
      <c r="AH205" s="6"/>
      <c r="AI205" s="7"/>
      <c r="AJ205" s="6"/>
      <c r="AK205" s="6"/>
      <c r="AL205" s="6"/>
      <c r="AM205" s="7">
        <v>6960000</v>
      </c>
      <c r="AN205" s="7"/>
      <c r="AO205" s="7"/>
      <c r="AP205" s="6" t="s">
        <v>3583</v>
      </c>
      <c r="AQ205" s="6"/>
      <c r="AR205" s="6"/>
      <c r="AS205" s="7">
        <f t="shared" si="18"/>
        <v>0</v>
      </c>
      <c r="AT205" s="7">
        <f t="shared" si="19"/>
        <v>6960000</v>
      </c>
      <c r="AU205" s="7">
        <v>1</v>
      </c>
      <c r="AV205" s="7">
        <v>0</v>
      </c>
      <c r="AW205" s="7">
        <v>0</v>
      </c>
      <c r="AX205" s="7">
        <v>0</v>
      </c>
      <c r="AY205" s="7">
        <v>0</v>
      </c>
      <c r="AZ205" s="7">
        <v>0</v>
      </c>
      <c r="BA205" s="7">
        <v>0</v>
      </c>
      <c r="BB205" s="7">
        <v>0</v>
      </c>
      <c r="BC205" s="7">
        <v>0</v>
      </c>
      <c r="BD205" s="7">
        <v>0</v>
      </c>
      <c r="BE205" s="7">
        <v>0</v>
      </c>
      <c r="BF205" s="7">
        <v>0</v>
      </c>
      <c r="BG205" s="7">
        <v>0</v>
      </c>
      <c r="BH205" s="7">
        <v>0</v>
      </c>
      <c r="BI205" s="7">
        <v>0</v>
      </c>
      <c r="BJ205" s="7">
        <v>0</v>
      </c>
      <c r="BK205" s="7">
        <v>0</v>
      </c>
      <c r="BL205" s="7">
        <v>0</v>
      </c>
      <c r="BM205" s="7">
        <v>0</v>
      </c>
      <c r="BN205" s="7">
        <v>0</v>
      </c>
      <c r="BO205" s="7">
        <v>0</v>
      </c>
    </row>
    <row r="206" spans="1:67" ht="48" x14ac:dyDescent="0.25">
      <c r="A206" s="5">
        <v>201</v>
      </c>
      <c r="B206" s="5" t="s">
        <v>11122</v>
      </c>
      <c r="C206" s="6">
        <v>1</v>
      </c>
      <c r="D206" s="6" t="s">
        <v>2754</v>
      </c>
      <c r="E206" s="6" t="s">
        <v>2755</v>
      </c>
      <c r="F206" s="6" t="s">
        <v>151</v>
      </c>
      <c r="G206" s="7"/>
      <c r="H206" s="7">
        <f t="shared" si="15"/>
        <v>1</v>
      </c>
      <c r="I206" s="7">
        <f t="shared" si="16"/>
        <v>6415000</v>
      </c>
      <c r="J206" s="7">
        <f t="shared" si="17"/>
        <v>6415000</v>
      </c>
      <c r="K206" s="6"/>
      <c r="L206" s="32"/>
      <c r="M206" s="25"/>
      <c r="N206" s="25"/>
      <c r="O206" s="6" t="s">
        <v>3734</v>
      </c>
      <c r="P206" s="6" t="s">
        <v>2755</v>
      </c>
      <c r="Q206" s="6" t="s">
        <v>3579</v>
      </c>
      <c r="R206" s="6" t="s">
        <v>2887</v>
      </c>
      <c r="S206" s="6" t="s">
        <v>3580</v>
      </c>
      <c r="T206" s="6" t="s">
        <v>3735</v>
      </c>
      <c r="U206" s="6" t="s">
        <v>3736</v>
      </c>
      <c r="V206" s="6" t="s">
        <v>588</v>
      </c>
      <c r="W206" s="6" t="s">
        <v>3695</v>
      </c>
      <c r="X206" s="6" t="s">
        <v>3583</v>
      </c>
      <c r="Y206" s="7" t="s">
        <v>151</v>
      </c>
      <c r="Z206" s="6" t="s">
        <v>4146</v>
      </c>
      <c r="AA206" s="6" t="s">
        <v>4134</v>
      </c>
      <c r="AB206" s="6"/>
      <c r="AC206" s="7">
        <v>7507080</v>
      </c>
      <c r="AD206" s="6" t="s">
        <v>4137</v>
      </c>
      <c r="AE206" s="7"/>
      <c r="AF206" s="6"/>
      <c r="AG206" s="6"/>
      <c r="AH206" s="6"/>
      <c r="AI206" s="7"/>
      <c r="AJ206" s="6"/>
      <c r="AK206" s="6"/>
      <c r="AL206" s="6"/>
      <c r="AM206" s="7">
        <v>6415000</v>
      </c>
      <c r="AN206" s="7"/>
      <c r="AO206" s="7"/>
      <c r="AP206" s="6" t="s">
        <v>3583</v>
      </c>
      <c r="AQ206" s="6"/>
      <c r="AR206" s="6"/>
      <c r="AS206" s="7">
        <f t="shared" si="18"/>
        <v>0</v>
      </c>
      <c r="AT206" s="7">
        <f t="shared" si="19"/>
        <v>6415000</v>
      </c>
      <c r="AU206" s="7">
        <v>1</v>
      </c>
      <c r="AV206" s="7">
        <v>0</v>
      </c>
      <c r="AW206" s="7">
        <v>0</v>
      </c>
      <c r="AX206" s="7">
        <v>0</v>
      </c>
      <c r="AY206" s="7">
        <v>0</v>
      </c>
      <c r="AZ206" s="7">
        <v>0</v>
      </c>
      <c r="BA206" s="7">
        <v>0</v>
      </c>
      <c r="BB206" s="7">
        <v>0</v>
      </c>
      <c r="BC206" s="7">
        <v>0</v>
      </c>
      <c r="BD206" s="7">
        <v>0</v>
      </c>
      <c r="BE206" s="7">
        <v>0</v>
      </c>
      <c r="BF206" s="7">
        <v>0</v>
      </c>
      <c r="BG206" s="7">
        <v>0</v>
      </c>
      <c r="BH206" s="7">
        <v>0</v>
      </c>
      <c r="BI206" s="7">
        <v>0</v>
      </c>
      <c r="BJ206" s="7">
        <v>0</v>
      </c>
      <c r="BK206" s="7">
        <v>0</v>
      </c>
      <c r="BL206" s="7">
        <v>0</v>
      </c>
      <c r="BM206" s="7">
        <v>0</v>
      </c>
      <c r="BN206" s="7">
        <v>0</v>
      </c>
      <c r="BO206" s="7">
        <v>0</v>
      </c>
    </row>
    <row r="207" spans="1:67" ht="60" x14ac:dyDescent="0.25">
      <c r="A207" s="5">
        <v>202</v>
      </c>
      <c r="B207" s="5" t="s">
        <v>11200</v>
      </c>
      <c r="C207" s="6">
        <v>3</v>
      </c>
      <c r="D207" s="6" t="s">
        <v>4391</v>
      </c>
      <c r="E207" s="6" t="s">
        <v>4392</v>
      </c>
      <c r="F207" s="6" t="s">
        <v>2191</v>
      </c>
      <c r="G207" s="7"/>
      <c r="H207" s="7">
        <f t="shared" si="15"/>
        <v>6</v>
      </c>
      <c r="I207" s="7">
        <f t="shared" si="16"/>
        <v>1697413</v>
      </c>
      <c r="J207" s="7">
        <f t="shared" si="17"/>
        <v>10184478</v>
      </c>
      <c r="K207" s="6"/>
      <c r="L207" s="32"/>
      <c r="M207" s="25"/>
      <c r="N207" s="25"/>
      <c r="O207" s="6" t="s">
        <v>4594</v>
      </c>
      <c r="P207" s="6" t="s">
        <v>4392</v>
      </c>
      <c r="Q207" s="6" t="s">
        <v>4540</v>
      </c>
      <c r="R207" s="6" t="s">
        <v>1064</v>
      </c>
      <c r="S207" s="6" t="s">
        <v>4541</v>
      </c>
      <c r="T207" s="6" t="s">
        <v>4595</v>
      </c>
      <c r="U207" s="6" t="s">
        <v>4593</v>
      </c>
      <c r="V207" s="6" t="s">
        <v>730</v>
      </c>
      <c r="W207" s="6" t="s">
        <v>4596</v>
      </c>
      <c r="X207" s="6" t="s">
        <v>4545</v>
      </c>
      <c r="Y207" s="7" t="s">
        <v>2191</v>
      </c>
      <c r="Z207" s="6" t="s">
        <v>4350</v>
      </c>
      <c r="AA207" s="6" t="s">
        <v>8336</v>
      </c>
      <c r="AB207" s="6"/>
      <c r="AC207" s="7">
        <v>3573500</v>
      </c>
      <c r="AD207" s="6" t="s">
        <v>4775</v>
      </c>
      <c r="AE207" s="7"/>
      <c r="AF207" s="6"/>
      <c r="AG207" s="6"/>
      <c r="AH207" s="6"/>
      <c r="AI207" s="7"/>
      <c r="AJ207" s="6"/>
      <c r="AK207" s="6"/>
      <c r="AL207" s="6"/>
      <c r="AM207" s="7">
        <v>1697412.5</v>
      </c>
      <c r="AN207" s="7">
        <v>1751015</v>
      </c>
      <c r="AO207" s="7">
        <v>1786750</v>
      </c>
      <c r="AP207" s="6" t="s">
        <v>4776</v>
      </c>
      <c r="AQ207" s="6" t="s">
        <v>4777</v>
      </c>
      <c r="AR207" s="6" t="s">
        <v>4778</v>
      </c>
      <c r="AS207" s="7">
        <f t="shared" si="18"/>
        <v>0</v>
      </c>
      <c r="AT207" s="7">
        <f t="shared" si="19"/>
        <v>1697413</v>
      </c>
      <c r="AU207" s="7">
        <v>0</v>
      </c>
      <c r="AV207" s="7">
        <v>0</v>
      </c>
      <c r="AW207" s="7">
        <v>0</v>
      </c>
      <c r="AX207" s="7">
        <v>0</v>
      </c>
      <c r="AY207" s="7">
        <v>0</v>
      </c>
      <c r="AZ207" s="7">
        <v>0</v>
      </c>
      <c r="BA207" s="7">
        <v>6</v>
      </c>
      <c r="BB207" s="7">
        <v>0</v>
      </c>
      <c r="BC207" s="7">
        <v>0</v>
      </c>
      <c r="BD207" s="7">
        <v>0</v>
      </c>
      <c r="BE207" s="7">
        <v>0</v>
      </c>
      <c r="BF207" s="7">
        <v>0</v>
      </c>
      <c r="BG207" s="7">
        <v>0</v>
      </c>
      <c r="BH207" s="7">
        <v>0</v>
      </c>
      <c r="BI207" s="7">
        <v>0</v>
      </c>
      <c r="BJ207" s="7">
        <v>0</v>
      </c>
      <c r="BK207" s="7">
        <v>0</v>
      </c>
      <c r="BL207" s="7">
        <v>0</v>
      </c>
      <c r="BM207" s="7">
        <v>0</v>
      </c>
      <c r="BN207" s="7">
        <v>0</v>
      </c>
      <c r="BO207" s="7">
        <v>0</v>
      </c>
    </row>
    <row r="208" spans="1:67" ht="48" x14ac:dyDescent="0.25">
      <c r="A208" s="5">
        <v>203</v>
      </c>
      <c r="B208" s="5" t="s">
        <v>11210</v>
      </c>
      <c r="C208" s="6">
        <v>3</v>
      </c>
      <c r="D208" s="6" t="s">
        <v>4411</v>
      </c>
      <c r="E208" s="6" t="s">
        <v>4412</v>
      </c>
      <c r="F208" s="6" t="s">
        <v>2191</v>
      </c>
      <c r="G208" s="7"/>
      <c r="H208" s="7">
        <f t="shared" si="15"/>
        <v>6</v>
      </c>
      <c r="I208" s="7">
        <f t="shared" si="16"/>
        <v>855000</v>
      </c>
      <c r="J208" s="7">
        <f t="shared" si="17"/>
        <v>5130000</v>
      </c>
      <c r="K208" s="6"/>
      <c r="L208" s="32"/>
      <c r="M208" s="25"/>
      <c r="N208" s="25"/>
      <c r="O208" s="6" t="s">
        <v>4615</v>
      </c>
      <c r="P208" s="6" t="s">
        <v>4412</v>
      </c>
      <c r="Q208" s="6" t="s">
        <v>4540</v>
      </c>
      <c r="R208" s="6" t="s">
        <v>1064</v>
      </c>
      <c r="S208" s="6" t="s">
        <v>4541</v>
      </c>
      <c r="T208" s="6" t="s">
        <v>4616</v>
      </c>
      <c r="U208" s="6" t="s">
        <v>4593</v>
      </c>
      <c r="V208" s="6" t="s">
        <v>730</v>
      </c>
      <c r="W208" s="6" t="s">
        <v>4617</v>
      </c>
      <c r="X208" s="6" t="s">
        <v>4545</v>
      </c>
      <c r="Y208" s="7" t="s">
        <v>2191</v>
      </c>
      <c r="Z208" s="6" t="s">
        <v>4350</v>
      </c>
      <c r="AA208" s="6" t="s">
        <v>8336</v>
      </c>
      <c r="AB208" s="6"/>
      <c r="AC208" s="7">
        <v>1800000</v>
      </c>
      <c r="AD208" s="6" t="s">
        <v>4775</v>
      </c>
      <c r="AE208" s="7"/>
      <c r="AF208" s="6"/>
      <c r="AG208" s="6"/>
      <c r="AH208" s="6"/>
      <c r="AI208" s="7"/>
      <c r="AJ208" s="6"/>
      <c r="AK208" s="6"/>
      <c r="AL208" s="6"/>
      <c r="AM208" s="7">
        <v>855000</v>
      </c>
      <c r="AN208" s="7">
        <v>882000</v>
      </c>
      <c r="AO208" s="7">
        <v>900000</v>
      </c>
      <c r="AP208" s="6" t="s">
        <v>4776</v>
      </c>
      <c r="AQ208" s="6" t="s">
        <v>4777</v>
      </c>
      <c r="AR208" s="6" t="s">
        <v>4778</v>
      </c>
      <c r="AS208" s="7">
        <f t="shared" si="18"/>
        <v>0</v>
      </c>
      <c r="AT208" s="7">
        <f t="shared" si="19"/>
        <v>855000</v>
      </c>
      <c r="AU208" s="7">
        <v>0</v>
      </c>
      <c r="AV208" s="7">
        <v>0</v>
      </c>
      <c r="AW208" s="7">
        <v>0</v>
      </c>
      <c r="AX208" s="7">
        <v>0</v>
      </c>
      <c r="AY208" s="7">
        <v>0</v>
      </c>
      <c r="AZ208" s="7">
        <v>0</v>
      </c>
      <c r="BA208" s="7">
        <v>6</v>
      </c>
      <c r="BB208" s="7">
        <v>0</v>
      </c>
      <c r="BC208" s="7">
        <v>0</v>
      </c>
      <c r="BD208" s="7">
        <v>0</v>
      </c>
      <c r="BE208" s="7">
        <v>0</v>
      </c>
      <c r="BF208" s="7">
        <v>0</v>
      </c>
      <c r="BG208" s="7">
        <v>0</v>
      </c>
      <c r="BH208" s="7">
        <v>0</v>
      </c>
      <c r="BI208" s="7">
        <v>0</v>
      </c>
      <c r="BJ208" s="7">
        <v>0</v>
      </c>
      <c r="BK208" s="7">
        <v>0</v>
      </c>
      <c r="BL208" s="7">
        <v>0</v>
      </c>
      <c r="BM208" s="7">
        <v>0</v>
      </c>
      <c r="BN208" s="7">
        <v>0</v>
      </c>
      <c r="BO208" s="7">
        <v>0</v>
      </c>
    </row>
    <row r="209" spans="1:67" ht="48" x14ac:dyDescent="0.25">
      <c r="A209" s="5">
        <v>204</v>
      </c>
      <c r="B209" s="5" t="s">
        <v>11209</v>
      </c>
      <c r="C209" s="6">
        <v>3</v>
      </c>
      <c r="D209" s="6" t="s">
        <v>4409</v>
      </c>
      <c r="E209" s="6" t="s">
        <v>4410</v>
      </c>
      <c r="F209" s="6" t="s">
        <v>2191</v>
      </c>
      <c r="G209" s="7"/>
      <c r="H209" s="7">
        <f t="shared" si="15"/>
        <v>6</v>
      </c>
      <c r="I209" s="7">
        <f t="shared" si="16"/>
        <v>855000</v>
      </c>
      <c r="J209" s="7">
        <f t="shared" si="17"/>
        <v>5130000</v>
      </c>
      <c r="K209" s="6"/>
      <c r="L209" s="32"/>
      <c r="M209" s="25"/>
      <c r="N209" s="25"/>
      <c r="O209" s="6" t="s">
        <v>4612</v>
      </c>
      <c r="P209" s="6" t="s">
        <v>4410</v>
      </c>
      <c r="Q209" s="6" t="s">
        <v>4540</v>
      </c>
      <c r="R209" s="6" t="s">
        <v>1064</v>
      </c>
      <c r="S209" s="6" t="s">
        <v>4541</v>
      </c>
      <c r="T209" s="6" t="s">
        <v>4613</v>
      </c>
      <c r="U209" s="6" t="s">
        <v>4593</v>
      </c>
      <c r="V209" s="6" t="s">
        <v>730</v>
      </c>
      <c r="W209" s="6" t="s">
        <v>4614</v>
      </c>
      <c r="X209" s="6" t="s">
        <v>4545</v>
      </c>
      <c r="Y209" s="7" t="s">
        <v>2191</v>
      </c>
      <c r="Z209" s="6" t="s">
        <v>4350</v>
      </c>
      <c r="AA209" s="6" t="s">
        <v>8336</v>
      </c>
      <c r="AB209" s="6"/>
      <c r="AC209" s="7">
        <v>1800000</v>
      </c>
      <c r="AD209" s="6" t="s">
        <v>4775</v>
      </c>
      <c r="AE209" s="7"/>
      <c r="AF209" s="6"/>
      <c r="AG209" s="6"/>
      <c r="AH209" s="6"/>
      <c r="AI209" s="7"/>
      <c r="AJ209" s="6"/>
      <c r="AK209" s="6"/>
      <c r="AL209" s="6"/>
      <c r="AM209" s="7">
        <v>855000</v>
      </c>
      <c r="AN209" s="7">
        <v>882000</v>
      </c>
      <c r="AO209" s="7">
        <v>900000</v>
      </c>
      <c r="AP209" s="6" t="s">
        <v>4776</v>
      </c>
      <c r="AQ209" s="6" t="s">
        <v>4777</v>
      </c>
      <c r="AR209" s="6" t="s">
        <v>4778</v>
      </c>
      <c r="AS209" s="7">
        <f t="shared" si="18"/>
        <v>0</v>
      </c>
      <c r="AT209" s="7">
        <f t="shared" si="19"/>
        <v>855000</v>
      </c>
      <c r="AU209" s="7">
        <v>0</v>
      </c>
      <c r="AV209" s="7">
        <v>0</v>
      </c>
      <c r="AW209" s="7">
        <v>0</v>
      </c>
      <c r="AX209" s="7">
        <v>0</v>
      </c>
      <c r="AY209" s="7">
        <v>0</v>
      </c>
      <c r="AZ209" s="7">
        <v>0</v>
      </c>
      <c r="BA209" s="7">
        <v>6</v>
      </c>
      <c r="BB209" s="7">
        <v>0</v>
      </c>
      <c r="BC209" s="7">
        <v>0</v>
      </c>
      <c r="BD209" s="7">
        <v>0</v>
      </c>
      <c r="BE209" s="7">
        <v>0</v>
      </c>
      <c r="BF209" s="7">
        <v>0</v>
      </c>
      <c r="BG209" s="7">
        <v>0</v>
      </c>
      <c r="BH209" s="7">
        <v>0</v>
      </c>
      <c r="BI209" s="7">
        <v>0</v>
      </c>
      <c r="BJ209" s="7">
        <v>0</v>
      </c>
      <c r="BK209" s="7">
        <v>0</v>
      </c>
      <c r="BL209" s="7">
        <v>0</v>
      </c>
      <c r="BM209" s="7">
        <v>0</v>
      </c>
      <c r="BN209" s="7">
        <v>0</v>
      </c>
      <c r="BO209" s="7">
        <v>0</v>
      </c>
    </row>
    <row r="210" spans="1:67" ht="48" x14ac:dyDescent="0.25">
      <c r="A210" s="5">
        <v>205</v>
      </c>
      <c r="B210" s="5" t="s">
        <v>11712</v>
      </c>
      <c r="C210" s="6" t="s">
        <v>8403</v>
      </c>
      <c r="D210" s="6" t="s">
        <v>8405</v>
      </c>
      <c r="E210" s="6" t="s">
        <v>5889</v>
      </c>
      <c r="F210" s="6" t="s">
        <v>2191</v>
      </c>
      <c r="G210" s="7"/>
      <c r="H210" s="7">
        <f t="shared" si="15"/>
        <v>100</v>
      </c>
      <c r="I210" s="7">
        <f t="shared" si="16"/>
        <v>122598</v>
      </c>
      <c r="J210" s="7">
        <f t="shared" si="17"/>
        <v>12259800</v>
      </c>
      <c r="K210" s="6"/>
      <c r="L210" s="32"/>
      <c r="M210" s="25"/>
      <c r="N210" s="25"/>
      <c r="O210" s="6" t="s">
        <v>8460</v>
      </c>
      <c r="P210" s="6" t="s">
        <v>5889</v>
      </c>
      <c r="Q210" s="6" t="s">
        <v>6040</v>
      </c>
      <c r="R210" s="6" t="s">
        <v>1013</v>
      </c>
      <c r="S210" s="6" t="s">
        <v>6040</v>
      </c>
      <c r="T210" s="6">
        <v>18042</v>
      </c>
      <c r="U210" s="6" t="s">
        <v>8458</v>
      </c>
      <c r="V210" s="6" t="s">
        <v>730</v>
      </c>
      <c r="W210" s="6" t="s">
        <v>8459</v>
      </c>
      <c r="X210" s="6" t="s">
        <v>2999</v>
      </c>
      <c r="Y210" s="7" t="s">
        <v>2191</v>
      </c>
      <c r="Z210" s="6" t="s">
        <v>8392</v>
      </c>
      <c r="AA210" s="6" t="s">
        <v>8496</v>
      </c>
      <c r="AB210" s="6"/>
      <c r="AC210" s="7">
        <v>126084</v>
      </c>
      <c r="AD210" s="6">
        <v>45107</v>
      </c>
      <c r="AE210" s="7"/>
      <c r="AF210" s="6"/>
      <c r="AG210" s="6"/>
      <c r="AH210" s="6"/>
      <c r="AI210" s="7"/>
      <c r="AJ210" s="6"/>
      <c r="AK210" s="6"/>
      <c r="AL210" s="6"/>
      <c r="AM210" s="7">
        <v>122598</v>
      </c>
      <c r="AN210" s="7">
        <v>124933.20000000001</v>
      </c>
      <c r="AO210" s="7">
        <v>134857.80000000002</v>
      </c>
      <c r="AP210" s="6" t="s">
        <v>4931</v>
      </c>
      <c r="AQ210" s="6" t="s">
        <v>5023</v>
      </c>
      <c r="AR210" s="6" t="s">
        <v>5024</v>
      </c>
      <c r="AS210" s="7">
        <f t="shared" si="18"/>
        <v>0</v>
      </c>
      <c r="AT210" s="7">
        <f t="shared" si="19"/>
        <v>122598</v>
      </c>
      <c r="AU210" s="7">
        <v>0</v>
      </c>
      <c r="AV210" s="7">
        <v>0</v>
      </c>
      <c r="AW210" s="7">
        <v>0</v>
      </c>
      <c r="AX210" s="7">
        <v>0</v>
      </c>
      <c r="AY210" s="7">
        <v>0</v>
      </c>
      <c r="AZ210" s="7">
        <v>0</v>
      </c>
      <c r="BA210" s="7">
        <v>0</v>
      </c>
      <c r="BB210" s="7">
        <v>0</v>
      </c>
      <c r="BC210" s="7">
        <v>0</v>
      </c>
      <c r="BD210" s="7">
        <v>0</v>
      </c>
      <c r="BE210" s="7">
        <v>0</v>
      </c>
      <c r="BF210" s="7">
        <v>0</v>
      </c>
      <c r="BG210" s="7">
        <v>0</v>
      </c>
      <c r="BH210" s="7">
        <v>0</v>
      </c>
      <c r="BI210" s="7">
        <v>0</v>
      </c>
      <c r="BJ210" s="7">
        <v>0</v>
      </c>
      <c r="BK210" s="7">
        <v>0</v>
      </c>
      <c r="BL210" s="7">
        <v>0</v>
      </c>
      <c r="BM210" s="7">
        <v>0</v>
      </c>
      <c r="BN210" s="7">
        <v>0</v>
      </c>
      <c r="BO210" s="7">
        <v>100</v>
      </c>
    </row>
    <row r="211" spans="1:67" ht="48" x14ac:dyDescent="0.25">
      <c r="A211" s="5">
        <v>206</v>
      </c>
      <c r="B211" s="5" t="s">
        <v>11713</v>
      </c>
      <c r="C211" s="6" t="s">
        <v>8403</v>
      </c>
      <c r="D211" s="6" t="s">
        <v>8406</v>
      </c>
      <c r="E211" s="6" t="s">
        <v>5889</v>
      </c>
      <c r="F211" s="6" t="s">
        <v>2191</v>
      </c>
      <c r="G211" s="7"/>
      <c r="H211" s="7">
        <f t="shared" si="15"/>
        <v>100</v>
      </c>
      <c r="I211" s="7">
        <f t="shared" si="16"/>
        <v>122598</v>
      </c>
      <c r="J211" s="7">
        <f t="shared" si="17"/>
        <v>12259800</v>
      </c>
      <c r="K211" s="6"/>
      <c r="L211" s="32"/>
      <c r="M211" s="25"/>
      <c r="N211" s="25"/>
      <c r="O211" s="6" t="s">
        <v>8461</v>
      </c>
      <c r="P211" s="6" t="s">
        <v>5889</v>
      </c>
      <c r="Q211" s="6" t="s">
        <v>6040</v>
      </c>
      <c r="R211" s="6" t="s">
        <v>1013</v>
      </c>
      <c r="S211" s="6" t="s">
        <v>6040</v>
      </c>
      <c r="T211" s="6">
        <v>18043</v>
      </c>
      <c r="U211" s="6" t="s">
        <v>8458</v>
      </c>
      <c r="V211" s="6" t="s">
        <v>730</v>
      </c>
      <c r="W211" s="6" t="s">
        <v>8459</v>
      </c>
      <c r="X211" s="6" t="s">
        <v>2999</v>
      </c>
      <c r="Y211" s="7" t="s">
        <v>2191</v>
      </c>
      <c r="Z211" s="6" t="s">
        <v>8392</v>
      </c>
      <c r="AA211" s="6" t="s">
        <v>8496</v>
      </c>
      <c r="AB211" s="6"/>
      <c r="AC211" s="7">
        <v>126084</v>
      </c>
      <c r="AD211" s="6">
        <v>45107</v>
      </c>
      <c r="AE211" s="7"/>
      <c r="AF211" s="6"/>
      <c r="AG211" s="6"/>
      <c r="AH211" s="6"/>
      <c r="AI211" s="7"/>
      <c r="AJ211" s="6"/>
      <c r="AK211" s="6"/>
      <c r="AL211" s="6"/>
      <c r="AM211" s="7">
        <v>122598</v>
      </c>
      <c r="AN211" s="7">
        <v>124933.20000000001</v>
      </c>
      <c r="AO211" s="7">
        <v>134857.80000000002</v>
      </c>
      <c r="AP211" s="6" t="s">
        <v>4931</v>
      </c>
      <c r="AQ211" s="6" t="s">
        <v>5023</v>
      </c>
      <c r="AR211" s="6" t="s">
        <v>5024</v>
      </c>
      <c r="AS211" s="7">
        <f t="shared" si="18"/>
        <v>0</v>
      </c>
      <c r="AT211" s="7">
        <f t="shared" si="19"/>
        <v>122598</v>
      </c>
      <c r="AU211" s="7">
        <v>0</v>
      </c>
      <c r="AV211" s="7">
        <v>0</v>
      </c>
      <c r="AW211" s="7">
        <v>0</v>
      </c>
      <c r="AX211" s="7">
        <v>0</v>
      </c>
      <c r="AY211" s="7">
        <v>0</v>
      </c>
      <c r="AZ211" s="7">
        <v>0</v>
      </c>
      <c r="BA211" s="7">
        <v>0</v>
      </c>
      <c r="BB211" s="7">
        <v>0</v>
      </c>
      <c r="BC211" s="7">
        <v>0</v>
      </c>
      <c r="BD211" s="7">
        <v>0</v>
      </c>
      <c r="BE211" s="7">
        <v>0</v>
      </c>
      <c r="BF211" s="7">
        <v>0</v>
      </c>
      <c r="BG211" s="7">
        <v>0</v>
      </c>
      <c r="BH211" s="7">
        <v>0</v>
      </c>
      <c r="BI211" s="7">
        <v>0</v>
      </c>
      <c r="BJ211" s="7">
        <v>0</v>
      </c>
      <c r="BK211" s="7">
        <v>0</v>
      </c>
      <c r="BL211" s="7">
        <v>0</v>
      </c>
      <c r="BM211" s="7">
        <v>0</v>
      </c>
      <c r="BN211" s="7">
        <v>0</v>
      </c>
      <c r="BO211" s="7">
        <v>100</v>
      </c>
    </row>
    <row r="212" spans="1:67" ht="72" x14ac:dyDescent="0.25">
      <c r="A212" s="5">
        <v>207</v>
      </c>
      <c r="B212" s="5" t="s">
        <v>11349</v>
      </c>
      <c r="C212" s="6">
        <v>1</v>
      </c>
      <c r="D212" s="6" t="s">
        <v>5867</v>
      </c>
      <c r="E212" s="6" t="s">
        <v>5868</v>
      </c>
      <c r="F212" s="6" t="s">
        <v>2191</v>
      </c>
      <c r="G212" s="7"/>
      <c r="H212" s="7">
        <f t="shared" si="15"/>
        <v>270</v>
      </c>
      <c r="I212" s="7">
        <f t="shared" si="16"/>
        <v>50985</v>
      </c>
      <c r="J212" s="7">
        <f t="shared" si="17"/>
        <v>13765950</v>
      </c>
      <c r="K212" s="6"/>
      <c r="L212" s="32"/>
      <c r="M212" s="25"/>
      <c r="N212" s="25"/>
      <c r="O212" s="6" t="s">
        <v>6025</v>
      </c>
      <c r="P212" s="6" t="s">
        <v>5868</v>
      </c>
      <c r="Q212" s="6" t="s">
        <v>6026</v>
      </c>
      <c r="R212" s="6" t="s">
        <v>618</v>
      </c>
      <c r="S212" s="6" t="s">
        <v>6027</v>
      </c>
      <c r="T212" s="6" t="s">
        <v>6028</v>
      </c>
      <c r="U212" s="6" t="s">
        <v>6029</v>
      </c>
      <c r="V212" s="6" t="s">
        <v>730</v>
      </c>
      <c r="W212" s="6" t="s">
        <v>6030</v>
      </c>
      <c r="X212" s="6" t="s">
        <v>4931</v>
      </c>
      <c r="Y212" s="7" t="s">
        <v>2191</v>
      </c>
      <c r="Z212" s="6" t="s">
        <v>3936</v>
      </c>
      <c r="AA212" s="6" t="s">
        <v>6242</v>
      </c>
      <c r="AB212" s="6"/>
      <c r="AC212" s="7">
        <v>52441.666666666664</v>
      </c>
      <c r="AD212" s="6" t="s">
        <v>6217</v>
      </c>
      <c r="AE212" s="7"/>
      <c r="AF212" s="6"/>
      <c r="AG212" s="6"/>
      <c r="AH212" s="6"/>
      <c r="AI212" s="7"/>
      <c r="AJ212" s="6"/>
      <c r="AK212" s="6"/>
      <c r="AL212" s="6"/>
      <c r="AM212" s="7">
        <v>50985</v>
      </c>
      <c r="AN212" s="7">
        <v>53534</v>
      </c>
      <c r="AO212" s="7">
        <v>54553</v>
      </c>
      <c r="AP212" s="6" t="s">
        <v>4931</v>
      </c>
      <c r="AQ212" s="6" t="s">
        <v>5023</v>
      </c>
      <c r="AR212" s="6" t="s">
        <v>5024</v>
      </c>
      <c r="AS212" s="7">
        <f t="shared" si="18"/>
        <v>0</v>
      </c>
      <c r="AT212" s="7">
        <f t="shared" si="19"/>
        <v>50985</v>
      </c>
      <c r="AU212" s="7">
        <v>0</v>
      </c>
      <c r="AV212" s="7">
        <v>0</v>
      </c>
      <c r="AW212" s="7">
        <v>0</v>
      </c>
      <c r="AX212" s="7">
        <v>270</v>
      </c>
      <c r="AY212" s="7">
        <v>0</v>
      </c>
      <c r="AZ212" s="7">
        <v>0</v>
      </c>
      <c r="BA212" s="7">
        <v>0</v>
      </c>
      <c r="BB212" s="7">
        <v>0</v>
      </c>
      <c r="BC212" s="7">
        <v>0</v>
      </c>
      <c r="BD212" s="7">
        <v>0</v>
      </c>
      <c r="BE212" s="7">
        <v>0</v>
      </c>
      <c r="BF212" s="7">
        <v>0</v>
      </c>
      <c r="BG212" s="7">
        <v>0</v>
      </c>
      <c r="BH212" s="7">
        <v>0</v>
      </c>
      <c r="BI212" s="7">
        <v>0</v>
      </c>
      <c r="BJ212" s="7">
        <v>0</v>
      </c>
      <c r="BK212" s="7">
        <v>0</v>
      </c>
      <c r="BL212" s="7">
        <v>0</v>
      </c>
      <c r="BM212" s="7">
        <v>0</v>
      </c>
      <c r="BN212" s="7">
        <v>0</v>
      </c>
      <c r="BO212" s="7">
        <v>0</v>
      </c>
    </row>
    <row r="213" spans="1:67" ht="72" x14ac:dyDescent="0.25">
      <c r="A213" s="5">
        <v>208</v>
      </c>
      <c r="B213" s="5" t="s">
        <v>11567</v>
      </c>
      <c r="C213" s="6">
        <v>1</v>
      </c>
      <c r="D213" s="6" t="s">
        <v>5867</v>
      </c>
      <c r="E213" s="6" t="s">
        <v>5868</v>
      </c>
      <c r="F213" s="6" t="s">
        <v>2191</v>
      </c>
      <c r="G213" s="7"/>
      <c r="H213" s="7">
        <f t="shared" si="15"/>
        <v>270</v>
      </c>
      <c r="I213" s="7">
        <f t="shared" si="16"/>
        <v>50985</v>
      </c>
      <c r="J213" s="7">
        <f t="shared" si="17"/>
        <v>13765950</v>
      </c>
      <c r="K213" s="6"/>
      <c r="L213" s="32"/>
      <c r="M213" s="25"/>
      <c r="N213" s="25"/>
      <c r="O213" s="6" t="s">
        <v>6025</v>
      </c>
      <c r="P213" s="6" t="s">
        <v>5868</v>
      </c>
      <c r="Q213" s="6" t="s">
        <v>6027</v>
      </c>
      <c r="R213" s="6" t="s">
        <v>618</v>
      </c>
      <c r="S213" s="6" t="s">
        <v>6027</v>
      </c>
      <c r="T213" s="6" t="s">
        <v>7964</v>
      </c>
      <c r="U213" s="6" t="s">
        <v>6029</v>
      </c>
      <c r="V213" s="6" t="s">
        <v>730</v>
      </c>
      <c r="W213" s="6" t="s">
        <v>6030</v>
      </c>
      <c r="X213" s="6" t="s">
        <v>4931</v>
      </c>
      <c r="Y213" s="7" t="s">
        <v>2191</v>
      </c>
      <c r="Z213" s="6" t="s">
        <v>8196</v>
      </c>
      <c r="AA213" s="6" t="s">
        <v>8263</v>
      </c>
      <c r="AB213" s="6" t="s">
        <v>8264</v>
      </c>
      <c r="AC213" s="7">
        <v>4719750</v>
      </c>
      <c r="AD213" s="6">
        <v>45016</v>
      </c>
      <c r="AE213" s="7"/>
      <c r="AF213" s="6"/>
      <c r="AG213" s="6"/>
      <c r="AH213" s="6"/>
      <c r="AI213" s="7"/>
      <c r="AJ213" s="6"/>
      <c r="AK213" s="6"/>
      <c r="AL213" s="6"/>
      <c r="AM213" s="7">
        <v>50984.5</v>
      </c>
      <c r="AN213" s="7">
        <v>53533.725000000006</v>
      </c>
      <c r="AO213" s="7">
        <v>54553.415000000001</v>
      </c>
      <c r="AP213" s="6" t="s">
        <v>4931</v>
      </c>
      <c r="AQ213" s="6" t="s">
        <v>5023</v>
      </c>
      <c r="AR213" s="6" t="s">
        <v>5024</v>
      </c>
      <c r="AS213" s="7">
        <f t="shared" si="18"/>
        <v>0</v>
      </c>
      <c r="AT213" s="7">
        <f t="shared" si="19"/>
        <v>50985</v>
      </c>
      <c r="AU213" s="7">
        <v>0</v>
      </c>
      <c r="AV213" s="7">
        <v>270</v>
      </c>
      <c r="AW213" s="7">
        <v>0</v>
      </c>
      <c r="AX213" s="7">
        <v>0</v>
      </c>
      <c r="AY213" s="7">
        <v>0</v>
      </c>
      <c r="AZ213" s="7">
        <v>0</v>
      </c>
      <c r="BA213" s="7">
        <v>0</v>
      </c>
      <c r="BB213" s="7">
        <v>0</v>
      </c>
      <c r="BC213" s="7">
        <v>0</v>
      </c>
      <c r="BD213" s="7">
        <v>0</v>
      </c>
      <c r="BE213" s="7">
        <v>0</v>
      </c>
      <c r="BF213" s="7">
        <v>0</v>
      </c>
      <c r="BG213" s="7">
        <v>0</v>
      </c>
      <c r="BH213" s="7">
        <v>0</v>
      </c>
      <c r="BI213" s="7">
        <v>0</v>
      </c>
      <c r="BJ213" s="7">
        <v>0</v>
      </c>
      <c r="BK213" s="7">
        <v>0</v>
      </c>
      <c r="BL213" s="7">
        <v>0</v>
      </c>
      <c r="BM213" s="7">
        <v>0</v>
      </c>
      <c r="BN213" s="7">
        <v>0</v>
      </c>
      <c r="BO213" s="7">
        <v>0</v>
      </c>
    </row>
    <row r="214" spans="1:67" ht="36" x14ac:dyDescent="0.25">
      <c r="A214" s="5">
        <v>209</v>
      </c>
      <c r="B214" s="5" t="s">
        <v>11250</v>
      </c>
      <c r="C214" s="6">
        <v>3</v>
      </c>
      <c r="D214" s="6" t="s">
        <v>4489</v>
      </c>
      <c r="E214" s="6" t="s">
        <v>4490</v>
      </c>
      <c r="F214" s="6" t="s">
        <v>2191</v>
      </c>
      <c r="G214" s="7"/>
      <c r="H214" s="7">
        <f t="shared" si="15"/>
        <v>10</v>
      </c>
      <c r="I214" s="7">
        <f t="shared" si="16"/>
        <v>1425000</v>
      </c>
      <c r="J214" s="7">
        <f t="shared" si="17"/>
        <v>14250000</v>
      </c>
      <c r="K214" s="6"/>
      <c r="L214" s="32"/>
      <c r="M214" s="25"/>
      <c r="N214" s="25"/>
      <c r="O214" s="6" t="s">
        <v>4711</v>
      </c>
      <c r="P214" s="6" t="s">
        <v>4490</v>
      </c>
      <c r="Q214" s="6" t="s">
        <v>4540</v>
      </c>
      <c r="R214" s="6" t="s">
        <v>1064</v>
      </c>
      <c r="S214" s="6" t="s">
        <v>4541</v>
      </c>
      <c r="T214" s="6" t="s">
        <v>4712</v>
      </c>
      <c r="U214" s="6" t="s">
        <v>4697</v>
      </c>
      <c r="V214" s="6" t="s">
        <v>605</v>
      </c>
      <c r="W214" s="6" t="s">
        <v>4713</v>
      </c>
      <c r="X214" s="6" t="s">
        <v>4545</v>
      </c>
      <c r="Y214" s="7" t="s">
        <v>2191</v>
      </c>
      <c r="Z214" s="6" t="s">
        <v>4350</v>
      </c>
      <c r="AA214" s="6" t="s">
        <v>8338</v>
      </c>
      <c r="AB214" s="6"/>
      <c r="AC214" s="7">
        <v>3000000</v>
      </c>
      <c r="AD214" s="6" t="s">
        <v>4775</v>
      </c>
      <c r="AE214" s="7"/>
      <c r="AF214" s="6"/>
      <c r="AG214" s="6"/>
      <c r="AH214" s="6"/>
      <c r="AI214" s="7"/>
      <c r="AJ214" s="6"/>
      <c r="AK214" s="6"/>
      <c r="AL214" s="6"/>
      <c r="AM214" s="7">
        <v>1425000</v>
      </c>
      <c r="AN214" s="7">
        <v>1470000</v>
      </c>
      <c r="AO214" s="7">
        <v>1500000</v>
      </c>
      <c r="AP214" s="6" t="s">
        <v>4776</v>
      </c>
      <c r="AQ214" s="6" t="s">
        <v>4777</v>
      </c>
      <c r="AR214" s="6" t="s">
        <v>4778</v>
      </c>
      <c r="AS214" s="7">
        <f t="shared" si="18"/>
        <v>0</v>
      </c>
      <c r="AT214" s="7">
        <f t="shared" si="19"/>
        <v>1425000</v>
      </c>
      <c r="AU214" s="7">
        <v>0</v>
      </c>
      <c r="AV214" s="7">
        <v>0</v>
      </c>
      <c r="AW214" s="7">
        <v>0</v>
      </c>
      <c r="AX214" s="7">
        <v>0</v>
      </c>
      <c r="AY214" s="7">
        <v>0</v>
      </c>
      <c r="AZ214" s="7">
        <v>0</v>
      </c>
      <c r="BA214" s="7">
        <v>10</v>
      </c>
      <c r="BB214" s="7">
        <v>0</v>
      </c>
      <c r="BC214" s="7">
        <v>0</v>
      </c>
      <c r="BD214" s="7">
        <v>0</v>
      </c>
      <c r="BE214" s="7">
        <v>0</v>
      </c>
      <c r="BF214" s="7">
        <v>0</v>
      </c>
      <c r="BG214" s="7">
        <v>0</v>
      </c>
      <c r="BH214" s="7">
        <v>0</v>
      </c>
      <c r="BI214" s="7">
        <v>0</v>
      </c>
      <c r="BJ214" s="7">
        <v>0</v>
      </c>
      <c r="BK214" s="7">
        <v>0</v>
      </c>
      <c r="BL214" s="7">
        <v>0</v>
      </c>
      <c r="BM214" s="7">
        <v>0</v>
      </c>
      <c r="BN214" s="7">
        <v>0</v>
      </c>
      <c r="BO214" s="7">
        <v>0</v>
      </c>
    </row>
    <row r="215" spans="1:67" ht="36" x14ac:dyDescent="0.25">
      <c r="A215" s="5">
        <v>210</v>
      </c>
      <c r="B215" s="5" t="s">
        <v>11251</v>
      </c>
      <c r="C215" s="6">
        <v>3</v>
      </c>
      <c r="D215" s="6" t="s">
        <v>4491</v>
      </c>
      <c r="E215" s="6" t="s">
        <v>4492</v>
      </c>
      <c r="F215" s="6" t="s">
        <v>2191</v>
      </c>
      <c r="G215" s="7"/>
      <c r="H215" s="7">
        <f t="shared" si="15"/>
        <v>10</v>
      </c>
      <c r="I215" s="7">
        <f t="shared" si="16"/>
        <v>1425000</v>
      </c>
      <c r="J215" s="7">
        <f t="shared" si="17"/>
        <v>14250000</v>
      </c>
      <c r="K215" s="6"/>
      <c r="L215" s="32"/>
      <c r="M215" s="25"/>
      <c r="N215" s="25"/>
      <c r="O215" s="6" t="s">
        <v>4714</v>
      </c>
      <c r="P215" s="6" t="s">
        <v>4492</v>
      </c>
      <c r="Q215" s="6" t="s">
        <v>4540</v>
      </c>
      <c r="R215" s="6" t="s">
        <v>1064</v>
      </c>
      <c r="S215" s="6" t="s">
        <v>4541</v>
      </c>
      <c r="T215" s="6" t="s">
        <v>4715</v>
      </c>
      <c r="U215" s="6" t="s">
        <v>4697</v>
      </c>
      <c r="V215" s="6" t="s">
        <v>605</v>
      </c>
      <c r="W215" s="6" t="s">
        <v>4713</v>
      </c>
      <c r="X215" s="6" t="s">
        <v>4545</v>
      </c>
      <c r="Y215" s="7" t="s">
        <v>2191</v>
      </c>
      <c r="Z215" s="6" t="s">
        <v>4350</v>
      </c>
      <c r="AA215" s="6" t="s">
        <v>8338</v>
      </c>
      <c r="AB215" s="6"/>
      <c r="AC215" s="7">
        <v>3000000</v>
      </c>
      <c r="AD215" s="6" t="s">
        <v>4775</v>
      </c>
      <c r="AE215" s="7"/>
      <c r="AF215" s="6"/>
      <c r="AG215" s="6"/>
      <c r="AH215" s="6"/>
      <c r="AI215" s="7"/>
      <c r="AJ215" s="6"/>
      <c r="AK215" s="6"/>
      <c r="AL215" s="6"/>
      <c r="AM215" s="7">
        <v>1425000</v>
      </c>
      <c r="AN215" s="7">
        <v>1470000</v>
      </c>
      <c r="AO215" s="7">
        <v>1500000</v>
      </c>
      <c r="AP215" s="6" t="s">
        <v>4776</v>
      </c>
      <c r="AQ215" s="6" t="s">
        <v>4777</v>
      </c>
      <c r="AR215" s="6" t="s">
        <v>4778</v>
      </c>
      <c r="AS215" s="7">
        <f t="shared" si="18"/>
        <v>0</v>
      </c>
      <c r="AT215" s="7">
        <f t="shared" si="19"/>
        <v>1425000</v>
      </c>
      <c r="AU215" s="7">
        <v>0</v>
      </c>
      <c r="AV215" s="7">
        <v>0</v>
      </c>
      <c r="AW215" s="7">
        <v>0</v>
      </c>
      <c r="AX215" s="7">
        <v>0</v>
      </c>
      <c r="AY215" s="7">
        <v>0</v>
      </c>
      <c r="AZ215" s="7">
        <v>0</v>
      </c>
      <c r="BA215" s="7">
        <v>10</v>
      </c>
      <c r="BB215" s="7">
        <v>0</v>
      </c>
      <c r="BC215" s="7">
        <v>0</v>
      </c>
      <c r="BD215" s="7">
        <v>0</v>
      </c>
      <c r="BE215" s="7">
        <v>0</v>
      </c>
      <c r="BF215" s="7">
        <v>0</v>
      </c>
      <c r="BG215" s="7">
        <v>0</v>
      </c>
      <c r="BH215" s="7">
        <v>0</v>
      </c>
      <c r="BI215" s="7">
        <v>0</v>
      </c>
      <c r="BJ215" s="7">
        <v>0</v>
      </c>
      <c r="BK215" s="7">
        <v>0</v>
      </c>
      <c r="BL215" s="7">
        <v>0</v>
      </c>
      <c r="BM215" s="7">
        <v>0</v>
      </c>
      <c r="BN215" s="7">
        <v>0</v>
      </c>
      <c r="BO215" s="7">
        <v>0</v>
      </c>
    </row>
    <row r="216" spans="1:67" ht="36" x14ac:dyDescent="0.25">
      <c r="A216" s="5">
        <v>211</v>
      </c>
      <c r="B216" s="5" t="s">
        <v>11253</v>
      </c>
      <c r="C216" s="6">
        <v>3</v>
      </c>
      <c r="D216" s="6" t="s">
        <v>4495</v>
      </c>
      <c r="E216" s="6" t="s">
        <v>4496</v>
      </c>
      <c r="F216" s="6" t="s">
        <v>2191</v>
      </c>
      <c r="G216" s="7"/>
      <c r="H216" s="7">
        <f t="shared" si="15"/>
        <v>10</v>
      </c>
      <c r="I216" s="7">
        <f t="shared" si="16"/>
        <v>1187500</v>
      </c>
      <c r="J216" s="7">
        <f t="shared" si="17"/>
        <v>11875000</v>
      </c>
      <c r="K216" s="6"/>
      <c r="L216" s="32"/>
      <c r="M216" s="25"/>
      <c r="N216" s="25"/>
      <c r="O216" s="6" t="s">
        <v>4719</v>
      </c>
      <c r="P216" s="6" t="s">
        <v>4496</v>
      </c>
      <c r="Q216" s="6" t="s">
        <v>4540</v>
      </c>
      <c r="R216" s="6" t="s">
        <v>1064</v>
      </c>
      <c r="S216" s="6" t="s">
        <v>4541</v>
      </c>
      <c r="T216" s="6" t="s">
        <v>4720</v>
      </c>
      <c r="U216" s="6" t="s">
        <v>4697</v>
      </c>
      <c r="V216" s="6" t="s">
        <v>730</v>
      </c>
      <c r="W216" s="6" t="s">
        <v>4721</v>
      </c>
      <c r="X216" s="6" t="s">
        <v>4545</v>
      </c>
      <c r="Y216" s="7" t="s">
        <v>2191</v>
      </c>
      <c r="Z216" s="6" t="s">
        <v>4350</v>
      </c>
      <c r="AA216" s="6" t="s">
        <v>8338</v>
      </c>
      <c r="AB216" s="6"/>
      <c r="AC216" s="7">
        <v>2500000</v>
      </c>
      <c r="AD216" s="6" t="s">
        <v>4775</v>
      </c>
      <c r="AE216" s="7"/>
      <c r="AF216" s="6"/>
      <c r="AG216" s="6"/>
      <c r="AH216" s="6"/>
      <c r="AI216" s="7"/>
      <c r="AJ216" s="6"/>
      <c r="AK216" s="6"/>
      <c r="AL216" s="6"/>
      <c r="AM216" s="7">
        <v>1187500</v>
      </c>
      <c r="AN216" s="7">
        <v>1225000</v>
      </c>
      <c r="AO216" s="7">
        <v>1250000</v>
      </c>
      <c r="AP216" s="6" t="s">
        <v>4776</v>
      </c>
      <c r="AQ216" s="6" t="s">
        <v>4777</v>
      </c>
      <c r="AR216" s="6" t="s">
        <v>4778</v>
      </c>
      <c r="AS216" s="7">
        <f t="shared" si="18"/>
        <v>0</v>
      </c>
      <c r="AT216" s="7">
        <f t="shared" si="19"/>
        <v>1187500</v>
      </c>
      <c r="AU216" s="7">
        <v>0</v>
      </c>
      <c r="AV216" s="7">
        <v>0</v>
      </c>
      <c r="AW216" s="7">
        <v>0</v>
      </c>
      <c r="AX216" s="7">
        <v>0</v>
      </c>
      <c r="AY216" s="7">
        <v>0</v>
      </c>
      <c r="AZ216" s="7">
        <v>0</v>
      </c>
      <c r="BA216" s="7">
        <v>10</v>
      </c>
      <c r="BB216" s="7">
        <v>0</v>
      </c>
      <c r="BC216" s="7">
        <v>0</v>
      </c>
      <c r="BD216" s="7">
        <v>0</v>
      </c>
      <c r="BE216" s="7">
        <v>0</v>
      </c>
      <c r="BF216" s="7">
        <v>0</v>
      </c>
      <c r="BG216" s="7">
        <v>0</v>
      </c>
      <c r="BH216" s="7">
        <v>0</v>
      </c>
      <c r="BI216" s="7">
        <v>0</v>
      </c>
      <c r="BJ216" s="7">
        <v>0</v>
      </c>
      <c r="BK216" s="7">
        <v>0</v>
      </c>
      <c r="BL216" s="7">
        <v>0</v>
      </c>
      <c r="BM216" s="7">
        <v>0</v>
      </c>
      <c r="BN216" s="7">
        <v>0</v>
      </c>
      <c r="BO216" s="7">
        <v>0</v>
      </c>
    </row>
    <row r="217" spans="1:67" ht="36" x14ac:dyDescent="0.25">
      <c r="A217" s="5">
        <v>212</v>
      </c>
      <c r="B217" s="5" t="s">
        <v>11307</v>
      </c>
      <c r="C217" s="6" t="s">
        <v>4830</v>
      </c>
      <c r="D217" s="6" t="s">
        <v>4831</v>
      </c>
      <c r="E217" s="6" t="s">
        <v>4832</v>
      </c>
      <c r="F217" s="6" t="s">
        <v>2191</v>
      </c>
      <c r="G217" s="7"/>
      <c r="H217" s="7">
        <f t="shared" si="15"/>
        <v>15</v>
      </c>
      <c r="I217" s="7">
        <f t="shared" si="16"/>
        <v>770648</v>
      </c>
      <c r="J217" s="7">
        <f t="shared" si="17"/>
        <v>11559720</v>
      </c>
      <c r="K217" s="6"/>
      <c r="L217" s="32"/>
      <c r="M217" s="25"/>
      <c r="N217" s="25"/>
      <c r="O217" s="6" t="s">
        <v>4938</v>
      </c>
      <c r="P217" s="6" t="s">
        <v>4832</v>
      </c>
      <c r="Q217" s="6" t="s">
        <v>4939</v>
      </c>
      <c r="R217" s="6" t="s">
        <v>1064</v>
      </c>
      <c r="S217" s="6" t="s">
        <v>4939</v>
      </c>
      <c r="T217" s="6" t="s">
        <v>4830</v>
      </c>
      <c r="U217" s="6" t="s">
        <v>4940</v>
      </c>
      <c r="V217" s="6" t="s">
        <v>4940</v>
      </c>
      <c r="W217" s="6" t="s">
        <v>4941</v>
      </c>
      <c r="X217" s="6" t="s">
        <v>4931</v>
      </c>
      <c r="Y217" s="7" t="s">
        <v>2191</v>
      </c>
      <c r="Z217" s="6" t="s">
        <v>4995</v>
      </c>
      <c r="AA217" s="6"/>
      <c r="AB217" s="6"/>
      <c r="AC217" s="7">
        <v>2760000</v>
      </c>
      <c r="AD217" s="6">
        <v>44926</v>
      </c>
      <c r="AE217" s="7"/>
      <c r="AF217" s="6"/>
      <c r="AG217" s="6"/>
      <c r="AH217" s="6"/>
      <c r="AI217" s="7"/>
      <c r="AJ217" s="6"/>
      <c r="AK217" s="6"/>
      <c r="AL217" s="6"/>
      <c r="AM217" s="7">
        <v>770647.5</v>
      </c>
      <c r="AN217" s="7">
        <v>809179.875</v>
      </c>
      <c r="AO217" s="7">
        <v>824592.82500000007</v>
      </c>
      <c r="AP217" s="6" t="s">
        <v>4931</v>
      </c>
      <c r="AQ217" s="6" t="s">
        <v>5023</v>
      </c>
      <c r="AR217" s="6" t="s">
        <v>5024</v>
      </c>
      <c r="AS217" s="7">
        <f t="shared" si="18"/>
        <v>0</v>
      </c>
      <c r="AT217" s="7">
        <f t="shared" si="19"/>
        <v>770648</v>
      </c>
      <c r="AU217" s="7">
        <v>0</v>
      </c>
      <c r="AV217" s="7">
        <v>0</v>
      </c>
      <c r="AW217" s="7">
        <v>0</v>
      </c>
      <c r="AX217" s="7">
        <v>0</v>
      </c>
      <c r="AY217" s="7">
        <v>0</v>
      </c>
      <c r="AZ217" s="7">
        <v>0</v>
      </c>
      <c r="BA217" s="7">
        <v>0</v>
      </c>
      <c r="BB217" s="7">
        <v>15</v>
      </c>
      <c r="BC217" s="7">
        <v>0</v>
      </c>
      <c r="BD217" s="7">
        <v>0</v>
      </c>
      <c r="BE217" s="7">
        <v>0</v>
      </c>
      <c r="BF217" s="7">
        <v>0</v>
      </c>
      <c r="BG217" s="7">
        <v>0</v>
      </c>
      <c r="BH217" s="7">
        <v>0</v>
      </c>
      <c r="BI217" s="7">
        <v>0</v>
      </c>
      <c r="BJ217" s="7">
        <v>0</v>
      </c>
      <c r="BK217" s="7">
        <v>0</v>
      </c>
      <c r="BL217" s="7">
        <v>0</v>
      </c>
      <c r="BM217" s="7">
        <v>0</v>
      </c>
      <c r="BN217" s="7">
        <v>0</v>
      </c>
      <c r="BO217" s="7">
        <v>0</v>
      </c>
    </row>
    <row r="218" spans="1:67" ht="36" x14ac:dyDescent="0.25">
      <c r="A218" s="5">
        <v>213</v>
      </c>
      <c r="B218" s="5" t="s">
        <v>11308</v>
      </c>
      <c r="C218" s="6" t="s">
        <v>4833</v>
      </c>
      <c r="D218" s="6" t="s">
        <v>4834</v>
      </c>
      <c r="E218" s="6" t="s">
        <v>4832</v>
      </c>
      <c r="F218" s="6" t="s">
        <v>2191</v>
      </c>
      <c r="G218" s="7"/>
      <c r="H218" s="7">
        <f t="shared" si="15"/>
        <v>15</v>
      </c>
      <c r="I218" s="7">
        <f t="shared" si="16"/>
        <v>770648</v>
      </c>
      <c r="J218" s="7">
        <f t="shared" si="17"/>
        <v>11559720</v>
      </c>
      <c r="K218" s="6"/>
      <c r="L218" s="32"/>
      <c r="M218" s="25"/>
      <c r="N218" s="25"/>
      <c r="O218" s="6" t="s">
        <v>4942</v>
      </c>
      <c r="P218" s="6" t="s">
        <v>4832</v>
      </c>
      <c r="Q218" s="6" t="s">
        <v>4939</v>
      </c>
      <c r="R218" s="6" t="s">
        <v>1064</v>
      </c>
      <c r="S218" s="6" t="s">
        <v>4939</v>
      </c>
      <c r="T218" s="6" t="s">
        <v>4833</v>
      </c>
      <c r="U218" s="6" t="s">
        <v>4940</v>
      </c>
      <c r="V218" s="6" t="s">
        <v>4940</v>
      </c>
      <c r="W218" s="6" t="s">
        <v>4941</v>
      </c>
      <c r="X218" s="6" t="s">
        <v>4931</v>
      </c>
      <c r="Y218" s="7" t="s">
        <v>2191</v>
      </c>
      <c r="Z218" s="6" t="s">
        <v>4995</v>
      </c>
      <c r="AA218" s="6"/>
      <c r="AB218" s="6"/>
      <c r="AC218" s="7">
        <v>2760000</v>
      </c>
      <c r="AD218" s="6">
        <v>44926</v>
      </c>
      <c r="AE218" s="7"/>
      <c r="AF218" s="6"/>
      <c r="AG218" s="6"/>
      <c r="AH218" s="6"/>
      <c r="AI218" s="7"/>
      <c r="AJ218" s="6"/>
      <c r="AK218" s="6"/>
      <c r="AL218" s="6"/>
      <c r="AM218" s="7">
        <v>770647.5</v>
      </c>
      <c r="AN218" s="7">
        <v>809179.875</v>
      </c>
      <c r="AO218" s="7">
        <v>824592.82500000007</v>
      </c>
      <c r="AP218" s="6" t="s">
        <v>4931</v>
      </c>
      <c r="AQ218" s="6" t="s">
        <v>5023</v>
      </c>
      <c r="AR218" s="6" t="s">
        <v>5024</v>
      </c>
      <c r="AS218" s="7">
        <f t="shared" si="18"/>
        <v>0</v>
      </c>
      <c r="AT218" s="7">
        <f t="shared" si="19"/>
        <v>770648</v>
      </c>
      <c r="AU218" s="7">
        <v>0</v>
      </c>
      <c r="AV218" s="7">
        <v>0</v>
      </c>
      <c r="AW218" s="7">
        <v>0</v>
      </c>
      <c r="AX218" s="7">
        <v>0</v>
      </c>
      <c r="AY218" s="7">
        <v>0</v>
      </c>
      <c r="AZ218" s="7">
        <v>0</v>
      </c>
      <c r="BA218" s="7">
        <v>0</v>
      </c>
      <c r="BB218" s="7">
        <v>15</v>
      </c>
      <c r="BC218" s="7">
        <v>0</v>
      </c>
      <c r="BD218" s="7">
        <v>0</v>
      </c>
      <c r="BE218" s="7">
        <v>0</v>
      </c>
      <c r="BF218" s="7">
        <v>0</v>
      </c>
      <c r="BG218" s="7">
        <v>0</v>
      </c>
      <c r="BH218" s="7">
        <v>0</v>
      </c>
      <c r="BI218" s="7">
        <v>0</v>
      </c>
      <c r="BJ218" s="7">
        <v>0</v>
      </c>
      <c r="BK218" s="7">
        <v>0</v>
      </c>
      <c r="BL218" s="7">
        <v>0</v>
      </c>
      <c r="BM218" s="7">
        <v>0</v>
      </c>
      <c r="BN218" s="7">
        <v>0</v>
      </c>
      <c r="BO218" s="7">
        <v>0</v>
      </c>
    </row>
    <row r="219" spans="1:67" ht="36" x14ac:dyDescent="0.25">
      <c r="A219" s="5">
        <v>214</v>
      </c>
      <c r="B219" s="5" t="s">
        <v>11309</v>
      </c>
      <c r="C219" s="6" t="s">
        <v>4835</v>
      </c>
      <c r="D219" s="6" t="s">
        <v>4836</v>
      </c>
      <c r="E219" s="6" t="s">
        <v>4832</v>
      </c>
      <c r="F219" s="6" t="s">
        <v>2191</v>
      </c>
      <c r="G219" s="7"/>
      <c r="H219" s="7">
        <f t="shared" si="15"/>
        <v>15</v>
      </c>
      <c r="I219" s="7">
        <f t="shared" si="16"/>
        <v>770648</v>
      </c>
      <c r="J219" s="7">
        <f t="shared" si="17"/>
        <v>11559720</v>
      </c>
      <c r="K219" s="6"/>
      <c r="L219" s="32"/>
      <c r="M219" s="25"/>
      <c r="N219" s="25"/>
      <c r="O219" s="6" t="s">
        <v>4943</v>
      </c>
      <c r="P219" s="6" t="s">
        <v>4832</v>
      </c>
      <c r="Q219" s="6" t="s">
        <v>4939</v>
      </c>
      <c r="R219" s="6" t="s">
        <v>1064</v>
      </c>
      <c r="S219" s="6" t="s">
        <v>4939</v>
      </c>
      <c r="T219" s="6" t="s">
        <v>4835</v>
      </c>
      <c r="U219" s="6" t="s">
        <v>4940</v>
      </c>
      <c r="V219" s="6" t="s">
        <v>4940</v>
      </c>
      <c r="W219" s="6" t="s">
        <v>4941</v>
      </c>
      <c r="X219" s="6" t="s">
        <v>4931</v>
      </c>
      <c r="Y219" s="7" t="s">
        <v>2191</v>
      </c>
      <c r="Z219" s="6" t="s">
        <v>4995</v>
      </c>
      <c r="AA219" s="6"/>
      <c r="AB219" s="6"/>
      <c r="AC219" s="7">
        <v>2760000</v>
      </c>
      <c r="AD219" s="6">
        <v>44926</v>
      </c>
      <c r="AE219" s="7"/>
      <c r="AF219" s="6"/>
      <c r="AG219" s="6"/>
      <c r="AH219" s="6"/>
      <c r="AI219" s="7"/>
      <c r="AJ219" s="6"/>
      <c r="AK219" s="6"/>
      <c r="AL219" s="6"/>
      <c r="AM219" s="7">
        <v>770647.5</v>
      </c>
      <c r="AN219" s="7">
        <v>809179.875</v>
      </c>
      <c r="AO219" s="7">
        <v>824592.82500000007</v>
      </c>
      <c r="AP219" s="6" t="s">
        <v>4931</v>
      </c>
      <c r="AQ219" s="6" t="s">
        <v>5023</v>
      </c>
      <c r="AR219" s="6" t="s">
        <v>5024</v>
      </c>
      <c r="AS219" s="7">
        <f t="shared" si="18"/>
        <v>0</v>
      </c>
      <c r="AT219" s="7">
        <f t="shared" si="19"/>
        <v>770648</v>
      </c>
      <c r="AU219" s="7">
        <v>0</v>
      </c>
      <c r="AV219" s="7">
        <v>0</v>
      </c>
      <c r="AW219" s="7">
        <v>0</v>
      </c>
      <c r="AX219" s="7">
        <v>0</v>
      </c>
      <c r="AY219" s="7">
        <v>0</v>
      </c>
      <c r="AZ219" s="7">
        <v>0</v>
      </c>
      <c r="BA219" s="7">
        <v>0</v>
      </c>
      <c r="BB219" s="7">
        <v>15</v>
      </c>
      <c r="BC219" s="7">
        <v>0</v>
      </c>
      <c r="BD219" s="7">
        <v>0</v>
      </c>
      <c r="BE219" s="7">
        <v>0</v>
      </c>
      <c r="BF219" s="7">
        <v>0</v>
      </c>
      <c r="BG219" s="7">
        <v>0</v>
      </c>
      <c r="BH219" s="7">
        <v>0</v>
      </c>
      <c r="BI219" s="7">
        <v>0</v>
      </c>
      <c r="BJ219" s="7">
        <v>0</v>
      </c>
      <c r="BK219" s="7">
        <v>0</v>
      </c>
      <c r="BL219" s="7">
        <v>0</v>
      </c>
      <c r="BM219" s="7">
        <v>0</v>
      </c>
      <c r="BN219" s="7">
        <v>0</v>
      </c>
      <c r="BO219" s="7">
        <v>0</v>
      </c>
    </row>
    <row r="220" spans="1:67" ht="36" x14ac:dyDescent="0.25">
      <c r="A220" s="5">
        <v>215</v>
      </c>
      <c r="B220" s="5" t="s">
        <v>11212</v>
      </c>
      <c r="C220" s="6">
        <v>3</v>
      </c>
      <c r="D220" s="6" t="s">
        <v>4415</v>
      </c>
      <c r="E220" s="6" t="s">
        <v>4416</v>
      </c>
      <c r="F220" s="6" t="s">
        <v>2191</v>
      </c>
      <c r="G220" s="7"/>
      <c r="H220" s="7">
        <f t="shared" si="15"/>
        <v>6</v>
      </c>
      <c r="I220" s="7">
        <f t="shared" si="16"/>
        <v>855000</v>
      </c>
      <c r="J220" s="7">
        <f t="shared" si="17"/>
        <v>5130000</v>
      </c>
      <c r="K220" s="6"/>
      <c r="L220" s="32"/>
      <c r="M220" s="25"/>
      <c r="N220" s="25"/>
      <c r="O220" s="6" t="s">
        <v>4620</v>
      </c>
      <c r="P220" s="6" t="s">
        <v>4416</v>
      </c>
      <c r="Q220" s="6" t="s">
        <v>4540</v>
      </c>
      <c r="R220" s="6" t="s">
        <v>1064</v>
      </c>
      <c r="S220" s="6" t="s">
        <v>4541</v>
      </c>
      <c r="T220" s="6" t="s">
        <v>4621</v>
      </c>
      <c r="U220" s="6" t="s">
        <v>4593</v>
      </c>
      <c r="V220" s="6" t="s">
        <v>730</v>
      </c>
      <c r="W220" s="6" t="s">
        <v>4614</v>
      </c>
      <c r="X220" s="6" t="s">
        <v>4545</v>
      </c>
      <c r="Y220" s="7" t="s">
        <v>2191</v>
      </c>
      <c r="Z220" s="6" t="s">
        <v>4350</v>
      </c>
      <c r="AA220" s="6" t="s">
        <v>8336</v>
      </c>
      <c r="AB220" s="6"/>
      <c r="AC220" s="7">
        <v>1800000</v>
      </c>
      <c r="AD220" s="6" t="s">
        <v>4775</v>
      </c>
      <c r="AE220" s="7"/>
      <c r="AF220" s="6"/>
      <c r="AG220" s="6"/>
      <c r="AH220" s="6"/>
      <c r="AI220" s="7"/>
      <c r="AJ220" s="6"/>
      <c r="AK220" s="6"/>
      <c r="AL220" s="6"/>
      <c r="AM220" s="7">
        <v>855000</v>
      </c>
      <c r="AN220" s="7">
        <v>882000</v>
      </c>
      <c r="AO220" s="7">
        <v>900000</v>
      </c>
      <c r="AP220" s="6" t="s">
        <v>4776</v>
      </c>
      <c r="AQ220" s="6" t="s">
        <v>4777</v>
      </c>
      <c r="AR220" s="6" t="s">
        <v>4778</v>
      </c>
      <c r="AS220" s="7">
        <f t="shared" si="18"/>
        <v>0</v>
      </c>
      <c r="AT220" s="7">
        <f t="shared" si="19"/>
        <v>855000</v>
      </c>
      <c r="AU220" s="7">
        <v>0</v>
      </c>
      <c r="AV220" s="7">
        <v>0</v>
      </c>
      <c r="AW220" s="7">
        <v>0</v>
      </c>
      <c r="AX220" s="7">
        <v>0</v>
      </c>
      <c r="AY220" s="7">
        <v>0</v>
      </c>
      <c r="AZ220" s="7">
        <v>0</v>
      </c>
      <c r="BA220" s="7">
        <v>6</v>
      </c>
      <c r="BB220" s="7">
        <v>0</v>
      </c>
      <c r="BC220" s="7">
        <v>0</v>
      </c>
      <c r="BD220" s="7">
        <v>0</v>
      </c>
      <c r="BE220" s="7">
        <v>0</v>
      </c>
      <c r="BF220" s="7">
        <v>0</v>
      </c>
      <c r="BG220" s="7">
        <v>0</v>
      </c>
      <c r="BH220" s="7">
        <v>0</v>
      </c>
      <c r="BI220" s="7">
        <v>0</v>
      </c>
      <c r="BJ220" s="7">
        <v>0</v>
      </c>
      <c r="BK220" s="7">
        <v>0</v>
      </c>
      <c r="BL220" s="7">
        <v>0</v>
      </c>
      <c r="BM220" s="7">
        <v>0</v>
      </c>
      <c r="BN220" s="7">
        <v>0</v>
      </c>
      <c r="BO220" s="7">
        <v>0</v>
      </c>
    </row>
    <row r="221" spans="1:67" ht="48" x14ac:dyDescent="0.25">
      <c r="A221" s="5">
        <v>216</v>
      </c>
      <c r="B221" s="5" t="s">
        <v>11213</v>
      </c>
      <c r="C221" s="6">
        <v>3</v>
      </c>
      <c r="D221" s="6" t="s">
        <v>4417</v>
      </c>
      <c r="E221" s="6" t="s">
        <v>4418</v>
      </c>
      <c r="F221" s="6" t="s">
        <v>2191</v>
      </c>
      <c r="G221" s="7"/>
      <c r="H221" s="7">
        <f t="shared" si="15"/>
        <v>6</v>
      </c>
      <c r="I221" s="7">
        <f t="shared" si="16"/>
        <v>855000</v>
      </c>
      <c r="J221" s="7">
        <f t="shared" si="17"/>
        <v>5130000</v>
      </c>
      <c r="K221" s="6"/>
      <c r="L221" s="32"/>
      <c r="M221" s="25"/>
      <c r="N221" s="25"/>
      <c r="O221" s="6" t="s">
        <v>4622</v>
      </c>
      <c r="P221" s="6" t="s">
        <v>4418</v>
      </c>
      <c r="Q221" s="6" t="s">
        <v>4540</v>
      </c>
      <c r="R221" s="6" t="s">
        <v>1064</v>
      </c>
      <c r="S221" s="6" t="s">
        <v>4541</v>
      </c>
      <c r="T221" s="6" t="s">
        <v>4623</v>
      </c>
      <c r="U221" s="6" t="s">
        <v>4593</v>
      </c>
      <c r="V221" s="6" t="s">
        <v>730</v>
      </c>
      <c r="W221" s="6" t="s">
        <v>4624</v>
      </c>
      <c r="X221" s="6" t="s">
        <v>4545</v>
      </c>
      <c r="Y221" s="7" t="s">
        <v>2191</v>
      </c>
      <c r="Z221" s="6" t="s">
        <v>4350</v>
      </c>
      <c r="AA221" s="6" t="s">
        <v>8336</v>
      </c>
      <c r="AB221" s="6"/>
      <c r="AC221" s="7">
        <v>1800000</v>
      </c>
      <c r="AD221" s="6" t="s">
        <v>4775</v>
      </c>
      <c r="AE221" s="7"/>
      <c r="AF221" s="6"/>
      <c r="AG221" s="6"/>
      <c r="AH221" s="6"/>
      <c r="AI221" s="7"/>
      <c r="AJ221" s="6"/>
      <c r="AK221" s="6"/>
      <c r="AL221" s="6"/>
      <c r="AM221" s="7">
        <v>855000</v>
      </c>
      <c r="AN221" s="7">
        <v>882000</v>
      </c>
      <c r="AO221" s="7">
        <v>900000</v>
      </c>
      <c r="AP221" s="6" t="s">
        <v>4776</v>
      </c>
      <c r="AQ221" s="6" t="s">
        <v>4777</v>
      </c>
      <c r="AR221" s="6" t="s">
        <v>4778</v>
      </c>
      <c r="AS221" s="7">
        <f t="shared" si="18"/>
        <v>0</v>
      </c>
      <c r="AT221" s="7">
        <f t="shared" si="19"/>
        <v>855000</v>
      </c>
      <c r="AU221" s="7">
        <v>0</v>
      </c>
      <c r="AV221" s="7">
        <v>0</v>
      </c>
      <c r="AW221" s="7">
        <v>0</v>
      </c>
      <c r="AX221" s="7">
        <v>0</v>
      </c>
      <c r="AY221" s="7">
        <v>0</v>
      </c>
      <c r="AZ221" s="7">
        <v>0</v>
      </c>
      <c r="BA221" s="7">
        <v>6</v>
      </c>
      <c r="BB221" s="7">
        <v>0</v>
      </c>
      <c r="BC221" s="7">
        <v>0</v>
      </c>
      <c r="BD221" s="7">
        <v>0</v>
      </c>
      <c r="BE221" s="7">
        <v>0</v>
      </c>
      <c r="BF221" s="7">
        <v>0</v>
      </c>
      <c r="BG221" s="7">
        <v>0</v>
      </c>
      <c r="BH221" s="7">
        <v>0</v>
      </c>
      <c r="BI221" s="7">
        <v>0</v>
      </c>
      <c r="BJ221" s="7">
        <v>0</v>
      </c>
      <c r="BK221" s="7">
        <v>0</v>
      </c>
      <c r="BL221" s="7">
        <v>0</v>
      </c>
      <c r="BM221" s="7">
        <v>0</v>
      </c>
      <c r="BN221" s="7">
        <v>0</v>
      </c>
      <c r="BO221" s="7">
        <v>0</v>
      </c>
    </row>
    <row r="222" spans="1:67" ht="48" x14ac:dyDescent="0.25">
      <c r="A222" s="5">
        <v>217</v>
      </c>
      <c r="B222" s="5" t="s">
        <v>11214</v>
      </c>
      <c r="C222" s="6">
        <v>3</v>
      </c>
      <c r="D222" s="6" t="s">
        <v>4419</v>
      </c>
      <c r="E222" s="6" t="s">
        <v>4420</v>
      </c>
      <c r="F222" s="6" t="s">
        <v>2191</v>
      </c>
      <c r="G222" s="7"/>
      <c r="H222" s="7">
        <f t="shared" si="15"/>
        <v>6</v>
      </c>
      <c r="I222" s="7">
        <f t="shared" si="16"/>
        <v>855000</v>
      </c>
      <c r="J222" s="7">
        <f t="shared" si="17"/>
        <v>5130000</v>
      </c>
      <c r="K222" s="6"/>
      <c r="L222" s="32"/>
      <c r="M222" s="25"/>
      <c r="N222" s="25"/>
      <c r="O222" s="6" t="s">
        <v>4625</v>
      </c>
      <c r="P222" s="6" t="s">
        <v>4420</v>
      </c>
      <c r="Q222" s="6" t="s">
        <v>4540</v>
      </c>
      <c r="R222" s="6" t="s">
        <v>1064</v>
      </c>
      <c r="S222" s="6" t="s">
        <v>4541</v>
      </c>
      <c r="T222" s="6" t="s">
        <v>4626</v>
      </c>
      <c r="U222" s="6" t="s">
        <v>4593</v>
      </c>
      <c r="V222" s="6" t="s">
        <v>730</v>
      </c>
      <c r="W222" s="6" t="s">
        <v>4627</v>
      </c>
      <c r="X222" s="6" t="s">
        <v>4545</v>
      </c>
      <c r="Y222" s="7" t="s">
        <v>2191</v>
      </c>
      <c r="Z222" s="6" t="s">
        <v>4350</v>
      </c>
      <c r="AA222" s="6" t="s">
        <v>8336</v>
      </c>
      <c r="AB222" s="6"/>
      <c r="AC222" s="7">
        <v>1800000</v>
      </c>
      <c r="AD222" s="6" t="s">
        <v>4775</v>
      </c>
      <c r="AE222" s="7"/>
      <c r="AF222" s="6"/>
      <c r="AG222" s="6"/>
      <c r="AH222" s="6"/>
      <c r="AI222" s="7"/>
      <c r="AJ222" s="6"/>
      <c r="AK222" s="6"/>
      <c r="AL222" s="6"/>
      <c r="AM222" s="7">
        <v>855000</v>
      </c>
      <c r="AN222" s="7">
        <v>882000</v>
      </c>
      <c r="AO222" s="7">
        <v>900000</v>
      </c>
      <c r="AP222" s="6" t="s">
        <v>4776</v>
      </c>
      <c r="AQ222" s="6" t="s">
        <v>4777</v>
      </c>
      <c r="AR222" s="6" t="s">
        <v>4778</v>
      </c>
      <c r="AS222" s="7">
        <f t="shared" si="18"/>
        <v>0</v>
      </c>
      <c r="AT222" s="7">
        <f t="shared" si="19"/>
        <v>855000</v>
      </c>
      <c r="AU222" s="7">
        <v>0</v>
      </c>
      <c r="AV222" s="7">
        <v>0</v>
      </c>
      <c r="AW222" s="7">
        <v>0</v>
      </c>
      <c r="AX222" s="7">
        <v>0</v>
      </c>
      <c r="AY222" s="7">
        <v>0</v>
      </c>
      <c r="AZ222" s="7">
        <v>0</v>
      </c>
      <c r="BA222" s="7">
        <v>6</v>
      </c>
      <c r="BB222" s="7">
        <v>0</v>
      </c>
      <c r="BC222" s="7">
        <v>0</v>
      </c>
      <c r="BD222" s="7">
        <v>0</v>
      </c>
      <c r="BE222" s="7">
        <v>0</v>
      </c>
      <c r="BF222" s="7">
        <v>0</v>
      </c>
      <c r="BG222" s="7">
        <v>0</v>
      </c>
      <c r="BH222" s="7">
        <v>0</v>
      </c>
      <c r="BI222" s="7">
        <v>0</v>
      </c>
      <c r="BJ222" s="7">
        <v>0</v>
      </c>
      <c r="BK222" s="7">
        <v>0</v>
      </c>
      <c r="BL222" s="7">
        <v>0</v>
      </c>
      <c r="BM222" s="7">
        <v>0</v>
      </c>
      <c r="BN222" s="7">
        <v>0</v>
      </c>
      <c r="BO222" s="7">
        <v>0</v>
      </c>
    </row>
    <row r="223" spans="1:67" ht="36" x14ac:dyDescent="0.25">
      <c r="A223" s="5">
        <v>218</v>
      </c>
      <c r="B223" s="5" t="s">
        <v>11240</v>
      </c>
      <c r="C223" s="6">
        <v>3</v>
      </c>
      <c r="D223" s="6" t="s">
        <v>4470</v>
      </c>
      <c r="E223" s="6" t="s">
        <v>4471</v>
      </c>
      <c r="F223" s="6" t="s">
        <v>2191</v>
      </c>
      <c r="G223" s="7"/>
      <c r="H223" s="7">
        <f t="shared" si="15"/>
        <v>10</v>
      </c>
      <c r="I223" s="7">
        <f t="shared" si="16"/>
        <v>1567500</v>
      </c>
      <c r="J223" s="7">
        <f t="shared" si="17"/>
        <v>15675000</v>
      </c>
      <c r="K223" s="6"/>
      <c r="L223" s="32"/>
      <c r="M223" s="25"/>
      <c r="N223" s="25"/>
      <c r="O223" s="6" t="s">
        <v>4682</v>
      </c>
      <c r="P223" s="6" t="s">
        <v>4471</v>
      </c>
      <c r="Q223" s="6" t="s">
        <v>4540</v>
      </c>
      <c r="R223" s="6" t="s">
        <v>1064</v>
      </c>
      <c r="S223" s="6" t="s">
        <v>4541</v>
      </c>
      <c r="T223" s="6" t="s">
        <v>4683</v>
      </c>
      <c r="U223" s="6" t="s">
        <v>4665</v>
      </c>
      <c r="V223" s="6" t="s">
        <v>605</v>
      </c>
      <c r="W223" s="6" t="s">
        <v>4681</v>
      </c>
      <c r="X223" s="6" t="s">
        <v>4545</v>
      </c>
      <c r="Y223" s="7" t="s">
        <v>2191</v>
      </c>
      <c r="Z223" s="6" t="s">
        <v>4350</v>
      </c>
      <c r="AA223" s="6" t="s">
        <v>8337</v>
      </c>
      <c r="AB223" s="6"/>
      <c r="AC223" s="7">
        <v>8250000</v>
      </c>
      <c r="AD223" s="6" t="s">
        <v>4775</v>
      </c>
      <c r="AE223" s="7"/>
      <c r="AF223" s="6"/>
      <c r="AG223" s="6"/>
      <c r="AH223" s="6"/>
      <c r="AI223" s="7"/>
      <c r="AJ223" s="6"/>
      <c r="AK223" s="6"/>
      <c r="AL223" s="6"/>
      <c r="AM223" s="7">
        <v>1567500</v>
      </c>
      <c r="AN223" s="7">
        <v>1617000</v>
      </c>
      <c r="AO223" s="7">
        <v>1650000</v>
      </c>
      <c r="AP223" s="6" t="s">
        <v>4776</v>
      </c>
      <c r="AQ223" s="6" t="s">
        <v>4777</v>
      </c>
      <c r="AR223" s="6" t="s">
        <v>4778</v>
      </c>
      <c r="AS223" s="7">
        <f t="shared" si="18"/>
        <v>0</v>
      </c>
      <c r="AT223" s="7">
        <f t="shared" si="19"/>
        <v>1567500</v>
      </c>
      <c r="AU223" s="7">
        <v>0</v>
      </c>
      <c r="AV223" s="7">
        <v>0</v>
      </c>
      <c r="AW223" s="7">
        <v>0</v>
      </c>
      <c r="AX223" s="7">
        <v>0</v>
      </c>
      <c r="AY223" s="7">
        <v>0</v>
      </c>
      <c r="AZ223" s="7">
        <v>0</v>
      </c>
      <c r="BA223" s="7">
        <v>10</v>
      </c>
      <c r="BB223" s="7">
        <v>0</v>
      </c>
      <c r="BC223" s="7">
        <v>0</v>
      </c>
      <c r="BD223" s="7">
        <v>0</v>
      </c>
      <c r="BE223" s="7">
        <v>0</v>
      </c>
      <c r="BF223" s="7">
        <v>0</v>
      </c>
      <c r="BG223" s="7">
        <v>0</v>
      </c>
      <c r="BH223" s="7">
        <v>0</v>
      </c>
      <c r="BI223" s="7">
        <v>0</v>
      </c>
      <c r="BJ223" s="7">
        <v>0</v>
      </c>
      <c r="BK223" s="7">
        <v>0</v>
      </c>
      <c r="BL223" s="7">
        <v>0</v>
      </c>
      <c r="BM223" s="7">
        <v>0</v>
      </c>
      <c r="BN223" s="7">
        <v>0</v>
      </c>
      <c r="BO223" s="7">
        <v>0</v>
      </c>
    </row>
    <row r="224" spans="1:67" ht="36" x14ac:dyDescent="0.25">
      <c r="A224" s="5">
        <v>219</v>
      </c>
      <c r="B224" s="5" t="s">
        <v>11241</v>
      </c>
      <c r="C224" s="6">
        <v>3</v>
      </c>
      <c r="D224" s="6" t="s">
        <v>4472</v>
      </c>
      <c r="E224" s="6" t="s">
        <v>4473</v>
      </c>
      <c r="F224" s="6" t="s">
        <v>2191</v>
      </c>
      <c r="G224" s="7"/>
      <c r="H224" s="7">
        <f t="shared" si="15"/>
        <v>100</v>
      </c>
      <c r="I224" s="7">
        <f t="shared" si="16"/>
        <v>1567500</v>
      </c>
      <c r="J224" s="7">
        <f t="shared" si="17"/>
        <v>156750000</v>
      </c>
      <c r="K224" s="6"/>
      <c r="L224" s="32"/>
      <c r="M224" s="25"/>
      <c r="N224" s="25"/>
      <c r="O224" s="6" t="s">
        <v>4684</v>
      </c>
      <c r="P224" s="6" t="s">
        <v>4473</v>
      </c>
      <c r="Q224" s="6" t="s">
        <v>4540</v>
      </c>
      <c r="R224" s="6" t="s">
        <v>1064</v>
      </c>
      <c r="S224" s="6" t="s">
        <v>4541</v>
      </c>
      <c r="T224" s="6" t="s">
        <v>4685</v>
      </c>
      <c r="U224" s="6" t="s">
        <v>4665</v>
      </c>
      <c r="V224" s="6" t="s">
        <v>605</v>
      </c>
      <c r="W224" s="6" t="s">
        <v>4681</v>
      </c>
      <c r="X224" s="6" t="s">
        <v>4545</v>
      </c>
      <c r="Y224" s="7" t="s">
        <v>2191</v>
      </c>
      <c r="Z224" s="6" t="s">
        <v>4350</v>
      </c>
      <c r="AA224" s="6" t="s">
        <v>8337</v>
      </c>
      <c r="AB224" s="6"/>
      <c r="AC224" s="7">
        <v>8250000</v>
      </c>
      <c r="AD224" s="6" t="s">
        <v>4775</v>
      </c>
      <c r="AE224" s="7"/>
      <c r="AF224" s="6"/>
      <c r="AG224" s="6"/>
      <c r="AH224" s="6"/>
      <c r="AI224" s="7"/>
      <c r="AJ224" s="6"/>
      <c r="AK224" s="6"/>
      <c r="AL224" s="6"/>
      <c r="AM224" s="7">
        <v>1567500</v>
      </c>
      <c r="AN224" s="7">
        <v>1617000</v>
      </c>
      <c r="AO224" s="7">
        <v>1650000</v>
      </c>
      <c r="AP224" s="6" t="s">
        <v>4776</v>
      </c>
      <c r="AQ224" s="6" t="s">
        <v>4777</v>
      </c>
      <c r="AR224" s="6" t="s">
        <v>4778</v>
      </c>
      <c r="AS224" s="7">
        <f t="shared" si="18"/>
        <v>0</v>
      </c>
      <c r="AT224" s="7">
        <f t="shared" si="19"/>
        <v>1567500</v>
      </c>
      <c r="AU224" s="7">
        <v>0</v>
      </c>
      <c r="AV224" s="7">
        <v>0</v>
      </c>
      <c r="AW224" s="7">
        <v>0</v>
      </c>
      <c r="AX224" s="7">
        <v>0</v>
      </c>
      <c r="AY224" s="7">
        <v>0</v>
      </c>
      <c r="AZ224" s="7">
        <v>0</v>
      </c>
      <c r="BA224" s="7">
        <v>100</v>
      </c>
      <c r="BB224" s="7">
        <v>0</v>
      </c>
      <c r="BC224" s="7">
        <v>0</v>
      </c>
      <c r="BD224" s="7">
        <v>0</v>
      </c>
      <c r="BE224" s="7">
        <v>0</v>
      </c>
      <c r="BF224" s="7">
        <v>0</v>
      </c>
      <c r="BG224" s="7">
        <v>0</v>
      </c>
      <c r="BH224" s="7">
        <v>0</v>
      </c>
      <c r="BI224" s="7">
        <v>0</v>
      </c>
      <c r="BJ224" s="7">
        <v>0</v>
      </c>
      <c r="BK224" s="7">
        <v>0</v>
      </c>
      <c r="BL224" s="7">
        <v>0</v>
      </c>
      <c r="BM224" s="7">
        <v>0</v>
      </c>
      <c r="BN224" s="7">
        <v>0</v>
      </c>
      <c r="BO224" s="7">
        <v>0</v>
      </c>
    </row>
    <row r="225" spans="1:67" ht="120" x14ac:dyDescent="0.25">
      <c r="A225" s="5">
        <v>220</v>
      </c>
      <c r="B225" s="5" t="s">
        <v>11306</v>
      </c>
      <c r="C225" s="6" t="s">
        <v>4827</v>
      </c>
      <c r="D225" s="6" t="s">
        <v>4828</v>
      </c>
      <c r="E225" s="6" t="s">
        <v>4829</v>
      </c>
      <c r="F225" s="6" t="s">
        <v>2191</v>
      </c>
      <c r="G225" s="7"/>
      <c r="H225" s="7">
        <f t="shared" si="15"/>
        <v>132</v>
      </c>
      <c r="I225" s="7">
        <f t="shared" si="16"/>
        <v>180618</v>
      </c>
      <c r="J225" s="7">
        <f t="shared" si="17"/>
        <v>23841576</v>
      </c>
      <c r="K225" s="6"/>
      <c r="L225" s="32"/>
      <c r="M225" s="25"/>
      <c r="N225" s="25"/>
      <c r="O225" s="6" t="s">
        <v>4935</v>
      </c>
      <c r="P225" s="6" t="s">
        <v>4829</v>
      </c>
      <c r="Q225" s="6" t="s">
        <v>4927</v>
      </c>
      <c r="R225" s="6" t="s">
        <v>601</v>
      </c>
      <c r="S225" s="6" t="s">
        <v>4927</v>
      </c>
      <c r="T225" s="6" t="s">
        <v>4827</v>
      </c>
      <c r="U225" s="6" t="s">
        <v>4936</v>
      </c>
      <c r="V225" s="6" t="s">
        <v>4929</v>
      </c>
      <c r="W225" s="6" t="s">
        <v>4937</v>
      </c>
      <c r="X225" s="6" t="s">
        <v>4931</v>
      </c>
      <c r="Y225" s="7" t="s">
        <v>2191</v>
      </c>
      <c r="Z225" s="6" t="s">
        <v>4995</v>
      </c>
      <c r="AA225" s="6"/>
      <c r="AB225" s="6"/>
      <c r="AC225" s="7">
        <v>4757550</v>
      </c>
      <c r="AD225" s="6">
        <v>44834</v>
      </c>
      <c r="AE225" s="7"/>
      <c r="AF225" s="6"/>
      <c r="AG225" s="6"/>
      <c r="AH225" s="6"/>
      <c r="AI225" s="7"/>
      <c r="AJ225" s="6"/>
      <c r="AK225" s="6"/>
      <c r="AL225" s="6"/>
      <c r="AM225" s="7">
        <v>180617.89772727274</v>
      </c>
      <c r="AN225" s="7">
        <v>189648.79261363638</v>
      </c>
      <c r="AO225" s="7">
        <v>193261.15056818182</v>
      </c>
      <c r="AP225" s="6" t="s">
        <v>4931</v>
      </c>
      <c r="AQ225" s="6" t="s">
        <v>5023</v>
      </c>
      <c r="AR225" s="6" t="s">
        <v>5024</v>
      </c>
      <c r="AS225" s="7">
        <f t="shared" si="18"/>
        <v>0</v>
      </c>
      <c r="AT225" s="7">
        <f t="shared" si="19"/>
        <v>180618</v>
      </c>
      <c r="AU225" s="7">
        <v>0</v>
      </c>
      <c r="AV225" s="7">
        <v>0</v>
      </c>
      <c r="AW225" s="7">
        <v>0</v>
      </c>
      <c r="AX225" s="7">
        <v>0</v>
      </c>
      <c r="AY225" s="7">
        <v>0</v>
      </c>
      <c r="AZ225" s="7">
        <v>0</v>
      </c>
      <c r="BA225" s="7">
        <v>0</v>
      </c>
      <c r="BB225" s="7">
        <v>132</v>
      </c>
      <c r="BC225" s="7">
        <v>0</v>
      </c>
      <c r="BD225" s="7">
        <v>0</v>
      </c>
      <c r="BE225" s="7">
        <v>0</v>
      </c>
      <c r="BF225" s="7">
        <v>0</v>
      </c>
      <c r="BG225" s="7">
        <v>0</v>
      </c>
      <c r="BH225" s="7">
        <v>0</v>
      </c>
      <c r="BI225" s="7">
        <v>0</v>
      </c>
      <c r="BJ225" s="7">
        <v>0</v>
      </c>
      <c r="BK225" s="7">
        <v>0</v>
      </c>
      <c r="BL225" s="7">
        <v>0</v>
      </c>
      <c r="BM225" s="7">
        <v>0</v>
      </c>
      <c r="BN225" s="7">
        <v>0</v>
      </c>
      <c r="BO225" s="7">
        <v>0</v>
      </c>
    </row>
    <row r="226" spans="1:67" ht="60" x14ac:dyDescent="0.25">
      <c r="A226" s="5">
        <v>221</v>
      </c>
      <c r="B226" s="5" t="s">
        <v>11923</v>
      </c>
      <c r="C226" s="6" t="s">
        <v>4929</v>
      </c>
      <c r="D226" s="6" t="s">
        <v>9450</v>
      </c>
      <c r="E226" s="6" t="s">
        <v>9451</v>
      </c>
      <c r="F226" s="6" t="s">
        <v>2191</v>
      </c>
      <c r="G226" s="7"/>
      <c r="H226" s="7">
        <f t="shared" si="15"/>
        <v>30</v>
      </c>
      <c r="I226" s="7">
        <f t="shared" si="16"/>
        <v>797475</v>
      </c>
      <c r="J226" s="7">
        <f t="shared" si="17"/>
        <v>23924250</v>
      </c>
      <c r="K226" s="6"/>
      <c r="L226" s="32"/>
      <c r="M226" s="25"/>
      <c r="N226" s="25"/>
      <c r="O226" s="6" t="s">
        <v>9547</v>
      </c>
      <c r="P226" s="6" t="s">
        <v>9451</v>
      </c>
      <c r="Q226" s="6" t="s">
        <v>9544</v>
      </c>
      <c r="R226" s="6" t="s">
        <v>601</v>
      </c>
      <c r="S226" s="6" t="s">
        <v>3187</v>
      </c>
      <c r="T226" s="6" t="s">
        <v>9548</v>
      </c>
      <c r="U226" s="6" t="s">
        <v>6033</v>
      </c>
      <c r="V226" s="6"/>
      <c r="W226" s="6" t="s">
        <v>9549</v>
      </c>
      <c r="X226" s="6" t="s">
        <v>4931</v>
      </c>
      <c r="Y226" s="7" t="s">
        <v>2191</v>
      </c>
      <c r="Z226" s="6" t="s">
        <v>9352</v>
      </c>
      <c r="AA226" s="6"/>
      <c r="AB226" s="6"/>
      <c r="AC226" s="7">
        <v>12562200</v>
      </c>
      <c r="AD226" s="6" t="s">
        <v>9563</v>
      </c>
      <c r="AE226" s="7"/>
      <c r="AF226" s="6"/>
      <c r="AG226" s="6"/>
      <c r="AH226" s="6"/>
      <c r="AI226" s="7"/>
      <c r="AJ226" s="6"/>
      <c r="AK226" s="6"/>
      <c r="AL226" s="6"/>
      <c r="AM226" s="7">
        <v>797475</v>
      </c>
      <c r="AN226" s="7">
        <v>837348.75</v>
      </c>
      <c r="AO226" s="7">
        <v>853298.25</v>
      </c>
      <c r="AP226" s="6" t="s">
        <v>4931</v>
      </c>
      <c r="AQ226" s="6" t="s">
        <v>5023</v>
      </c>
      <c r="AR226" s="6" t="s">
        <v>5024</v>
      </c>
      <c r="AS226" s="7">
        <f t="shared" si="18"/>
        <v>0</v>
      </c>
      <c r="AT226" s="7">
        <f t="shared" si="19"/>
        <v>797475</v>
      </c>
      <c r="AU226" s="7">
        <v>0</v>
      </c>
      <c r="AV226" s="7">
        <v>0</v>
      </c>
      <c r="AW226" s="7">
        <v>0</v>
      </c>
      <c r="AX226" s="7">
        <v>0</v>
      </c>
      <c r="AY226" s="7">
        <v>0</v>
      </c>
      <c r="AZ226" s="7">
        <v>0</v>
      </c>
      <c r="BA226" s="7">
        <v>0</v>
      </c>
      <c r="BB226" s="7">
        <v>0</v>
      </c>
      <c r="BC226" s="7">
        <v>0</v>
      </c>
      <c r="BD226" s="7">
        <v>0</v>
      </c>
      <c r="BE226" s="7">
        <v>0</v>
      </c>
      <c r="BF226" s="7">
        <v>30</v>
      </c>
      <c r="BG226" s="7">
        <v>0</v>
      </c>
      <c r="BH226" s="7">
        <v>0</v>
      </c>
      <c r="BI226" s="7">
        <v>0</v>
      </c>
      <c r="BJ226" s="7">
        <v>0</v>
      </c>
      <c r="BK226" s="7">
        <v>0</v>
      </c>
      <c r="BL226" s="7">
        <v>0</v>
      </c>
      <c r="BM226" s="7">
        <v>0</v>
      </c>
      <c r="BN226" s="7">
        <v>0</v>
      </c>
      <c r="BO226" s="7">
        <v>0</v>
      </c>
    </row>
    <row r="227" spans="1:67" ht="48" x14ac:dyDescent="0.25">
      <c r="A227" s="5">
        <v>222</v>
      </c>
      <c r="B227" s="5" t="s">
        <v>11555</v>
      </c>
      <c r="C227" s="6">
        <v>1</v>
      </c>
      <c r="D227" s="6" t="s">
        <v>7467</v>
      </c>
      <c r="E227" s="6" t="s">
        <v>7468</v>
      </c>
      <c r="F227" s="6" t="s">
        <v>2273</v>
      </c>
      <c r="G227" s="7"/>
      <c r="H227" s="7">
        <f t="shared" si="15"/>
        <v>30</v>
      </c>
      <c r="I227" s="7">
        <f t="shared" si="16"/>
        <v>726000</v>
      </c>
      <c r="J227" s="7">
        <f t="shared" si="17"/>
        <v>21780000</v>
      </c>
      <c r="K227" s="6"/>
      <c r="L227" s="32"/>
      <c r="M227" s="25"/>
      <c r="N227" s="25"/>
      <c r="O227" s="6" t="s">
        <v>7467</v>
      </c>
      <c r="P227" s="6" t="s">
        <v>7468</v>
      </c>
      <c r="Q227" s="6" t="s">
        <v>7813</v>
      </c>
      <c r="R227" s="6" t="s">
        <v>618</v>
      </c>
      <c r="S227" s="6" t="s">
        <v>7814</v>
      </c>
      <c r="T227" s="6">
        <v>75504</v>
      </c>
      <c r="U227" s="6" t="s">
        <v>7934</v>
      </c>
      <c r="V227" s="6" t="s">
        <v>908</v>
      </c>
      <c r="W227" s="6" t="s">
        <v>7935</v>
      </c>
      <c r="X227" s="6" t="s">
        <v>6772</v>
      </c>
      <c r="Y227" s="7" t="s">
        <v>2273</v>
      </c>
      <c r="Z227" s="6" t="s">
        <v>8196</v>
      </c>
      <c r="AA227" s="6"/>
      <c r="AB227" s="6"/>
      <c r="AC227" s="7" t="s">
        <v>8253</v>
      </c>
      <c r="AD227" s="6">
        <v>44926</v>
      </c>
      <c r="AE227" s="7"/>
      <c r="AF227" s="6"/>
      <c r="AG227" s="6"/>
      <c r="AH227" s="6"/>
      <c r="AI227" s="7"/>
      <c r="AJ227" s="6"/>
      <c r="AK227" s="6"/>
      <c r="AL227" s="6"/>
      <c r="AM227" s="7">
        <v>726000</v>
      </c>
      <c r="AN227" s="7">
        <v>750000</v>
      </c>
      <c r="AO227" s="7">
        <v>749000</v>
      </c>
      <c r="AP227" s="6" t="s">
        <v>6772</v>
      </c>
      <c r="AQ227" s="6" t="s">
        <v>7138</v>
      </c>
      <c r="AR227" s="6" t="s">
        <v>7139</v>
      </c>
      <c r="AS227" s="7">
        <f t="shared" si="18"/>
        <v>0</v>
      </c>
      <c r="AT227" s="7">
        <f t="shared" si="19"/>
        <v>726000</v>
      </c>
      <c r="AU227" s="7">
        <v>0</v>
      </c>
      <c r="AV227" s="7">
        <v>30</v>
      </c>
      <c r="AW227" s="7">
        <v>0</v>
      </c>
      <c r="AX227" s="7">
        <v>0</v>
      </c>
      <c r="AY227" s="7">
        <v>0</v>
      </c>
      <c r="AZ227" s="7">
        <v>0</v>
      </c>
      <c r="BA227" s="7">
        <v>0</v>
      </c>
      <c r="BB227" s="7">
        <v>0</v>
      </c>
      <c r="BC227" s="7">
        <v>0</v>
      </c>
      <c r="BD227" s="7">
        <v>0</v>
      </c>
      <c r="BE227" s="7">
        <v>0</v>
      </c>
      <c r="BF227" s="7">
        <v>0</v>
      </c>
      <c r="BG227" s="7">
        <v>0</v>
      </c>
      <c r="BH227" s="7">
        <v>0</v>
      </c>
      <c r="BI227" s="7">
        <v>0</v>
      </c>
      <c r="BJ227" s="7">
        <v>0</v>
      </c>
      <c r="BK227" s="7">
        <v>0</v>
      </c>
      <c r="BL227" s="7">
        <v>0</v>
      </c>
      <c r="BM227" s="7">
        <v>0</v>
      </c>
      <c r="BN227" s="7">
        <v>0</v>
      </c>
      <c r="BO227" s="7">
        <v>0</v>
      </c>
    </row>
    <row r="228" spans="1:67" ht="48" x14ac:dyDescent="0.25">
      <c r="A228" s="5">
        <v>223</v>
      </c>
      <c r="B228" s="5" t="s">
        <v>11867</v>
      </c>
      <c r="C228" s="6">
        <v>1</v>
      </c>
      <c r="D228" s="6" t="s">
        <v>7467</v>
      </c>
      <c r="E228" s="6" t="s">
        <v>7468</v>
      </c>
      <c r="F228" s="6" t="s">
        <v>2273</v>
      </c>
      <c r="G228" s="7"/>
      <c r="H228" s="7">
        <f t="shared" si="15"/>
        <v>2</v>
      </c>
      <c r="I228" s="7">
        <f t="shared" si="16"/>
        <v>726000</v>
      </c>
      <c r="J228" s="7">
        <f t="shared" si="17"/>
        <v>1452000</v>
      </c>
      <c r="K228" s="6"/>
      <c r="L228" s="32"/>
      <c r="M228" s="25"/>
      <c r="N228" s="25"/>
      <c r="O228" s="6" t="s">
        <v>7467</v>
      </c>
      <c r="P228" s="6" t="s">
        <v>7468</v>
      </c>
      <c r="Q228" s="6" t="s">
        <v>7813</v>
      </c>
      <c r="R228" s="6" t="s">
        <v>618</v>
      </c>
      <c r="S228" s="6" t="s">
        <v>7814</v>
      </c>
      <c r="T228" s="6">
        <v>75504</v>
      </c>
      <c r="U228" s="6" t="s">
        <v>7934</v>
      </c>
      <c r="V228" s="6" t="s">
        <v>908</v>
      </c>
      <c r="W228" s="6" t="s">
        <v>7935</v>
      </c>
      <c r="X228" s="6" t="s">
        <v>6772</v>
      </c>
      <c r="Y228" s="7" t="s">
        <v>2273</v>
      </c>
      <c r="Z228" s="6" t="s">
        <v>9303</v>
      </c>
      <c r="AA228" s="6"/>
      <c r="AB228" s="6"/>
      <c r="AC228" s="7" t="s">
        <v>8253</v>
      </c>
      <c r="AD228" s="6">
        <v>44926</v>
      </c>
      <c r="AE228" s="7"/>
      <c r="AF228" s="6"/>
      <c r="AG228" s="6"/>
      <c r="AH228" s="6"/>
      <c r="AI228" s="7"/>
      <c r="AJ228" s="6"/>
      <c r="AK228" s="6"/>
      <c r="AL228" s="6"/>
      <c r="AM228" s="7">
        <v>726000</v>
      </c>
      <c r="AN228" s="7">
        <v>750000</v>
      </c>
      <c r="AO228" s="7">
        <v>749000</v>
      </c>
      <c r="AP228" s="6" t="s">
        <v>6772</v>
      </c>
      <c r="AQ228" s="6" t="s">
        <v>7138</v>
      </c>
      <c r="AR228" s="6" t="s">
        <v>7139</v>
      </c>
      <c r="AS228" s="7">
        <f t="shared" si="18"/>
        <v>0</v>
      </c>
      <c r="AT228" s="7">
        <f t="shared" si="19"/>
        <v>726000</v>
      </c>
      <c r="AU228" s="7">
        <v>0</v>
      </c>
      <c r="AV228" s="7">
        <v>0</v>
      </c>
      <c r="AW228" s="7">
        <v>0</v>
      </c>
      <c r="AX228" s="7">
        <v>0</v>
      </c>
      <c r="AY228" s="7">
        <v>0</v>
      </c>
      <c r="AZ228" s="7">
        <v>0</v>
      </c>
      <c r="BA228" s="7">
        <v>0</v>
      </c>
      <c r="BB228" s="7">
        <v>0</v>
      </c>
      <c r="BC228" s="7">
        <v>0</v>
      </c>
      <c r="BD228" s="7">
        <v>0</v>
      </c>
      <c r="BE228" s="7">
        <v>0</v>
      </c>
      <c r="BF228" s="7">
        <v>0</v>
      </c>
      <c r="BG228" s="7">
        <v>0</v>
      </c>
      <c r="BH228" s="7">
        <v>0</v>
      </c>
      <c r="BI228" s="7">
        <v>0</v>
      </c>
      <c r="BJ228" s="7">
        <v>0</v>
      </c>
      <c r="BK228" s="7">
        <v>2</v>
      </c>
      <c r="BL228" s="7">
        <v>0</v>
      </c>
      <c r="BM228" s="7">
        <v>0</v>
      </c>
      <c r="BN228" s="7">
        <v>0</v>
      </c>
      <c r="BO228" s="7">
        <v>0</v>
      </c>
    </row>
    <row r="229" spans="1:67" ht="48" x14ac:dyDescent="0.25">
      <c r="A229" s="5">
        <v>224</v>
      </c>
      <c r="B229" s="5" t="s">
        <v>11556</v>
      </c>
      <c r="C229" s="6">
        <v>1</v>
      </c>
      <c r="D229" s="6" t="s">
        <v>7469</v>
      </c>
      <c r="E229" s="6" t="s">
        <v>7470</v>
      </c>
      <c r="F229" s="6" t="s">
        <v>2273</v>
      </c>
      <c r="G229" s="7"/>
      <c r="H229" s="7">
        <f t="shared" si="15"/>
        <v>30</v>
      </c>
      <c r="I229" s="7">
        <f t="shared" si="16"/>
        <v>792000</v>
      </c>
      <c r="J229" s="7">
        <f t="shared" si="17"/>
        <v>23760000</v>
      </c>
      <c r="K229" s="6"/>
      <c r="L229" s="32"/>
      <c r="M229" s="25"/>
      <c r="N229" s="25"/>
      <c r="O229" s="6" t="s">
        <v>7469</v>
      </c>
      <c r="P229" s="6" t="s">
        <v>7470</v>
      </c>
      <c r="Q229" s="6" t="s">
        <v>7813</v>
      </c>
      <c r="R229" s="6" t="s">
        <v>618</v>
      </c>
      <c r="S229" s="6" t="s">
        <v>7814</v>
      </c>
      <c r="T229" s="6">
        <v>7111</v>
      </c>
      <c r="U229" s="6" t="s">
        <v>7934</v>
      </c>
      <c r="V229" s="6" t="s">
        <v>908</v>
      </c>
      <c r="W229" s="6" t="s">
        <v>7935</v>
      </c>
      <c r="X229" s="6" t="s">
        <v>6772</v>
      </c>
      <c r="Y229" s="7" t="s">
        <v>2273</v>
      </c>
      <c r="Z229" s="6" t="s">
        <v>8196</v>
      </c>
      <c r="AA229" s="6"/>
      <c r="AB229" s="6"/>
      <c r="AC229" s="7" t="s">
        <v>8254</v>
      </c>
      <c r="AD229" s="6">
        <v>44926</v>
      </c>
      <c r="AE229" s="7"/>
      <c r="AF229" s="6"/>
      <c r="AG229" s="6"/>
      <c r="AH229" s="6"/>
      <c r="AI229" s="7"/>
      <c r="AJ229" s="6"/>
      <c r="AK229" s="6"/>
      <c r="AL229" s="6"/>
      <c r="AM229" s="7">
        <v>792000</v>
      </c>
      <c r="AN229" s="7">
        <v>812000</v>
      </c>
      <c r="AO229" s="7">
        <v>871000</v>
      </c>
      <c r="AP229" s="6" t="s">
        <v>6772</v>
      </c>
      <c r="AQ229" s="6" t="s">
        <v>7138</v>
      </c>
      <c r="AR229" s="6" t="s">
        <v>7139</v>
      </c>
      <c r="AS229" s="7">
        <f t="shared" si="18"/>
        <v>0</v>
      </c>
      <c r="AT229" s="7">
        <f t="shared" si="19"/>
        <v>792000</v>
      </c>
      <c r="AU229" s="7">
        <v>0</v>
      </c>
      <c r="AV229" s="7">
        <v>30</v>
      </c>
      <c r="AW229" s="7">
        <v>0</v>
      </c>
      <c r="AX229" s="7">
        <v>0</v>
      </c>
      <c r="AY229" s="7">
        <v>0</v>
      </c>
      <c r="AZ229" s="7">
        <v>0</v>
      </c>
      <c r="BA229" s="7">
        <v>0</v>
      </c>
      <c r="BB229" s="7">
        <v>0</v>
      </c>
      <c r="BC229" s="7">
        <v>0</v>
      </c>
      <c r="BD229" s="7">
        <v>0</v>
      </c>
      <c r="BE229" s="7">
        <v>0</v>
      </c>
      <c r="BF229" s="7">
        <v>0</v>
      </c>
      <c r="BG229" s="7">
        <v>0</v>
      </c>
      <c r="BH229" s="7">
        <v>0</v>
      </c>
      <c r="BI229" s="7">
        <v>0</v>
      </c>
      <c r="BJ229" s="7">
        <v>0</v>
      </c>
      <c r="BK229" s="7">
        <v>0</v>
      </c>
      <c r="BL229" s="7">
        <v>0</v>
      </c>
      <c r="BM229" s="7">
        <v>0</v>
      </c>
      <c r="BN229" s="7">
        <v>0</v>
      </c>
      <c r="BO229" s="7">
        <v>0</v>
      </c>
    </row>
    <row r="230" spans="1:67" ht="48" x14ac:dyDescent="0.25">
      <c r="A230" s="5">
        <v>225</v>
      </c>
      <c r="B230" s="5" t="s">
        <v>11868</v>
      </c>
      <c r="C230" s="6">
        <v>1</v>
      </c>
      <c r="D230" s="6" t="s">
        <v>7469</v>
      </c>
      <c r="E230" s="6" t="s">
        <v>7470</v>
      </c>
      <c r="F230" s="6" t="s">
        <v>2273</v>
      </c>
      <c r="G230" s="7"/>
      <c r="H230" s="7">
        <f t="shared" si="15"/>
        <v>2</v>
      </c>
      <c r="I230" s="7">
        <f t="shared" si="16"/>
        <v>792000</v>
      </c>
      <c r="J230" s="7">
        <f t="shared" si="17"/>
        <v>1584000</v>
      </c>
      <c r="K230" s="6"/>
      <c r="L230" s="32"/>
      <c r="M230" s="25"/>
      <c r="N230" s="25"/>
      <c r="O230" s="6" t="s">
        <v>7469</v>
      </c>
      <c r="P230" s="6" t="s">
        <v>7470</v>
      </c>
      <c r="Q230" s="6" t="s">
        <v>7813</v>
      </c>
      <c r="R230" s="6" t="s">
        <v>618</v>
      </c>
      <c r="S230" s="6" t="s">
        <v>7814</v>
      </c>
      <c r="T230" s="6">
        <v>7111</v>
      </c>
      <c r="U230" s="6" t="s">
        <v>7934</v>
      </c>
      <c r="V230" s="6" t="s">
        <v>908</v>
      </c>
      <c r="W230" s="6" t="s">
        <v>7935</v>
      </c>
      <c r="X230" s="6" t="s">
        <v>6772</v>
      </c>
      <c r="Y230" s="7" t="s">
        <v>2273</v>
      </c>
      <c r="Z230" s="6" t="s">
        <v>9303</v>
      </c>
      <c r="AA230" s="6"/>
      <c r="AB230" s="6"/>
      <c r="AC230" s="7" t="s">
        <v>8254</v>
      </c>
      <c r="AD230" s="6">
        <v>44926</v>
      </c>
      <c r="AE230" s="7"/>
      <c r="AF230" s="6"/>
      <c r="AG230" s="6"/>
      <c r="AH230" s="6"/>
      <c r="AI230" s="7"/>
      <c r="AJ230" s="6"/>
      <c r="AK230" s="6"/>
      <c r="AL230" s="6"/>
      <c r="AM230" s="7">
        <v>792000</v>
      </c>
      <c r="AN230" s="7">
        <v>812000</v>
      </c>
      <c r="AO230" s="7">
        <v>871000</v>
      </c>
      <c r="AP230" s="6" t="s">
        <v>6772</v>
      </c>
      <c r="AQ230" s="6" t="s">
        <v>7138</v>
      </c>
      <c r="AR230" s="6" t="s">
        <v>7139</v>
      </c>
      <c r="AS230" s="7">
        <f t="shared" si="18"/>
        <v>0</v>
      </c>
      <c r="AT230" s="7">
        <f t="shared" si="19"/>
        <v>792000</v>
      </c>
      <c r="AU230" s="7">
        <v>0</v>
      </c>
      <c r="AV230" s="7">
        <v>0</v>
      </c>
      <c r="AW230" s="7">
        <v>0</v>
      </c>
      <c r="AX230" s="7">
        <v>0</v>
      </c>
      <c r="AY230" s="7">
        <v>0</v>
      </c>
      <c r="AZ230" s="7">
        <v>0</v>
      </c>
      <c r="BA230" s="7">
        <v>0</v>
      </c>
      <c r="BB230" s="7">
        <v>0</v>
      </c>
      <c r="BC230" s="7">
        <v>0</v>
      </c>
      <c r="BD230" s="7">
        <v>0</v>
      </c>
      <c r="BE230" s="7">
        <v>0</v>
      </c>
      <c r="BF230" s="7">
        <v>0</v>
      </c>
      <c r="BG230" s="7">
        <v>0</v>
      </c>
      <c r="BH230" s="7">
        <v>0</v>
      </c>
      <c r="BI230" s="7">
        <v>0</v>
      </c>
      <c r="BJ230" s="7">
        <v>0</v>
      </c>
      <c r="BK230" s="7">
        <v>2</v>
      </c>
      <c r="BL230" s="7">
        <v>0</v>
      </c>
      <c r="BM230" s="7">
        <v>0</v>
      </c>
      <c r="BN230" s="7">
        <v>0</v>
      </c>
      <c r="BO230" s="7">
        <v>0</v>
      </c>
    </row>
    <row r="231" spans="1:67" ht="48" x14ac:dyDescent="0.25">
      <c r="A231" s="5">
        <v>226</v>
      </c>
      <c r="B231" s="5" t="s">
        <v>11554</v>
      </c>
      <c r="C231" s="6">
        <v>1</v>
      </c>
      <c r="D231" s="6" t="s">
        <v>7465</v>
      </c>
      <c r="E231" s="6" t="s">
        <v>7466</v>
      </c>
      <c r="F231" s="6" t="s">
        <v>2273</v>
      </c>
      <c r="G231" s="7"/>
      <c r="H231" s="7">
        <f t="shared" si="15"/>
        <v>40</v>
      </c>
      <c r="I231" s="7">
        <f t="shared" si="16"/>
        <v>770000</v>
      </c>
      <c r="J231" s="7">
        <f t="shared" si="17"/>
        <v>30800000</v>
      </c>
      <c r="K231" s="6"/>
      <c r="L231" s="32"/>
      <c r="M231" s="25"/>
      <c r="N231" s="25"/>
      <c r="O231" s="6" t="s">
        <v>7465</v>
      </c>
      <c r="P231" s="6" t="s">
        <v>7466</v>
      </c>
      <c r="Q231" s="6" t="s">
        <v>7813</v>
      </c>
      <c r="R231" s="6" t="s">
        <v>618</v>
      </c>
      <c r="S231" s="6" t="s">
        <v>7814</v>
      </c>
      <c r="T231" s="6">
        <v>7211</v>
      </c>
      <c r="U231" s="6" t="s">
        <v>7934</v>
      </c>
      <c r="V231" s="6" t="s">
        <v>908</v>
      </c>
      <c r="W231" s="6" t="s">
        <v>7935</v>
      </c>
      <c r="X231" s="6" t="s">
        <v>6772</v>
      </c>
      <c r="Y231" s="7" t="s">
        <v>2273</v>
      </c>
      <c r="Z231" s="6" t="s">
        <v>8196</v>
      </c>
      <c r="AA231" s="6"/>
      <c r="AB231" s="6"/>
      <c r="AC231" s="7" t="s">
        <v>8252</v>
      </c>
      <c r="AD231" s="6">
        <v>44926</v>
      </c>
      <c r="AE231" s="7"/>
      <c r="AF231" s="6"/>
      <c r="AG231" s="6"/>
      <c r="AH231" s="6"/>
      <c r="AI231" s="7"/>
      <c r="AJ231" s="6"/>
      <c r="AK231" s="6"/>
      <c r="AL231" s="6"/>
      <c r="AM231" s="7">
        <v>770000</v>
      </c>
      <c r="AN231" s="7">
        <v>870000</v>
      </c>
      <c r="AO231" s="7">
        <v>791000</v>
      </c>
      <c r="AP231" s="6" t="s">
        <v>6772</v>
      </c>
      <c r="AQ231" s="6" t="s">
        <v>7138</v>
      </c>
      <c r="AR231" s="6" t="s">
        <v>7139</v>
      </c>
      <c r="AS231" s="7">
        <f t="shared" si="18"/>
        <v>0</v>
      </c>
      <c r="AT231" s="7">
        <f t="shared" si="19"/>
        <v>770000</v>
      </c>
      <c r="AU231" s="7">
        <v>0</v>
      </c>
      <c r="AV231" s="7">
        <v>40</v>
      </c>
      <c r="AW231" s="7">
        <v>0</v>
      </c>
      <c r="AX231" s="7">
        <v>0</v>
      </c>
      <c r="AY231" s="7">
        <v>0</v>
      </c>
      <c r="AZ231" s="7">
        <v>0</v>
      </c>
      <c r="BA231" s="7">
        <v>0</v>
      </c>
      <c r="BB231" s="7">
        <v>0</v>
      </c>
      <c r="BC231" s="7">
        <v>0</v>
      </c>
      <c r="BD231" s="7">
        <v>0</v>
      </c>
      <c r="BE231" s="7">
        <v>0</v>
      </c>
      <c r="BF231" s="7">
        <v>0</v>
      </c>
      <c r="BG231" s="7">
        <v>0</v>
      </c>
      <c r="BH231" s="7">
        <v>0</v>
      </c>
      <c r="BI231" s="7">
        <v>0</v>
      </c>
      <c r="BJ231" s="7">
        <v>0</v>
      </c>
      <c r="BK231" s="7">
        <v>0</v>
      </c>
      <c r="BL231" s="7">
        <v>0</v>
      </c>
      <c r="BM231" s="7">
        <v>0</v>
      </c>
      <c r="BN231" s="7">
        <v>0</v>
      </c>
      <c r="BO231" s="7">
        <v>0</v>
      </c>
    </row>
    <row r="232" spans="1:67" ht="48" x14ac:dyDescent="0.25">
      <c r="A232" s="5">
        <v>227</v>
      </c>
      <c r="B232" s="5" t="s">
        <v>11866</v>
      </c>
      <c r="C232" s="6">
        <v>1</v>
      </c>
      <c r="D232" s="6" t="s">
        <v>7465</v>
      </c>
      <c r="E232" s="6" t="s">
        <v>7466</v>
      </c>
      <c r="F232" s="6" t="s">
        <v>2273</v>
      </c>
      <c r="G232" s="7"/>
      <c r="H232" s="7">
        <f t="shared" si="15"/>
        <v>2</v>
      </c>
      <c r="I232" s="7">
        <f t="shared" si="16"/>
        <v>770000</v>
      </c>
      <c r="J232" s="7">
        <f t="shared" si="17"/>
        <v>1540000</v>
      </c>
      <c r="K232" s="6"/>
      <c r="L232" s="32"/>
      <c r="M232" s="25"/>
      <c r="N232" s="25"/>
      <c r="O232" s="6" t="s">
        <v>7465</v>
      </c>
      <c r="P232" s="6" t="s">
        <v>7466</v>
      </c>
      <c r="Q232" s="6" t="s">
        <v>7813</v>
      </c>
      <c r="R232" s="6" t="s">
        <v>618</v>
      </c>
      <c r="S232" s="6" t="s">
        <v>7814</v>
      </c>
      <c r="T232" s="6">
        <v>7211</v>
      </c>
      <c r="U232" s="6" t="s">
        <v>7934</v>
      </c>
      <c r="V232" s="6" t="s">
        <v>908</v>
      </c>
      <c r="W232" s="6" t="s">
        <v>7935</v>
      </c>
      <c r="X232" s="6" t="s">
        <v>6772</v>
      </c>
      <c r="Y232" s="7" t="s">
        <v>2273</v>
      </c>
      <c r="Z232" s="6" t="s">
        <v>9303</v>
      </c>
      <c r="AA232" s="6"/>
      <c r="AB232" s="6"/>
      <c r="AC232" s="7" t="s">
        <v>8252</v>
      </c>
      <c r="AD232" s="6">
        <v>44926</v>
      </c>
      <c r="AE232" s="7"/>
      <c r="AF232" s="6"/>
      <c r="AG232" s="6"/>
      <c r="AH232" s="6"/>
      <c r="AI232" s="7"/>
      <c r="AJ232" s="6"/>
      <c r="AK232" s="6"/>
      <c r="AL232" s="6"/>
      <c r="AM232" s="7">
        <v>770000</v>
      </c>
      <c r="AN232" s="7">
        <v>870000</v>
      </c>
      <c r="AO232" s="7">
        <v>791000</v>
      </c>
      <c r="AP232" s="6" t="s">
        <v>6772</v>
      </c>
      <c r="AQ232" s="6" t="s">
        <v>7138</v>
      </c>
      <c r="AR232" s="6" t="s">
        <v>7139</v>
      </c>
      <c r="AS232" s="7">
        <f t="shared" si="18"/>
        <v>0</v>
      </c>
      <c r="AT232" s="7">
        <f t="shared" si="19"/>
        <v>770000</v>
      </c>
      <c r="AU232" s="7">
        <v>0</v>
      </c>
      <c r="AV232" s="7">
        <v>0</v>
      </c>
      <c r="AW232" s="7">
        <v>0</v>
      </c>
      <c r="AX232" s="7">
        <v>0</v>
      </c>
      <c r="AY232" s="7">
        <v>0</v>
      </c>
      <c r="AZ232" s="7">
        <v>0</v>
      </c>
      <c r="BA232" s="7">
        <v>0</v>
      </c>
      <c r="BB232" s="7">
        <v>0</v>
      </c>
      <c r="BC232" s="7">
        <v>0</v>
      </c>
      <c r="BD232" s="7">
        <v>0</v>
      </c>
      <c r="BE232" s="7">
        <v>0</v>
      </c>
      <c r="BF232" s="7">
        <v>0</v>
      </c>
      <c r="BG232" s="7">
        <v>0</v>
      </c>
      <c r="BH232" s="7">
        <v>0</v>
      </c>
      <c r="BI232" s="7">
        <v>0</v>
      </c>
      <c r="BJ232" s="7">
        <v>0</v>
      </c>
      <c r="BK232" s="7">
        <v>2</v>
      </c>
      <c r="BL232" s="7">
        <v>0</v>
      </c>
      <c r="BM232" s="7">
        <v>0</v>
      </c>
      <c r="BN232" s="7">
        <v>0</v>
      </c>
      <c r="BO232" s="7">
        <v>0</v>
      </c>
    </row>
    <row r="233" spans="1:67" ht="48" x14ac:dyDescent="0.25">
      <c r="A233" s="5">
        <v>228</v>
      </c>
      <c r="B233" s="5" t="s">
        <v>11557</v>
      </c>
      <c r="C233" s="6">
        <v>1</v>
      </c>
      <c r="D233" s="6" t="s">
        <v>7471</v>
      </c>
      <c r="E233" s="6" t="s">
        <v>7472</v>
      </c>
      <c r="F233" s="6" t="s">
        <v>2273</v>
      </c>
      <c r="G233" s="7"/>
      <c r="H233" s="7">
        <f t="shared" si="15"/>
        <v>22</v>
      </c>
      <c r="I233" s="7">
        <f t="shared" si="16"/>
        <v>726000</v>
      </c>
      <c r="J233" s="7">
        <f t="shared" si="17"/>
        <v>15972000</v>
      </c>
      <c r="K233" s="6"/>
      <c r="L233" s="32"/>
      <c r="M233" s="25"/>
      <c r="N233" s="25"/>
      <c r="O233" s="6" t="s">
        <v>7471</v>
      </c>
      <c r="P233" s="6" t="s">
        <v>7472</v>
      </c>
      <c r="Q233" s="6" t="s">
        <v>7813</v>
      </c>
      <c r="R233" s="6" t="s">
        <v>618</v>
      </c>
      <c r="S233" s="6" t="s">
        <v>7814</v>
      </c>
      <c r="T233" s="6">
        <v>75204</v>
      </c>
      <c r="U233" s="6" t="s">
        <v>7934</v>
      </c>
      <c r="V233" s="6" t="s">
        <v>908</v>
      </c>
      <c r="W233" s="6" t="s">
        <v>7935</v>
      </c>
      <c r="X233" s="6" t="s">
        <v>6772</v>
      </c>
      <c r="Y233" s="7" t="s">
        <v>2273</v>
      </c>
      <c r="Z233" s="6" t="s">
        <v>8196</v>
      </c>
      <c r="AA233" s="6"/>
      <c r="AB233" s="6"/>
      <c r="AC233" s="7" t="s">
        <v>8255</v>
      </c>
      <c r="AD233" s="6">
        <v>44926</v>
      </c>
      <c r="AE233" s="7"/>
      <c r="AF233" s="6"/>
      <c r="AG233" s="6"/>
      <c r="AH233" s="6"/>
      <c r="AI233" s="7"/>
      <c r="AJ233" s="6"/>
      <c r="AK233" s="6"/>
      <c r="AL233" s="6"/>
      <c r="AM233" s="7">
        <v>726000</v>
      </c>
      <c r="AN233" s="7">
        <v>750000</v>
      </c>
      <c r="AO233" s="7">
        <v>765000</v>
      </c>
      <c r="AP233" s="6" t="s">
        <v>6772</v>
      </c>
      <c r="AQ233" s="6" t="s">
        <v>7138</v>
      </c>
      <c r="AR233" s="6" t="s">
        <v>7139</v>
      </c>
      <c r="AS233" s="7">
        <f t="shared" si="18"/>
        <v>0</v>
      </c>
      <c r="AT233" s="7">
        <f t="shared" si="19"/>
        <v>726000</v>
      </c>
      <c r="AU233" s="7">
        <v>0</v>
      </c>
      <c r="AV233" s="7">
        <v>22</v>
      </c>
      <c r="AW233" s="7">
        <v>0</v>
      </c>
      <c r="AX233" s="7">
        <v>0</v>
      </c>
      <c r="AY233" s="7">
        <v>0</v>
      </c>
      <c r="AZ233" s="7">
        <v>0</v>
      </c>
      <c r="BA233" s="7">
        <v>0</v>
      </c>
      <c r="BB233" s="7">
        <v>0</v>
      </c>
      <c r="BC233" s="7">
        <v>0</v>
      </c>
      <c r="BD233" s="7">
        <v>0</v>
      </c>
      <c r="BE233" s="7">
        <v>0</v>
      </c>
      <c r="BF233" s="7">
        <v>0</v>
      </c>
      <c r="BG233" s="7">
        <v>0</v>
      </c>
      <c r="BH233" s="7">
        <v>0</v>
      </c>
      <c r="BI233" s="7">
        <v>0</v>
      </c>
      <c r="BJ233" s="7">
        <v>0</v>
      </c>
      <c r="BK233" s="7">
        <v>0</v>
      </c>
      <c r="BL233" s="7">
        <v>0</v>
      </c>
      <c r="BM233" s="7">
        <v>0</v>
      </c>
      <c r="BN233" s="7">
        <v>0</v>
      </c>
      <c r="BO233" s="7">
        <v>0</v>
      </c>
    </row>
    <row r="234" spans="1:67" ht="48" x14ac:dyDescent="0.25">
      <c r="A234" s="5">
        <v>229</v>
      </c>
      <c r="B234" s="5" t="s">
        <v>11869</v>
      </c>
      <c r="C234" s="6">
        <v>1</v>
      </c>
      <c r="D234" s="6" t="s">
        <v>7471</v>
      </c>
      <c r="E234" s="6" t="s">
        <v>7472</v>
      </c>
      <c r="F234" s="6" t="s">
        <v>2273</v>
      </c>
      <c r="G234" s="7"/>
      <c r="H234" s="7">
        <f t="shared" si="15"/>
        <v>2</v>
      </c>
      <c r="I234" s="7">
        <f t="shared" si="16"/>
        <v>726000</v>
      </c>
      <c r="J234" s="7">
        <f t="shared" si="17"/>
        <v>1452000</v>
      </c>
      <c r="K234" s="6"/>
      <c r="L234" s="32"/>
      <c r="M234" s="25"/>
      <c r="N234" s="25"/>
      <c r="O234" s="6" t="s">
        <v>7471</v>
      </c>
      <c r="P234" s="6" t="s">
        <v>7472</v>
      </c>
      <c r="Q234" s="6" t="s">
        <v>7813</v>
      </c>
      <c r="R234" s="6" t="s">
        <v>618</v>
      </c>
      <c r="S234" s="6" t="s">
        <v>7814</v>
      </c>
      <c r="T234" s="6">
        <v>75204</v>
      </c>
      <c r="U234" s="6" t="s">
        <v>7934</v>
      </c>
      <c r="V234" s="6" t="s">
        <v>908</v>
      </c>
      <c r="W234" s="6" t="s">
        <v>7935</v>
      </c>
      <c r="X234" s="6" t="s">
        <v>6772</v>
      </c>
      <c r="Y234" s="7" t="s">
        <v>2273</v>
      </c>
      <c r="Z234" s="6" t="s">
        <v>9303</v>
      </c>
      <c r="AA234" s="6"/>
      <c r="AB234" s="6"/>
      <c r="AC234" s="7" t="s">
        <v>8255</v>
      </c>
      <c r="AD234" s="6">
        <v>44926</v>
      </c>
      <c r="AE234" s="7"/>
      <c r="AF234" s="6"/>
      <c r="AG234" s="6"/>
      <c r="AH234" s="6"/>
      <c r="AI234" s="7"/>
      <c r="AJ234" s="6"/>
      <c r="AK234" s="6"/>
      <c r="AL234" s="6"/>
      <c r="AM234" s="7">
        <v>726000</v>
      </c>
      <c r="AN234" s="7">
        <v>750000</v>
      </c>
      <c r="AO234" s="7">
        <v>765000</v>
      </c>
      <c r="AP234" s="6" t="s">
        <v>6772</v>
      </c>
      <c r="AQ234" s="6" t="s">
        <v>7138</v>
      </c>
      <c r="AR234" s="6" t="s">
        <v>7139</v>
      </c>
      <c r="AS234" s="7">
        <f t="shared" si="18"/>
        <v>0</v>
      </c>
      <c r="AT234" s="7">
        <f t="shared" si="19"/>
        <v>726000</v>
      </c>
      <c r="AU234" s="7">
        <v>0</v>
      </c>
      <c r="AV234" s="7">
        <v>0</v>
      </c>
      <c r="AW234" s="7">
        <v>0</v>
      </c>
      <c r="AX234" s="7">
        <v>0</v>
      </c>
      <c r="AY234" s="7">
        <v>0</v>
      </c>
      <c r="AZ234" s="7">
        <v>0</v>
      </c>
      <c r="BA234" s="7">
        <v>0</v>
      </c>
      <c r="BB234" s="7">
        <v>0</v>
      </c>
      <c r="BC234" s="7">
        <v>0</v>
      </c>
      <c r="BD234" s="7">
        <v>0</v>
      </c>
      <c r="BE234" s="7">
        <v>0</v>
      </c>
      <c r="BF234" s="7">
        <v>0</v>
      </c>
      <c r="BG234" s="7">
        <v>0</v>
      </c>
      <c r="BH234" s="7">
        <v>0</v>
      </c>
      <c r="BI234" s="7">
        <v>0</v>
      </c>
      <c r="BJ234" s="7">
        <v>0</v>
      </c>
      <c r="BK234" s="7">
        <v>2</v>
      </c>
      <c r="BL234" s="7">
        <v>0</v>
      </c>
      <c r="BM234" s="7">
        <v>0</v>
      </c>
      <c r="BN234" s="7">
        <v>0</v>
      </c>
      <c r="BO234" s="7">
        <v>0</v>
      </c>
    </row>
    <row r="235" spans="1:67" ht="48" x14ac:dyDescent="0.25">
      <c r="A235" s="5">
        <v>230</v>
      </c>
      <c r="B235" s="5" t="s">
        <v>11775</v>
      </c>
      <c r="C235" s="6" t="s">
        <v>2233</v>
      </c>
      <c r="D235" s="6" t="s">
        <v>8659</v>
      </c>
      <c r="E235" s="6" t="s">
        <v>8660</v>
      </c>
      <c r="F235" s="6" t="s">
        <v>2191</v>
      </c>
      <c r="G235" s="7"/>
      <c r="H235" s="7">
        <f t="shared" si="15"/>
        <v>30</v>
      </c>
      <c r="I235" s="7">
        <f t="shared" si="16"/>
        <v>0</v>
      </c>
      <c r="J235" s="7">
        <f t="shared" si="17"/>
        <v>0</v>
      </c>
      <c r="K235" s="6"/>
      <c r="L235" s="32" t="s">
        <v>12003</v>
      </c>
      <c r="M235" s="25"/>
      <c r="N235" s="25"/>
      <c r="O235" s="6" t="s">
        <v>8756</v>
      </c>
      <c r="P235" s="6" t="s">
        <v>8660</v>
      </c>
      <c r="Q235" s="6" t="s">
        <v>2958</v>
      </c>
      <c r="R235" s="6" t="s">
        <v>2959</v>
      </c>
      <c r="S235" s="6" t="s">
        <v>2965</v>
      </c>
      <c r="T235" s="6" t="s">
        <v>8757</v>
      </c>
      <c r="U235" s="6" t="s">
        <v>6104</v>
      </c>
      <c r="V235" s="6" t="s">
        <v>730</v>
      </c>
      <c r="W235" s="6" t="s">
        <v>8739</v>
      </c>
      <c r="X235" s="6" t="s">
        <v>3954</v>
      </c>
      <c r="Y235" s="7" t="s">
        <v>2191</v>
      </c>
      <c r="Z235" s="6" t="s">
        <v>8773</v>
      </c>
      <c r="AA235" s="6" t="s">
        <v>8786</v>
      </c>
      <c r="AB235" s="6" t="s">
        <v>8787</v>
      </c>
      <c r="AC235" s="7"/>
      <c r="AD235" s="6"/>
      <c r="AE235" s="7"/>
      <c r="AF235" s="6"/>
      <c r="AG235" s="6"/>
      <c r="AH235" s="6"/>
      <c r="AI235" s="7"/>
      <c r="AJ235" s="6"/>
      <c r="AK235" s="6"/>
      <c r="AL235" s="6"/>
      <c r="AM235" s="7"/>
      <c r="AN235" s="7"/>
      <c r="AO235" s="7"/>
      <c r="AP235" s="6"/>
      <c r="AQ235" s="6"/>
      <c r="AR235" s="6"/>
      <c r="AS235" s="7">
        <f t="shared" si="18"/>
        <v>0</v>
      </c>
      <c r="AT235" s="7">
        <f t="shared" si="19"/>
        <v>0</v>
      </c>
      <c r="AU235" s="7">
        <v>0</v>
      </c>
      <c r="AV235" s="7">
        <v>0</v>
      </c>
      <c r="AW235" s="7">
        <v>0</v>
      </c>
      <c r="AX235" s="7">
        <v>0</v>
      </c>
      <c r="AY235" s="7">
        <v>0</v>
      </c>
      <c r="AZ235" s="7">
        <v>0</v>
      </c>
      <c r="BA235" s="7">
        <v>0</v>
      </c>
      <c r="BB235" s="7">
        <v>0</v>
      </c>
      <c r="BC235" s="7">
        <v>0</v>
      </c>
      <c r="BD235" s="7">
        <v>0</v>
      </c>
      <c r="BE235" s="7">
        <v>0</v>
      </c>
      <c r="BF235" s="7">
        <v>0</v>
      </c>
      <c r="BG235" s="7">
        <v>30</v>
      </c>
      <c r="BH235" s="7">
        <v>0</v>
      </c>
      <c r="BI235" s="7">
        <v>0</v>
      </c>
      <c r="BJ235" s="7">
        <v>0</v>
      </c>
      <c r="BK235" s="7">
        <v>0</v>
      </c>
      <c r="BL235" s="7">
        <v>0</v>
      </c>
      <c r="BM235" s="7">
        <v>0</v>
      </c>
      <c r="BN235" s="7">
        <v>0</v>
      </c>
      <c r="BO235" s="7">
        <v>0</v>
      </c>
    </row>
    <row r="236" spans="1:67" ht="48" x14ac:dyDescent="0.25">
      <c r="A236" s="5">
        <v>231</v>
      </c>
      <c r="B236" s="5" t="s">
        <v>11106</v>
      </c>
      <c r="C236" s="6">
        <v>1</v>
      </c>
      <c r="D236" s="6" t="s">
        <v>2724</v>
      </c>
      <c r="E236" s="6" t="s">
        <v>2725</v>
      </c>
      <c r="F236" s="6" t="s">
        <v>151</v>
      </c>
      <c r="G236" s="7"/>
      <c r="H236" s="7">
        <f t="shared" si="15"/>
        <v>1</v>
      </c>
      <c r="I236" s="7">
        <f t="shared" si="16"/>
        <v>2200000</v>
      </c>
      <c r="J236" s="7">
        <f t="shared" si="17"/>
        <v>2200000</v>
      </c>
      <c r="K236" s="6"/>
      <c r="L236" s="32"/>
      <c r="M236" s="25"/>
      <c r="N236" s="25"/>
      <c r="O236" s="6" t="s">
        <v>3681</v>
      </c>
      <c r="P236" s="6" t="s">
        <v>2725</v>
      </c>
      <c r="Q236" s="6" t="s">
        <v>3579</v>
      </c>
      <c r="R236" s="6" t="s">
        <v>2887</v>
      </c>
      <c r="S236" s="6" t="s">
        <v>3580</v>
      </c>
      <c r="T236" s="6" t="s">
        <v>3682</v>
      </c>
      <c r="U236" s="6" t="s">
        <v>3683</v>
      </c>
      <c r="V236" s="6" t="s">
        <v>908</v>
      </c>
      <c r="W236" s="6" t="s">
        <v>3664</v>
      </c>
      <c r="X236" s="6" t="s">
        <v>3583</v>
      </c>
      <c r="Y236" s="7" t="s">
        <v>151</v>
      </c>
      <c r="Z236" s="6" t="s">
        <v>4146</v>
      </c>
      <c r="AA236" s="6" t="s">
        <v>4134</v>
      </c>
      <c r="AB236" s="6"/>
      <c r="AC236" s="7">
        <v>2430000</v>
      </c>
      <c r="AD236" s="6" t="s">
        <v>4137</v>
      </c>
      <c r="AE236" s="7"/>
      <c r="AF236" s="6"/>
      <c r="AG236" s="6"/>
      <c r="AH236" s="6"/>
      <c r="AI236" s="7"/>
      <c r="AJ236" s="6"/>
      <c r="AK236" s="6"/>
      <c r="AL236" s="6"/>
      <c r="AM236" s="7">
        <v>2200000</v>
      </c>
      <c r="AN236" s="7"/>
      <c r="AO236" s="7"/>
      <c r="AP236" s="6" t="s">
        <v>3583</v>
      </c>
      <c r="AQ236" s="6"/>
      <c r="AR236" s="6"/>
      <c r="AS236" s="7">
        <f t="shared" si="18"/>
        <v>0</v>
      </c>
      <c r="AT236" s="7">
        <f t="shared" si="19"/>
        <v>2200000</v>
      </c>
      <c r="AU236" s="7">
        <v>1</v>
      </c>
      <c r="AV236" s="7">
        <v>0</v>
      </c>
      <c r="AW236" s="7">
        <v>0</v>
      </c>
      <c r="AX236" s="7">
        <v>0</v>
      </c>
      <c r="AY236" s="7">
        <v>0</v>
      </c>
      <c r="AZ236" s="7">
        <v>0</v>
      </c>
      <c r="BA236" s="7">
        <v>0</v>
      </c>
      <c r="BB236" s="7">
        <v>0</v>
      </c>
      <c r="BC236" s="7">
        <v>0</v>
      </c>
      <c r="BD236" s="7">
        <v>0</v>
      </c>
      <c r="BE236" s="7">
        <v>0</v>
      </c>
      <c r="BF236" s="7">
        <v>0</v>
      </c>
      <c r="BG236" s="7">
        <v>0</v>
      </c>
      <c r="BH236" s="7">
        <v>0</v>
      </c>
      <c r="BI236" s="7">
        <v>0</v>
      </c>
      <c r="BJ236" s="7">
        <v>0</v>
      </c>
      <c r="BK236" s="7">
        <v>0</v>
      </c>
      <c r="BL236" s="7">
        <v>0</v>
      </c>
      <c r="BM236" s="7">
        <v>0</v>
      </c>
      <c r="BN236" s="7">
        <v>0</v>
      </c>
      <c r="BO236" s="7">
        <v>0</v>
      </c>
    </row>
    <row r="237" spans="1:67" ht="84" x14ac:dyDescent="0.25">
      <c r="A237" s="5">
        <v>232</v>
      </c>
      <c r="B237" s="5" t="s">
        <v>11650</v>
      </c>
      <c r="C237" s="6"/>
      <c r="D237" s="6" t="s">
        <v>7574</v>
      </c>
      <c r="E237" s="6" t="s">
        <v>7575</v>
      </c>
      <c r="F237" s="6" t="s">
        <v>2271</v>
      </c>
      <c r="G237" s="7"/>
      <c r="H237" s="7">
        <f t="shared" si="15"/>
        <v>270</v>
      </c>
      <c r="I237" s="7">
        <f t="shared" si="16"/>
        <v>0</v>
      </c>
      <c r="J237" s="7">
        <f t="shared" si="17"/>
        <v>0</v>
      </c>
      <c r="K237" s="6"/>
      <c r="L237" s="32" t="s">
        <v>12003</v>
      </c>
      <c r="M237" s="25"/>
      <c r="N237" s="25"/>
      <c r="O237" s="6" t="s">
        <v>8071</v>
      </c>
      <c r="P237" s="6" t="s">
        <v>7575</v>
      </c>
      <c r="Q237" s="6"/>
      <c r="R237" s="6"/>
      <c r="S237" s="6"/>
      <c r="T237" s="6"/>
      <c r="U237" s="6"/>
      <c r="V237" s="6"/>
      <c r="W237" s="6"/>
      <c r="X237" s="6"/>
      <c r="Y237" s="7"/>
      <c r="Z237" s="6" t="s">
        <v>8196</v>
      </c>
      <c r="AA237" s="6"/>
      <c r="AB237" s="6"/>
      <c r="AC237" s="7"/>
      <c r="AD237" s="6"/>
      <c r="AE237" s="7"/>
      <c r="AF237" s="6"/>
      <c r="AG237" s="6"/>
      <c r="AH237" s="6"/>
      <c r="AI237" s="7"/>
      <c r="AJ237" s="6"/>
      <c r="AK237" s="6"/>
      <c r="AL237" s="6"/>
      <c r="AM237" s="7"/>
      <c r="AN237" s="7"/>
      <c r="AO237" s="7"/>
      <c r="AP237" s="6"/>
      <c r="AQ237" s="6"/>
      <c r="AR237" s="6"/>
      <c r="AS237" s="7">
        <f t="shared" si="18"/>
        <v>0</v>
      </c>
      <c r="AT237" s="7">
        <f t="shared" si="19"/>
        <v>0</v>
      </c>
      <c r="AU237" s="7">
        <v>0</v>
      </c>
      <c r="AV237" s="7">
        <v>270</v>
      </c>
      <c r="AW237" s="7">
        <v>0</v>
      </c>
      <c r="AX237" s="7">
        <v>0</v>
      </c>
      <c r="AY237" s="7">
        <v>0</v>
      </c>
      <c r="AZ237" s="7">
        <v>0</v>
      </c>
      <c r="BA237" s="7">
        <v>0</v>
      </c>
      <c r="BB237" s="7">
        <v>0</v>
      </c>
      <c r="BC237" s="7">
        <v>0</v>
      </c>
      <c r="BD237" s="7">
        <v>0</v>
      </c>
      <c r="BE237" s="7">
        <v>0</v>
      </c>
      <c r="BF237" s="7">
        <v>0</v>
      </c>
      <c r="BG237" s="7">
        <v>0</v>
      </c>
      <c r="BH237" s="7">
        <v>0</v>
      </c>
      <c r="BI237" s="7">
        <v>0</v>
      </c>
      <c r="BJ237" s="7">
        <v>0</v>
      </c>
      <c r="BK237" s="7">
        <v>0</v>
      </c>
      <c r="BL237" s="7">
        <v>0</v>
      </c>
      <c r="BM237" s="7">
        <v>0</v>
      </c>
      <c r="BN237" s="7">
        <v>0</v>
      </c>
      <c r="BO237" s="7">
        <v>0</v>
      </c>
    </row>
    <row r="238" spans="1:67" ht="72" x14ac:dyDescent="0.25">
      <c r="A238" s="5">
        <v>233</v>
      </c>
      <c r="B238" s="5" t="s">
        <v>11430</v>
      </c>
      <c r="C238" s="6">
        <v>3</v>
      </c>
      <c r="D238" s="6" t="s">
        <v>7318</v>
      </c>
      <c r="E238" s="6" t="s">
        <v>7318</v>
      </c>
      <c r="F238" s="6" t="s">
        <v>151</v>
      </c>
      <c r="G238" s="7"/>
      <c r="H238" s="7">
        <f t="shared" si="15"/>
        <v>2</v>
      </c>
      <c r="I238" s="7">
        <f t="shared" si="16"/>
        <v>7350000</v>
      </c>
      <c r="J238" s="7">
        <f t="shared" si="17"/>
        <v>14700000</v>
      </c>
      <c r="K238" s="6"/>
      <c r="L238" s="32"/>
      <c r="M238" s="25"/>
      <c r="N238" s="25"/>
      <c r="O238" s="6" t="s">
        <v>7656</v>
      </c>
      <c r="P238" s="6" t="s">
        <v>7318</v>
      </c>
      <c r="Q238" s="6" t="s">
        <v>7657</v>
      </c>
      <c r="R238" s="6" t="s">
        <v>2887</v>
      </c>
      <c r="S238" s="6" t="s">
        <v>7657</v>
      </c>
      <c r="T238" s="6" t="s">
        <v>7658</v>
      </c>
      <c r="U238" s="6" t="s">
        <v>7659</v>
      </c>
      <c r="V238" s="6" t="s">
        <v>730</v>
      </c>
      <c r="W238" s="6" t="s">
        <v>7660</v>
      </c>
      <c r="X238" s="6" t="s">
        <v>4042</v>
      </c>
      <c r="Y238" s="7" t="s">
        <v>151</v>
      </c>
      <c r="Z238" s="6" t="s">
        <v>8196</v>
      </c>
      <c r="AA238" s="6" t="s">
        <v>8197</v>
      </c>
      <c r="AB238" s="6" t="s">
        <v>8198</v>
      </c>
      <c r="AC238" s="7">
        <v>8085000</v>
      </c>
      <c r="AD238" s="6" t="s">
        <v>4036</v>
      </c>
      <c r="AE238" s="7" t="s">
        <v>8200</v>
      </c>
      <c r="AF238" s="6"/>
      <c r="AG238" s="6"/>
      <c r="AH238" s="6"/>
      <c r="AI238" s="7"/>
      <c r="AJ238" s="6"/>
      <c r="AK238" s="6"/>
      <c r="AL238" s="6"/>
      <c r="AM238" s="7">
        <v>7350000</v>
      </c>
      <c r="AN238" s="7">
        <v>7570500</v>
      </c>
      <c r="AO238" s="7">
        <v>7949030</v>
      </c>
      <c r="AP238" s="6" t="s">
        <v>4042</v>
      </c>
      <c r="AQ238" s="6" t="s">
        <v>4043</v>
      </c>
      <c r="AR238" s="6" t="s">
        <v>4044</v>
      </c>
      <c r="AS238" s="7">
        <f t="shared" si="18"/>
        <v>0</v>
      </c>
      <c r="AT238" s="7">
        <f t="shared" si="19"/>
        <v>7350000</v>
      </c>
      <c r="AU238" s="7">
        <v>0</v>
      </c>
      <c r="AV238" s="7">
        <v>2</v>
      </c>
      <c r="AW238" s="7">
        <v>0</v>
      </c>
      <c r="AX238" s="7">
        <v>0</v>
      </c>
      <c r="AY238" s="7">
        <v>0</v>
      </c>
      <c r="AZ238" s="7">
        <v>0</v>
      </c>
      <c r="BA238" s="7">
        <v>0</v>
      </c>
      <c r="BB238" s="7">
        <v>0</v>
      </c>
      <c r="BC238" s="7">
        <v>0</v>
      </c>
      <c r="BD238" s="7">
        <v>0</v>
      </c>
      <c r="BE238" s="7">
        <v>0</v>
      </c>
      <c r="BF238" s="7">
        <v>0</v>
      </c>
      <c r="BG238" s="7">
        <v>0</v>
      </c>
      <c r="BH238" s="7">
        <v>0</v>
      </c>
      <c r="BI238" s="7">
        <v>0</v>
      </c>
      <c r="BJ238" s="7">
        <v>0</v>
      </c>
      <c r="BK238" s="7">
        <v>0</v>
      </c>
      <c r="BL238" s="7">
        <v>0</v>
      </c>
      <c r="BM238" s="7">
        <v>0</v>
      </c>
      <c r="BN238" s="7">
        <v>0</v>
      </c>
      <c r="BO238" s="7">
        <v>0</v>
      </c>
    </row>
    <row r="239" spans="1:67" ht="60" x14ac:dyDescent="0.25">
      <c r="A239" s="5">
        <v>234</v>
      </c>
      <c r="B239" s="5" t="s">
        <v>11431</v>
      </c>
      <c r="C239" s="6">
        <v>3</v>
      </c>
      <c r="D239" s="6" t="s">
        <v>7319</v>
      </c>
      <c r="E239" s="6" t="s">
        <v>7319</v>
      </c>
      <c r="F239" s="6" t="s">
        <v>151</v>
      </c>
      <c r="G239" s="7"/>
      <c r="H239" s="7">
        <f t="shared" si="15"/>
        <v>11</v>
      </c>
      <c r="I239" s="7">
        <f t="shared" si="16"/>
        <v>2363550</v>
      </c>
      <c r="J239" s="7">
        <f t="shared" si="17"/>
        <v>25999050</v>
      </c>
      <c r="K239" s="6"/>
      <c r="L239" s="32"/>
      <c r="M239" s="25"/>
      <c r="N239" s="25"/>
      <c r="O239" s="6" t="s">
        <v>7661</v>
      </c>
      <c r="P239" s="6" t="s">
        <v>7319</v>
      </c>
      <c r="Q239" s="6" t="s">
        <v>6760</v>
      </c>
      <c r="R239" s="6" t="s">
        <v>2887</v>
      </c>
      <c r="S239" s="6" t="s">
        <v>6760</v>
      </c>
      <c r="T239" s="6" t="s">
        <v>7662</v>
      </c>
      <c r="U239" s="6" t="s">
        <v>7663</v>
      </c>
      <c r="V239" s="6" t="s">
        <v>908</v>
      </c>
      <c r="W239" s="6" t="s">
        <v>3201</v>
      </c>
      <c r="X239" s="6" t="s">
        <v>4042</v>
      </c>
      <c r="Y239" s="7" t="s">
        <v>151</v>
      </c>
      <c r="Z239" s="6" t="s">
        <v>8196</v>
      </c>
      <c r="AA239" s="6" t="s">
        <v>8197</v>
      </c>
      <c r="AB239" s="6" t="s">
        <v>8198</v>
      </c>
      <c r="AC239" s="7">
        <v>2599905</v>
      </c>
      <c r="AD239" s="6" t="s">
        <v>4036</v>
      </c>
      <c r="AE239" s="7">
        <v>2363550</v>
      </c>
      <c r="AF239" s="6" t="s">
        <v>4015</v>
      </c>
      <c r="AG239" s="6" t="s">
        <v>7133</v>
      </c>
      <c r="AH239" s="6" t="s">
        <v>8199</v>
      </c>
      <c r="AI239" s="7"/>
      <c r="AJ239" s="6"/>
      <c r="AK239" s="6"/>
      <c r="AL239" s="6"/>
      <c r="AM239" s="7">
        <v>2363550</v>
      </c>
      <c r="AN239" s="7">
        <v>2434457</v>
      </c>
      <c r="AO239" s="7">
        <v>2556180</v>
      </c>
      <c r="AP239" s="6" t="s">
        <v>4042</v>
      </c>
      <c r="AQ239" s="6" t="s">
        <v>4043</v>
      </c>
      <c r="AR239" s="6" t="s">
        <v>4044</v>
      </c>
      <c r="AS239" s="7">
        <f t="shared" si="18"/>
        <v>2363550</v>
      </c>
      <c r="AT239" s="7">
        <f t="shared" si="19"/>
        <v>2363550</v>
      </c>
      <c r="AU239" s="7">
        <v>0</v>
      </c>
      <c r="AV239" s="7">
        <v>11</v>
      </c>
      <c r="AW239" s="7">
        <v>0</v>
      </c>
      <c r="AX239" s="7">
        <v>0</v>
      </c>
      <c r="AY239" s="7">
        <v>0</v>
      </c>
      <c r="AZ239" s="7">
        <v>0</v>
      </c>
      <c r="BA239" s="7">
        <v>0</v>
      </c>
      <c r="BB239" s="7">
        <v>0</v>
      </c>
      <c r="BC239" s="7">
        <v>0</v>
      </c>
      <c r="BD239" s="7">
        <v>0</v>
      </c>
      <c r="BE239" s="7">
        <v>0</v>
      </c>
      <c r="BF239" s="7">
        <v>0</v>
      </c>
      <c r="BG239" s="7">
        <v>0</v>
      </c>
      <c r="BH239" s="7">
        <v>0</v>
      </c>
      <c r="BI239" s="7">
        <v>0</v>
      </c>
      <c r="BJ239" s="7">
        <v>0</v>
      </c>
      <c r="BK239" s="7">
        <v>0</v>
      </c>
      <c r="BL239" s="7">
        <v>0</v>
      </c>
      <c r="BM239" s="7">
        <v>0</v>
      </c>
      <c r="BN239" s="7">
        <v>0</v>
      </c>
      <c r="BO239" s="7">
        <v>0</v>
      </c>
    </row>
    <row r="240" spans="1:67" ht="60" x14ac:dyDescent="0.25">
      <c r="A240" s="5">
        <v>235</v>
      </c>
      <c r="B240" s="5" t="s">
        <v>11432</v>
      </c>
      <c r="C240" s="6">
        <v>3</v>
      </c>
      <c r="D240" s="6" t="s">
        <v>7320</v>
      </c>
      <c r="E240" s="6" t="s">
        <v>7320</v>
      </c>
      <c r="F240" s="6" t="s">
        <v>151</v>
      </c>
      <c r="G240" s="7"/>
      <c r="H240" s="7">
        <f t="shared" si="15"/>
        <v>1</v>
      </c>
      <c r="I240" s="7">
        <f t="shared" si="16"/>
        <v>9882390</v>
      </c>
      <c r="J240" s="7">
        <f t="shared" si="17"/>
        <v>9882390</v>
      </c>
      <c r="K240" s="6"/>
      <c r="L240" s="32"/>
      <c r="M240" s="25"/>
      <c r="N240" s="25"/>
      <c r="O240" s="6" t="s">
        <v>7664</v>
      </c>
      <c r="P240" s="6" t="s">
        <v>7320</v>
      </c>
      <c r="Q240" s="6" t="s">
        <v>6760</v>
      </c>
      <c r="R240" s="6" t="s">
        <v>2887</v>
      </c>
      <c r="S240" s="6" t="s">
        <v>3198</v>
      </c>
      <c r="T240" s="6" t="s">
        <v>7665</v>
      </c>
      <c r="U240" s="6" t="s">
        <v>7666</v>
      </c>
      <c r="V240" s="6" t="s">
        <v>730</v>
      </c>
      <c r="W240" s="6" t="s">
        <v>7660</v>
      </c>
      <c r="X240" s="6" t="s">
        <v>4042</v>
      </c>
      <c r="Y240" s="7" t="s">
        <v>151</v>
      </c>
      <c r="Z240" s="6" t="s">
        <v>8196</v>
      </c>
      <c r="AA240" s="6" t="s">
        <v>8197</v>
      </c>
      <c r="AB240" s="6" t="s">
        <v>8198</v>
      </c>
      <c r="AC240" s="7">
        <v>10870629</v>
      </c>
      <c r="AD240" s="6" t="s">
        <v>4036</v>
      </c>
      <c r="AE240" s="7">
        <v>9882390</v>
      </c>
      <c r="AF240" s="6" t="s">
        <v>4015</v>
      </c>
      <c r="AG240" s="6" t="s">
        <v>7133</v>
      </c>
      <c r="AH240" s="6" t="s">
        <v>8199</v>
      </c>
      <c r="AI240" s="7"/>
      <c r="AJ240" s="6"/>
      <c r="AK240" s="6"/>
      <c r="AL240" s="6"/>
      <c r="AM240" s="7">
        <v>9882390</v>
      </c>
      <c r="AN240" s="7">
        <v>10178862</v>
      </c>
      <c r="AO240" s="7">
        <v>10687810</v>
      </c>
      <c r="AP240" s="6" t="s">
        <v>4042</v>
      </c>
      <c r="AQ240" s="6" t="s">
        <v>4043</v>
      </c>
      <c r="AR240" s="6" t="s">
        <v>4044</v>
      </c>
      <c r="AS240" s="7">
        <f t="shared" si="18"/>
        <v>9882390</v>
      </c>
      <c r="AT240" s="7">
        <f t="shared" si="19"/>
        <v>9882390</v>
      </c>
      <c r="AU240" s="7">
        <v>0</v>
      </c>
      <c r="AV240" s="7">
        <v>1</v>
      </c>
      <c r="AW240" s="7">
        <v>0</v>
      </c>
      <c r="AX240" s="7">
        <v>0</v>
      </c>
      <c r="AY240" s="7">
        <v>0</v>
      </c>
      <c r="AZ240" s="7">
        <v>0</v>
      </c>
      <c r="BA240" s="7">
        <v>0</v>
      </c>
      <c r="BB240" s="7">
        <v>0</v>
      </c>
      <c r="BC240" s="7">
        <v>0</v>
      </c>
      <c r="BD240" s="7">
        <v>0</v>
      </c>
      <c r="BE240" s="7">
        <v>0</v>
      </c>
      <c r="BF240" s="7">
        <v>0</v>
      </c>
      <c r="BG240" s="7">
        <v>0</v>
      </c>
      <c r="BH240" s="7">
        <v>0</v>
      </c>
      <c r="BI240" s="7">
        <v>0</v>
      </c>
      <c r="BJ240" s="7">
        <v>0</v>
      </c>
      <c r="BK240" s="7">
        <v>0</v>
      </c>
      <c r="BL240" s="7">
        <v>0</v>
      </c>
      <c r="BM240" s="7">
        <v>0</v>
      </c>
      <c r="BN240" s="7">
        <v>0</v>
      </c>
      <c r="BO240" s="7">
        <v>0</v>
      </c>
    </row>
    <row r="241" spans="1:67" ht="60" x14ac:dyDescent="0.25">
      <c r="A241" s="5">
        <v>236</v>
      </c>
      <c r="B241" s="5" t="s">
        <v>11433</v>
      </c>
      <c r="C241" s="6">
        <v>3</v>
      </c>
      <c r="D241" s="6" t="s">
        <v>7321</v>
      </c>
      <c r="E241" s="6" t="s">
        <v>7321</v>
      </c>
      <c r="F241" s="6" t="s">
        <v>151</v>
      </c>
      <c r="G241" s="7"/>
      <c r="H241" s="7">
        <f t="shared" si="15"/>
        <v>1</v>
      </c>
      <c r="I241" s="7">
        <f t="shared" si="16"/>
        <v>9882390</v>
      </c>
      <c r="J241" s="7">
        <f t="shared" si="17"/>
        <v>9882390</v>
      </c>
      <c r="K241" s="6"/>
      <c r="L241" s="32"/>
      <c r="M241" s="25"/>
      <c r="N241" s="25"/>
      <c r="O241" s="6" t="s">
        <v>7667</v>
      </c>
      <c r="P241" s="6" t="s">
        <v>7321</v>
      </c>
      <c r="Q241" s="6" t="s">
        <v>6760</v>
      </c>
      <c r="R241" s="6" t="s">
        <v>2887</v>
      </c>
      <c r="S241" s="6" t="s">
        <v>3198</v>
      </c>
      <c r="T241" s="6" t="s">
        <v>7668</v>
      </c>
      <c r="U241" s="6" t="s">
        <v>7666</v>
      </c>
      <c r="V241" s="6" t="s">
        <v>730</v>
      </c>
      <c r="W241" s="6" t="s">
        <v>7660</v>
      </c>
      <c r="X241" s="6" t="s">
        <v>4042</v>
      </c>
      <c r="Y241" s="7" t="s">
        <v>151</v>
      </c>
      <c r="Z241" s="6" t="s">
        <v>8196</v>
      </c>
      <c r="AA241" s="6" t="s">
        <v>8197</v>
      </c>
      <c r="AB241" s="6" t="s">
        <v>8198</v>
      </c>
      <c r="AC241" s="7">
        <v>10870629</v>
      </c>
      <c r="AD241" s="6" t="s">
        <v>4036</v>
      </c>
      <c r="AE241" s="7">
        <v>9882390</v>
      </c>
      <c r="AF241" s="6" t="s">
        <v>4015</v>
      </c>
      <c r="AG241" s="6" t="s">
        <v>7133</v>
      </c>
      <c r="AH241" s="6" t="s">
        <v>8199</v>
      </c>
      <c r="AI241" s="7"/>
      <c r="AJ241" s="6"/>
      <c r="AK241" s="6"/>
      <c r="AL241" s="6"/>
      <c r="AM241" s="7">
        <v>9882390</v>
      </c>
      <c r="AN241" s="7">
        <v>10178862</v>
      </c>
      <c r="AO241" s="7">
        <v>10687810</v>
      </c>
      <c r="AP241" s="6" t="s">
        <v>4042</v>
      </c>
      <c r="AQ241" s="6" t="s">
        <v>4043</v>
      </c>
      <c r="AR241" s="6" t="s">
        <v>4044</v>
      </c>
      <c r="AS241" s="7">
        <f t="shared" si="18"/>
        <v>9882390</v>
      </c>
      <c r="AT241" s="7">
        <f t="shared" si="19"/>
        <v>9882390</v>
      </c>
      <c r="AU241" s="7">
        <v>0</v>
      </c>
      <c r="AV241" s="7">
        <v>1</v>
      </c>
      <c r="AW241" s="7">
        <v>0</v>
      </c>
      <c r="AX241" s="7">
        <v>0</v>
      </c>
      <c r="AY241" s="7">
        <v>0</v>
      </c>
      <c r="AZ241" s="7">
        <v>0</v>
      </c>
      <c r="BA241" s="7">
        <v>0</v>
      </c>
      <c r="BB241" s="7">
        <v>0</v>
      </c>
      <c r="BC241" s="7">
        <v>0</v>
      </c>
      <c r="BD241" s="7">
        <v>0</v>
      </c>
      <c r="BE241" s="7">
        <v>0</v>
      </c>
      <c r="BF241" s="7">
        <v>0</v>
      </c>
      <c r="BG241" s="7">
        <v>0</v>
      </c>
      <c r="BH241" s="7">
        <v>0</v>
      </c>
      <c r="BI241" s="7">
        <v>0</v>
      </c>
      <c r="BJ241" s="7">
        <v>0</v>
      </c>
      <c r="BK241" s="7">
        <v>0</v>
      </c>
      <c r="BL241" s="7">
        <v>0</v>
      </c>
      <c r="BM241" s="7">
        <v>0</v>
      </c>
      <c r="BN241" s="7">
        <v>0</v>
      </c>
      <c r="BO241" s="7">
        <v>0</v>
      </c>
    </row>
    <row r="242" spans="1:67" ht="36" x14ac:dyDescent="0.25">
      <c r="A242" s="5">
        <v>237</v>
      </c>
      <c r="B242" s="5" t="s">
        <v>11434</v>
      </c>
      <c r="C242" s="6">
        <v>3</v>
      </c>
      <c r="D242" s="6" t="s">
        <v>7322</v>
      </c>
      <c r="E242" s="6" t="s">
        <v>7322</v>
      </c>
      <c r="F242" s="6" t="s">
        <v>151</v>
      </c>
      <c r="G242" s="7"/>
      <c r="H242" s="7">
        <f t="shared" si="15"/>
        <v>1</v>
      </c>
      <c r="I242" s="7">
        <f t="shared" si="16"/>
        <v>6598200</v>
      </c>
      <c r="J242" s="7">
        <f t="shared" si="17"/>
        <v>6598200</v>
      </c>
      <c r="K242" s="6"/>
      <c r="L242" s="32"/>
      <c r="M242" s="25"/>
      <c r="N242" s="25"/>
      <c r="O242" s="6" t="s">
        <v>7669</v>
      </c>
      <c r="P242" s="6" t="s">
        <v>7322</v>
      </c>
      <c r="Q242" s="6" t="s">
        <v>6760</v>
      </c>
      <c r="R242" s="6" t="s">
        <v>2887</v>
      </c>
      <c r="S242" s="6" t="s">
        <v>6760</v>
      </c>
      <c r="T242" s="6" t="s">
        <v>7670</v>
      </c>
      <c r="U242" s="6" t="s">
        <v>7671</v>
      </c>
      <c r="V242" s="6" t="s">
        <v>730</v>
      </c>
      <c r="W242" s="6" t="s">
        <v>7660</v>
      </c>
      <c r="X242" s="6" t="s">
        <v>4042</v>
      </c>
      <c r="Y242" s="7" t="s">
        <v>151</v>
      </c>
      <c r="Z242" s="6" t="s">
        <v>8196</v>
      </c>
      <c r="AA242" s="6" t="s">
        <v>8197</v>
      </c>
      <c r="AB242" s="6" t="s">
        <v>8198</v>
      </c>
      <c r="AC242" s="7">
        <v>7258020</v>
      </c>
      <c r="AD242" s="6" t="s">
        <v>4036</v>
      </c>
      <c r="AE242" s="7" t="s">
        <v>8200</v>
      </c>
      <c r="AF242" s="6"/>
      <c r="AG242" s="6"/>
      <c r="AH242" s="6"/>
      <c r="AI242" s="7"/>
      <c r="AJ242" s="6"/>
      <c r="AK242" s="6"/>
      <c r="AL242" s="6"/>
      <c r="AM242" s="7">
        <v>6598200</v>
      </c>
      <c r="AN242" s="7">
        <v>6796146</v>
      </c>
      <c r="AO242" s="7">
        <v>7135950</v>
      </c>
      <c r="AP242" s="6" t="s">
        <v>4042</v>
      </c>
      <c r="AQ242" s="6" t="s">
        <v>4043</v>
      </c>
      <c r="AR242" s="6" t="s">
        <v>4044</v>
      </c>
      <c r="AS242" s="7">
        <f t="shared" si="18"/>
        <v>0</v>
      </c>
      <c r="AT242" s="7">
        <f t="shared" si="19"/>
        <v>6598200</v>
      </c>
      <c r="AU242" s="7">
        <v>0</v>
      </c>
      <c r="AV242" s="7">
        <v>1</v>
      </c>
      <c r="AW242" s="7">
        <v>0</v>
      </c>
      <c r="AX242" s="7">
        <v>0</v>
      </c>
      <c r="AY242" s="7">
        <v>0</v>
      </c>
      <c r="AZ242" s="7">
        <v>0</v>
      </c>
      <c r="BA242" s="7">
        <v>0</v>
      </c>
      <c r="BB242" s="7">
        <v>0</v>
      </c>
      <c r="BC242" s="7">
        <v>0</v>
      </c>
      <c r="BD242" s="7">
        <v>0</v>
      </c>
      <c r="BE242" s="7">
        <v>0</v>
      </c>
      <c r="BF242" s="7">
        <v>0</v>
      </c>
      <c r="BG242" s="7">
        <v>0</v>
      </c>
      <c r="BH242" s="7">
        <v>0</v>
      </c>
      <c r="BI242" s="7">
        <v>0</v>
      </c>
      <c r="BJ242" s="7">
        <v>0</v>
      </c>
      <c r="BK242" s="7">
        <v>0</v>
      </c>
      <c r="BL242" s="7">
        <v>0</v>
      </c>
      <c r="BM242" s="7">
        <v>0</v>
      </c>
      <c r="BN242" s="7">
        <v>0</v>
      </c>
      <c r="BO242" s="7">
        <v>0</v>
      </c>
    </row>
    <row r="243" spans="1:67" ht="36" x14ac:dyDescent="0.25">
      <c r="A243" s="5">
        <v>238</v>
      </c>
      <c r="B243" s="5" t="s">
        <v>11435</v>
      </c>
      <c r="C243" s="6">
        <v>3</v>
      </c>
      <c r="D243" s="6" t="s">
        <v>7323</v>
      </c>
      <c r="E243" s="6" t="s">
        <v>7323</v>
      </c>
      <c r="F243" s="6" t="s">
        <v>151</v>
      </c>
      <c r="G243" s="7"/>
      <c r="H243" s="7">
        <f t="shared" si="15"/>
        <v>1</v>
      </c>
      <c r="I243" s="7">
        <f t="shared" si="16"/>
        <v>8287650</v>
      </c>
      <c r="J243" s="7">
        <f t="shared" si="17"/>
        <v>8287650</v>
      </c>
      <c r="K243" s="6"/>
      <c r="L243" s="32"/>
      <c r="M243" s="25"/>
      <c r="N243" s="25"/>
      <c r="O243" s="6" t="s">
        <v>7672</v>
      </c>
      <c r="P243" s="6" t="s">
        <v>7323</v>
      </c>
      <c r="Q243" s="6" t="s">
        <v>6760</v>
      </c>
      <c r="R243" s="6" t="s">
        <v>2887</v>
      </c>
      <c r="S243" s="6" t="s">
        <v>6760</v>
      </c>
      <c r="T243" s="6" t="s">
        <v>7673</v>
      </c>
      <c r="U243" s="6" t="s">
        <v>7674</v>
      </c>
      <c r="V243" s="6" t="s">
        <v>730</v>
      </c>
      <c r="W243" s="6" t="s">
        <v>7660</v>
      </c>
      <c r="X243" s="6" t="s">
        <v>4042</v>
      </c>
      <c r="Y243" s="7" t="s">
        <v>151</v>
      </c>
      <c r="Z243" s="6" t="s">
        <v>8196</v>
      </c>
      <c r="AA243" s="6" t="s">
        <v>8197</v>
      </c>
      <c r="AB243" s="6" t="s">
        <v>8198</v>
      </c>
      <c r="AC243" s="7">
        <v>9116415</v>
      </c>
      <c r="AD243" s="6" t="s">
        <v>4036</v>
      </c>
      <c r="AE243" s="7" t="s">
        <v>8200</v>
      </c>
      <c r="AF243" s="6"/>
      <c r="AG243" s="6"/>
      <c r="AH243" s="6"/>
      <c r="AI243" s="7"/>
      <c r="AJ243" s="6"/>
      <c r="AK243" s="6"/>
      <c r="AL243" s="6"/>
      <c r="AM243" s="7">
        <v>8287650</v>
      </c>
      <c r="AN243" s="7">
        <v>8536280</v>
      </c>
      <c r="AO243" s="7">
        <v>8963090</v>
      </c>
      <c r="AP243" s="6" t="s">
        <v>4042</v>
      </c>
      <c r="AQ243" s="6" t="s">
        <v>4043</v>
      </c>
      <c r="AR243" s="6" t="s">
        <v>4044</v>
      </c>
      <c r="AS243" s="7">
        <f t="shared" si="18"/>
        <v>0</v>
      </c>
      <c r="AT243" s="7">
        <f t="shared" si="19"/>
        <v>8287650</v>
      </c>
      <c r="AU243" s="7">
        <v>0</v>
      </c>
      <c r="AV243" s="7">
        <v>1</v>
      </c>
      <c r="AW243" s="7">
        <v>0</v>
      </c>
      <c r="AX243" s="7">
        <v>0</v>
      </c>
      <c r="AY243" s="7">
        <v>0</v>
      </c>
      <c r="AZ243" s="7">
        <v>0</v>
      </c>
      <c r="BA243" s="7">
        <v>0</v>
      </c>
      <c r="BB243" s="7">
        <v>0</v>
      </c>
      <c r="BC243" s="7">
        <v>0</v>
      </c>
      <c r="BD243" s="7">
        <v>0</v>
      </c>
      <c r="BE243" s="7">
        <v>0</v>
      </c>
      <c r="BF243" s="7">
        <v>0</v>
      </c>
      <c r="BG243" s="7">
        <v>0</v>
      </c>
      <c r="BH243" s="7">
        <v>0</v>
      </c>
      <c r="BI243" s="7">
        <v>0</v>
      </c>
      <c r="BJ243" s="7">
        <v>0</v>
      </c>
      <c r="BK243" s="7">
        <v>0</v>
      </c>
      <c r="BL243" s="7">
        <v>0</v>
      </c>
      <c r="BM243" s="7">
        <v>0</v>
      </c>
      <c r="BN243" s="7">
        <v>0</v>
      </c>
      <c r="BO243" s="7">
        <v>0</v>
      </c>
    </row>
    <row r="244" spans="1:67" ht="36" x14ac:dyDescent="0.25">
      <c r="A244" s="5">
        <v>239</v>
      </c>
      <c r="B244" s="5" t="s">
        <v>11436</v>
      </c>
      <c r="C244" s="6">
        <v>3</v>
      </c>
      <c r="D244" s="6" t="s">
        <v>7324</v>
      </c>
      <c r="E244" s="6" t="s">
        <v>7324</v>
      </c>
      <c r="F244" s="6" t="s">
        <v>151</v>
      </c>
      <c r="G244" s="7"/>
      <c r="H244" s="7">
        <f t="shared" si="15"/>
        <v>1</v>
      </c>
      <c r="I244" s="7">
        <f t="shared" si="16"/>
        <v>7749000</v>
      </c>
      <c r="J244" s="7">
        <f t="shared" si="17"/>
        <v>7749000</v>
      </c>
      <c r="K244" s="6"/>
      <c r="L244" s="32"/>
      <c r="M244" s="25"/>
      <c r="N244" s="25"/>
      <c r="O244" s="6" t="s">
        <v>7675</v>
      </c>
      <c r="P244" s="6" t="s">
        <v>7324</v>
      </c>
      <c r="Q244" s="6" t="s">
        <v>6760</v>
      </c>
      <c r="R244" s="6" t="s">
        <v>2887</v>
      </c>
      <c r="S244" s="6" t="s">
        <v>6760</v>
      </c>
      <c r="T244" s="6" t="s">
        <v>7676</v>
      </c>
      <c r="U244" s="6" t="s">
        <v>7677</v>
      </c>
      <c r="V244" s="6" t="s">
        <v>730</v>
      </c>
      <c r="W244" s="6" t="s">
        <v>7660</v>
      </c>
      <c r="X244" s="6" t="s">
        <v>4042</v>
      </c>
      <c r="Y244" s="7" t="s">
        <v>151</v>
      </c>
      <c r="Z244" s="6" t="s">
        <v>8196</v>
      </c>
      <c r="AA244" s="6" t="s">
        <v>8197</v>
      </c>
      <c r="AB244" s="6" t="s">
        <v>8198</v>
      </c>
      <c r="AC244" s="7">
        <v>8523900</v>
      </c>
      <c r="AD244" s="6" t="s">
        <v>4036</v>
      </c>
      <c r="AE244" s="7" t="s">
        <v>8200</v>
      </c>
      <c r="AF244" s="6"/>
      <c r="AG244" s="6"/>
      <c r="AH244" s="6"/>
      <c r="AI244" s="7"/>
      <c r="AJ244" s="6"/>
      <c r="AK244" s="6"/>
      <c r="AL244" s="6"/>
      <c r="AM244" s="7">
        <v>7749000</v>
      </c>
      <c r="AN244" s="7">
        <v>7981470</v>
      </c>
      <c r="AO244" s="7">
        <v>8380540</v>
      </c>
      <c r="AP244" s="6" t="s">
        <v>4042</v>
      </c>
      <c r="AQ244" s="6" t="s">
        <v>4043</v>
      </c>
      <c r="AR244" s="6" t="s">
        <v>4044</v>
      </c>
      <c r="AS244" s="7">
        <f t="shared" si="18"/>
        <v>0</v>
      </c>
      <c r="AT244" s="7">
        <f t="shared" si="19"/>
        <v>7749000</v>
      </c>
      <c r="AU244" s="7">
        <v>0</v>
      </c>
      <c r="AV244" s="7">
        <v>1</v>
      </c>
      <c r="AW244" s="7">
        <v>0</v>
      </c>
      <c r="AX244" s="7">
        <v>0</v>
      </c>
      <c r="AY244" s="7">
        <v>0</v>
      </c>
      <c r="AZ244" s="7">
        <v>0</v>
      </c>
      <c r="BA244" s="7">
        <v>0</v>
      </c>
      <c r="BB244" s="7">
        <v>0</v>
      </c>
      <c r="BC244" s="7">
        <v>0</v>
      </c>
      <c r="BD244" s="7">
        <v>0</v>
      </c>
      <c r="BE244" s="7">
        <v>0</v>
      </c>
      <c r="BF244" s="7">
        <v>0</v>
      </c>
      <c r="BG244" s="7">
        <v>0</v>
      </c>
      <c r="BH244" s="7">
        <v>0</v>
      </c>
      <c r="BI244" s="7">
        <v>0</v>
      </c>
      <c r="BJ244" s="7">
        <v>0</v>
      </c>
      <c r="BK244" s="7">
        <v>0</v>
      </c>
      <c r="BL244" s="7">
        <v>0</v>
      </c>
      <c r="BM244" s="7">
        <v>0</v>
      </c>
      <c r="BN244" s="7">
        <v>0</v>
      </c>
      <c r="BO244" s="7">
        <v>0</v>
      </c>
    </row>
    <row r="245" spans="1:67" ht="48" x14ac:dyDescent="0.25">
      <c r="A245" s="5">
        <v>240</v>
      </c>
      <c r="B245" s="5" t="s">
        <v>11437</v>
      </c>
      <c r="C245" s="6">
        <v>3</v>
      </c>
      <c r="D245" s="6" t="s">
        <v>7325</v>
      </c>
      <c r="E245" s="6" t="s">
        <v>7325</v>
      </c>
      <c r="F245" s="6" t="s">
        <v>151</v>
      </c>
      <c r="G245" s="7"/>
      <c r="H245" s="7">
        <f t="shared" si="15"/>
        <v>1</v>
      </c>
      <c r="I245" s="7">
        <f t="shared" si="16"/>
        <v>9232650</v>
      </c>
      <c r="J245" s="7">
        <f t="shared" si="17"/>
        <v>9232650</v>
      </c>
      <c r="K245" s="6"/>
      <c r="L245" s="32"/>
      <c r="M245" s="25"/>
      <c r="N245" s="25"/>
      <c r="O245" s="6" t="s">
        <v>7678</v>
      </c>
      <c r="P245" s="6" t="s">
        <v>7325</v>
      </c>
      <c r="Q245" s="6" t="s">
        <v>6760</v>
      </c>
      <c r="R245" s="6" t="s">
        <v>2887</v>
      </c>
      <c r="S245" s="6" t="s">
        <v>6760</v>
      </c>
      <c r="T245" s="6" t="s">
        <v>7679</v>
      </c>
      <c r="U245" s="6" t="s">
        <v>7677</v>
      </c>
      <c r="V245" s="6" t="s">
        <v>730</v>
      </c>
      <c r="W245" s="6" t="s">
        <v>7660</v>
      </c>
      <c r="X245" s="6" t="s">
        <v>4042</v>
      </c>
      <c r="Y245" s="7" t="s">
        <v>151</v>
      </c>
      <c r="Z245" s="6" t="s">
        <v>8196</v>
      </c>
      <c r="AA245" s="6" t="s">
        <v>8197</v>
      </c>
      <c r="AB245" s="6" t="s">
        <v>8198</v>
      </c>
      <c r="AC245" s="7">
        <v>10155915</v>
      </c>
      <c r="AD245" s="6" t="s">
        <v>4036</v>
      </c>
      <c r="AE245" s="7" t="s">
        <v>8200</v>
      </c>
      <c r="AF245" s="6"/>
      <c r="AG245" s="6"/>
      <c r="AH245" s="6"/>
      <c r="AI245" s="7"/>
      <c r="AJ245" s="6"/>
      <c r="AK245" s="6"/>
      <c r="AL245" s="6"/>
      <c r="AM245" s="7">
        <v>9232650</v>
      </c>
      <c r="AN245" s="7">
        <v>9509630</v>
      </c>
      <c r="AO245" s="7">
        <v>9985110</v>
      </c>
      <c r="AP245" s="6" t="s">
        <v>4042</v>
      </c>
      <c r="AQ245" s="6" t="s">
        <v>4043</v>
      </c>
      <c r="AR245" s="6" t="s">
        <v>4044</v>
      </c>
      <c r="AS245" s="7">
        <f t="shared" si="18"/>
        <v>0</v>
      </c>
      <c r="AT245" s="7">
        <f t="shared" si="19"/>
        <v>9232650</v>
      </c>
      <c r="AU245" s="7">
        <v>0</v>
      </c>
      <c r="AV245" s="7">
        <v>1</v>
      </c>
      <c r="AW245" s="7">
        <v>0</v>
      </c>
      <c r="AX245" s="7">
        <v>0</v>
      </c>
      <c r="AY245" s="7">
        <v>0</v>
      </c>
      <c r="AZ245" s="7">
        <v>0</v>
      </c>
      <c r="BA245" s="7">
        <v>0</v>
      </c>
      <c r="BB245" s="7">
        <v>0</v>
      </c>
      <c r="BC245" s="7">
        <v>0</v>
      </c>
      <c r="BD245" s="7">
        <v>0</v>
      </c>
      <c r="BE245" s="7">
        <v>0</v>
      </c>
      <c r="BF245" s="7">
        <v>0</v>
      </c>
      <c r="BG245" s="7">
        <v>0</v>
      </c>
      <c r="BH245" s="7">
        <v>0</v>
      </c>
      <c r="BI245" s="7">
        <v>0</v>
      </c>
      <c r="BJ245" s="7">
        <v>0</v>
      </c>
      <c r="BK245" s="7">
        <v>0</v>
      </c>
      <c r="BL245" s="7">
        <v>0</v>
      </c>
      <c r="BM245" s="7">
        <v>0</v>
      </c>
      <c r="BN245" s="7">
        <v>0</v>
      </c>
      <c r="BO245" s="7">
        <v>0</v>
      </c>
    </row>
    <row r="246" spans="1:67" ht="48" x14ac:dyDescent="0.25">
      <c r="A246" s="5">
        <v>241</v>
      </c>
      <c r="B246" s="5" t="s">
        <v>11438</v>
      </c>
      <c r="C246" s="6">
        <v>3</v>
      </c>
      <c r="D246" s="6" t="s">
        <v>7326</v>
      </c>
      <c r="E246" s="6" t="s">
        <v>7326</v>
      </c>
      <c r="F246" s="6" t="s">
        <v>151</v>
      </c>
      <c r="G246" s="7"/>
      <c r="H246" s="7">
        <f t="shared" si="15"/>
        <v>1</v>
      </c>
      <c r="I246" s="7">
        <f t="shared" si="16"/>
        <v>4387950</v>
      </c>
      <c r="J246" s="7">
        <f t="shared" si="17"/>
        <v>4387950</v>
      </c>
      <c r="K246" s="6"/>
      <c r="L246" s="32"/>
      <c r="M246" s="25"/>
      <c r="N246" s="25"/>
      <c r="O246" s="6" t="s">
        <v>7680</v>
      </c>
      <c r="P246" s="6" t="s">
        <v>7326</v>
      </c>
      <c r="Q246" s="6" t="s">
        <v>6760</v>
      </c>
      <c r="R246" s="6" t="s">
        <v>2887</v>
      </c>
      <c r="S246" s="6" t="s">
        <v>6760</v>
      </c>
      <c r="T246" s="6" t="s">
        <v>7681</v>
      </c>
      <c r="U246" s="6" t="s">
        <v>7674</v>
      </c>
      <c r="V246" s="6" t="s">
        <v>730</v>
      </c>
      <c r="W246" s="6" t="s">
        <v>7660</v>
      </c>
      <c r="X246" s="6" t="s">
        <v>4042</v>
      </c>
      <c r="Y246" s="7" t="s">
        <v>151</v>
      </c>
      <c r="Z246" s="6" t="s">
        <v>8196</v>
      </c>
      <c r="AA246" s="6" t="s">
        <v>8197</v>
      </c>
      <c r="AB246" s="6" t="s">
        <v>8198</v>
      </c>
      <c r="AC246" s="7">
        <v>4826745</v>
      </c>
      <c r="AD246" s="6" t="s">
        <v>4036</v>
      </c>
      <c r="AE246" s="7" t="s">
        <v>8200</v>
      </c>
      <c r="AF246" s="6"/>
      <c r="AG246" s="6"/>
      <c r="AH246" s="6"/>
      <c r="AI246" s="7"/>
      <c r="AJ246" s="6"/>
      <c r="AK246" s="6"/>
      <c r="AL246" s="6"/>
      <c r="AM246" s="7">
        <v>4387950</v>
      </c>
      <c r="AN246" s="7">
        <v>4519589</v>
      </c>
      <c r="AO246" s="7">
        <v>4745570</v>
      </c>
      <c r="AP246" s="6" t="s">
        <v>4042</v>
      </c>
      <c r="AQ246" s="6" t="s">
        <v>4043</v>
      </c>
      <c r="AR246" s="6" t="s">
        <v>4044</v>
      </c>
      <c r="AS246" s="7">
        <f t="shared" si="18"/>
        <v>0</v>
      </c>
      <c r="AT246" s="7">
        <f t="shared" si="19"/>
        <v>4387950</v>
      </c>
      <c r="AU246" s="7">
        <v>0</v>
      </c>
      <c r="AV246" s="7">
        <v>1</v>
      </c>
      <c r="AW246" s="7">
        <v>0</v>
      </c>
      <c r="AX246" s="7">
        <v>0</v>
      </c>
      <c r="AY246" s="7">
        <v>0</v>
      </c>
      <c r="AZ246" s="7">
        <v>0</v>
      </c>
      <c r="BA246" s="7">
        <v>0</v>
      </c>
      <c r="BB246" s="7">
        <v>0</v>
      </c>
      <c r="BC246" s="7">
        <v>0</v>
      </c>
      <c r="BD246" s="7">
        <v>0</v>
      </c>
      <c r="BE246" s="7">
        <v>0</v>
      </c>
      <c r="BF246" s="7">
        <v>0</v>
      </c>
      <c r="BG246" s="7">
        <v>0</v>
      </c>
      <c r="BH246" s="7">
        <v>0</v>
      </c>
      <c r="BI246" s="7">
        <v>0</v>
      </c>
      <c r="BJ246" s="7">
        <v>0</v>
      </c>
      <c r="BK246" s="7">
        <v>0</v>
      </c>
      <c r="BL246" s="7">
        <v>0</v>
      </c>
      <c r="BM246" s="7">
        <v>0</v>
      </c>
      <c r="BN246" s="7">
        <v>0</v>
      </c>
      <c r="BO246" s="7">
        <v>0</v>
      </c>
    </row>
    <row r="247" spans="1:67" ht="36" x14ac:dyDescent="0.25">
      <c r="A247" s="5">
        <v>242</v>
      </c>
      <c r="B247" s="5" t="s">
        <v>11439</v>
      </c>
      <c r="C247" s="6">
        <v>3</v>
      </c>
      <c r="D247" s="6" t="s">
        <v>7327</v>
      </c>
      <c r="E247" s="6" t="s">
        <v>7327</v>
      </c>
      <c r="F247" s="6" t="s">
        <v>151</v>
      </c>
      <c r="G247" s="7"/>
      <c r="H247" s="7">
        <f t="shared" si="15"/>
        <v>1</v>
      </c>
      <c r="I247" s="7">
        <f t="shared" si="16"/>
        <v>7779450</v>
      </c>
      <c r="J247" s="7">
        <f t="shared" si="17"/>
        <v>7779450</v>
      </c>
      <c r="K247" s="6"/>
      <c r="L247" s="32"/>
      <c r="M247" s="25"/>
      <c r="N247" s="25"/>
      <c r="O247" s="6" t="s">
        <v>7682</v>
      </c>
      <c r="P247" s="6" t="s">
        <v>7327</v>
      </c>
      <c r="Q247" s="6" t="s">
        <v>7657</v>
      </c>
      <c r="R247" s="6" t="s">
        <v>2887</v>
      </c>
      <c r="S247" s="6" t="s">
        <v>7657</v>
      </c>
      <c r="T247" s="6" t="s">
        <v>7683</v>
      </c>
      <c r="U247" s="6" t="s">
        <v>7684</v>
      </c>
      <c r="V247" s="6" t="s">
        <v>730</v>
      </c>
      <c r="W247" s="6" t="s">
        <v>7660</v>
      </c>
      <c r="X247" s="6" t="s">
        <v>4042</v>
      </c>
      <c r="Y247" s="7" t="s">
        <v>151</v>
      </c>
      <c r="Z247" s="6" t="s">
        <v>8196</v>
      </c>
      <c r="AA247" s="6" t="s">
        <v>8197</v>
      </c>
      <c r="AB247" s="6" t="s">
        <v>8198</v>
      </c>
      <c r="AC247" s="7">
        <v>8557395</v>
      </c>
      <c r="AD247" s="6" t="s">
        <v>4036</v>
      </c>
      <c r="AE247" s="7" t="s">
        <v>8200</v>
      </c>
      <c r="AF247" s="6"/>
      <c r="AG247" s="6"/>
      <c r="AH247" s="6"/>
      <c r="AI247" s="7"/>
      <c r="AJ247" s="6"/>
      <c r="AK247" s="6"/>
      <c r="AL247" s="6"/>
      <c r="AM247" s="7">
        <v>7779450</v>
      </c>
      <c r="AN247" s="7">
        <v>8012834</v>
      </c>
      <c r="AO247" s="7">
        <v>8413480</v>
      </c>
      <c r="AP247" s="6" t="s">
        <v>4042</v>
      </c>
      <c r="AQ247" s="6" t="s">
        <v>4043</v>
      </c>
      <c r="AR247" s="6" t="s">
        <v>4044</v>
      </c>
      <c r="AS247" s="7">
        <f t="shared" si="18"/>
        <v>0</v>
      </c>
      <c r="AT247" s="7">
        <f t="shared" si="19"/>
        <v>7779450</v>
      </c>
      <c r="AU247" s="7">
        <v>0</v>
      </c>
      <c r="AV247" s="7">
        <v>1</v>
      </c>
      <c r="AW247" s="7">
        <v>0</v>
      </c>
      <c r="AX247" s="7">
        <v>0</v>
      </c>
      <c r="AY247" s="7">
        <v>0</v>
      </c>
      <c r="AZ247" s="7">
        <v>0</v>
      </c>
      <c r="BA247" s="7">
        <v>0</v>
      </c>
      <c r="BB247" s="7">
        <v>0</v>
      </c>
      <c r="BC247" s="7">
        <v>0</v>
      </c>
      <c r="BD247" s="7">
        <v>0</v>
      </c>
      <c r="BE247" s="7">
        <v>0</v>
      </c>
      <c r="BF247" s="7">
        <v>0</v>
      </c>
      <c r="BG247" s="7">
        <v>0</v>
      </c>
      <c r="BH247" s="7">
        <v>0</v>
      </c>
      <c r="BI247" s="7">
        <v>0</v>
      </c>
      <c r="BJ247" s="7">
        <v>0</v>
      </c>
      <c r="BK247" s="7">
        <v>0</v>
      </c>
      <c r="BL247" s="7">
        <v>0</v>
      </c>
      <c r="BM247" s="7">
        <v>0</v>
      </c>
      <c r="BN247" s="7">
        <v>0</v>
      </c>
      <c r="BO247" s="7">
        <v>0</v>
      </c>
    </row>
    <row r="248" spans="1:67" ht="36" x14ac:dyDescent="0.25">
      <c r="A248" s="5">
        <v>243</v>
      </c>
      <c r="B248" s="5" t="s">
        <v>11440</v>
      </c>
      <c r="C248" s="6">
        <v>3</v>
      </c>
      <c r="D248" s="6" t="s">
        <v>7328</v>
      </c>
      <c r="E248" s="6" t="s">
        <v>7328</v>
      </c>
      <c r="F248" s="6" t="s">
        <v>151</v>
      </c>
      <c r="G248" s="7"/>
      <c r="H248" s="7">
        <f t="shared" si="15"/>
        <v>1</v>
      </c>
      <c r="I248" s="7">
        <f t="shared" si="16"/>
        <v>12792150</v>
      </c>
      <c r="J248" s="7">
        <f t="shared" si="17"/>
        <v>12792150</v>
      </c>
      <c r="K248" s="6"/>
      <c r="L248" s="32"/>
      <c r="M248" s="25"/>
      <c r="N248" s="25"/>
      <c r="O248" s="6" t="s">
        <v>7685</v>
      </c>
      <c r="P248" s="6" t="s">
        <v>7328</v>
      </c>
      <c r="Q248" s="6" t="s">
        <v>6760</v>
      </c>
      <c r="R248" s="6" t="s">
        <v>2887</v>
      </c>
      <c r="S248" s="6" t="s">
        <v>6760</v>
      </c>
      <c r="T248" s="6" t="s">
        <v>7686</v>
      </c>
      <c r="U248" s="6" t="s">
        <v>7677</v>
      </c>
      <c r="V248" s="6" t="s">
        <v>730</v>
      </c>
      <c r="W248" s="6" t="s">
        <v>7660</v>
      </c>
      <c r="X248" s="6" t="s">
        <v>4042</v>
      </c>
      <c r="Y248" s="7" t="s">
        <v>151</v>
      </c>
      <c r="Z248" s="6" t="s">
        <v>8196</v>
      </c>
      <c r="AA248" s="6" t="s">
        <v>8197</v>
      </c>
      <c r="AB248" s="6" t="s">
        <v>8198</v>
      </c>
      <c r="AC248" s="7">
        <v>14071365</v>
      </c>
      <c r="AD248" s="6" t="s">
        <v>4036</v>
      </c>
      <c r="AE248" s="7" t="s">
        <v>8200</v>
      </c>
      <c r="AF248" s="6"/>
      <c r="AG248" s="6"/>
      <c r="AH248" s="6"/>
      <c r="AI248" s="7"/>
      <c r="AJ248" s="6"/>
      <c r="AK248" s="6"/>
      <c r="AL248" s="6"/>
      <c r="AM248" s="7">
        <v>12792150</v>
      </c>
      <c r="AN248" s="7">
        <v>13175915</v>
      </c>
      <c r="AO248" s="7">
        <v>13834710</v>
      </c>
      <c r="AP248" s="6" t="s">
        <v>4042</v>
      </c>
      <c r="AQ248" s="6" t="s">
        <v>4043</v>
      </c>
      <c r="AR248" s="6" t="s">
        <v>4044</v>
      </c>
      <c r="AS248" s="7">
        <f t="shared" si="18"/>
        <v>0</v>
      </c>
      <c r="AT248" s="7">
        <f t="shared" si="19"/>
        <v>12792150</v>
      </c>
      <c r="AU248" s="7">
        <v>0</v>
      </c>
      <c r="AV248" s="7">
        <v>1</v>
      </c>
      <c r="AW248" s="7">
        <v>0</v>
      </c>
      <c r="AX248" s="7">
        <v>0</v>
      </c>
      <c r="AY248" s="7">
        <v>0</v>
      </c>
      <c r="AZ248" s="7">
        <v>0</v>
      </c>
      <c r="BA248" s="7">
        <v>0</v>
      </c>
      <c r="BB248" s="7">
        <v>0</v>
      </c>
      <c r="BC248" s="7">
        <v>0</v>
      </c>
      <c r="BD248" s="7">
        <v>0</v>
      </c>
      <c r="BE248" s="7">
        <v>0</v>
      </c>
      <c r="BF248" s="7">
        <v>0</v>
      </c>
      <c r="BG248" s="7">
        <v>0</v>
      </c>
      <c r="BH248" s="7">
        <v>0</v>
      </c>
      <c r="BI248" s="7">
        <v>0</v>
      </c>
      <c r="BJ248" s="7">
        <v>0</v>
      </c>
      <c r="BK248" s="7">
        <v>0</v>
      </c>
      <c r="BL248" s="7">
        <v>0</v>
      </c>
      <c r="BM248" s="7">
        <v>0</v>
      </c>
      <c r="BN248" s="7">
        <v>0</v>
      </c>
      <c r="BO248" s="7">
        <v>0</v>
      </c>
    </row>
    <row r="249" spans="1:67" ht="36" x14ac:dyDescent="0.25">
      <c r="A249" s="5">
        <v>244</v>
      </c>
      <c r="B249" s="5" t="s">
        <v>11441</v>
      </c>
      <c r="C249" s="6">
        <v>3</v>
      </c>
      <c r="D249" s="6" t="s">
        <v>7329</v>
      </c>
      <c r="E249" s="6" t="s">
        <v>7329</v>
      </c>
      <c r="F249" s="6" t="s">
        <v>151</v>
      </c>
      <c r="G249" s="7"/>
      <c r="H249" s="7">
        <f t="shared" si="15"/>
        <v>1</v>
      </c>
      <c r="I249" s="7">
        <f t="shared" si="16"/>
        <v>9172800</v>
      </c>
      <c r="J249" s="7">
        <f t="shared" si="17"/>
        <v>9172800</v>
      </c>
      <c r="K249" s="6"/>
      <c r="L249" s="32"/>
      <c r="M249" s="25"/>
      <c r="N249" s="25"/>
      <c r="O249" s="6" t="s">
        <v>7687</v>
      </c>
      <c r="P249" s="6" t="s">
        <v>7329</v>
      </c>
      <c r="Q249" s="6" t="s">
        <v>6760</v>
      </c>
      <c r="R249" s="6" t="s">
        <v>2887</v>
      </c>
      <c r="S249" s="6" t="s">
        <v>6760</v>
      </c>
      <c r="T249" s="6" t="s">
        <v>7688</v>
      </c>
      <c r="U249" s="6" t="s">
        <v>7689</v>
      </c>
      <c r="V249" s="6" t="s">
        <v>730</v>
      </c>
      <c r="W249" s="6" t="s">
        <v>7660</v>
      </c>
      <c r="X249" s="6" t="s">
        <v>4042</v>
      </c>
      <c r="Y249" s="7" t="s">
        <v>151</v>
      </c>
      <c r="Z249" s="6" t="s">
        <v>8196</v>
      </c>
      <c r="AA249" s="6" t="s">
        <v>8197</v>
      </c>
      <c r="AB249" s="6" t="s">
        <v>8198</v>
      </c>
      <c r="AC249" s="7">
        <v>10090080</v>
      </c>
      <c r="AD249" s="6" t="s">
        <v>4036</v>
      </c>
      <c r="AE249" s="7" t="s">
        <v>8200</v>
      </c>
      <c r="AF249" s="6"/>
      <c r="AG249" s="6"/>
      <c r="AH249" s="6"/>
      <c r="AI249" s="7"/>
      <c r="AJ249" s="6"/>
      <c r="AK249" s="6"/>
      <c r="AL249" s="6"/>
      <c r="AM249" s="7">
        <v>9172800</v>
      </c>
      <c r="AN249" s="7">
        <v>9447984</v>
      </c>
      <c r="AO249" s="7">
        <v>9920380</v>
      </c>
      <c r="AP249" s="6" t="s">
        <v>4042</v>
      </c>
      <c r="AQ249" s="6" t="s">
        <v>4043</v>
      </c>
      <c r="AR249" s="6" t="s">
        <v>4044</v>
      </c>
      <c r="AS249" s="7">
        <f t="shared" si="18"/>
        <v>0</v>
      </c>
      <c r="AT249" s="7">
        <f t="shared" si="19"/>
        <v>9172800</v>
      </c>
      <c r="AU249" s="7">
        <v>0</v>
      </c>
      <c r="AV249" s="7">
        <v>1</v>
      </c>
      <c r="AW249" s="7">
        <v>0</v>
      </c>
      <c r="AX249" s="7">
        <v>0</v>
      </c>
      <c r="AY249" s="7">
        <v>0</v>
      </c>
      <c r="AZ249" s="7">
        <v>0</v>
      </c>
      <c r="BA249" s="7">
        <v>0</v>
      </c>
      <c r="BB249" s="7">
        <v>0</v>
      </c>
      <c r="BC249" s="7">
        <v>0</v>
      </c>
      <c r="BD249" s="7">
        <v>0</v>
      </c>
      <c r="BE249" s="7">
        <v>0</v>
      </c>
      <c r="BF249" s="7">
        <v>0</v>
      </c>
      <c r="BG249" s="7">
        <v>0</v>
      </c>
      <c r="BH249" s="7">
        <v>0</v>
      </c>
      <c r="BI249" s="7">
        <v>0</v>
      </c>
      <c r="BJ249" s="7">
        <v>0</v>
      </c>
      <c r="BK249" s="7">
        <v>0</v>
      </c>
      <c r="BL249" s="7">
        <v>0</v>
      </c>
      <c r="BM249" s="7">
        <v>0</v>
      </c>
      <c r="BN249" s="7">
        <v>0</v>
      </c>
      <c r="BO249" s="7">
        <v>0</v>
      </c>
    </row>
    <row r="250" spans="1:67" ht="36" x14ac:dyDescent="0.25">
      <c r="A250" s="5">
        <v>245</v>
      </c>
      <c r="B250" s="5" t="s">
        <v>11442</v>
      </c>
      <c r="C250" s="6">
        <v>3</v>
      </c>
      <c r="D250" s="6" t="s">
        <v>7330</v>
      </c>
      <c r="E250" s="6" t="s">
        <v>7330</v>
      </c>
      <c r="F250" s="6" t="s">
        <v>151</v>
      </c>
      <c r="G250" s="7"/>
      <c r="H250" s="7">
        <f t="shared" si="15"/>
        <v>1</v>
      </c>
      <c r="I250" s="7">
        <f t="shared" si="16"/>
        <v>4387950</v>
      </c>
      <c r="J250" s="7">
        <f t="shared" si="17"/>
        <v>4387950</v>
      </c>
      <c r="K250" s="6"/>
      <c r="L250" s="32"/>
      <c r="M250" s="25"/>
      <c r="N250" s="25"/>
      <c r="O250" s="6" t="s">
        <v>7690</v>
      </c>
      <c r="P250" s="6" t="s">
        <v>7330</v>
      </c>
      <c r="Q250" s="6" t="s">
        <v>6760</v>
      </c>
      <c r="R250" s="6" t="s">
        <v>2887</v>
      </c>
      <c r="S250" s="6" t="s">
        <v>6760</v>
      </c>
      <c r="T250" s="6" t="s">
        <v>7691</v>
      </c>
      <c r="U250" s="6" t="s">
        <v>7671</v>
      </c>
      <c r="V250" s="6" t="s">
        <v>730</v>
      </c>
      <c r="W250" s="6" t="s">
        <v>7660</v>
      </c>
      <c r="X250" s="6" t="s">
        <v>4042</v>
      </c>
      <c r="Y250" s="7" t="s">
        <v>151</v>
      </c>
      <c r="Z250" s="6" t="s">
        <v>8196</v>
      </c>
      <c r="AA250" s="6" t="s">
        <v>8197</v>
      </c>
      <c r="AB250" s="6" t="s">
        <v>8198</v>
      </c>
      <c r="AC250" s="7">
        <v>4826745</v>
      </c>
      <c r="AD250" s="6" t="s">
        <v>4036</v>
      </c>
      <c r="AE250" s="7" t="s">
        <v>8200</v>
      </c>
      <c r="AF250" s="6"/>
      <c r="AG250" s="6"/>
      <c r="AH250" s="6"/>
      <c r="AI250" s="7"/>
      <c r="AJ250" s="6"/>
      <c r="AK250" s="6"/>
      <c r="AL250" s="6"/>
      <c r="AM250" s="7">
        <v>4387950</v>
      </c>
      <c r="AN250" s="7">
        <v>4519589</v>
      </c>
      <c r="AO250" s="7">
        <v>4745570</v>
      </c>
      <c r="AP250" s="6" t="s">
        <v>4042</v>
      </c>
      <c r="AQ250" s="6" t="s">
        <v>4043</v>
      </c>
      <c r="AR250" s="6" t="s">
        <v>4044</v>
      </c>
      <c r="AS250" s="7">
        <f t="shared" si="18"/>
        <v>0</v>
      </c>
      <c r="AT250" s="7">
        <f t="shared" si="19"/>
        <v>4387950</v>
      </c>
      <c r="AU250" s="7">
        <v>0</v>
      </c>
      <c r="AV250" s="7">
        <v>1</v>
      </c>
      <c r="AW250" s="7">
        <v>0</v>
      </c>
      <c r="AX250" s="7">
        <v>0</v>
      </c>
      <c r="AY250" s="7">
        <v>0</v>
      </c>
      <c r="AZ250" s="7">
        <v>0</v>
      </c>
      <c r="BA250" s="7">
        <v>0</v>
      </c>
      <c r="BB250" s="7">
        <v>0</v>
      </c>
      <c r="BC250" s="7">
        <v>0</v>
      </c>
      <c r="BD250" s="7">
        <v>0</v>
      </c>
      <c r="BE250" s="7">
        <v>0</v>
      </c>
      <c r="BF250" s="7">
        <v>0</v>
      </c>
      <c r="BG250" s="7">
        <v>0</v>
      </c>
      <c r="BH250" s="7">
        <v>0</v>
      </c>
      <c r="BI250" s="7">
        <v>0</v>
      </c>
      <c r="BJ250" s="7">
        <v>0</v>
      </c>
      <c r="BK250" s="7">
        <v>0</v>
      </c>
      <c r="BL250" s="7">
        <v>0</v>
      </c>
      <c r="BM250" s="7">
        <v>0</v>
      </c>
      <c r="BN250" s="7">
        <v>0</v>
      </c>
      <c r="BO250" s="7">
        <v>0</v>
      </c>
    </row>
    <row r="251" spans="1:67" ht="36" x14ac:dyDescent="0.25">
      <c r="A251" s="5">
        <v>246</v>
      </c>
      <c r="B251" s="5" t="s">
        <v>11443</v>
      </c>
      <c r="C251" s="6">
        <v>3</v>
      </c>
      <c r="D251" s="6" t="s">
        <v>7331</v>
      </c>
      <c r="E251" s="6" t="s">
        <v>7331</v>
      </c>
      <c r="F251" s="6" t="s">
        <v>151</v>
      </c>
      <c r="G251" s="7"/>
      <c r="H251" s="7">
        <f t="shared" si="15"/>
        <v>1</v>
      </c>
      <c r="I251" s="7">
        <f t="shared" si="16"/>
        <v>11550000</v>
      </c>
      <c r="J251" s="7">
        <f t="shared" si="17"/>
        <v>11550000</v>
      </c>
      <c r="K251" s="6"/>
      <c r="L251" s="32"/>
      <c r="M251" s="25"/>
      <c r="N251" s="25"/>
      <c r="O251" s="6" t="s">
        <v>7692</v>
      </c>
      <c r="P251" s="6" t="s">
        <v>7331</v>
      </c>
      <c r="Q251" s="6" t="s">
        <v>6760</v>
      </c>
      <c r="R251" s="6" t="s">
        <v>2887</v>
      </c>
      <c r="S251" s="6" t="s">
        <v>6760</v>
      </c>
      <c r="T251" s="6" t="s">
        <v>7693</v>
      </c>
      <c r="U251" s="6" t="s">
        <v>7689</v>
      </c>
      <c r="V251" s="6" t="s">
        <v>730</v>
      </c>
      <c r="W251" s="6" t="s">
        <v>7660</v>
      </c>
      <c r="X251" s="6" t="s">
        <v>4042</v>
      </c>
      <c r="Y251" s="7" t="s">
        <v>151</v>
      </c>
      <c r="Z251" s="6" t="s">
        <v>8196</v>
      </c>
      <c r="AA251" s="6" t="s">
        <v>8197</v>
      </c>
      <c r="AB251" s="6" t="s">
        <v>8198</v>
      </c>
      <c r="AC251" s="7">
        <v>12705000</v>
      </c>
      <c r="AD251" s="6" t="s">
        <v>4036</v>
      </c>
      <c r="AE251" s="7" t="s">
        <v>8200</v>
      </c>
      <c r="AF251" s="6"/>
      <c r="AG251" s="6"/>
      <c r="AH251" s="6"/>
      <c r="AI251" s="7"/>
      <c r="AJ251" s="6"/>
      <c r="AK251" s="6"/>
      <c r="AL251" s="6"/>
      <c r="AM251" s="7">
        <v>11550000</v>
      </c>
      <c r="AN251" s="7">
        <v>11896500</v>
      </c>
      <c r="AO251" s="7">
        <v>12491330</v>
      </c>
      <c r="AP251" s="6" t="s">
        <v>4042</v>
      </c>
      <c r="AQ251" s="6" t="s">
        <v>4043</v>
      </c>
      <c r="AR251" s="6" t="s">
        <v>4044</v>
      </c>
      <c r="AS251" s="7">
        <f t="shared" si="18"/>
        <v>0</v>
      </c>
      <c r="AT251" s="7">
        <f t="shared" si="19"/>
        <v>11550000</v>
      </c>
      <c r="AU251" s="7">
        <v>0</v>
      </c>
      <c r="AV251" s="7">
        <v>1</v>
      </c>
      <c r="AW251" s="7">
        <v>0</v>
      </c>
      <c r="AX251" s="7">
        <v>0</v>
      </c>
      <c r="AY251" s="7">
        <v>0</v>
      </c>
      <c r="AZ251" s="7">
        <v>0</v>
      </c>
      <c r="BA251" s="7">
        <v>0</v>
      </c>
      <c r="BB251" s="7">
        <v>0</v>
      </c>
      <c r="BC251" s="7">
        <v>0</v>
      </c>
      <c r="BD251" s="7">
        <v>0</v>
      </c>
      <c r="BE251" s="7">
        <v>0</v>
      </c>
      <c r="BF251" s="7">
        <v>0</v>
      </c>
      <c r="BG251" s="7">
        <v>0</v>
      </c>
      <c r="BH251" s="7">
        <v>0</v>
      </c>
      <c r="BI251" s="7">
        <v>0</v>
      </c>
      <c r="BJ251" s="7">
        <v>0</v>
      </c>
      <c r="BK251" s="7">
        <v>0</v>
      </c>
      <c r="BL251" s="7">
        <v>0</v>
      </c>
      <c r="BM251" s="7">
        <v>0</v>
      </c>
      <c r="BN251" s="7">
        <v>0</v>
      </c>
      <c r="BO251" s="7">
        <v>0</v>
      </c>
    </row>
    <row r="252" spans="1:67" ht="36" x14ac:dyDescent="0.25">
      <c r="A252" s="5">
        <v>247</v>
      </c>
      <c r="B252" s="5" t="s">
        <v>11444</v>
      </c>
      <c r="C252" s="6">
        <v>3</v>
      </c>
      <c r="D252" s="6" t="s">
        <v>7332</v>
      </c>
      <c r="E252" s="6" t="s">
        <v>7332</v>
      </c>
      <c r="F252" s="6" t="s">
        <v>151</v>
      </c>
      <c r="G252" s="7"/>
      <c r="H252" s="7">
        <f t="shared" si="15"/>
        <v>1</v>
      </c>
      <c r="I252" s="7">
        <f t="shared" si="16"/>
        <v>7862400</v>
      </c>
      <c r="J252" s="7">
        <f t="shared" si="17"/>
        <v>7862400</v>
      </c>
      <c r="K252" s="6"/>
      <c r="L252" s="32"/>
      <c r="M252" s="25"/>
      <c r="N252" s="25"/>
      <c r="O252" s="6" t="s">
        <v>7694</v>
      </c>
      <c r="P252" s="6" t="s">
        <v>7332</v>
      </c>
      <c r="Q252" s="6" t="s">
        <v>6760</v>
      </c>
      <c r="R252" s="6" t="s">
        <v>2887</v>
      </c>
      <c r="S252" s="6" t="s">
        <v>6760</v>
      </c>
      <c r="T252" s="6" t="s">
        <v>7695</v>
      </c>
      <c r="U252" s="6" t="s">
        <v>7674</v>
      </c>
      <c r="V252" s="6" t="s">
        <v>730</v>
      </c>
      <c r="W252" s="6" t="s">
        <v>7660</v>
      </c>
      <c r="X252" s="6" t="s">
        <v>4042</v>
      </c>
      <c r="Y252" s="7" t="s">
        <v>151</v>
      </c>
      <c r="Z252" s="6" t="s">
        <v>8196</v>
      </c>
      <c r="AA252" s="6" t="s">
        <v>8197</v>
      </c>
      <c r="AB252" s="6" t="s">
        <v>8198</v>
      </c>
      <c r="AC252" s="7">
        <v>8648640</v>
      </c>
      <c r="AD252" s="6" t="s">
        <v>4036</v>
      </c>
      <c r="AE252" s="7" t="s">
        <v>8200</v>
      </c>
      <c r="AF252" s="6"/>
      <c r="AG252" s="6"/>
      <c r="AH252" s="6"/>
      <c r="AI252" s="7"/>
      <c r="AJ252" s="6"/>
      <c r="AK252" s="6"/>
      <c r="AL252" s="6"/>
      <c r="AM252" s="7">
        <v>7862400</v>
      </c>
      <c r="AN252" s="7">
        <v>8098272</v>
      </c>
      <c r="AO252" s="7">
        <v>8503190</v>
      </c>
      <c r="AP252" s="6" t="s">
        <v>4042</v>
      </c>
      <c r="AQ252" s="6" t="s">
        <v>4043</v>
      </c>
      <c r="AR252" s="6" t="s">
        <v>4044</v>
      </c>
      <c r="AS252" s="7">
        <f t="shared" si="18"/>
        <v>0</v>
      </c>
      <c r="AT252" s="7">
        <f t="shared" si="19"/>
        <v>7862400</v>
      </c>
      <c r="AU252" s="7">
        <v>0</v>
      </c>
      <c r="AV252" s="7">
        <v>1</v>
      </c>
      <c r="AW252" s="7">
        <v>0</v>
      </c>
      <c r="AX252" s="7">
        <v>0</v>
      </c>
      <c r="AY252" s="7">
        <v>0</v>
      </c>
      <c r="AZ252" s="7">
        <v>0</v>
      </c>
      <c r="BA252" s="7">
        <v>0</v>
      </c>
      <c r="BB252" s="7">
        <v>0</v>
      </c>
      <c r="BC252" s="7">
        <v>0</v>
      </c>
      <c r="BD252" s="7">
        <v>0</v>
      </c>
      <c r="BE252" s="7">
        <v>0</v>
      </c>
      <c r="BF252" s="7">
        <v>0</v>
      </c>
      <c r="BG252" s="7">
        <v>0</v>
      </c>
      <c r="BH252" s="7">
        <v>0</v>
      </c>
      <c r="BI252" s="7">
        <v>0</v>
      </c>
      <c r="BJ252" s="7">
        <v>0</v>
      </c>
      <c r="BK252" s="7">
        <v>0</v>
      </c>
      <c r="BL252" s="7">
        <v>0</v>
      </c>
      <c r="BM252" s="7">
        <v>0</v>
      </c>
      <c r="BN252" s="7">
        <v>0</v>
      </c>
      <c r="BO252" s="7">
        <v>0</v>
      </c>
    </row>
    <row r="253" spans="1:67" ht="36" x14ac:dyDescent="0.25">
      <c r="A253" s="5">
        <v>248</v>
      </c>
      <c r="B253" s="5" t="s">
        <v>11445</v>
      </c>
      <c r="C253" s="6">
        <v>3</v>
      </c>
      <c r="D253" s="6" t="s">
        <v>7333</v>
      </c>
      <c r="E253" s="6" t="s">
        <v>7333</v>
      </c>
      <c r="F253" s="6" t="s">
        <v>151</v>
      </c>
      <c r="G253" s="7"/>
      <c r="H253" s="7">
        <f t="shared" si="15"/>
        <v>1</v>
      </c>
      <c r="I253" s="7">
        <f t="shared" si="16"/>
        <v>8287650</v>
      </c>
      <c r="J253" s="7">
        <f t="shared" si="17"/>
        <v>8287650</v>
      </c>
      <c r="K253" s="6"/>
      <c r="L253" s="32"/>
      <c r="M253" s="25"/>
      <c r="N253" s="25"/>
      <c r="O253" s="6" t="s">
        <v>7696</v>
      </c>
      <c r="P253" s="6" t="s">
        <v>7333</v>
      </c>
      <c r="Q253" s="6" t="s">
        <v>6760</v>
      </c>
      <c r="R253" s="6" t="s">
        <v>2887</v>
      </c>
      <c r="S253" s="6" t="s">
        <v>6760</v>
      </c>
      <c r="T253" s="6" t="s">
        <v>7697</v>
      </c>
      <c r="U253" s="6" t="s">
        <v>7698</v>
      </c>
      <c r="V253" s="6" t="s">
        <v>730</v>
      </c>
      <c r="W253" s="6" t="s">
        <v>7660</v>
      </c>
      <c r="X253" s="6" t="s">
        <v>4042</v>
      </c>
      <c r="Y253" s="7" t="s">
        <v>151</v>
      </c>
      <c r="Z253" s="6" t="s">
        <v>8196</v>
      </c>
      <c r="AA253" s="6" t="s">
        <v>8197</v>
      </c>
      <c r="AB253" s="6" t="s">
        <v>8198</v>
      </c>
      <c r="AC253" s="7">
        <v>9116415</v>
      </c>
      <c r="AD253" s="6" t="s">
        <v>4036</v>
      </c>
      <c r="AE253" s="7" t="s">
        <v>8200</v>
      </c>
      <c r="AF253" s="6"/>
      <c r="AG253" s="6"/>
      <c r="AH253" s="6"/>
      <c r="AI253" s="7"/>
      <c r="AJ253" s="6"/>
      <c r="AK253" s="6"/>
      <c r="AL253" s="6"/>
      <c r="AM253" s="7">
        <v>8287650</v>
      </c>
      <c r="AN253" s="7">
        <v>8536280</v>
      </c>
      <c r="AO253" s="7">
        <v>8963090</v>
      </c>
      <c r="AP253" s="6" t="s">
        <v>4042</v>
      </c>
      <c r="AQ253" s="6" t="s">
        <v>4043</v>
      </c>
      <c r="AR253" s="6" t="s">
        <v>4044</v>
      </c>
      <c r="AS253" s="7">
        <f t="shared" si="18"/>
        <v>0</v>
      </c>
      <c r="AT253" s="7">
        <f t="shared" si="19"/>
        <v>8287650</v>
      </c>
      <c r="AU253" s="7">
        <v>0</v>
      </c>
      <c r="AV253" s="7">
        <v>1</v>
      </c>
      <c r="AW253" s="7">
        <v>0</v>
      </c>
      <c r="AX253" s="7">
        <v>0</v>
      </c>
      <c r="AY253" s="7">
        <v>0</v>
      </c>
      <c r="AZ253" s="7">
        <v>0</v>
      </c>
      <c r="BA253" s="7">
        <v>0</v>
      </c>
      <c r="BB253" s="7">
        <v>0</v>
      </c>
      <c r="BC253" s="7">
        <v>0</v>
      </c>
      <c r="BD253" s="7">
        <v>0</v>
      </c>
      <c r="BE253" s="7">
        <v>0</v>
      </c>
      <c r="BF253" s="7">
        <v>0</v>
      </c>
      <c r="BG253" s="7">
        <v>0</v>
      </c>
      <c r="BH253" s="7">
        <v>0</v>
      </c>
      <c r="BI253" s="7">
        <v>0</v>
      </c>
      <c r="BJ253" s="7">
        <v>0</v>
      </c>
      <c r="BK253" s="7">
        <v>0</v>
      </c>
      <c r="BL253" s="7">
        <v>0</v>
      </c>
      <c r="BM253" s="7">
        <v>0</v>
      </c>
      <c r="BN253" s="7">
        <v>0</v>
      </c>
      <c r="BO253" s="7">
        <v>0</v>
      </c>
    </row>
    <row r="254" spans="1:67" ht="36" x14ac:dyDescent="0.25">
      <c r="A254" s="5">
        <v>249</v>
      </c>
      <c r="B254" s="5" t="s">
        <v>11446</v>
      </c>
      <c r="C254" s="6">
        <v>3</v>
      </c>
      <c r="D254" s="6" t="s">
        <v>7334</v>
      </c>
      <c r="E254" s="6" t="s">
        <v>7334</v>
      </c>
      <c r="F254" s="6" t="s">
        <v>151</v>
      </c>
      <c r="G254" s="7"/>
      <c r="H254" s="7">
        <f t="shared" si="15"/>
        <v>1</v>
      </c>
      <c r="I254" s="7">
        <f t="shared" si="16"/>
        <v>11817750</v>
      </c>
      <c r="J254" s="7">
        <f t="shared" si="17"/>
        <v>11817750</v>
      </c>
      <c r="K254" s="6"/>
      <c r="L254" s="32"/>
      <c r="M254" s="25"/>
      <c r="N254" s="25"/>
      <c r="O254" s="6" t="s">
        <v>7699</v>
      </c>
      <c r="P254" s="6" t="s">
        <v>7334</v>
      </c>
      <c r="Q254" s="6" t="s">
        <v>6760</v>
      </c>
      <c r="R254" s="6" t="s">
        <v>2887</v>
      </c>
      <c r="S254" s="6" t="s">
        <v>6760</v>
      </c>
      <c r="T254" s="6" t="s">
        <v>7700</v>
      </c>
      <c r="U254" s="6" t="s">
        <v>7674</v>
      </c>
      <c r="V254" s="6" t="s">
        <v>730</v>
      </c>
      <c r="W254" s="6" t="s">
        <v>7660</v>
      </c>
      <c r="X254" s="6" t="s">
        <v>4042</v>
      </c>
      <c r="Y254" s="7" t="s">
        <v>151</v>
      </c>
      <c r="Z254" s="6" t="s">
        <v>8196</v>
      </c>
      <c r="AA254" s="6" t="s">
        <v>8197</v>
      </c>
      <c r="AB254" s="6" t="s">
        <v>8198</v>
      </c>
      <c r="AC254" s="7">
        <v>12999525</v>
      </c>
      <c r="AD254" s="6" t="s">
        <v>4036</v>
      </c>
      <c r="AE254" s="7" t="s">
        <v>8200</v>
      </c>
      <c r="AF254" s="6"/>
      <c r="AG254" s="6"/>
      <c r="AH254" s="6"/>
      <c r="AI254" s="7"/>
      <c r="AJ254" s="6"/>
      <c r="AK254" s="6"/>
      <c r="AL254" s="6"/>
      <c r="AM254" s="7">
        <v>11817750</v>
      </c>
      <c r="AN254" s="7">
        <v>12172283</v>
      </c>
      <c r="AO254" s="7">
        <v>12780900</v>
      </c>
      <c r="AP254" s="6" t="s">
        <v>4042</v>
      </c>
      <c r="AQ254" s="6" t="s">
        <v>4043</v>
      </c>
      <c r="AR254" s="6" t="s">
        <v>4044</v>
      </c>
      <c r="AS254" s="7">
        <f t="shared" si="18"/>
        <v>0</v>
      </c>
      <c r="AT254" s="7">
        <f t="shared" si="19"/>
        <v>11817750</v>
      </c>
      <c r="AU254" s="7">
        <v>0</v>
      </c>
      <c r="AV254" s="7">
        <v>1</v>
      </c>
      <c r="AW254" s="7">
        <v>0</v>
      </c>
      <c r="AX254" s="7">
        <v>0</v>
      </c>
      <c r="AY254" s="7">
        <v>0</v>
      </c>
      <c r="AZ254" s="7">
        <v>0</v>
      </c>
      <c r="BA254" s="7">
        <v>0</v>
      </c>
      <c r="BB254" s="7">
        <v>0</v>
      </c>
      <c r="BC254" s="7">
        <v>0</v>
      </c>
      <c r="BD254" s="7">
        <v>0</v>
      </c>
      <c r="BE254" s="7">
        <v>0</v>
      </c>
      <c r="BF254" s="7">
        <v>0</v>
      </c>
      <c r="BG254" s="7">
        <v>0</v>
      </c>
      <c r="BH254" s="7">
        <v>0</v>
      </c>
      <c r="BI254" s="7">
        <v>0</v>
      </c>
      <c r="BJ254" s="7">
        <v>0</v>
      </c>
      <c r="BK254" s="7">
        <v>0</v>
      </c>
      <c r="BL254" s="7">
        <v>0</v>
      </c>
      <c r="BM254" s="7">
        <v>0</v>
      </c>
      <c r="BN254" s="7">
        <v>0</v>
      </c>
      <c r="BO254" s="7">
        <v>0</v>
      </c>
    </row>
    <row r="255" spans="1:67" ht="36" x14ac:dyDescent="0.25">
      <c r="A255" s="5">
        <v>250</v>
      </c>
      <c r="B255" s="5" t="s">
        <v>11447</v>
      </c>
      <c r="C255" s="6">
        <v>3</v>
      </c>
      <c r="D255" s="6" t="s">
        <v>7335</v>
      </c>
      <c r="E255" s="6" t="s">
        <v>7335</v>
      </c>
      <c r="F255" s="6" t="s">
        <v>151</v>
      </c>
      <c r="G255" s="7"/>
      <c r="H255" s="7">
        <f t="shared" si="15"/>
        <v>1</v>
      </c>
      <c r="I255" s="7">
        <f t="shared" si="16"/>
        <v>7025550</v>
      </c>
      <c r="J255" s="7">
        <f t="shared" si="17"/>
        <v>7025550</v>
      </c>
      <c r="K255" s="6"/>
      <c r="L255" s="32"/>
      <c r="M255" s="25"/>
      <c r="N255" s="25"/>
      <c r="O255" s="6" t="s">
        <v>7701</v>
      </c>
      <c r="P255" s="6" t="s">
        <v>7335</v>
      </c>
      <c r="Q255" s="6" t="s">
        <v>6760</v>
      </c>
      <c r="R255" s="6" t="s">
        <v>2887</v>
      </c>
      <c r="S255" s="6" t="s">
        <v>6760</v>
      </c>
      <c r="T255" s="6" t="s">
        <v>7702</v>
      </c>
      <c r="U255" s="6" t="s">
        <v>7698</v>
      </c>
      <c r="V255" s="6" t="s">
        <v>730</v>
      </c>
      <c r="W255" s="6" t="s">
        <v>7660</v>
      </c>
      <c r="X255" s="6" t="s">
        <v>4042</v>
      </c>
      <c r="Y255" s="7" t="s">
        <v>151</v>
      </c>
      <c r="Z255" s="6" t="s">
        <v>8196</v>
      </c>
      <c r="AA255" s="6" t="s">
        <v>8197</v>
      </c>
      <c r="AB255" s="6" t="s">
        <v>8198</v>
      </c>
      <c r="AC255" s="7">
        <v>7728105</v>
      </c>
      <c r="AD255" s="6" t="s">
        <v>4036</v>
      </c>
      <c r="AE255" s="7" t="s">
        <v>8200</v>
      </c>
      <c r="AF255" s="6"/>
      <c r="AG255" s="6"/>
      <c r="AH255" s="6"/>
      <c r="AI255" s="7"/>
      <c r="AJ255" s="6"/>
      <c r="AK255" s="6"/>
      <c r="AL255" s="6"/>
      <c r="AM255" s="7">
        <v>7025550</v>
      </c>
      <c r="AN255" s="7">
        <v>7236317</v>
      </c>
      <c r="AO255" s="7">
        <v>7598130</v>
      </c>
      <c r="AP255" s="6" t="s">
        <v>4042</v>
      </c>
      <c r="AQ255" s="6" t="s">
        <v>4043</v>
      </c>
      <c r="AR255" s="6" t="s">
        <v>4044</v>
      </c>
      <c r="AS255" s="7">
        <f t="shared" si="18"/>
        <v>0</v>
      </c>
      <c r="AT255" s="7">
        <f t="shared" si="19"/>
        <v>7025550</v>
      </c>
      <c r="AU255" s="7">
        <v>0</v>
      </c>
      <c r="AV255" s="7">
        <v>1</v>
      </c>
      <c r="AW255" s="7">
        <v>0</v>
      </c>
      <c r="AX255" s="7">
        <v>0</v>
      </c>
      <c r="AY255" s="7">
        <v>0</v>
      </c>
      <c r="AZ255" s="7">
        <v>0</v>
      </c>
      <c r="BA255" s="7">
        <v>0</v>
      </c>
      <c r="BB255" s="7">
        <v>0</v>
      </c>
      <c r="BC255" s="7">
        <v>0</v>
      </c>
      <c r="BD255" s="7">
        <v>0</v>
      </c>
      <c r="BE255" s="7">
        <v>0</v>
      </c>
      <c r="BF255" s="7">
        <v>0</v>
      </c>
      <c r="BG255" s="7">
        <v>0</v>
      </c>
      <c r="BH255" s="7">
        <v>0</v>
      </c>
      <c r="BI255" s="7">
        <v>0</v>
      </c>
      <c r="BJ255" s="7">
        <v>0</v>
      </c>
      <c r="BK255" s="7">
        <v>0</v>
      </c>
      <c r="BL255" s="7">
        <v>0</v>
      </c>
      <c r="BM255" s="7">
        <v>0</v>
      </c>
      <c r="BN255" s="7">
        <v>0</v>
      </c>
      <c r="BO255" s="7">
        <v>0</v>
      </c>
    </row>
    <row r="256" spans="1:67" ht="36" x14ac:dyDescent="0.25">
      <c r="A256" s="5">
        <v>251</v>
      </c>
      <c r="B256" s="5" t="s">
        <v>11448</v>
      </c>
      <c r="C256" s="6">
        <v>3</v>
      </c>
      <c r="D256" s="6" t="s">
        <v>7336</v>
      </c>
      <c r="E256" s="6" t="s">
        <v>7336</v>
      </c>
      <c r="F256" s="6" t="s">
        <v>151</v>
      </c>
      <c r="G256" s="7"/>
      <c r="H256" s="7">
        <f t="shared" si="15"/>
        <v>1</v>
      </c>
      <c r="I256" s="7">
        <f t="shared" si="16"/>
        <v>6532050</v>
      </c>
      <c r="J256" s="7">
        <f t="shared" si="17"/>
        <v>6532050</v>
      </c>
      <c r="K256" s="6"/>
      <c r="L256" s="32"/>
      <c r="M256" s="25"/>
      <c r="N256" s="25"/>
      <c r="O256" s="6" t="s">
        <v>7703</v>
      </c>
      <c r="P256" s="6" t="s">
        <v>7336</v>
      </c>
      <c r="Q256" s="6" t="s">
        <v>6760</v>
      </c>
      <c r="R256" s="6" t="s">
        <v>2887</v>
      </c>
      <c r="S256" s="6" t="s">
        <v>6760</v>
      </c>
      <c r="T256" s="6" t="s">
        <v>7704</v>
      </c>
      <c r="U256" s="6" t="s">
        <v>7698</v>
      </c>
      <c r="V256" s="6" t="s">
        <v>730</v>
      </c>
      <c r="W256" s="6" t="s">
        <v>7660</v>
      </c>
      <c r="X256" s="6" t="s">
        <v>4042</v>
      </c>
      <c r="Y256" s="7" t="s">
        <v>151</v>
      </c>
      <c r="Z256" s="6" t="s">
        <v>8196</v>
      </c>
      <c r="AA256" s="6" t="s">
        <v>8197</v>
      </c>
      <c r="AB256" s="6" t="s">
        <v>8198</v>
      </c>
      <c r="AC256" s="7">
        <v>7185255</v>
      </c>
      <c r="AD256" s="6" t="s">
        <v>4036</v>
      </c>
      <c r="AE256" s="7" t="s">
        <v>8200</v>
      </c>
      <c r="AF256" s="6"/>
      <c r="AG256" s="6"/>
      <c r="AH256" s="6"/>
      <c r="AI256" s="7"/>
      <c r="AJ256" s="6"/>
      <c r="AK256" s="6"/>
      <c r="AL256" s="6"/>
      <c r="AM256" s="7">
        <v>6532050</v>
      </c>
      <c r="AN256" s="7">
        <v>6728012</v>
      </c>
      <c r="AO256" s="7">
        <v>7064410</v>
      </c>
      <c r="AP256" s="6" t="s">
        <v>4042</v>
      </c>
      <c r="AQ256" s="6" t="s">
        <v>4043</v>
      </c>
      <c r="AR256" s="6" t="s">
        <v>4044</v>
      </c>
      <c r="AS256" s="7">
        <f t="shared" si="18"/>
        <v>0</v>
      </c>
      <c r="AT256" s="7">
        <f t="shared" si="19"/>
        <v>6532050</v>
      </c>
      <c r="AU256" s="7">
        <v>0</v>
      </c>
      <c r="AV256" s="7">
        <v>1</v>
      </c>
      <c r="AW256" s="7">
        <v>0</v>
      </c>
      <c r="AX256" s="7">
        <v>0</v>
      </c>
      <c r="AY256" s="7">
        <v>0</v>
      </c>
      <c r="AZ256" s="7">
        <v>0</v>
      </c>
      <c r="BA256" s="7">
        <v>0</v>
      </c>
      <c r="BB256" s="7">
        <v>0</v>
      </c>
      <c r="BC256" s="7">
        <v>0</v>
      </c>
      <c r="BD256" s="7">
        <v>0</v>
      </c>
      <c r="BE256" s="7">
        <v>0</v>
      </c>
      <c r="BF256" s="7">
        <v>0</v>
      </c>
      <c r="BG256" s="7">
        <v>0</v>
      </c>
      <c r="BH256" s="7">
        <v>0</v>
      </c>
      <c r="BI256" s="7">
        <v>0</v>
      </c>
      <c r="BJ256" s="7">
        <v>0</v>
      </c>
      <c r="BK256" s="7">
        <v>0</v>
      </c>
      <c r="BL256" s="7">
        <v>0</v>
      </c>
      <c r="BM256" s="7">
        <v>0</v>
      </c>
      <c r="BN256" s="7">
        <v>0</v>
      </c>
      <c r="BO256" s="7">
        <v>0</v>
      </c>
    </row>
    <row r="257" spans="1:67" ht="36" x14ac:dyDescent="0.25">
      <c r="A257" s="5">
        <v>252</v>
      </c>
      <c r="B257" s="5" t="s">
        <v>11449</v>
      </c>
      <c r="C257" s="6">
        <v>3</v>
      </c>
      <c r="D257" s="6" t="s">
        <v>7337</v>
      </c>
      <c r="E257" s="6" t="s">
        <v>7337</v>
      </c>
      <c r="F257" s="6" t="s">
        <v>151</v>
      </c>
      <c r="G257" s="7"/>
      <c r="H257" s="7">
        <f t="shared" si="15"/>
        <v>1</v>
      </c>
      <c r="I257" s="7">
        <f t="shared" si="16"/>
        <v>13650000</v>
      </c>
      <c r="J257" s="7">
        <f t="shared" si="17"/>
        <v>13650000</v>
      </c>
      <c r="K257" s="6"/>
      <c r="L257" s="32"/>
      <c r="M257" s="25"/>
      <c r="N257" s="25"/>
      <c r="O257" s="6" t="s">
        <v>7705</v>
      </c>
      <c r="P257" s="6" t="s">
        <v>7337</v>
      </c>
      <c r="Q257" s="6" t="s">
        <v>6760</v>
      </c>
      <c r="R257" s="6" t="s">
        <v>2887</v>
      </c>
      <c r="S257" s="6" t="s">
        <v>6760</v>
      </c>
      <c r="T257" s="6" t="s">
        <v>7706</v>
      </c>
      <c r="U257" s="6" t="s">
        <v>7674</v>
      </c>
      <c r="V257" s="6" t="s">
        <v>730</v>
      </c>
      <c r="W257" s="6" t="s">
        <v>7660</v>
      </c>
      <c r="X257" s="6" t="s">
        <v>4042</v>
      </c>
      <c r="Y257" s="7" t="s">
        <v>151</v>
      </c>
      <c r="Z257" s="6" t="s">
        <v>8196</v>
      </c>
      <c r="AA257" s="6" t="s">
        <v>8197</v>
      </c>
      <c r="AB257" s="6" t="s">
        <v>8198</v>
      </c>
      <c r="AC257" s="7">
        <v>15015000</v>
      </c>
      <c r="AD257" s="6" t="s">
        <v>4036</v>
      </c>
      <c r="AE257" s="7" t="s">
        <v>8200</v>
      </c>
      <c r="AF257" s="6"/>
      <c r="AG257" s="6"/>
      <c r="AH257" s="6"/>
      <c r="AI257" s="7"/>
      <c r="AJ257" s="6"/>
      <c r="AK257" s="6"/>
      <c r="AL257" s="6"/>
      <c r="AM257" s="7">
        <v>13650000</v>
      </c>
      <c r="AN257" s="7">
        <v>14059500</v>
      </c>
      <c r="AO257" s="7">
        <v>14762480</v>
      </c>
      <c r="AP257" s="6" t="s">
        <v>4042</v>
      </c>
      <c r="AQ257" s="6" t="s">
        <v>4043</v>
      </c>
      <c r="AR257" s="6" t="s">
        <v>4044</v>
      </c>
      <c r="AS257" s="7">
        <f t="shared" si="18"/>
        <v>0</v>
      </c>
      <c r="AT257" s="7">
        <f t="shared" si="19"/>
        <v>13650000</v>
      </c>
      <c r="AU257" s="7">
        <v>0</v>
      </c>
      <c r="AV257" s="7">
        <v>1</v>
      </c>
      <c r="AW257" s="7">
        <v>0</v>
      </c>
      <c r="AX257" s="7">
        <v>0</v>
      </c>
      <c r="AY257" s="7">
        <v>0</v>
      </c>
      <c r="AZ257" s="7">
        <v>0</v>
      </c>
      <c r="BA257" s="7">
        <v>0</v>
      </c>
      <c r="BB257" s="7">
        <v>0</v>
      </c>
      <c r="BC257" s="7">
        <v>0</v>
      </c>
      <c r="BD257" s="7">
        <v>0</v>
      </c>
      <c r="BE257" s="7">
        <v>0</v>
      </c>
      <c r="BF257" s="7">
        <v>0</v>
      </c>
      <c r="BG257" s="7">
        <v>0</v>
      </c>
      <c r="BH257" s="7">
        <v>0</v>
      </c>
      <c r="BI257" s="7">
        <v>0</v>
      </c>
      <c r="BJ257" s="7">
        <v>0</v>
      </c>
      <c r="BK257" s="7">
        <v>0</v>
      </c>
      <c r="BL257" s="7">
        <v>0</v>
      </c>
      <c r="BM257" s="7">
        <v>0</v>
      </c>
      <c r="BN257" s="7">
        <v>0</v>
      </c>
      <c r="BO257" s="7">
        <v>0</v>
      </c>
    </row>
    <row r="258" spans="1:67" ht="36" x14ac:dyDescent="0.25">
      <c r="A258" s="5">
        <v>253</v>
      </c>
      <c r="B258" s="5" t="s">
        <v>11450</v>
      </c>
      <c r="C258" s="6">
        <v>3</v>
      </c>
      <c r="D258" s="6" t="s">
        <v>7338</v>
      </c>
      <c r="E258" s="6" t="s">
        <v>7338</v>
      </c>
      <c r="F258" s="6" t="s">
        <v>151</v>
      </c>
      <c r="G258" s="7"/>
      <c r="H258" s="7">
        <f t="shared" si="15"/>
        <v>1</v>
      </c>
      <c r="I258" s="7">
        <f t="shared" si="16"/>
        <v>11760000</v>
      </c>
      <c r="J258" s="7">
        <f t="shared" si="17"/>
        <v>11760000</v>
      </c>
      <c r="K258" s="6"/>
      <c r="L258" s="32"/>
      <c r="M258" s="25"/>
      <c r="N258" s="25"/>
      <c r="O258" s="6" t="s">
        <v>7707</v>
      </c>
      <c r="P258" s="6" t="s">
        <v>7338</v>
      </c>
      <c r="Q258" s="6" t="s">
        <v>6760</v>
      </c>
      <c r="R258" s="6" t="s">
        <v>2887</v>
      </c>
      <c r="S258" s="6" t="s">
        <v>6760</v>
      </c>
      <c r="T258" s="6" t="s">
        <v>7708</v>
      </c>
      <c r="U258" s="6" t="s">
        <v>7698</v>
      </c>
      <c r="V258" s="6" t="s">
        <v>730</v>
      </c>
      <c r="W258" s="6" t="s">
        <v>7660</v>
      </c>
      <c r="X258" s="6" t="s">
        <v>4042</v>
      </c>
      <c r="Y258" s="7" t="s">
        <v>151</v>
      </c>
      <c r="Z258" s="6" t="s">
        <v>8196</v>
      </c>
      <c r="AA258" s="6" t="s">
        <v>8197</v>
      </c>
      <c r="AB258" s="6" t="s">
        <v>8198</v>
      </c>
      <c r="AC258" s="7">
        <v>12936000</v>
      </c>
      <c r="AD258" s="6" t="s">
        <v>4036</v>
      </c>
      <c r="AE258" s="7" t="s">
        <v>8200</v>
      </c>
      <c r="AF258" s="6"/>
      <c r="AG258" s="6"/>
      <c r="AH258" s="6"/>
      <c r="AI258" s="7"/>
      <c r="AJ258" s="6"/>
      <c r="AK258" s="6"/>
      <c r="AL258" s="6"/>
      <c r="AM258" s="7">
        <v>11760000</v>
      </c>
      <c r="AN258" s="7">
        <v>12112800</v>
      </c>
      <c r="AO258" s="7">
        <v>12718440</v>
      </c>
      <c r="AP258" s="6" t="s">
        <v>4042</v>
      </c>
      <c r="AQ258" s="6" t="s">
        <v>4043</v>
      </c>
      <c r="AR258" s="6" t="s">
        <v>4044</v>
      </c>
      <c r="AS258" s="7">
        <f t="shared" si="18"/>
        <v>0</v>
      </c>
      <c r="AT258" s="7">
        <f t="shared" si="19"/>
        <v>11760000</v>
      </c>
      <c r="AU258" s="7">
        <v>0</v>
      </c>
      <c r="AV258" s="7">
        <v>1</v>
      </c>
      <c r="AW258" s="7">
        <v>0</v>
      </c>
      <c r="AX258" s="7">
        <v>0</v>
      </c>
      <c r="AY258" s="7">
        <v>0</v>
      </c>
      <c r="AZ258" s="7">
        <v>0</v>
      </c>
      <c r="BA258" s="7">
        <v>0</v>
      </c>
      <c r="BB258" s="7">
        <v>0</v>
      </c>
      <c r="BC258" s="7">
        <v>0</v>
      </c>
      <c r="BD258" s="7">
        <v>0</v>
      </c>
      <c r="BE258" s="7">
        <v>0</v>
      </c>
      <c r="BF258" s="7">
        <v>0</v>
      </c>
      <c r="BG258" s="7">
        <v>0</v>
      </c>
      <c r="BH258" s="7">
        <v>0</v>
      </c>
      <c r="BI258" s="7">
        <v>0</v>
      </c>
      <c r="BJ258" s="7">
        <v>0</v>
      </c>
      <c r="BK258" s="7">
        <v>0</v>
      </c>
      <c r="BL258" s="7">
        <v>0</v>
      </c>
      <c r="BM258" s="7">
        <v>0</v>
      </c>
      <c r="BN258" s="7">
        <v>0</v>
      </c>
      <c r="BO258" s="7">
        <v>0</v>
      </c>
    </row>
    <row r="259" spans="1:67" ht="36" x14ac:dyDescent="0.25">
      <c r="A259" s="5">
        <v>254</v>
      </c>
      <c r="B259" s="5" t="s">
        <v>11451</v>
      </c>
      <c r="C259" s="6">
        <v>3</v>
      </c>
      <c r="D259" s="6" t="s">
        <v>7339</v>
      </c>
      <c r="E259" s="6" t="s">
        <v>7339</v>
      </c>
      <c r="F259" s="6" t="s">
        <v>151</v>
      </c>
      <c r="G259" s="7"/>
      <c r="H259" s="7">
        <f t="shared" si="15"/>
        <v>1</v>
      </c>
      <c r="I259" s="7">
        <f t="shared" si="16"/>
        <v>11817750</v>
      </c>
      <c r="J259" s="7">
        <f t="shared" si="17"/>
        <v>11817750</v>
      </c>
      <c r="K259" s="6"/>
      <c r="L259" s="32"/>
      <c r="M259" s="25"/>
      <c r="N259" s="25"/>
      <c r="O259" s="6" t="s">
        <v>7709</v>
      </c>
      <c r="P259" s="6" t="s">
        <v>7339</v>
      </c>
      <c r="Q259" s="6" t="s">
        <v>6760</v>
      </c>
      <c r="R259" s="6" t="s">
        <v>2887</v>
      </c>
      <c r="S259" s="6" t="s">
        <v>6760</v>
      </c>
      <c r="T259" s="6" t="s">
        <v>7710</v>
      </c>
      <c r="U259" s="6" t="s">
        <v>7674</v>
      </c>
      <c r="V259" s="6" t="s">
        <v>730</v>
      </c>
      <c r="W259" s="6" t="s">
        <v>7660</v>
      </c>
      <c r="X259" s="6" t="s">
        <v>4042</v>
      </c>
      <c r="Y259" s="7" t="s">
        <v>151</v>
      </c>
      <c r="Z259" s="6" t="s">
        <v>8196</v>
      </c>
      <c r="AA259" s="6" t="s">
        <v>8197</v>
      </c>
      <c r="AB259" s="6" t="s">
        <v>8198</v>
      </c>
      <c r="AC259" s="7">
        <v>12999525</v>
      </c>
      <c r="AD259" s="6" t="s">
        <v>4036</v>
      </c>
      <c r="AE259" s="7" t="s">
        <v>8200</v>
      </c>
      <c r="AF259" s="6"/>
      <c r="AG259" s="6"/>
      <c r="AH259" s="6"/>
      <c r="AI259" s="7"/>
      <c r="AJ259" s="6"/>
      <c r="AK259" s="6"/>
      <c r="AL259" s="6"/>
      <c r="AM259" s="7">
        <v>11817750</v>
      </c>
      <c r="AN259" s="7">
        <v>12172283</v>
      </c>
      <c r="AO259" s="7">
        <v>12780900</v>
      </c>
      <c r="AP259" s="6" t="s">
        <v>4042</v>
      </c>
      <c r="AQ259" s="6" t="s">
        <v>4043</v>
      </c>
      <c r="AR259" s="6" t="s">
        <v>4044</v>
      </c>
      <c r="AS259" s="7">
        <f t="shared" si="18"/>
        <v>0</v>
      </c>
      <c r="AT259" s="7">
        <f t="shared" si="19"/>
        <v>11817750</v>
      </c>
      <c r="AU259" s="7">
        <v>0</v>
      </c>
      <c r="AV259" s="7">
        <v>1</v>
      </c>
      <c r="AW259" s="7">
        <v>0</v>
      </c>
      <c r="AX259" s="7">
        <v>0</v>
      </c>
      <c r="AY259" s="7">
        <v>0</v>
      </c>
      <c r="AZ259" s="7">
        <v>0</v>
      </c>
      <c r="BA259" s="7">
        <v>0</v>
      </c>
      <c r="BB259" s="7">
        <v>0</v>
      </c>
      <c r="BC259" s="7">
        <v>0</v>
      </c>
      <c r="BD259" s="7">
        <v>0</v>
      </c>
      <c r="BE259" s="7">
        <v>0</v>
      </c>
      <c r="BF259" s="7">
        <v>0</v>
      </c>
      <c r="BG259" s="7">
        <v>0</v>
      </c>
      <c r="BH259" s="7">
        <v>0</v>
      </c>
      <c r="BI259" s="7">
        <v>0</v>
      </c>
      <c r="BJ259" s="7">
        <v>0</v>
      </c>
      <c r="BK259" s="7">
        <v>0</v>
      </c>
      <c r="BL259" s="7">
        <v>0</v>
      </c>
      <c r="BM259" s="7">
        <v>0</v>
      </c>
      <c r="BN259" s="7">
        <v>0</v>
      </c>
      <c r="BO259" s="7">
        <v>0</v>
      </c>
    </row>
    <row r="260" spans="1:67" ht="36" x14ac:dyDescent="0.25">
      <c r="A260" s="5">
        <v>255</v>
      </c>
      <c r="B260" s="5" t="s">
        <v>11452</v>
      </c>
      <c r="C260" s="6">
        <v>3</v>
      </c>
      <c r="D260" s="6" t="s">
        <v>7340</v>
      </c>
      <c r="E260" s="6" t="s">
        <v>7340</v>
      </c>
      <c r="F260" s="6" t="s">
        <v>151</v>
      </c>
      <c r="G260" s="7"/>
      <c r="H260" s="7">
        <f t="shared" si="15"/>
        <v>1</v>
      </c>
      <c r="I260" s="7">
        <f t="shared" si="16"/>
        <v>9135000</v>
      </c>
      <c r="J260" s="7">
        <f t="shared" si="17"/>
        <v>9135000</v>
      </c>
      <c r="K260" s="6"/>
      <c r="L260" s="32"/>
      <c r="M260" s="25"/>
      <c r="N260" s="25"/>
      <c r="O260" s="6" t="s">
        <v>7711</v>
      </c>
      <c r="P260" s="6" t="s">
        <v>7340</v>
      </c>
      <c r="Q260" s="6" t="s">
        <v>7657</v>
      </c>
      <c r="R260" s="6" t="s">
        <v>2887</v>
      </c>
      <c r="S260" s="6" t="s">
        <v>7657</v>
      </c>
      <c r="T260" s="6" t="s">
        <v>7712</v>
      </c>
      <c r="U260" s="6" t="s">
        <v>7713</v>
      </c>
      <c r="V260" s="6" t="s">
        <v>730</v>
      </c>
      <c r="W260" s="6" t="s">
        <v>7660</v>
      </c>
      <c r="X260" s="6" t="s">
        <v>4042</v>
      </c>
      <c r="Y260" s="7" t="s">
        <v>151</v>
      </c>
      <c r="Z260" s="6" t="s">
        <v>8196</v>
      </c>
      <c r="AA260" s="6" t="s">
        <v>8197</v>
      </c>
      <c r="AB260" s="6" t="s">
        <v>8198</v>
      </c>
      <c r="AC260" s="7">
        <v>10048500</v>
      </c>
      <c r="AD260" s="6" t="s">
        <v>4036</v>
      </c>
      <c r="AE260" s="7" t="s">
        <v>8200</v>
      </c>
      <c r="AF260" s="6"/>
      <c r="AG260" s="6"/>
      <c r="AH260" s="6"/>
      <c r="AI260" s="7"/>
      <c r="AJ260" s="6"/>
      <c r="AK260" s="6"/>
      <c r="AL260" s="6"/>
      <c r="AM260" s="7">
        <v>9135000</v>
      </c>
      <c r="AN260" s="7">
        <v>9409050</v>
      </c>
      <c r="AO260" s="7">
        <v>9879500</v>
      </c>
      <c r="AP260" s="6" t="s">
        <v>4042</v>
      </c>
      <c r="AQ260" s="6" t="s">
        <v>4043</v>
      </c>
      <c r="AR260" s="6" t="s">
        <v>4044</v>
      </c>
      <c r="AS260" s="7">
        <f t="shared" si="18"/>
        <v>0</v>
      </c>
      <c r="AT260" s="7">
        <f t="shared" si="19"/>
        <v>9135000</v>
      </c>
      <c r="AU260" s="7">
        <v>0</v>
      </c>
      <c r="AV260" s="7">
        <v>1</v>
      </c>
      <c r="AW260" s="7">
        <v>0</v>
      </c>
      <c r="AX260" s="7">
        <v>0</v>
      </c>
      <c r="AY260" s="7">
        <v>0</v>
      </c>
      <c r="AZ260" s="7">
        <v>0</v>
      </c>
      <c r="BA260" s="7">
        <v>0</v>
      </c>
      <c r="BB260" s="7">
        <v>0</v>
      </c>
      <c r="BC260" s="7">
        <v>0</v>
      </c>
      <c r="BD260" s="7">
        <v>0</v>
      </c>
      <c r="BE260" s="7">
        <v>0</v>
      </c>
      <c r="BF260" s="7">
        <v>0</v>
      </c>
      <c r="BG260" s="7">
        <v>0</v>
      </c>
      <c r="BH260" s="7">
        <v>0</v>
      </c>
      <c r="BI260" s="7">
        <v>0</v>
      </c>
      <c r="BJ260" s="7">
        <v>0</v>
      </c>
      <c r="BK260" s="7">
        <v>0</v>
      </c>
      <c r="BL260" s="7">
        <v>0</v>
      </c>
      <c r="BM260" s="7">
        <v>0</v>
      </c>
      <c r="BN260" s="7">
        <v>0</v>
      </c>
      <c r="BO260" s="7">
        <v>0</v>
      </c>
    </row>
    <row r="261" spans="1:67" ht="60" x14ac:dyDescent="0.25">
      <c r="A261" s="5">
        <v>256</v>
      </c>
      <c r="B261" s="5" t="s">
        <v>11453</v>
      </c>
      <c r="C261" s="6">
        <v>3</v>
      </c>
      <c r="D261" s="6" t="s">
        <v>7341</v>
      </c>
      <c r="E261" s="6" t="s">
        <v>7341</v>
      </c>
      <c r="F261" s="6" t="s">
        <v>151</v>
      </c>
      <c r="G261" s="7"/>
      <c r="H261" s="7">
        <f t="shared" si="15"/>
        <v>11</v>
      </c>
      <c r="I261" s="7">
        <f t="shared" si="16"/>
        <v>3471300</v>
      </c>
      <c r="J261" s="7">
        <f t="shared" si="17"/>
        <v>38184300</v>
      </c>
      <c r="K261" s="6"/>
      <c r="L261" s="32"/>
      <c r="M261" s="25"/>
      <c r="N261" s="25"/>
      <c r="O261" s="6" t="s">
        <v>7714</v>
      </c>
      <c r="P261" s="6" t="s">
        <v>7341</v>
      </c>
      <c r="Q261" s="6" t="s">
        <v>6760</v>
      </c>
      <c r="R261" s="6" t="s">
        <v>2887</v>
      </c>
      <c r="S261" s="6" t="s">
        <v>6760</v>
      </c>
      <c r="T261" s="6" t="s">
        <v>7715</v>
      </c>
      <c r="U261" s="6" t="s">
        <v>7716</v>
      </c>
      <c r="V261" s="6" t="s">
        <v>908</v>
      </c>
      <c r="W261" s="6" t="s">
        <v>7717</v>
      </c>
      <c r="X261" s="6" t="s">
        <v>4042</v>
      </c>
      <c r="Y261" s="7" t="s">
        <v>151</v>
      </c>
      <c r="Z261" s="6" t="s">
        <v>8196</v>
      </c>
      <c r="AA261" s="6" t="s">
        <v>8197</v>
      </c>
      <c r="AB261" s="6" t="s">
        <v>8198</v>
      </c>
      <c r="AC261" s="7">
        <v>3818430</v>
      </c>
      <c r="AD261" s="6" t="s">
        <v>4036</v>
      </c>
      <c r="AE261" s="7">
        <v>3471300</v>
      </c>
      <c r="AF261" s="6" t="s">
        <v>4015</v>
      </c>
      <c r="AG261" s="6" t="s">
        <v>7133</v>
      </c>
      <c r="AH261" s="6" t="s">
        <v>8199</v>
      </c>
      <c r="AI261" s="7"/>
      <c r="AJ261" s="6"/>
      <c r="AK261" s="6"/>
      <c r="AL261" s="6"/>
      <c r="AM261" s="7">
        <v>3471300</v>
      </c>
      <c r="AN261" s="7">
        <v>3575439</v>
      </c>
      <c r="AO261" s="7">
        <v>3754210</v>
      </c>
      <c r="AP261" s="6" t="s">
        <v>4042</v>
      </c>
      <c r="AQ261" s="6" t="s">
        <v>4043</v>
      </c>
      <c r="AR261" s="6" t="s">
        <v>4044</v>
      </c>
      <c r="AS261" s="7">
        <f t="shared" si="18"/>
        <v>3471300</v>
      </c>
      <c r="AT261" s="7">
        <f t="shared" si="19"/>
        <v>3471300</v>
      </c>
      <c r="AU261" s="7">
        <v>0</v>
      </c>
      <c r="AV261" s="7">
        <v>11</v>
      </c>
      <c r="AW261" s="7">
        <v>0</v>
      </c>
      <c r="AX261" s="7">
        <v>0</v>
      </c>
      <c r="AY261" s="7">
        <v>0</v>
      </c>
      <c r="AZ261" s="7">
        <v>0</v>
      </c>
      <c r="BA261" s="7">
        <v>0</v>
      </c>
      <c r="BB261" s="7">
        <v>0</v>
      </c>
      <c r="BC261" s="7">
        <v>0</v>
      </c>
      <c r="BD261" s="7">
        <v>0</v>
      </c>
      <c r="BE261" s="7">
        <v>0</v>
      </c>
      <c r="BF261" s="7">
        <v>0</v>
      </c>
      <c r="BG261" s="7">
        <v>0</v>
      </c>
      <c r="BH261" s="7">
        <v>0</v>
      </c>
      <c r="BI261" s="7">
        <v>0</v>
      </c>
      <c r="BJ261" s="7">
        <v>0</v>
      </c>
      <c r="BK261" s="7">
        <v>0</v>
      </c>
      <c r="BL261" s="7">
        <v>0</v>
      </c>
      <c r="BM261" s="7">
        <v>0</v>
      </c>
      <c r="BN261" s="7">
        <v>0</v>
      </c>
      <c r="BO261" s="7">
        <v>0</v>
      </c>
    </row>
    <row r="262" spans="1:67" ht="36" x14ac:dyDescent="0.25">
      <c r="A262" s="5">
        <v>257</v>
      </c>
      <c r="B262" s="5" t="s">
        <v>11454</v>
      </c>
      <c r="C262" s="6">
        <v>3</v>
      </c>
      <c r="D262" s="6" t="s">
        <v>7342</v>
      </c>
      <c r="E262" s="6" t="s">
        <v>7342</v>
      </c>
      <c r="F262" s="6" t="s">
        <v>151</v>
      </c>
      <c r="G262" s="7"/>
      <c r="H262" s="7">
        <f t="shared" ref="H262:H325" si="20">SUM(AU262:BO262)</f>
        <v>1</v>
      </c>
      <c r="I262" s="7">
        <f t="shared" ref="I262:I325" si="21">IF(AS262*AT262=0,MAX(AS262:AT262),MIN(AS262:AT262))</f>
        <v>8117550</v>
      </c>
      <c r="J262" s="7">
        <f t="shared" ref="J262:J325" si="22">I262*H262</f>
        <v>8117550</v>
      </c>
      <c r="K262" s="6"/>
      <c r="L262" s="32"/>
      <c r="M262" s="25"/>
      <c r="N262" s="25"/>
      <c r="O262" s="6" t="s">
        <v>7718</v>
      </c>
      <c r="P262" s="6" t="s">
        <v>7342</v>
      </c>
      <c r="Q262" s="6" t="s">
        <v>6760</v>
      </c>
      <c r="R262" s="6" t="s">
        <v>2887</v>
      </c>
      <c r="S262" s="6" t="s">
        <v>6760</v>
      </c>
      <c r="T262" s="6" t="s">
        <v>7719</v>
      </c>
      <c r="U262" s="6" t="s">
        <v>7677</v>
      </c>
      <c r="V262" s="6" t="s">
        <v>730</v>
      </c>
      <c r="W262" s="6" t="s">
        <v>7660</v>
      </c>
      <c r="X262" s="6" t="s">
        <v>4042</v>
      </c>
      <c r="Y262" s="7" t="s">
        <v>151</v>
      </c>
      <c r="Z262" s="6" t="s">
        <v>8196</v>
      </c>
      <c r="AA262" s="6" t="s">
        <v>8197</v>
      </c>
      <c r="AB262" s="6" t="s">
        <v>8198</v>
      </c>
      <c r="AC262" s="7">
        <v>8929305</v>
      </c>
      <c r="AD262" s="6" t="s">
        <v>4036</v>
      </c>
      <c r="AE262" s="7" t="s">
        <v>8200</v>
      </c>
      <c r="AF262" s="6"/>
      <c r="AG262" s="6"/>
      <c r="AH262" s="6"/>
      <c r="AI262" s="7"/>
      <c r="AJ262" s="6"/>
      <c r="AK262" s="6"/>
      <c r="AL262" s="6"/>
      <c r="AM262" s="7">
        <v>8117550</v>
      </c>
      <c r="AN262" s="7">
        <v>8361077</v>
      </c>
      <c r="AO262" s="7">
        <v>8779130</v>
      </c>
      <c r="AP262" s="6" t="s">
        <v>4042</v>
      </c>
      <c r="AQ262" s="6" t="s">
        <v>4043</v>
      </c>
      <c r="AR262" s="6" t="s">
        <v>4044</v>
      </c>
      <c r="AS262" s="7">
        <f t="shared" ref="AS262:AS325" si="23">ROUNDUP(MAX(AE262,AI262),0)</f>
        <v>0</v>
      </c>
      <c r="AT262" s="7">
        <f t="shared" ref="AT262:AT325" si="24">ROUNDUP(MIN(AM262:AO262),0)</f>
        <v>8117550</v>
      </c>
      <c r="AU262" s="7">
        <v>0</v>
      </c>
      <c r="AV262" s="7">
        <v>1</v>
      </c>
      <c r="AW262" s="7">
        <v>0</v>
      </c>
      <c r="AX262" s="7">
        <v>0</v>
      </c>
      <c r="AY262" s="7">
        <v>0</v>
      </c>
      <c r="AZ262" s="7">
        <v>0</v>
      </c>
      <c r="BA262" s="7">
        <v>0</v>
      </c>
      <c r="BB262" s="7">
        <v>0</v>
      </c>
      <c r="BC262" s="7">
        <v>0</v>
      </c>
      <c r="BD262" s="7">
        <v>0</v>
      </c>
      <c r="BE262" s="7">
        <v>0</v>
      </c>
      <c r="BF262" s="7">
        <v>0</v>
      </c>
      <c r="BG262" s="7">
        <v>0</v>
      </c>
      <c r="BH262" s="7">
        <v>0</v>
      </c>
      <c r="BI262" s="7">
        <v>0</v>
      </c>
      <c r="BJ262" s="7">
        <v>0</v>
      </c>
      <c r="BK262" s="7">
        <v>0</v>
      </c>
      <c r="BL262" s="7">
        <v>0</v>
      </c>
      <c r="BM262" s="7">
        <v>0</v>
      </c>
      <c r="BN262" s="7">
        <v>0</v>
      </c>
      <c r="BO262" s="7">
        <v>0</v>
      </c>
    </row>
    <row r="263" spans="1:67" ht="36" x14ac:dyDescent="0.25">
      <c r="A263" s="5">
        <v>258</v>
      </c>
      <c r="B263" s="5" t="s">
        <v>11455</v>
      </c>
      <c r="C263" s="6">
        <v>3</v>
      </c>
      <c r="D263" s="6" t="s">
        <v>7343</v>
      </c>
      <c r="E263" s="6" t="s">
        <v>7343</v>
      </c>
      <c r="F263" s="6" t="s">
        <v>151</v>
      </c>
      <c r="G263" s="7"/>
      <c r="H263" s="7">
        <f t="shared" si="20"/>
        <v>1</v>
      </c>
      <c r="I263" s="7">
        <f t="shared" si="21"/>
        <v>11550000</v>
      </c>
      <c r="J263" s="7">
        <f t="shared" si="22"/>
        <v>11550000</v>
      </c>
      <c r="K263" s="6"/>
      <c r="L263" s="32"/>
      <c r="M263" s="25"/>
      <c r="N263" s="25"/>
      <c r="O263" s="6" t="s">
        <v>7720</v>
      </c>
      <c r="P263" s="6" t="s">
        <v>7343</v>
      </c>
      <c r="Q263" s="6" t="s">
        <v>6760</v>
      </c>
      <c r="R263" s="6" t="s">
        <v>2887</v>
      </c>
      <c r="S263" s="6" t="s">
        <v>6760</v>
      </c>
      <c r="T263" s="6" t="s">
        <v>7721</v>
      </c>
      <c r="U263" s="6" t="s">
        <v>7689</v>
      </c>
      <c r="V263" s="6" t="s">
        <v>730</v>
      </c>
      <c r="W263" s="6" t="s">
        <v>7660</v>
      </c>
      <c r="X263" s="6" t="s">
        <v>4042</v>
      </c>
      <c r="Y263" s="7" t="s">
        <v>151</v>
      </c>
      <c r="Z263" s="6" t="s">
        <v>8196</v>
      </c>
      <c r="AA263" s="6" t="s">
        <v>8197</v>
      </c>
      <c r="AB263" s="6" t="s">
        <v>8198</v>
      </c>
      <c r="AC263" s="7">
        <v>12705000</v>
      </c>
      <c r="AD263" s="6" t="s">
        <v>4036</v>
      </c>
      <c r="AE263" s="7" t="s">
        <v>8200</v>
      </c>
      <c r="AF263" s="6"/>
      <c r="AG263" s="6"/>
      <c r="AH263" s="6"/>
      <c r="AI263" s="7"/>
      <c r="AJ263" s="6"/>
      <c r="AK263" s="6"/>
      <c r="AL263" s="6"/>
      <c r="AM263" s="7">
        <v>11550000</v>
      </c>
      <c r="AN263" s="7">
        <v>11896500</v>
      </c>
      <c r="AO263" s="7">
        <v>12491330</v>
      </c>
      <c r="AP263" s="6" t="s">
        <v>4042</v>
      </c>
      <c r="AQ263" s="6" t="s">
        <v>4043</v>
      </c>
      <c r="AR263" s="6" t="s">
        <v>4044</v>
      </c>
      <c r="AS263" s="7">
        <f t="shared" si="23"/>
        <v>0</v>
      </c>
      <c r="AT263" s="7">
        <f t="shared" si="24"/>
        <v>11550000</v>
      </c>
      <c r="AU263" s="7">
        <v>0</v>
      </c>
      <c r="AV263" s="7">
        <v>1</v>
      </c>
      <c r="AW263" s="7">
        <v>0</v>
      </c>
      <c r="AX263" s="7">
        <v>0</v>
      </c>
      <c r="AY263" s="7">
        <v>0</v>
      </c>
      <c r="AZ263" s="7">
        <v>0</v>
      </c>
      <c r="BA263" s="7">
        <v>0</v>
      </c>
      <c r="BB263" s="7">
        <v>0</v>
      </c>
      <c r="BC263" s="7">
        <v>0</v>
      </c>
      <c r="BD263" s="7">
        <v>0</v>
      </c>
      <c r="BE263" s="7">
        <v>0</v>
      </c>
      <c r="BF263" s="7">
        <v>0</v>
      </c>
      <c r="BG263" s="7">
        <v>0</v>
      </c>
      <c r="BH263" s="7">
        <v>0</v>
      </c>
      <c r="BI263" s="7">
        <v>0</v>
      </c>
      <c r="BJ263" s="7">
        <v>0</v>
      </c>
      <c r="BK263" s="7">
        <v>0</v>
      </c>
      <c r="BL263" s="7">
        <v>0</v>
      </c>
      <c r="BM263" s="7">
        <v>0</v>
      </c>
      <c r="BN263" s="7">
        <v>0</v>
      </c>
      <c r="BO263" s="7">
        <v>0</v>
      </c>
    </row>
    <row r="264" spans="1:67" ht="36" x14ac:dyDescent="0.25">
      <c r="A264" s="5">
        <v>259</v>
      </c>
      <c r="B264" s="5" t="s">
        <v>11456</v>
      </c>
      <c r="C264" s="6">
        <v>3</v>
      </c>
      <c r="D264" s="6" t="s">
        <v>7344</v>
      </c>
      <c r="E264" s="6" t="s">
        <v>7344</v>
      </c>
      <c r="F264" s="6" t="s">
        <v>151</v>
      </c>
      <c r="G264" s="7"/>
      <c r="H264" s="7">
        <f t="shared" si="20"/>
        <v>1</v>
      </c>
      <c r="I264" s="7">
        <f t="shared" si="21"/>
        <v>8117550</v>
      </c>
      <c r="J264" s="7">
        <f t="shared" si="22"/>
        <v>8117550</v>
      </c>
      <c r="K264" s="6"/>
      <c r="L264" s="32"/>
      <c r="M264" s="25"/>
      <c r="N264" s="25"/>
      <c r="O264" s="6" t="s">
        <v>7722</v>
      </c>
      <c r="P264" s="6" t="s">
        <v>7344</v>
      </c>
      <c r="Q264" s="6" t="s">
        <v>7657</v>
      </c>
      <c r="R264" s="6" t="s">
        <v>2887</v>
      </c>
      <c r="S264" s="6" t="s">
        <v>7657</v>
      </c>
      <c r="T264" s="6" t="s">
        <v>7723</v>
      </c>
      <c r="U264" s="6" t="s">
        <v>7724</v>
      </c>
      <c r="V264" s="6" t="s">
        <v>730</v>
      </c>
      <c r="W264" s="6" t="s">
        <v>7660</v>
      </c>
      <c r="X264" s="6" t="s">
        <v>4042</v>
      </c>
      <c r="Y264" s="7" t="s">
        <v>151</v>
      </c>
      <c r="Z264" s="6" t="s">
        <v>8196</v>
      </c>
      <c r="AA264" s="6" t="s">
        <v>8197</v>
      </c>
      <c r="AB264" s="6" t="s">
        <v>8198</v>
      </c>
      <c r="AC264" s="7">
        <v>8929305</v>
      </c>
      <c r="AD264" s="6" t="s">
        <v>4036</v>
      </c>
      <c r="AE264" s="7" t="s">
        <v>8200</v>
      </c>
      <c r="AF264" s="6"/>
      <c r="AG264" s="6"/>
      <c r="AH264" s="6"/>
      <c r="AI264" s="7"/>
      <c r="AJ264" s="6"/>
      <c r="AK264" s="6"/>
      <c r="AL264" s="6"/>
      <c r="AM264" s="7">
        <v>8117550</v>
      </c>
      <c r="AN264" s="7">
        <v>8361077</v>
      </c>
      <c r="AO264" s="7">
        <v>8779130</v>
      </c>
      <c r="AP264" s="6" t="s">
        <v>4042</v>
      </c>
      <c r="AQ264" s="6" t="s">
        <v>4043</v>
      </c>
      <c r="AR264" s="6" t="s">
        <v>4044</v>
      </c>
      <c r="AS264" s="7">
        <f t="shared" si="23"/>
        <v>0</v>
      </c>
      <c r="AT264" s="7">
        <f t="shared" si="24"/>
        <v>8117550</v>
      </c>
      <c r="AU264" s="7">
        <v>0</v>
      </c>
      <c r="AV264" s="7">
        <v>1</v>
      </c>
      <c r="AW264" s="7">
        <v>0</v>
      </c>
      <c r="AX264" s="7">
        <v>0</v>
      </c>
      <c r="AY264" s="7">
        <v>0</v>
      </c>
      <c r="AZ264" s="7">
        <v>0</v>
      </c>
      <c r="BA264" s="7">
        <v>0</v>
      </c>
      <c r="BB264" s="7">
        <v>0</v>
      </c>
      <c r="BC264" s="7">
        <v>0</v>
      </c>
      <c r="BD264" s="7">
        <v>0</v>
      </c>
      <c r="BE264" s="7">
        <v>0</v>
      </c>
      <c r="BF264" s="7">
        <v>0</v>
      </c>
      <c r="BG264" s="7">
        <v>0</v>
      </c>
      <c r="BH264" s="7">
        <v>0</v>
      </c>
      <c r="BI264" s="7">
        <v>0</v>
      </c>
      <c r="BJ264" s="7">
        <v>0</v>
      </c>
      <c r="BK264" s="7">
        <v>0</v>
      </c>
      <c r="BL264" s="7">
        <v>0</v>
      </c>
      <c r="BM264" s="7">
        <v>0</v>
      </c>
      <c r="BN264" s="7">
        <v>0</v>
      </c>
      <c r="BO264" s="7">
        <v>0</v>
      </c>
    </row>
    <row r="265" spans="1:67" ht="48" x14ac:dyDescent="0.25">
      <c r="A265" s="5">
        <v>260</v>
      </c>
      <c r="B265" s="5" t="s">
        <v>11457</v>
      </c>
      <c r="C265" s="6">
        <v>3</v>
      </c>
      <c r="D265" s="6" t="s">
        <v>7345</v>
      </c>
      <c r="E265" s="6" t="s">
        <v>7345</v>
      </c>
      <c r="F265" s="6" t="s">
        <v>151</v>
      </c>
      <c r="G265" s="7"/>
      <c r="H265" s="7">
        <f t="shared" si="20"/>
        <v>1</v>
      </c>
      <c r="I265" s="7">
        <f t="shared" si="21"/>
        <v>8085000</v>
      </c>
      <c r="J265" s="7">
        <f t="shared" si="22"/>
        <v>8085000</v>
      </c>
      <c r="K265" s="6"/>
      <c r="L265" s="32"/>
      <c r="M265" s="25"/>
      <c r="N265" s="25"/>
      <c r="O265" s="6" t="s">
        <v>7725</v>
      </c>
      <c r="P265" s="6" t="s">
        <v>7345</v>
      </c>
      <c r="Q265" s="6" t="s">
        <v>7657</v>
      </c>
      <c r="R265" s="6" t="s">
        <v>2887</v>
      </c>
      <c r="S265" s="6" t="s">
        <v>7657</v>
      </c>
      <c r="T265" s="6" t="s">
        <v>7726</v>
      </c>
      <c r="U265" s="6" t="s">
        <v>7727</v>
      </c>
      <c r="V265" s="6" t="s">
        <v>730</v>
      </c>
      <c r="W265" s="6" t="s">
        <v>7660</v>
      </c>
      <c r="X265" s="6" t="s">
        <v>4042</v>
      </c>
      <c r="Y265" s="7" t="s">
        <v>151</v>
      </c>
      <c r="Z265" s="6" t="s">
        <v>8196</v>
      </c>
      <c r="AA265" s="6" t="s">
        <v>8197</v>
      </c>
      <c r="AB265" s="6" t="s">
        <v>8198</v>
      </c>
      <c r="AC265" s="7">
        <v>8893500</v>
      </c>
      <c r="AD265" s="6" t="s">
        <v>4036</v>
      </c>
      <c r="AE265" s="7" t="s">
        <v>8200</v>
      </c>
      <c r="AF265" s="6"/>
      <c r="AG265" s="6"/>
      <c r="AH265" s="6"/>
      <c r="AI265" s="7"/>
      <c r="AJ265" s="6"/>
      <c r="AK265" s="6"/>
      <c r="AL265" s="6"/>
      <c r="AM265" s="7">
        <v>8085000</v>
      </c>
      <c r="AN265" s="7">
        <v>8327550</v>
      </c>
      <c r="AO265" s="7">
        <v>8743930</v>
      </c>
      <c r="AP265" s="6" t="s">
        <v>4042</v>
      </c>
      <c r="AQ265" s="6" t="s">
        <v>4043</v>
      </c>
      <c r="AR265" s="6" t="s">
        <v>4044</v>
      </c>
      <c r="AS265" s="7">
        <f t="shared" si="23"/>
        <v>0</v>
      </c>
      <c r="AT265" s="7">
        <f t="shared" si="24"/>
        <v>8085000</v>
      </c>
      <c r="AU265" s="7">
        <v>0</v>
      </c>
      <c r="AV265" s="7">
        <v>1</v>
      </c>
      <c r="AW265" s="7">
        <v>0</v>
      </c>
      <c r="AX265" s="7">
        <v>0</v>
      </c>
      <c r="AY265" s="7">
        <v>0</v>
      </c>
      <c r="AZ265" s="7">
        <v>0</v>
      </c>
      <c r="BA265" s="7">
        <v>0</v>
      </c>
      <c r="BB265" s="7">
        <v>0</v>
      </c>
      <c r="BC265" s="7">
        <v>0</v>
      </c>
      <c r="BD265" s="7">
        <v>0</v>
      </c>
      <c r="BE265" s="7">
        <v>0</v>
      </c>
      <c r="BF265" s="7">
        <v>0</v>
      </c>
      <c r="BG265" s="7">
        <v>0</v>
      </c>
      <c r="BH265" s="7">
        <v>0</v>
      </c>
      <c r="BI265" s="7">
        <v>0</v>
      </c>
      <c r="BJ265" s="7">
        <v>0</v>
      </c>
      <c r="BK265" s="7">
        <v>0</v>
      </c>
      <c r="BL265" s="7">
        <v>0</v>
      </c>
      <c r="BM265" s="7">
        <v>0</v>
      </c>
      <c r="BN265" s="7">
        <v>0</v>
      </c>
      <c r="BO265" s="7">
        <v>0</v>
      </c>
    </row>
    <row r="266" spans="1:67" ht="36" x14ac:dyDescent="0.25">
      <c r="A266" s="5">
        <v>261</v>
      </c>
      <c r="B266" s="5" t="s">
        <v>11458</v>
      </c>
      <c r="C266" s="6">
        <v>3</v>
      </c>
      <c r="D266" s="6" t="s">
        <v>7346</v>
      </c>
      <c r="E266" s="6" t="s">
        <v>7346</v>
      </c>
      <c r="F266" s="6" t="s">
        <v>151</v>
      </c>
      <c r="G266" s="7"/>
      <c r="H266" s="7">
        <f t="shared" si="20"/>
        <v>3</v>
      </c>
      <c r="I266" s="7">
        <f t="shared" si="21"/>
        <v>7386750</v>
      </c>
      <c r="J266" s="7">
        <f t="shared" si="22"/>
        <v>22160250</v>
      </c>
      <c r="K266" s="6"/>
      <c r="L266" s="32"/>
      <c r="M266" s="25"/>
      <c r="N266" s="25"/>
      <c r="O266" s="6" t="s">
        <v>7728</v>
      </c>
      <c r="P266" s="6" t="s">
        <v>7346</v>
      </c>
      <c r="Q266" s="6" t="s">
        <v>7657</v>
      </c>
      <c r="R266" s="6" t="s">
        <v>2887</v>
      </c>
      <c r="S266" s="6" t="s">
        <v>7657</v>
      </c>
      <c r="T266" s="6" t="s">
        <v>7729</v>
      </c>
      <c r="U266" s="6" t="s">
        <v>7730</v>
      </c>
      <c r="V266" s="6" t="s">
        <v>730</v>
      </c>
      <c r="W266" s="6" t="s">
        <v>7660</v>
      </c>
      <c r="X266" s="6" t="s">
        <v>4042</v>
      </c>
      <c r="Y266" s="7" t="s">
        <v>151</v>
      </c>
      <c r="Z266" s="6" t="s">
        <v>8196</v>
      </c>
      <c r="AA266" s="6" t="s">
        <v>8197</v>
      </c>
      <c r="AB266" s="6" t="s">
        <v>8198</v>
      </c>
      <c r="AC266" s="7">
        <v>8125425</v>
      </c>
      <c r="AD266" s="6" t="s">
        <v>4036</v>
      </c>
      <c r="AE266" s="7" t="s">
        <v>8200</v>
      </c>
      <c r="AF266" s="6"/>
      <c r="AG266" s="6"/>
      <c r="AH266" s="6"/>
      <c r="AI266" s="7"/>
      <c r="AJ266" s="6"/>
      <c r="AK266" s="6"/>
      <c r="AL266" s="6"/>
      <c r="AM266" s="7">
        <v>7386750</v>
      </c>
      <c r="AN266" s="7">
        <v>7608353</v>
      </c>
      <c r="AO266" s="7">
        <v>7988770</v>
      </c>
      <c r="AP266" s="6" t="s">
        <v>4042</v>
      </c>
      <c r="AQ266" s="6" t="s">
        <v>4043</v>
      </c>
      <c r="AR266" s="6" t="s">
        <v>4044</v>
      </c>
      <c r="AS266" s="7">
        <f t="shared" si="23"/>
        <v>0</v>
      </c>
      <c r="AT266" s="7">
        <f t="shared" si="24"/>
        <v>7386750</v>
      </c>
      <c r="AU266" s="7">
        <v>0</v>
      </c>
      <c r="AV266" s="7">
        <v>3</v>
      </c>
      <c r="AW266" s="7">
        <v>0</v>
      </c>
      <c r="AX266" s="7">
        <v>0</v>
      </c>
      <c r="AY266" s="7">
        <v>0</v>
      </c>
      <c r="AZ266" s="7">
        <v>0</v>
      </c>
      <c r="BA266" s="7">
        <v>0</v>
      </c>
      <c r="BB266" s="7">
        <v>0</v>
      </c>
      <c r="BC266" s="7">
        <v>0</v>
      </c>
      <c r="BD266" s="7">
        <v>0</v>
      </c>
      <c r="BE266" s="7">
        <v>0</v>
      </c>
      <c r="BF266" s="7">
        <v>0</v>
      </c>
      <c r="BG266" s="7">
        <v>0</v>
      </c>
      <c r="BH266" s="7">
        <v>0</v>
      </c>
      <c r="BI266" s="7">
        <v>0</v>
      </c>
      <c r="BJ266" s="7">
        <v>0</v>
      </c>
      <c r="BK266" s="7">
        <v>0</v>
      </c>
      <c r="BL266" s="7">
        <v>0</v>
      </c>
      <c r="BM266" s="7">
        <v>0</v>
      </c>
      <c r="BN266" s="7">
        <v>0</v>
      </c>
      <c r="BO266" s="7">
        <v>0</v>
      </c>
    </row>
    <row r="267" spans="1:67" ht="36" x14ac:dyDescent="0.25">
      <c r="A267" s="5">
        <v>262</v>
      </c>
      <c r="B267" s="5" t="s">
        <v>11459</v>
      </c>
      <c r="C267" s="6">
        <v>3</v>
      </c>
      <c r="D267" s="6" t="s">
        <v>7347</v>
      </c>
      <c r="E267" s="6" t="s">
        <v>7347</v>
      </c>
      <c r="F267" s="6" t="s">
        <v>151</v>
      </c>
      <c r="G267" s="7"/>
      <c r="H267" s="7">
        <f t="shared" si="20"/>
        <v>1</v>
      </c>
      <c r="I267" s="7">
        <f t="shared" si="21"/>
        <v>14034300</v>
      </c>
      <c r="J267" s="7">
        <f t="shared" si="22"/>
        <v>14034300</v>
      </c>
      <c r="K267" s="6"/>
      <c r="L267" s="32"/>
      <c r="M267" s="25"/>
      <c r="N267" s="25"/>
      <c r="O267" s="6" t="s">
        <v>7731</v>
      </c>
      <c r="P267" s="6" t="s">
        <v>7347</v>
      </c>
      <c r="Q267" s="6" t="s">
        <v>6760</v>
      </c>
      <c r="R267" s="6" t="s">
        <v>2887</v>
      </c>
      <c r="S267" s="6" t="s">
        <v>6760</v>
      </c>
      <c r="T267" s="6" t="s">
        <v>7732</v>
      </c>
      <c r="U267" s="6" t="s">
        <v>7677</v>
      </c>
      <c r="V267" s="6" t="s">
        <v>730</v>
      </c>
      <c r="W267" s="6" t="s">
        <v>7660</v>
      </c>
      <c r="X267" s="6" t="s">
        <v>4042</v>
      </c>
      <c r="Y267" s="7" t="s">
        <v>151</v>
      </c>
      <c r="Z267" s="6" t="s">
        <v>8196</v>
      </c>
      <c r="AA267" s="6" t="s">
        <v>8197</v>
      </c>
      <c r="AB267" s="6" t="s">
        <v>8198</v>
      </c>
      <c r="AC267" s="7">
        <v>15437730</v>
      </c>
      <c r="AD267" s="6" t="s">
        <v>4036</v>
      </c>
      <c r="AE267" s="7" t="s">
        <v>8200</v>
      </c>
      <c r="AF267" s="6"/>
      <c r="AG267" s="6"/>
      <c r="AH267" s="6"/>
      <c r="AI267" s="7"/>
      <c r="AJ267" s="6"/>
      <c r="AK267" s="6"/>
      <c r="AL267" s="6"/>
      <c r="AM267" s="7">
        <v>14034300</v>
      </c>
      <c r="AN267" s="7">
        <v>14455329</v>
      </c>
      <c r="AO267" s="7">
        <v>15178100</v>
      </c>
      <c r="AP267" s="6" t="s">
        <v>4042</v>
      </c>
      <c r="AQ267" s="6" t="s">
        <v>4043</v>
      </c>
      <c r="AR267" s="6" t="s">
        <v>4044</v>
      </c>
      <c r="AS267" s="7">
        <f t="shared" si="23"/>
        <v>0</v>
      </c>
      <c r="AT267" s="7">
        <f t="shared" si="24"/>
        <v>14034300</v>
      </c>
      <c r="AU267" s="7">
        <v>0</v>
      </c>
      <c r="AV267" s="7">
        <v>1</v>
      </c>
      <c r="AW267" s="7">
        <v>0</v>
      </c>
      <c r="AX267" s="7">
        <v>0</v>
      </c>
      <c r="AY267" s="7">
        <v>0</v>
      </c>
      <c r="AZ267" s="7">
        <v>0</v>
      </c>
      <c r="BA267" s="7">
        <v>0</v>
      </c>
      <c r="BB267" s="7">
        <v>0</v>
      </c>
      <c r="BC267" s="7">
        <v>0</v>
      </c>
      <c r="BD267" s="7">
        <v>0</v>
      </c>
      <c r="BE267" s="7">
        <v>0</v>
      </c>
      <c r="BF267" s="7">
        <v>0</v>
      </c>
      <c r="BG267" s="7">
        <v>0</v>
      </c>
      <c r="BH267" s="7">
        <v>0</v>
      </c>
      <c r="BI267" s="7">
        <v>0</v>
      </c>
      <c r="BJ267" s="7">
        <v>0</v>
      </c>
      <c r="BK267" s="7">
        <v>0</v>
      </c>
      <c r="BL267" s="7">
        <v>0</v>
      </c>
      <c r="BM267" s="7">
        <v>0</v>
      </c>
      <c r="BN267" s="7">
        <v>0</v>
      </c>
      <c r="BO267" s="7">
        <v>0</v>
      </c>
    </row>
    <row r="268" spans="1:67" ht="48" x14ac:dyDescent="0.25">
      <c r="A268" s="5">
        <v>263</v>
      </c>
      <c r="B268" s="5" t="s">
        <v>11460</v>
      </c>
      <c r="C268" s="6">
        <v>3</v>
      </c>
      <c r="D268" s="6" t="s">
        <v>7348</v>
      </c>
      <c r="E268" s="6" t="s">
        <v>7348</v>
      </c>
      <c r="F268" s="6" t="s">
        <v>151</v>
      </c>
      <c r="G268" s="7"/>
      <c r="H268" s="7">
        <f t="shared" si="20"/>
        <v>1</v>
      </c>
      <c r="I268" s="7">
        <f t="shared" si="21"/>
        <v>5991300</v>
      </c>
      <c r="J268" s="7">
        <f t="shared" si="22"/>
        <v>5991300</v>
      </c>
      <c r="K268" s="6"/>
      <c r="L268" s="32"/>
      <c r="M268" s="25"/>
      <c r="N268" s="25"/>
      <c r="O268" s="6" t="s">
        <v>7733</v>
      </c>
      <c r="P268" s="6" t="s">
        <v>7348</v>
      </c>
      <c r="Q268" s="6" t="s">
        <v>6760</v>
      </c>
      <c r="R268" s="6" t="s">
        <v>2887</v>
      </c>
      <c r="S268" s="6" t="s">
        <v>6760</v>
      </c>
      <c r="T268" s="6" t="s">
        <v>7734</v>
      </c>
      <c r="U268" s="6" t="s">
        <v>7674</v>
      </c>
      <c r="V268" s="6" t="s">
        <v>730</v>
      </c>
      <c r="W268" s="6" t="s">
        <v>7660</v>
      </c>
      <c r="X268" s="6" t="s">
        <v>4042</v>
      </c>
      <c r="Y268" s="7" t="s">
        <v>151</v>
      </c>
      <c r="Z268" s="6" t="s">
        <v>8196</v>
      </c>
      <c r="AA268" s="6" t="s">
        <v>8197</v>
      </c>
      <c r="AB268" s="6" t="s">
        <v>8198</v>
      </c>
      <c r="AC268" s="7">
        <v>6590430</v>
      </c>
      <c r="AD268" s="6" t="s">
        <v>4036</v>
      </c>
      <c r="AE268" s="7" t="s">
        <v>8200</v>
      </c>
      <c r="AF268" s="6"/>
      <c r="AG268" s="6"/>
      <c r="AH268" s="6"/>
      <c r="AI268" s="7"/>
      <c r="AJ268" s="6"/>
      <c r="AK268" s="6"/>
      <c r="AL268" s="6"/>
      <c r="AM268" s="7">
        <v>5991300</v>
      </c>
      <c r="AN268" s="7">
        <v>6171039</v>
      </c>
      <c r="AO268" s="7">
        <v>6479590</v>
      </c>
      <c r="AP268" s="6" t="s">
        <v>4042</v>
      </c>
      <c r="AQ268" s="6" t="s">
        <v>4043</v>
      </c>
      <c r="AR268" s="6" t="s">
        <v>4044</v>
      </c>
      <c r="AS268" s="7">
        <f t="shared" si="23"/>
        <v>0</v>
      </c>
      <c r="AT268" s="7">
        <f t="shared" si="24"/>
        <v>5991300</v>
      </c>
      <c r="AU268" s="7">
        <v>0</v>
      </c>
      <c r="AV268" s="7">
        <v>1</v>
      </c>
      <c r="AW268" s="7">
        <v>0</v>
      </c>
      <c r="AX268" s="7">
        <v>0</v>
      </c>
      <c r="AY268" s="7">
        <v>0</v>
      </c>
      <c r="AZ268" s="7">
        <v>0</v>
      </c>
      <c r="BA268" s="7">
        <v>0</v>
      </c>
      <c r="BB268" s="7">
        <v>0</v>
      </c>
      <c r="BC268" s="7">
        <v>0</v>
      </c>
      <c r="BD268" s="7">
        <v>0</v>
      </c>
      <c r="BE268" s="7">
        <v>0</v>
      </c>
      <c r="BF268" s="7">
        <v>0</v>
      </c>
      <c r="BG268" s="7">
        <v>0</v>
      </c>
      <c r="BH268" s="7">
        <v>0</v>
      </c>
      <c r="BI268" s="7">
        <v>0</v>
      </c>
      <c r="BJ268" s="7">
        <v>0</v>
      </c>
      <c r="BK268" s="7">
        <v>0</v>
      </c>
      <c r="BL268" s="7">
        <v>0</v>
      </c>
      <c r="BM268" s="7">
        <v>0</v>
      </c>
      <c r="BN268" s="7">
        <v>0</v>
      </c>
      <c r="BO268" s="7">
        <v>0</v>
      </c>
    </row>
    <row r="269" spans="1:67" ht="36" x14ac:dyDescent="0.25">
      <c r="A269" s="5">
        <v>264</v>
      </c>
      <c r="B269" s="5" t="s">
        <v>11461</v>
      </c>
      <c r="C269" s="6">
        <v>3</v>
      </c>
      <c r="D269" s="6" t="s">
        <v>7349</v>
      </c>
      <c r="E269" s="6" t="s">
        <v>7349</v>
      </c>
      <c r="F269" s="6" t="s">
        <v>151</v>
      </c>
      <c r="G269" s="7"/>
      <c r="H269" s="7">
        <f t="shared" si="20"/>
        <v>1</v>
      </c>
      <c r="I269" s="7">
        <f t="shared" si="21"/>
        <v>11817750</v>
      </c>
      <c r="J269" s="7">
        <f t="shared" si="22"/>
        <v>11817750</v>
      </c>
      <c r="K269" s="6"/>
      <c r="L269" s="32"/>
      <c r="M269" s="25"/>
      <c r="N269" s="25"/>
      <c r="O269" s="6" t="s">
        <v>7735</v>
      </c>
      <c r="P269" s="6" t="s">
        <v>7349</v>
      </c>
      <c r="Q269" s="6" t="s">
        <v>7657</v>
      </c>
      <c r="R269" s="6" t="s">
        <v>2887</v>
      </c>
      <c r="S269" s="6" t="s">
        <v>7657</v>
      </c>
      <c r="T269" s="6" t="s">
        <v>7736</v>
      </c>
      <c r="U269" s="6" t="s">
        <v>7737</v>
      </c>
      <c r="V269" s="6" t="s">
        <v>730</v>
      </c>
      <c r="W269" s="6" t="s">
        <v>7660</v>
      </c>
      <c r="X269" s="6" t="s">
        <v>4042</v>
      </c>
      <c r="Y269" s="7" t="s">
        <v>151</v>
      </c>
      <c r="Z269" s="6" t="s">
        <v>8196</v>
      </c>
      <c r="AA269" s="6" t="s">
        <v>8197</v>
      </c>
      <c r="AB269" s="6" t="s">
        <v>8198</v>
      </c>
      <c r="AC269" s="7">
        <v>12999525</v>
      </c>
      <c r="AD269" s="6" t="s">
        <v>4036</v>
      </c>
      <c r="AE269" s="7" t="s">
        <v>8200</v>
      </c>
      <c r="AF269" s="6"/>
      <c r="AG269" s="6"/>
      <c r="AH269" s="6"/>
      <c r="AI269" s="7"/>
      <c r="AJ269" s="6"/>
      <c r="AK269" s="6"/>
      <c r="AL269" s="6"/>
      <c r="AM269" s="7">
        <v>11817750</v>
      </c>
      <c r="AN269" s="7">
        <v>12172283</v>
      </c>
      <c r="AO269" s="7">
        <v>12780900</v>
      </c>
      <c r="AP269" s="6" t="s">
        <v>4042</v>
      </c>
      <c r="AQ269" s="6" t="s">
        <v>4043</v>
      </c>
      <c r="AR269" s="6" t="s">
        <v>4044</v>
      </c>
      <c r="AS269" s="7">
        <f t="shared" si="23"/>
        <v>0</v>
      </c>
      <c r="AT269" s="7">
        <f t="shared" si="24"/>
        <v>11817750</v>
      </c>
      <c r="AU269" s="7">
        <v>0</v>
      </c>
      <c r="AV269" s="7">
        <v>1</v>
      </c>
      <c r="AW269" s="7">
        <v>0</v>
      </c>
      <c r="AX269" s="7">
        <v>0</v>
      </c>
      <c r="AY269" s="7">
        <v>0</v>
      </c>
      <c r="AZ269" s="7">
        <v>0</v>
      </c>
      <c r="BA269" s="7">
        <v>0</v>
      </c>
      <c r="BB269" s="7">
        <v>0</v>
      </c>
      <c r="BC269" s="7">
        <v>0</v>
      </c>
      <c r="BD269" s="7">
        <v>0</v>
      </c>
      <c r="BE269" s="7">
        <v>0</v>
      </c>
      <c r="BF269" s="7">
        <v>0</v>
      </c>
      <c r="BG269" s="7">
        <v>0</v>
      </c>
      <c r="BH269" s="7">
        <v>0</v>
      </c>
      <c r="BI269" s="7">
        <v>0</v>
      </c>
      <c r="BJ269" s="7">
        <v>0</v>
      </c>
      <c r="BK269" s="7">
        <v>0</v>
      </c>
      <c r="BL269" s="7">
        <v>0</v>
      </c>
      <c r="BM269" s="7">
        <v>0</v>
      </c>
      <c r="BN269" s="7">
        <v>0</v>
      </c>
      <c r="BO269" s="7">
        <v>0</v>
      </c>
    </row>
    <row r="270" spans="1:67" ht="36" x14ac:dyDescent="0.25">
      <c r="A270" s="5">
        <v>265</v>
      </c>
      <c r="B270" s="5" t="s">
        <v>11462</v>
      </c>
      <c r="C270" s="6">
        <v>3</v>
      </c>
      <c r="D270" s="6" t="s">
        <v>7350</v>
      </c>
      <c r="E270" s="6" t="s">
        <v>7351</v>
      </c>
      <c r="F270" s="6" t="s">
        <v>151</v>
      </c>
      <c r="G270" s="7"/>
      <c r="H270" s="7">
        <f t="shared" si="20"/>
        <v>1</v>
      </c>
      <c r="I270" s="7">
        <f t="shared" si="21"/>
        <v>10483200</v>
      </c>
      <c r="J270" s="7">
        <f t="shared" si="22"/>
        <v>10483200</v>
      </c>
      <c r="K270" s="6"/>
      <c r="L270" s="32"/>
      <c r="M270" s="25"/>
      <c r="N270" s="25"/>
      <c r="O270" s="6" t="s">
        <v>7738</v>
      </c>
      <c r="P270" s="6" t="s">
        <v>7351</v>
      </c>
      <c r="Q270" s="6" t="s">
        <v>7657</v>
      </c>
      <c r="R270" s="6" t="s">
        <v>2887</v>
      </c>
      <c r="S270" s="6" t="s">
        <v>7657</v>
      </c>
      <c r="T270" s="6" t="s">
        <v>7739</v>
      </c>
      <c r="U270" s="6" t="s">
        <v>7740</v>
      </c>
      <c r="V270" s="6" t="s">
        <v>730</v>
      </c>
      <c r="W270" s="6" t="s">
        <v>7660</v>
      </c>
      <c r="X270" s="6" t="s">
        <v>4042</v>
      </c>
      <c r="Y270" s="7" t="s">
        <v>151</v>
      </c>
      <c r="Z270" s="6" t="s">
        <v>8196</v>
      </c>
      <c r="AA270" s="6" t="s">
        <v>8197</v>
      </c>
      <c r="AB270" s="6" t="s">
        <v>8198</v>
      </c>
      <c r="AC270" s="7">
        <v>11531520</v>
      </c>
      <c r="AD270" s="6" t="s">
        <v>4036</v>
      </c>
      <c r="AE270" s="7" t="s">
        <v>8200</v>
      </c>
      <c r="AF270" s="6"/>
      <c r="AG270" s="6"/>
      <c r="AH270" s="6"/>
      <c r="AI270" s="7"/>
      <c r="AJ270" s="6"/>
      <c r="AK270" s="6"/>
      <c r="AL270" s="6"/>
      <c r="AM270" s="7">
        <v>10483200</v>
      </c>
      <c r="AN270" s="7">
        <v>10797696</v>
      </c>
      <c r="AO270" s="7">
        <v>11337580</v>
      </c>
      <c r="AP270" s="6" t="s">
        <v>4042</v>
      </c>
      <c r="AQ270" s="6" t="s">
        <v>4043</v>
      </c>
      <c r="AR270" s="6" t="s">
        <v>4044</v>
      </c>
      <c r="AS270" s="7">
        <f t="shared" si="23"/>
        <v>0</v>
      </c>
      <c r="AT270" s="7">
        <f t="shared" si="24"/>
        <v>10483200</v>
      </c>
      <c r="AU270" s="7">
        <v>0</v>
      </c>
      <c r="AV270" s="7">
        <v>1</v>
      </c>
      <c r="AW270" s="7">
        <v>0</v>
      </c>
      <c r="AX270" s="7">
        <v>0</v>
      </c>
      <c r="AY270" s="7">
        <v>0</v>
      </c>
      <c r="AZ270" s="7">
        <v>0</v>
      </c>
      <c r="BA270" s="7">
        <v>0</v>
      </c>
      <c r="BB270" s="7">
        <v>0</v>
      </c>
      <c r="BC270" s="7">
        <v>0</v>
      </c>
      <c r="BD270" s="7">
        <v>0</v>
      </c>
      <c r="BE270" s="7">
        <v>0</v>
      </c>
      <c r="BF270" s="7">
        <v>0</v>
      </c>
      <c r="BG270" s="7">
        <v>0</v>
      </c>
      <c r="BH270" s="7">
        <v>0</v>
      </c>
      <c r="BI270" s="7">
        <v>0</v>
      </c>
      <c r="BJ270" s="7">
        <v>0</v>
      </c>
      <c r="BK270" s="7">
        <v>0</v>
      </c>
      <c r="BL270" s="7">
        <v>0</v>
      </c>
      <c r="BM270" s="7">
        <v>0</v>
      </c>
      <c r="BN270" s="7">
        <v>0</v>
      </c>
      <c r="BO270" s="7">
        <v>0</v>
      </c>
    </row>
    <row r="271" spans="1:67" ht="48" x14ac:dyDescent="0.25">
      <c r="A271" s="5">
        <v>266</v>
      </c>
      <c r="B271" s="5" t="s">
        <v>11463</v>
      </c>
      <c r="C271" s="6">
        <v>3</v>
      </c>
      <c r="D271" s="6" t="s">
        <v>7352</v>
      </c>
      <c r="E271" s="6" t="s">
        <v>7352</v>
      </c>
      <c r="F271" s="6" t="s">
        <v>151</v>
      </c>
      <c r="G271" s="7"/>
      <c r="H271" s="7">
        <f t="shared" si="20"/>
        <v>1</v>
      </c>
      <c r="I271" s="7">
        <f t="shared" si="21"/>
        <v>7386750</v>
      </c>
      <c r="J271" s="7">
        <f t="shared" si="22"/>
        <v>7386750</v>
      </c>
      <c r="K271" s="6"/>
      <c r="L271" s="32"/>
      <c r="M271" s="25"/>
      <c r="N271" s="25"/>
      <c r="O271" s="6" t="s">
        <v>7741</v>
      </c>
      <c r="P271" s="6" t="s">
        <v>7352</v>
      </c>
      <c r="Q271" s="6" t="s">
        <v>7657</v>
      </c>
      <c r="R271" s="6" t="s">
        <v>2887</v>
      </c>
      <c r="S271" s="6" t="s">
        <v>7657</v>
      </c>
      <c r="T271" s="6" t="s">
        <v>7742</v>
      </c>
      <c r="U271" s="6" t="s">
        <v>7743</v>
      </c>
      <c r="V271" s="6" t="s">
        <v>730</v>
      </c>
      <c r="W271" s="6" t="s">
        <v>7660</v>
      </c>
      <c r="X271" s="6" t="s">
        <v>4042</v>
      </c>
      <c r="Y271" s="7" t="s">
        <v>151</v>
      </c>
      <c r="Z271" s="6" t="s">
        <v>8196</v>
      </c>
      <c r="AA271" s="6" t="s">
        <v>8197</v>
      </c>
      <c r="AB271" s="6" t="s">
        <v>8198</v>
      </c>
      <c r="AC271" s="7">
        <v>8125425</v>
      </c>
      <c r="AD271" s="6" t="s">
        <v>4036</v>
      </c>
      <c r="AE271" s="7" t="s">
        <v>8200</v>
      </c>
      <c r="AF271" s="6"/>
      <c r="AG271" s="6"/>
      <c r="AH271" s="6"/>
      <c r="AI271" s="7"/>
      <c r="AJ271" s="6"/>
      <c r="AK271" s="6"/>
      <c r="AL271" s="6"/>
      <c r="AM271" s="7">
        <v>7386750</v>
      </c>
      <c r="AN271" s="7">
        <v>7608353</v>
      </c>
      <c r="AO271" s="7">
        <v>7988770</v>
      </c>
      <c r="AP271" s="6" t="s">
        <v>4042</v>
      </c>
      <c r="AQ271" s="6" t="s">
        <v>4043</v>
      </c>
      <c r="AR271" s="6" t="s">
        <v>4044</v>
      </c>
      <c r="AS271" s="7">
        <f t="shared" si="23"/>
        <v>0</v>
      </c>
      <c r="AT271" s="7">
        <f t="shared" si="24"/>
        <v>7386750</v>
      </c>
      <c r="AU271" s="7">
        <v>0</v>
      </c>
      <c r="AV271" s="7">
        <v>1</v>
      </c>
      <c r="AW271" s="7">
        <v>0</v>
      </c>
      <c r="AX271" s="7">
        <v>0</v>
      </c>
      <c r="AY271" s="7">
        <v>0</v>
      </c>
      <c r="AZ271" s="7">
        <v>0</v>
      </c>
      <c r="BA271" s="7">
        <v>0</v>
      </c>
      <c r="BB271" s="7">
        <v>0</v>
      </c>
      <c r="BC271" s="7">
        <v>0</v>
      </c>
      <c r="BD271" s="7">
        <v>0</v>
      </c>
      <c r="BE271" s="7">
        <v>0</v>
      </c>
      <c r="BF271" s="7">
        <v>0</v>
      </c>
      <c r="BG271" s="7">
        <v>0</v>
      </c>
      <c r="BH271" s="7">
        <v>0</v>
      </c>
      <c r="BI271" s="7">
        <v>0</v>
      </c>
      <c r="BJ271" s="7">
        <v>0</v>
      </c>
      <c r="BK271" s="7">
        <v>0</v>
      </c>
      <c r="BL271" s="7">
        <v>0</v>
      </c>
      <c r="BM271" s="7">
        <v>0</v>
      </c>
      <c r="BN271" s="7">
        <v>0</v>
      </c>
      <c r="BO271" s="7">
        <v>0</v>
      </c>
    </row>
    <row r="272" spans="1:67" ht="48" x14ac:dyDescent="0.25">
      <c r="A272" s="5">
        <v>267</v>
      </c>
      <c r="B272" s="5" t="s">
        <v>11464</v>
      </c>
      <c r="C272" s="6">
        <v>3</v>
      </c>
      <c r="D272" s="6" t="s">
        <v>7353</v>
      </c>
      <c r="E272" s="6" t="s">
        <v>7353</v>
      </c>
      <c r="F272" s="6" t="s">
        <v>151</v>
      </c>
      <c r="G272" s="7"/>
      <c r="H272" s="7">
        <f t="shared" si="20"/>
        <v>1</v>
      </c>
      <c r="I272" s="7">
        <f t="shared" si="21"/>
        <v>10597650</v>
      </c>
      <c r="J272" s="7">
        <f t="shared" si="22"/>
        <v>10597650</v>
      </c>
      <c r="K272" s="6"/>
      <c r="L272" s="32"/>
      <c r="M272" s="25"/>
      <c r="N272" s="25"/>
      <c r="O272" s="6" t="s">
        <v>7744</v>
      </c>
      <c r="P272" s="6" t="s">
        <v>7353</v>
      </c>
      <c r="Q272" s="6" t="s">
        <v>7657</v>
      </c>
      <c r="R272" s="6" t="s">
        <v>2887</v>
      </c>
      <c r="S272" s="6" t="s">
        <v>7657</v>
      </c>
      <c r="T272" s="6" t="s">
        <v>7745</v>
      </c>
      <c r="U272" s="6" t="s">
        <v>7746</v>
      </c>
      <c r="V272" s="6" t="s">
        <v>730</v>
      </c>
      <c r="W272" s="6" t="s">
        <v>7660</v>
      </c>
      <c r="X272" s="6" t="s">
        <v>4042</v>
      </c>
      <c r="Y272" s="7" t="s">
        <v>151</v>
      </c>
      <c r="Z272" s="6" t="s">
        <v>8196</v>
      </c>
      <c r="AA272" s="6" t="s">
        <v>8197</v>
      </c>
      <c r="AB272" s="6" t="s">
        <v>8198</v>
      </c>
      <c r="AC272" s="7">
        <v>11657415</v>
      </c>
      <c r="AD272" s="6" t="s">
        <v>4036</v>
      </c>
      <c r="AE272" s="7" t="s">
        <v>8200</v>
      </c>
      <c r="AF272" s="6"/>
      <c r="AG272" s="6"/>
      <c r="AH272" s="6"/>
      <c r="AI272" s="7"/>
      <c r="AJ272" s="6"/>
      <c r="AK272" s="6"/>
      <c r="AL272" s="6"/>
      <c r="AM272" s="7">
        <v>10597650</v>
      </c>
      <c r="AN272" s="7">
        <v>10915580</v>
      </c>
      <c r="AO272" s="7">
        <v>11461360</v>
      </c>
      <c r="AP272" s="6" t="s">
        <v>4042</v>
      </c>
      <c r="AQ272" s="6" t="s">
        <v>4043</v>
      </c>
      <c r="AR272" s="6" t="s">
        <v>4044</v>
      </c>
      <c r="AS272" s="7">
        <f t="shared" si="23"/>
        <v>0</v>
      </c>
      <c r="AT272" s="7">
        <f t="shared" si="24"/>
        <v>10597650</v>
      </c>
      <c r="AU272" s="7">
        <v>0</v>
      </c>
      <c r="AV272" s="7">
        <v>1</v>
      </c>
      <c r="AW272" s="7">
        <v>0</v>
      </c>
      <c r="AX272" s="7">
        <v>0</v>
      </c>
      <c r="AY272" s="7">
        <v>0</v>
      </c>
      <c r="AZ272" s="7">
        <v>0</v>
      </c>
      <c r="BA272" s="7">
        <v>0</v>
      </c>
      <c r="BB272" s="7">
        <v>0</v>
      </c>
      <c r="BC272" s="7">
        <v>0</v>
      </c>
      <c r="BD272" s="7">
        <v>0</v>
      </c>
      <c r="BE272" s="7">
        <v>0</v>
      </c>
      <c r="BF272" s="7">
        <v>0</v>
      </c>
      <c r="BG272" s="7">
        <v>0</v>
      </c>
      <c r="BH272" s="7">
        <v>0</v>
      </c>
      <c r="BI272" s="7">
        <v>0</v>
      </c>
      <c r="BJ272" s="7">
        <v>0</v>
      </c>
      <c r="BK272" s="7">
        <v>0</v>
      </c>
      <c r="BL272" s="7">
        <v>0</v>
      </c>
      <c r="BM272" s="7">
        <v>0</v>
      </c>
      <c r="BN272" s="7">
        <v>0</v>
      </c>
      <c r="BO272" s="7">
        <v>0</v>
      </c>
    </row>
    <row r="273" spans="1:67" ht="48" x14ac:dyDescent="0.25">
      <c r="A273" s="5">
        <v>268</v>
      </c>
      <c r="B273" s="5" t="s">
        <v>11465</v>
      </c>
      <c r="C273" s="6">
        <v>3</v>
      </c>
      <c r="D273" s="6" t="s">
        <v>7354</v>
      </c>
      <c r="E273" s="6" t="s">
        <v>7354</v>
      </c>
      <c r="F273" s="6" t="s">
        <v>151</v>
      </c>
      <c r="G273" s="7"/>
      <c r="H273" s="7">
        <f t="shared" si="20"/>
        <v>1</v>
      </c>
      <c r="I273" s="7">
        <f t="shared" si="21"/>
        <v>10999800</v>
      </c>
      <c r="J273" s="7">
        <f t="shared" si="22"/>
        <v>10999800</v>
      </c>
      <c r="K273" s="6"/>
      <c r="L273" s="32"/>
      <c r="M273" s="25"/>
      <c r="N273" s="25"/>
      <c r="O273" s="6" t="s">
        <v>7747</v>
      </c>
      <c r="P273" s="6" t="s">
        <v>7354</v>
      </c>
      <c r="Q273" s="6" t="s">
        <v>6760</v>
      </c>
      <c r="R273" s="6" t="s">
        <v>2887</v>
      </c>
      <c r="S273" s="6" t="s">
        <v>6760</v>
      </c>
      <c r="T273" s="6" t="s">
        <v>7748</v>
      </c>
      <c r="U273" s="6" t="s">
        <v>7677</v>
      </c>
      <c r="V273" s="6" t="s">
        <v>730</v>
      </c>
      <c r="W273" s="6" t="s">
        <v>7660</v>
      </c>
      <c r="X273" s="6" t="s">
        <v>4042</v>
      </c>
      <c r="Y273" s="7" t="s">
        <v>151</v>
      </c>
      <c r="Z273" s="6" t="s">
        <v>8196</v>
      </c>
      <c r="AA273" s="6" t="s">
        <v>8197</v>
      </c>
      <c r="AB273" s="6" t="s">
        <v>8198</v>
      </c>
      <c r="AC273" s="7">
        <v>12099780</v>
      </c>
      <c r="AD273" s="6" t="s">
        <v>4036</v>
      </c>
      <c r="AE273" s="7" t="s">
        <v>8200</v>
      </c>
      <c r="AF273" s="6"/>
      <c r="AG273" s="6"/>
      <c r="AH273" s="6"/>
      <c r="AI273" s="7"/>
      <c r="AJ273" s="6"/>
      <c r="AK273" s="6"/>
      <c r="AL273" s="6"/>
      <c r="AM273" s="7">
        <v>10999800</v>
      </c>
      <c r="AN273" s="7">
        <v>11329794</v>
      </c>
      <c r="AO273" s="7">
        <v>11896280</v>
      </c>
      <c r="AP273" s="6" t="s">
        <v>4042</v>
      </c>
      <c r="AQ273" s="6" t="s">
        <v>4043</v>
      </c>
      <c r="AR273" s="6" t="s">
        <v>4044</v>
      </c>
      <c r="AS273" s="7">
        <f t="shared" si="23"/>
        <v>0</v>
      </c>
      <c r="AT273" s="7">
        <f t="shared" si="24"/>
        <v>10999800</v>
      </c>
      <c r="AU273" s="7">
        <v>0</v>
      </c>
      <c r="AV273" s="7">
        <v>1</v>
      </c>
      <c r="AW273" s="7">
        <v>0</v>
      </c>
      <c r="AX273" s="7">
        <v>0</v>
      </c>
      <c r="AY273" s="7">
        <v>0</v>
      </c>
      <c r="AZ273" s="7">
        <v>0</v>
      </c>
      <c r="BA273" s="7">
        <v>0</v>
      </c>
      <c r="BB273" s="7">
        <v>0</v>
      </c>
      <c r="BC273" s="7">
        <v>0</v>
      </c>
      <c r="BD273" s="7">
        <v>0</v>
      </c>
      <c r="BE273" s="7">
        <v>0</v>
      </c>
      <c r="BF273" s="7">
        <v>0</v>
      </c>
      <c r="BG273" s="7">
        <v>0</v>
      </c>
      <c r="BH273" s="7">
        <v>0</v>
      </c>
      <c r="BI273" s="7">
        <v>0</v>
      </c>
      <c r="BJ273" s="7">
        <v>0</v>
      </c>
      <c r="BK273" s="7">
        <v>0</v>
      </c>
      <c r="BL273" s="7">
        <v>0</v>
      </c>
      <c r="BM273" s="7">
        <v>0</v>
      </c>
      <c r="BN273" s="7">
        <v>0</v>
      </c>
      <c r="BO273" s="7">
        <v>0</v>
      </c>
    </row>
    <row r="274" spans="1:67" ht="36" x14ac:dyDescent="0.25">
      <c r="A274" s="5">
        <v>269</v>
      </c>
      <c r="B274" s="5" t="s">
        <v>11466</v>
      </c>
      <c r="C274" s="6">
        <v>3</v>
      </c>
      <c r="D274" s="6" t="s">
        <v>7355</v>
      </c>
      <c r="E274" s="6" t="s">
        <v>7355</v>
      </c>
      <c r="F274" s="6" t="s">
        <v>151</v>
      </c>
      <c r="G274" s="7"/>
      <c r="H274" s="7">
        <f t="shared" si="20"/>
        <v>1</v>
      </c>
      <c r="I274" s="7">
        <f t="shared" si="21"/>
        <v>8864100</v>
      </c>
      <c r="J274" s="7">
        <f t="shared" si="22"/>
        <v>8864100</v>
      </c>
      <c r="K274" s="6"/>
      <c r="L274" s="32"/>
      <c r="M274" s="25"/>
      <c r="N274" s="25"/>
      <c r="O274" s="6" t="s">
        <v>7749</v>
      </c>
      <c r="P274" s="6" t="s">
        <v>7355</v>
      </c>
      <c r="Q274" s="6" t="s">
        <v>6760</v>
      </c>
      <c r="R274" s="6" t="s">
        <v>2887</v>
      </c>
      <c r="S274" s="6" t="s">
        <v>6760</v>
      </c>
      <c r="T274" s="6" t="s">
        <v>7750</v>
      </c>
      <c r="U274" s="6" t="s">
        <v>7674</v>
      </c>
      <c r="V274" s="6" t="s">
        <v>730</v>
      </c>
      <c r="W274" s="6" t="s">
        <v>7660</v>
      </c>
      <c r="X274" s="6" t="s">
        <v>4042</v>
      </c>
      <c r="Y274" s="7" t="s">
        <v>151</v>
      </c>
      <c r="Z274" s="6" t="s">
        <v>8196</v>
      </c>
      <c r="AA274" s="6" t="s">
        <v>8197</v>
      </c>
      <c r="AB274" s="6" t="s">
        <v>8198</v>
      </c>
      <c r="AC274" s="7">
        <v>9750510</v>
      </c>
      <c r="AD274" s="6" t="s">
        <v>4036</v>
      </c>
      <c r="AE274" s="7" t="s">
        <v>8200</v>
      </c>
      <c r="AF274" s="6"/>
      <c r="AG274" s="6"/>
      <c r="AH274" s="6"/>
      <c r="AI274" s="7"/>
      <c r="AJ274" s="6"/>
      <c r="AK274" s="6"/>
      <c r="AL274" s="6"/>
      <c r="AM274" s="7">
        <v>8864100</v>
      </c>
      <c r="AN274" s="7">
        <v>9130023</v>
      </c>
      <c r="AO274" s="7">
        <v>9586520</v>
      </c>
      <c r="AP274" s="6" t="s">
        <v>4042</v>
      </c>
      <c r="AQ274" s="6" t="s">
        <v>4043</v>
      </c>
      <c r="AR274" s="6" t="s">
        <v>4044</v>
      </c>
      <c r="AS274" s="7">
        <f t="shared" si="23"/>
        <v>0</v>
      </c>
      <c r="AT274" s="7">
        <f t="shared" si="24"/>
        <v>8864100</v>
      </c>
      <c r="AU274" s="7">
        <v>0</v>
      </c>
      <c r="AV274" s="7">
        <v>1</v>
      </c>
      <c r="AW274" s="7">
        <v>0</v>
      </c>
      <c r="AX274" s="7">
        <v>0</v>
      </c>
      <c r="AY274" s="7">
        <v>0</v>
      </c>
      <c r="AZ274" s="7">
        <v>0</v>
      </c>
      <c r="BA274" s="7">
        <v>0</v>
      </c>
      <c r="BB274" s="7">
        <v>0</v>
      </c>
      <c r="BC274" s="7">
        <v>0</v>
      </c>
      <c r="BD274" s="7">
        <v>0</v>
      </c>
      <c r="BE274" s="7">
        <v>0</v>
      </c>
      <c r="BF274" s="7">
        <v>0</v>
      </c>
      <c r="BG274" s="7">
        <v>0</v>
      </c>
      <c r="BH274" s="7">
        <v>0</v>
      </c>
      <c r="BI274" s="7">
        <v>0</v>
      </c>
      <c r="BJ274" s="7">
        <v>0</v>
      </c>
      <c r="BK274" s="7">
        <v>0</v>
      </c>
      <c r="BL274" s="7">
        <v>0</v>
      </c>
      <c r="BM274" s="7">
        <v>0</v>
      </c>
      <c r="BN274" s="7">
        <v>0</v>
      </c>
      <c r="BO274" s="7">
        <v>0</v>
      </c>
    </row>
    <row r="275" spans="1:67" ht="60" x14ac:dyDescent="0.25">
      <c r="A275" s="5">
        <v>270</v>
      </c>
      <c r="B275" s="5" t="s">
        <v>11467</v>
      </c>
      <c r="C275" s="6">
        <v>3</v>
      </c>
      <c r="D275" s="6" t="s">
        <v>7356</v>
      </c>
      <c r="E275" s="6" t="s">
        <v>7356</v>
      </c>
      <c r="F275" s="6" t="s">
        <v>151</v>
      </c>
      <c r="G275" s="7"/>
      <c r="H275" s="7">
        <f t="shared" si="20"/>
        <v>1</v>
      </c>
      <c r="I275" s="7">
        <f t="shared" si="21"/>
        <v>19552050</v>
      </c>
      <c r="J275" s="7">
        <f t="shared" si="22"/>
        <v>19552050</v>
      </c>
      <c r="K275" s="6"/>
      <c r="L275" s="32"/>
      <c r="M275" s="25"/>
      <c r="N275" s="25"/>
      <c r="O275" s="6" t="s">
        <v>7751</v>
      </c>
      <c r="P275" s="6" t="s">
        <v>7356</v>
      </c>
      <c r="Q275" s="6" t="s">
        <v>6760</v>
      </c>
      <c r="R275" s="6" t="s">
        <v>2887</v>
      </c>
      <c r="S275" s="6" t="s">
        <v>3198</v>
      </c>
      <c r="T275" s="6" t="s">
        <v>7752</v>
      </c>
      <c r="U275" s="6" t="s">
        <v>7753</v>
      </c>
      <c r="V275" s="6" t="s">
        <v>605</v>
      </c>
      <c r="W275" s="6" t="s">
        <v>7660</v>
      </c>
      <c r="X275" s="6" t="s">
        <v>4042</v>
      </c>
      <c r="Y275" s="7" t="s">
        <v>151</v>
      </c>
      <c r="Z275" s="6" t="s">
        <v>8196</v>
      </c>
      <c r="AA275" s="6" t="s">
        <v>8197</v>
      </c>
      <c r="AB275" s="6" t="s">
        <v>8198</v>
      </c>
      <c r="AC275" s="7">
        <v>21507255</v>
      </c>
      <c r="AD275" s="6" t="s">
        <v>4036</v>
      </c>
      <c r="AE275" s="7" t="s">
        <v>8200</v>
      </c>
      <c r="AF275" s="6"/>
      <c r="AG275" s="6"/>
      <c r="AH275" s="6"/>
      <c r="AI275" s="7"/>
      <c r="AJ275" s="6"/>
      <c r="AK275" s="6"/>
      <c r="AL275" s="6"/>
      <c r="AM275" s="7">
        <v>19552050</v>
      </c>
      <c r="AN275" s="7">
        <v>20138612</v>
      </c>
      <c r="AO275" s="7">
        <v>21145540</v>
      </c>
      <c r="AP275" s="6" t="s">
        <v>4042</v>
      </c>
      <c r="AQ275" s="6" t="s">
        <v>4043</v>
      </c>
      <c r="AR275" s="6" t="s">
        <v>4044</v>
      </c>
      <c r="AS275" s="7">
        <f t="shared" si="23"/>
        <v>0</v>
      </c>
      <c r="AT275" s="7">
        <f t="shared" si="24"/>
        <v>19552050</v>
      </c>
      <c r="AU275" s="7">
        <v>0</v>
      </c>
      <c r="AV275" s="7">
        <v>1</v>
      </c>
      <c r="AW275" s="7">
        <v>0</v>
      </c>
      <c r="AX275" s="7">
        <v>0</v>
      </c>
      <c r="AY275" s="7">
        <v>0</v>
      </c>
      <c r="AZ275" s="7">
        <v>0</v>
      </c>
      <c r="BA275" s="7">
        <v>0</v>
      </c>
      <c r="BB275" s="7">
        <v>0</v>
      </c>
      <c r="BC275" s="7">
        <v>0</v>
      </c>
      <c r="BD275" s="7">
        <v>0</v>
      </c>
      <c r="BE275" s="7">
        <v>0</v>
      </c>
      <c r="BF275" s="7">
        <v>0</v>
      </c>
      <c r="BG275" s="7">
        <v>0</v>
      </c>
      <c r="BH275" s="7">
        <v>0</v>
      </c>
      <c r="BI275" s="7">
        <v>0</v>
      </c>
      <c r="BJ275" s="7">
        <v>0</v>
      </c>
      <c r="BK275" s="7">
        <v>0</v>
      </c>
      <c r="BL275" s="7">
        <v>0</v>
      </c>
      <c r="BM275" s="7">
        <v>0</v>
      </c>
      <c r="BN275" s="7">
        <v>0</v>
      </c>
      <c r="BO275" s="7">
        <v>0</v>
      </c>
    </row>
    <row r="276" spans="1:67" ht="36" x14ac:dyDescent="0.25">
      <c r="A276" s="5">
        <v>271</v>
      </c>
      <c r="B276" s="5" t="s">
        <v>11468</v>
      </c>
      <c r="C276" s="6">
        <v>3</v>
      </c>
      <c r="D276" s="6" t="s">
        <v>7357</v>
      </c>
      <c r="E276" s="6" t="s">
        <v>7357</v>
      </c>
      <c r="F276" s="6" t="s">
        <v>151</v>
      </c>
      <c r="G276" s="7"/>
      <c r="H276" s="7">
        <f t="shared" si="20"/>
        <v>1</v>
      </c>
      <c r="I276" s="7">
        <f t="shared" si="21"/>
        <v>7854000</v>
      </c>
      <c r="J276" s="7">
        <f t="shared" si="22"/>
        <v>7854000</v>
      </c>
      <c r="K276" s="6"/>
      <c r="L276" s="32"/>
      <c r="M276" s="25"/>
      <c r="N276" s="25"/>
      <c r="O276" s="6" t="s">
        <v>7754</v>
      </c>
      <c r="P276" s="6" t="s">
        <v>7357</v>
      </c>
      <c r="Q276" s="6" t="s">
        <v>7657</v>
      </c>
      <c r="R276" s="6" t="s">
        <v>2887</v>
      </c>
      <c r="S276" s="6" t="s">
        <v>7657</v>
      </c>
      <c r="T276" s="6" t="s">
        <v>7755</v>
      </c>
      <c r="U276" s="6" t="s">
        <v>7756</v>
      </c>
      <c r="V276" s="6" t="s">
        <v>730</v>
      </c>
      <c r="W276" s="6" t="s">
        <v>7660</v>
      </c>
      <c r="X276" s="6" t="s">
        <v>4042</v>
      </c>
      <c r="Y276" s="7" t="s">
        <v>151</v>
      </c>
      <c r="Z276" s="6" t="s">
        <v>8196</v>
      </c>
      <c r="AA276" s="6" t="s">
        <v>8197</v>
      </c>
      <c r="AB276" s="6" t="s">
        <v>8198</v>
      </c>
      <c r="AC276" s="7">
        <v>8639400</v>
      </c>
      <c r="AD276" s="6" t="s">
        <v>4036</v>
      </c>
      <c r="AE276" s="7" t="s">
        <v>8200</v>
      </c>
      <c r="AF276" s="6"/>
      <c r="AG276" s="6"/>
      <c r="AH276" s="6"/>
      <c r="AI276" s="7"/>
      <c r="AJ276" s="6"/>
      <c r="AK276" s="6"/>
      <c r="AL276" s="6"/>
      <c r="AM276" s="7">
        <v>7854000</v>
      </c>
      <c r="AN276" s="7">
        <v>8089620</v>
      </c>
      <c r="AO276" s="7">
        <v>8494100</v>
      </c>
      <c r="AP276" s="6" t="s">
        <v>4042</v>
      </c>
      <c r="AQ276" s="6" t="s">
        <v>4043</v>
      </c>
      <c r="AR276" s="6" t="s">
        <v>4044</v>
      </c>
      <c r="AS276" s="7">
        <f t="shared" si="23"/>
        <v>0</v>
      </c>
      <c r="AT276" s="7">
        <f t="shared" si="24"/>
        <v>7854000</v>
      </c>
      <c r="AU276" s="7">
        <v>0</v>
      </c>
      <c r="AV276" s="7">
        <v>1</v>
      </c>
      <c r="AW276" s="7">
        <v>0</v>
      </c>
      <c r="AX276" s="7">
        <v>0</v>
      </c>
      <c r="AY276" s="7">
        <v>0</v>
      </c>
      <c r="AZ276" s="7">
        <v>0</v>
      </c>
      <c r="BA276" s="7">
        <v>0</v>
      </c>
      <c r="BB276" s="7">
        <v>0</v>
      </c>
      <c r="BC276" s="7">
        <v>0</v>
      </c>
      <c r="BD276" s="7">
        <v>0</v>
      </c>
      <c r="BE276" s="7">
        <v>0</v>
      </c>
      <c r="BF276" s="7">
        <v>0</v>
      </c>
      <c r="BG276" s="7">
        <v>0</v>
      </c>
      <c r="BH276" s="7">
        <v>0</v>
      </c>
      <c r="BI276" s="7">
        <v>0</v>
      </c>
      <c r="BJ276" s="7">
        <v>0</v>
      </c>
      <c r="BK276" s="7">
        <v>0</v>
      </c>
      <c r="BL276" s="7">
        <v>0</v>
      </c>
      <c r="BM276" s="7">
        <v>0</v>
      </c>
      <c r="BN276" s="7">
        <v>0</v>
      </c>
      <c r="BO276" s="7">
        <v>0</v>
      </c>
    </row>
    <row r="277" spans="1:67" ht="36" x14ac:dyDescent="0.25">
      <c r="A277" s="5">
        <v>272</v>
      </c>
      <c r="B277" s="5" t="s">
        <v>11469</v>
      </c>
      <c r="C277" s="6">
        <v>3</v>
      </c>
      <c r="D277" s="6" t="s">
        <v>7358</v>
      </c>
      <c r="E277" s="6" t="s">
        <v>7358</v>
      </c>
      <c r="F277" s="6" t="s">
        <v>151</v>
      </c>
      <c r="G277" s="7"/>
      <c r="H277" s="7">
        <f t="shared" si="20"/>
        <v>1</v>
      </c>
      <c r="I277" s="7">
        <f t="shared" si="21"/>
        <v>8085000</v>
      </c>
      <c r="J277" s="7">
        <f t="shared" si="22"/>
        <v>8085000</v>
      </c>
      <c r="K277" s="6"/>
      <c r="L277" s="32"/>
      <c r="M277" s="25"/>
      <c r="N277" s="25"/>
      <c r="O277" s="6" t="s">
        <v>7757</v>
      </c>
      <c r="P277" s="6" t="s">
        <v>7358</v>
      </c>
      <c r="Q277" s="6" t="s">
        <v>7657</v>
      </c>
      <c r="R277" s="6" t="s">
        <v>2887</v>
      </c>
      <c r="S277" s="6" t="s">
        <v>7657</v>
      </c>
      <c r="T277" s="6" t="s">
        <v>7758</v>
      </c>
      <c r="U277" s="6" t="s">
        <v>7759</v>
      </c>
      <c r="V277" s="6" t="s">
        <v>730</v>
      </c>
      <c r="W277" s="6" t="s">
        <v>7660</v>
      </c>
      <c r="X277" s="6" t="s">
        <v>4042</v>
      </c>
      <c r="Y277" s="7" t="s">
        <v>151</v>
      </c>
      <c r="Z277" s="6" t="s">
        <v>8196</v>
      </c>
      <c r="AA277" s="6" t="s">
        <v>8197</v>
      </c>
      <c r="AB277" s="6" t="s">
        <v>8198</v>
      </c>
      <c r="AC277" s="7">
        <v>8893500</v>
      </c>
      <c r="AD277" s="6" t="s">
        <v>4036</v>
      </c>
      <c r="AE277" s="7" t="s">
        <v>8200</v>
      </c>
      <c r="AF277" s="6"/>
      <c r="AG277" s="6"/>
      <c r="AH277" s="6"/>
      <c r="AI277" s="7"/>
      <c r="AJ277" s="6"/>
      <c r="AK277" s="6"/>
      <c r="AL277" s="6"/>
      <c r="AM277" s="7">
        <v>8085000</v>
      </c>
      <c r="AN277" s="7">
        <v>8327550</v>
      </c>
      <c r="AO277" s="7">
        <v>8743930</v>
      </c>
      <c r="AP277" s="6" t="s">
        <v>4042</v>
      </c>
      <c r="AQ277" s="6" t="s">
        <v>4043</v>
      </c>
      <c r="AR277" s="6" t="s">
        <v>4044</v>
      </c>
      <c r="AS277" s="7">
        <f t="shared" si="23"/>
        <v>0</v>
      </c>
      <c r="AT277" s="7">
        <f t="shared" si="24"/>
        <v>8085000</v>
      </c>
      <c r="AU277" s="7">
        <v>0</v>
      </c>
      <c r="AV277" s="7">
        <v>1</v>
      </c>
      <c r="AW277" s="7">
        <v>0</v>
      </c>
      <c r="AX277" s="7">
        <v>0</v>
      </c>
      <c r="AY277" s="7">
        <v>0</v>
      </c>
      <c r="AZ277" s="7">
        <v>0</v>
      </c>
      <c r="BA277" s="7">
        <v>0</v>
      </c>
      <c r="BB277" s="7">
        <v>0</v>
      </c>
      <c r="BC277" s="7">
        <v>0</v>
      </c>
      <c r="BD277" s="7">
        <v>0</v>
      </c>
      <c r="BE277" s="7">
        <v>0</v>
      </c>
      <c r="BF277" s="7">
        <v>0</v>
      </c>
      <c r="BG277" s="7">
        <v>0</v>
      </c>
      <c r="BH277" s="7">
        <v>0</v>
      </c>
      <c r="BI277" s="7">
        <v>0</v>
      </c>
      <c r="BJ277" s="7">
        <v>0</v>
      </c>
      <c r="BK277" s="7">
        <v>0</v>
      </c>
      <c r="BL277" s="7">
        <v>0</v>
      </c>
      <c r="BM277" s="7">
        <v>0</v>
      </c>
      <c r="BN277" s="7">
        <v>0</v>
      </c>
      <c r="BO277" s="7">
        <v>0</v>
      </c>
    </row>
    <row r="278" spans="1:67" ht="48" x14ac:dyDescent="0.25">
      <c r="A278" s="5">
        <v>273</v>
      </c>
      <c r="B278" s="5" t="s">
        <v>11470</v>
      </c>
      <c r="C278" s="6">
        <v>3</v>
      </c>
      <c r="D278" s="6" t="s">
        <v>7359</v>
      </c>
      <c r="E278" s="6" t="s">
        <v>7359</v>
      </c>
      <c r="F278" s="6" t="s">
        <v>151</v>
      </c>
      <c r="G278" s="7"/>
      <c r="H278" s="7">
        <f t="shared" si="20"/>
        <v>1</v>
      </c>
      <c r="I278" s="7">
        <f t="shared" si="21"/>
        <v>7386750</v>
      </c>
      <c r="J278" s="7">
        <f t="shared" si="22"/>
        <v>7386750</v>
      </c>
      <c r="K278" s="6"/>
      <c r="L278" s="32"/>
      <c r="M278" s="25"/>
      <c r="N278" s="25"/>
      <c r="O278" s="6" t="s">
        <v>7760</v>
      </c>
      <c r="P278" s="6" t="s">
        <v>7359</v>
      </c>
      <c r="Q278" s="6" t="s">
        <v>7657</v>
      </c>
      <c r="R278" s="6" t="s">
        <v>2887</v>
      </c>
      <c r="S278" s="6" t="s">
        <v>7657</v>
      </c>
      <c r="T278" s="6" t="s">
        <v>7761</v>
      </c>
      <c r="U278" s="6" t="s">
        <v>7762</v>
      </c>
      <c r="V278" s="6" t="s">
        <v>730</v>
      </c>
      <c r="W278" s="6" t="s">
        <v>7660</v>
      </c>
      <c r="X278" s="6" t="s">
        <v>4042</v>
      </c>
      <c r="Y278" s="7" t="s">
        <v>151</v>
      </c>
      <c r="Z278" s="6" t="s">
        <v>8196</v>
      </c>
      <c r="AA278" s="6" t="s">
        <v>8197</v>
      </c>
      <c r="AB278" s="6" t="s">
        <v>8198</v>
      </c>
      <c r="AC278" s="7">
        <v>8125425</v>
      </c>
      <c r="AD278" s="6" t="s">
        <v>4036</v>
      </c>
      <c r="AE278" s="7" t="s">
        <v>8200</v>
      </c>
      <c r="AF278" s="6"/>
      <c r="AG278" s="6"/>
      <c r="AH278" s="6"/>
      <c r="AI278" s="7"/>
      <c r="AJ278" s="6"/>
      <c r="AK278" s="6"/>
      <c r="AL278" s="6"/>
      <c r="AM278" s="7">
        <v>7386750</v>
      </c>
      <c r="AN278" s="7">
        <v>7608353</v>
      </c>
      <c r="AO278" s="7">
        <v>7988770</v>
      </c>
      <c r="AP278" s="6" t="s">
        <v>4042</v>
      </c>
      <c r="AQ278" s="6" t="s">
        <v>4043</v>
      </c>
      <c r="AR278" s="6" t="s">
        <v>4044</v>
      </c>
      <c r="AS278" s="7">
        <f t="shared" si="23"/>
        <v>0</v>
      </c>
      <c r="AT278" s="7">
        <f t="shared" si="24"/>
        <v>7386750</v>
      </c>
      <c r="AU278" s="7">
        <v>0</v>
      </c>
      <c r="AV278" s="7">
        <v>1</v>
      </c>
      <c r="AW278" s="7">
        <v>0</v>
      </c>
      <c r="AX278" s="7">
        <v>0</v>
      </c>
      <c r="AY278" s="7">
        <v>0</v>
      </c>
      <c r="AZ278" s="7">
        <v>0</v>
      </c>
      <c r="BA278" s="7">
        <v>0</v>
      </c>
      <c r="BB278" s="7">
        <v>0</v>
      </c>
      <c r="BC278" s="7">
        <v>0</v>
      </c>
      <c r="BD278" s="7">
        <v>0</v>
      </c>
      <c r="BE278" s="7">
        <v>0</v>
      </c>
      <c r="BF278" s="7">
        <v>0</v>
      </c>
      <c r="BG278" s="7">
        <v>0</v>
      </c>
      <c r="BH278" s="7">
        <v>0</v>
      </c>
      <c r="BI278" s="7">
        <v>0</v>
      </c>
      <c r="BJ278" s="7">
        <v>0</v>
      </c>
      <c r="BK278" s="7">
        <v>0</v>
      </c>
      <c r="BL278" s="7">
        <v>0</v>
      </c>
      <c r="BM278" s="7">
        <v>0</v>
      </c>
      <c r="BN278" s="7">
        <v>0</v>
      </c>
      <c r="BO278" s="7">
        <v>0</v>
      </c>
    </row>
    <row r="279" spans="1:67" ht="36" x14ac:dyDescent="0.25">
      <c r="A279" s="5">
        <v>274</v>
      </c>
      <c r="B279" s="5" t="s">
        <v>11471</v>
      </c>
      <c r="C279" s="6">
        <v>3</v>
      </c>
      <c r="D279" s="6" t="s">
        <v>7360</v>
      </c>
      <c r="E279" s="6" t="s">
        <v>7360</v>
      </c>
      <c r="F279" s="6" t="s">
        <v>151</v>
      </c>
      <c r="G279" s="7"/>
      <c r="H279" s="7">
        <f t="shared" si="20"/>
        <v>1</v>
      </c>
      <c r="I279" s="7">
        <f t="shared" si="21"/>
        <v>6899550</v>
      </c>
      <c r="J279" s="7">
        <f t="shared" si="22"/>
        <v>6899550</v>
      </c>
      <c r="K279" s="6"/>
      <c r="L279" s="32"/>
      <c r="M279" s="25"/>
      <c r="N279" s="25"/>
      <c r="O279" s="6" t="s">
        <v>7763</v>
      </c>
      <c r="P279" s="6" t="s">
        <v>7360</v>
      </c>
      <c r="Q279" s="6" t="s">
        <v>6760</v>
      </c>
      <c r="R279" s="6" t="s">
        <v>2887</v>
      </c>
      <c r="S279" s="6" t="s">
        <v>6760</v>
      </c>
      <c r="T279" s="6" t="s">
        <v>7764</v>
      </c>
      <c r="U279" s="6" t="s">
        <v>7689</v>
      </c>
      <c r="V279" s="6" t="s">
        <v>730</v>
      </c>
      <c r="W279" s="6" t="s">
        <v>7660</v>
      </c>
      <c r="X279" s="6" t="s">
        <v>4042</v>
      </c>
      <c r="Y279" s="7" t="s">
        <v>151</v>
      </c>
      <c r="Z279" s="6" t="s">
        <v>8196</v>
      </c>
      <c r="AA279" s="6" t="s">
        <v>8197</v>
      </c>
      <c r="AB279" s="6" t="s">
        <v>8198</v>
      </c>
      <c r="AC279" s="7">
        <v>7589505</v>
      </c>
      <c r="AD279" s="6" t="s">
        <v>4036</v>
      </c>
      <c r="AE279" s="7" t="s">
        <v>8200</v>
      </c>
      <c r="AF279" s="6"/>
      <c r="AG279" s="6"/>
      <c r="AH279" s="6"/>
      <c r="AI279" s="7"/>
      <c r="AJ279" s="6"/>
      <c r="AK279" s="6"/>
      <c r="AL279" s="6"/>
      <c r="AM279" s="7">
        <v>6899550</v>
      </c>
      <c r="AN279" s="7">
        <v>7106537</v>
      </c>
      <c r="AO279" s="7">
        <v>7461860</v>
      </c>
      <c r="AP279" s="6" t="s">
        <v>4042</v>
      </c>
      <c r="AQ279" s="6" t="s">
        <v>4043</v>
      </c>
      <c r="AR279" s="6" t="s">
        <v>4044</v>
      </c>
      <c r="AS279" s="7">
        <f t="shared" si="23"/>
        <v>0</v>
      </c>
      <c r="AT279" s="7">
        <f t="shared" si="24"/>
        <v>6899550</v>
      </c>
      <c r="AU279" s="7">
        <v>0</v>
      </c>
      <c r="AV279" s="7">
        <v>1</v>
      </c>
      <c r="AW279" s="7">
        <v>0</v>
      </c>
      <c r="AX279" s="7">
        <v>0</v>
      </c>
      <c r="AY279" s="7">
        <v>0</v>
      </c>
      <c r="AZ279" s="7">
        <v>0</v>
      </c>
      <c r="BA279" s="7">
        <v>0</v>
      </c>
      <c r="BB279" s="7">
        <v>0</v>
      </c>
      <c r="BC279" s="7">
        <v>0</v>
      </c>
      <c r="BD279" s="7">
        <v>0</v>
      </c>
      <c r="BE279" s="7">
        <v>0</v>
      </c>
      <c r="BF279" s="7">
        <v>0</v>
      </c>
      <c r="BG279" s="7">
        <v>0</v>
      </c>
      <c r="BH279" s="7">
        <v>0</v>
      </c>
      <c r="BI279" s="7">
        <v>0</v>
      </c>
      <c r="BJ279" s="7">
        <v>0</v>
      </c>
      <c r="BK279" s="7">
        <v>0</v>
      </c>
      <c r="BL279" s="7">
        <v>0</v>
      </c>
      <c r="BM279" s="7">
        <v>0</v>
      </c>
      <c r="BN279" s="7">
        <v>0</v>
      </c>
      <c r="BO279" s="7">
        <v>0</v>
      </c>
    </row>
    <row r="280" spans="1:67" ht="48" x14ac:dyDescent="0.25">
      <c r="A280" s="5">
        <v>275</v>
      </c>
      <c r="B280" s="5" t="s">
        <v>11472</v>
      </c>
      <c r="C280" s="6">
        <v>3</v>
      </c>
      <c r="D280" s="6" t="s">
        <v>7361</v>
      </c>
      <c r="E280" s="6" t="s">
        <v>7362</v>
      </c>
      <c r="F280" s="6" t="s">
        <v>151</v>
      </c>
      <c r="G280" s="7"/>
      <c r="H280" s="7">
        <f t="shared" si="20"/>
        <v>1</v>
      </c>
      <c r="I280" s="7">
        <f t="shared" si="21"/>
        <v>7238700</v>
      </c>
      <c r="J280" s="7">
        <f t="shared" si="22"/>
        <v>7238700</v>
      </c>
      <c r="K280" s="6"/>
      <c r="L280" s="32"/>
      <c r="M280" s="25"/>
      <c r="N280" s="25"/>
      <c r="O280" s="6" t="s">
        <v>7765</v>
      </c>
      <c r="P280" s="6" t="s">
        <v>7362</v>
      </c>
      <c r="Q280" s="6" t="s">
        <v>6760</v>
      </c>
      <c r="R280" s="6" t="s">
        <v>2887</v>
      </c>
      <c r="S280" s="6" t="s">
        <v>6760</v>
      </c>
      <c r="T280" s="6" t="s">
        <v>7766</v>
      </c>
      <c r="U280" s="6" t="s">
        <v>7677</v>
      </c>
      <c r="V280" s="6" t="s">
        <v>730</v>
      </c>
      <c r="W280" s="6" t="s">
        <v>7660</v>
      </c>
      <c r="X280" s="6" t="s">
        <v>4042</v>
      </c>
      <c r="Y280" s="7" t="s">
        <v>151</v>
      </c>
      <c r="Z280" s="6" t="s">
        <v>8196</v>
      </c>
      <c r="AA280" s="6" t="s">
        <v>8197</v>
      </c>
      <c r="AB280" s="6" t="s">
        <v>8198</v>
      </c>
      <c r="AC280" s="7">
        <v>7962570</v>
      </c>
      <c r="AD280" s="6" t="s">
        <v>4036</v>
      </c>
      <c r="AE280" s="7" t="s">
        <v>8200</v>
      </c>
      <c r="AF280" s="6"/>
      <c r="AG280" s="6"/>
      <c r="AH280" s="6"/>
      <c r="AI280" s="7"/>
      <c r="AJ280" s="6"/>
      <c r="AK280" s="6"/>
      <c r="AL280" s="6"/>
      <c r="AM280" s="7">
        <v>7238700</v>
      </c>
      <c r="AN280" s="7">
        <v>7455861</v>
      </c>
      <c r="AO280" s="7">
        <v>7828650</v>
      </c>
      <c r="AP280" s="6" t="s">
        <v>4042</v>
      </c>
      <c r="AQ280" s="6" t="s">
        <v>4043</v>
      </c>
      <c r="AR280" s="6" t="s">
        <v>4044</v>
      </c>
      <c r="AS280" s="7">
        <f t="shared" si="23"/>
        <v>0</v>
      </c>
      <c r="AT280" s="7">
        <f t="shared" si="24"/>
        <v>7238700</v>
      </c>
      <c r="AU280" s="7">
        <v>0</v>
      </c>
      <c r="AV280" s="7">
        <v>1</v>
      </c>
      <c r="AW280" s="7">
        <v>0</v>
      </c>
      <c r="AX280" s="7">
        <v>0</v>
      </c>
      <c r="AY280" s="7">
        <v>0</v>
      </c>
      <c r="AZ280" s="7">
        <v>0</v>
      </c>
      <c r="BA280" s="7">
        <v>0</v>
      </c>
      <c r="BB280" s="7">
        <v>0</v>
      </c>
      <c r="BC280" s="7">
        <v>0</v>
      </c>
      <c r="BD280" s="7">
        <v>0</v>
      </c>
      <c r="BE280" s="7">
        <v>0</v>
      </c>
      <c r="BF280" s="7">
        <v>0</v>
      </c>
      <c r="BG280" s="7">
        <v>0</v>
      </c>
      <c r="BH280" s="7">
        <v>0</v>
      </c>
      <c r="BI280" s="7">
        <v>0</v>
      </c>
      <c r="BJ280" s="7">
        <v>0</v>
      </c>
      <c r="BK280" s="7">
        <v>0</v>
      </c>
      <c r="BL280" s="7">
        <v>0</v>
      </c>
      <c r="BM280" s="7">
        <v>0</v>
      </c>
      <c r="BN280" s="7">
        <v>0</v>
      </c>
      <c r="BO280" s="7">
        <v>0</v>
      </c>
    </row>
    <row r="281" spans="1:67" ht="48" x14ac:dyDescent="0.25">
      <c r="A281" s="5">
        <v>276</v>
      </c>
      <c r="B281" s="5" t="s">
        <v>11473</v>
      </c>
      <c r="C281" s="6">
        <v>3</v>
      </c>
      <c r="D281" s="6" t="s">
        <v>7363</v>
      </c>
      <c r="E281" s="6" t="s">
        <v>7363</v>
      </c>
      <c r="F281" s="6" t="s">
        <v>151</v>
      </c>
      <c r="G281" s="7"/>
      <c r="H281" s="7">
        <f t="shared" si="20"/>
        <v>1</v>
      </c>
      <c r="I281" s="7">
        <f t="shared" si="21"/>
        <v>5991300</v>
      </c>
      <c r="J281" s="7">
        <f t="shared" si="22"/>
        <v>5991300</v>
      </c>
      <c r="K281" s="6"/>
      <c r="L281" s="32"/>
      <c r="M281" s="25"/>
      <c r="N281" s="25"/>
      <c r="O281" s="6" t="s">
        <v>7767</v>
      </c>
      <c r="P281" s="6" t="s">
        <v>7363</v>
      </c>
      <c r="Q281" s="6" t="s">
        <v>6760</v>
      </c>
      <c r="R281" s="6" t="s">
        <v>2887</v>
      </c>
      <c r="S281" s="6" t="s">
        <v>6760</v>
      </c>
      <c r="T281" s="6" t="s">
        <v>7768</v>
      </c>
      <c r="U281" s="6" t="s">
        <v>7674</v>
      </c>
      <c r="V281" s="6" t="s">
        <v>730</v>
      </c>
      <c r="W281" s="6" t="s">
        <v>7660</v>
      </c>
      <c r="X281" s="6" t="s">
        <v>4042</v>
      </c>
      <c r="Y281" s="7" t="s">
        <v>151</v>
      </c>
      <c r="Z281" s="6" t="s">
        <v>8196</v>
      </c>
      <c r="AA281" s="6" t="s">
        <v>8197</v>
      </c>
      <c r="AB281" s="6" t="s">
        <v>8198</v>
      </c>
      <c r="AC281" s="7">
        <v>6590430</v>
      </c>
      <c r="AD281" s="6" t="s">
        <v>4036</v>
      </c>
      <c r="AE281" s="7" t="s">
        <v>8200</v>
      </c>
      <c r="AF281" s="6"/>
      <c r="AG281" s="6"/>
      <c r="AH281" s="6"/>
      <c r="AI281" s="7"/>
      <c r="AJ281" s="6"/>
      <c r="AK281" s="6"/>
      <c r="AL281" s="6"/>
      <c r="AM281" s="7">
        <v>5991300</v>
      </c>
      <c r="AN281" s="7">
        <v>6171039</v>
      </c>
      <c r="AO281" s="7">
        <v>6479590</v>
      </c>
      <c r="AP281" s="6" t="s">
        <v>4042</v>
      </c>
      <c r="AQ281" s="6" t="s">
        <v>4043</v>
      </c>
      <c r="AR281" s="6" t="s">
        <v>4044</v>
      </c>
      <c r="AS281" s="7">
        <f t="shared" si="23"/>
        <v>0</v>
      </c>
      <c r="AT281" s="7">
        <f t="shared" si="24"/>
        <v>5991300</v>
      </c>
      <c r="AU281" s="7">
        <v>0</v>
      </c>
      <c r="AV281" s="7">
        <v>1</v>
      </c>
      <c r="AW281" s="7">
        <v>0</v>
      </c>
      <c r="AX281" s="7">
        <v>0</v>
      </c>
      <c r="AY281" s="7">
        <v>0</v>
      </c>
      <c r="AZ281" s="7">
        <v>0</v>
      </c>
      <c r="BA281" s="7">
        <v>0</v>
      </c>
      <c r="BB281" s="7">
        <v>0</v>
      </c>
      <c r="BC281" s="7">
        <v>0</v>
      </c>
      <c r="BD281" s="7">
        <v>0</v>
      </c>
      <c r="BE281" s="7">
        <v>0</v>
      </c>
      <c r="BF281" s="7">
        <v>0</v>
      </c>
      <c r="BG281" s="7">
        <v>0</v>
      </c>
      <c r="BH281" s="7">
        <v>0</v>
      </c>
      <c r="BI281" s="7">
        <v>0</v>
      </c>
      <c r="BJ281" s="7">
        <v>0</v>
      </c>
      <c r="BK281" s="7">
        <v>0</v>
      </c>
      <c r="BL281" s="7">
        <v>0</v>
      </c>
      <c r="BM281" s="7">
        <v>0</v>
      </c>
      <c r="BN281" s="7">
        <v>0</v>
      </c>
      <c r="BO281" s="7">
        <v>0</v>
      </c>
    </row>
    <row r="282" spans="1:67" ht="48" x14ac:dyDescent="0.25">
      <c r="A282" s="5">
        <v>277</v>
      </c>
      <c r="B282" s="5" t="s">
        <v>11474</v>
      </c>
      <c r="C282" s="6">
        <v>3</v>
      </c>
      <c r="D282" s="6" t="s">
        <v>7364</v>
      </c>
      <c r="E282" s="6" t="s">
        <v>7364</v>
      </c>
      <c r="F282" s="6" t="s">
        <v>151</v>
      </c>
      <c r="G282" s="7"/>
      <c r="H282" s="7">
        <f t="shared" si="20"/>
        <v>1</v>
      </c>
      <c r="I282" s="7">
        <f t="shared" si="21"/>
        <v>8494500</v>
      </c>
      <c r="J282" s="7">
        <f t="shared" si="22"/>
        <v>8494500</v>
      </c>
      <c r="K282" s="6"/>
      <c r="L282" s="32"/>
      <c r="M282" s="25"/>
      <c r="N282" s="25"/>
      <c r="O282" s="6" t="s">
        <v>7769</v>
      </c>
      <c r="P282" s="6" t="s">
        <v>7364</v>
      </c>
      <c r="Q282" s="6" t="s">
        <v>6760</v>
      </c>
      <c r="R282" s="6" t="s">
        <v>2887</v>
      </c>
      <c r="S282" s="6" t="s">
        <v>6760</v>
      </c>
      <c r="T282" s="6" t="s">
        <v>7770</v>
      </c>
      <c r="U282" s="6" t="s">
        <v>7698</v>
      </c>
      <c r="V282" s="6" t="s">
        <v>730</v>
      </c>
      <c r="W282" s="6" t="s">
        <v>7660</v>
      </c>
      <c r="X282" s="6" t="s">
        <v>4042</v>
      </c>
      <c r="Y282" s="7" t="s">
        <v>151</v>
      </c>
      <c r="Z282" s="6" t="s">
        <v>8196</v>
      </c>
      <c r="AA282" s="6" t="s">
        <v>8197</v>
      </c>
      <c r="AB282" s="6" t="s">
        <v>8198</v>
      </c>
      <c r="AC282" s="7">
        <v>9343950</v>
      </c>
      <c r="AD282" s="6" t="s">
        <v>4036</v>
      </c>
      <c r="AE282" s="7" t="s">
        <v>8200</v>
      </c>
      <c r="AF282" s="6"/>
      <c r="AG282" s="6"/>
      <c r="AH282" s="6"/>
      <c r="AI282" s="7"/>
      <c r="AJ282" s="6"/>
      <c r="AK282" s="6"/>
      <c r="AL282" s="6"/>
      <c r="AM282" s="7">
        <v>8494500</v>
      </c>
      <c r="AN282" s="7">
        <v>8749335</v>
      </c>
      <c r="AO282" s="7">
        <v>9186800</v>
      </c>
      <c r="AP282" s="6" t="s">
        <v>4042</v>
      </c>
      <c r="AQ282" s="6" t="s">
        <v>4043</v>
      </c>
      <c r="AR282" s="6" t="s">
        <v>4044</v>
      </c>
      <c r="AS282" s="7">
        <f t="shared" si="23"/>
        <v>0</v>
      </c>
      <c r="AT282" s="7">
        <f t="shared" si="24"/>
        <v>8494500</v>
      </c>
      <c r="AU282" s="7">
        <v>0</v>
      </c>
      <c r="AV282" s="7">
        <v>1</v>
      </c>
      <c r="AW282" s="7">
        <v>0</v>
      </c>
      <c r="AX282" s="7">
        <v>0</v>
      </c>
      <c r="AY282" s="7">
        <v>0</v>
      </c>
      <c r="AZ282" s="7">
        <v>0</v>
      </c>
      <c r="BA282" s="7">
        <v>0</v>
      </c>
      <c r="BB282" s="7">
        <v>0</v>
      </c>
      <c r="BC282" s="7">
        <v>0</v>
      </c>
      <c r="BD282" s="7">
        <v>0</v>
      </c>
      <c r="BE282" s="7">
        <v>0</v>
      </c>
      <c r="BF282" s="7">
        <v>0</v>
      </c>
      <c r="BG282" s="7">
        <v>0</v>
      </c>
      <c r="BH282" s="7">
        <v>0</v>
      </c>
      <c r="BI282" s="7">
        <v>0</v>
      </c>
      <c r="BJ282" s="7">
        <v>0</v>
      </c>
      <c r="BK282" s="7">
        <v>0</v>
      </c>
      <c r="BL282" s="7">
        <v>0</v>
      </c>
      <c r="BM282" s="7">
        <v>0</v>
      </c>
      <c r="BN282" s="7">
        <v>0</v>
      </c>
      <c r="BO282" s="7">
        <v>0</v>
      </c>
    </row>
    <row r="283" spans="1:67" ht="108" x14ac:dyDescent="0.25">
      <c r="A283" s="5">
        <v>278</v>
      </c>
      <c r="B283" s="5" t="s">
        <v>11490</v>
      </c>
      <c r="C283" s="6">
        <v>1</v>
      </c>
      <c r="D283" s="6" t="s">
        <v>7391</v>
      </c>
      <c r="E283" s="6" t="s">
        <v>7392</v>
      </c>
      <c r="F283" s="6" t="s">
        <v>7393</v>
      </c>
      <c r="G283" s="7"/>
      <c r="H283" s="7">
        <f t="shared" si="20"/>
        <v>144</v>
      </c>
      <c r="I283" s="7">
        <f t="shared" si="21"/>
        <v>1755600</v>
      </c>
      <c r="J283" s="7">
        <f t="shared" si="22"/>
        <v>252806400</v>
      </c>
      <c r="K283" s="6"/>
      <c r="L283" s="32"/>
      <c r="M283" s="25"/>
      <c r="N283" s="25"/>
      <c r="O283" s="6" t="s">
        <v>7391</v>
      </c>
      <c r="P283" s="6" t="s">
        <v>7392</v>
      </c>
      <c r="Q283" s="6" t="s">
        <v>7813</v>
      </c>
      <c r="R283" s="6" t="s">
        <v>618</v>
      </c>
      <c r="S283" s="6" t="s">
        <v>7814</v>
      </c>
      <c r="T283" s="6">
        <v>6901</v>
      </c>
      <c r="U283" s="6" t="s">
        <v>7817</v>
      </c>
      <c r="V283" s="6" t="s">
        <v>908</v>
      </c>
      <c r="W283" s="6" t="s">
        <v>7818</v>
      </c>
      <c r="X283" s="6" t="s">
        <v>6772</v>
      </c>
      <c r="Y283" s="7" t="s">
        <v>5908</v>
      </c>
      <c r="Z283" s="6" t="s">
        <v>8196</v>
      </c>
      <c r="AA283" s="6"/>
      <c r="AB283" s="6"/>
      <c r="AC283" s="7" t="s">
        <v>8202</v>
      </c>
      <c r="AD283" s="6">
        <v>44926</v>
      </c>
      <c r="AE283" s="7"/>
      <c r="AF283" s="6"/>
      <c r="AG283" s="6"/>
      <c r="AH283" s="6"/>
      <c r="AI283" s="7"/>
      <c r="AJ283" s="6"/>
      <c r="AK283" s="6"/>
      <c r="AL283" s="6"/>
      <c r="AM283" s="7">
        <v>1755600</v>
      </c>
      <c r="AN283" s="7">
        <v>1890000</v>
      </c>
      <c r="AO283" s="7">
        <v>1860000</v>
      </c>
      <c r="AP283" s="6" t="s">
        <v>6772</v>
      </c>
      <c r="AQ283" s="6" t="s">
        <v>7138</v>
      </c>
      <c r="AR283" s="6" t="s">
        <v>7139</v>
      </c>
      <c r="AS283" s="7">
        <f t="shared" si="23"/>
        <v>0</v>
      </c>
      <c r="AT283" s="7">
        <f t="shared" si="24"/>
        <v>1755600</v>
      </c>
      <c r="AU283" s="7">
        <v>0</v>
      </c>
      <c r="AV283" s="7">
        <v>144</v>
      </c>
      <c r="AW283" s="7">
        <v>0</v>
      </c>
      <c r="AX283" s="7">
        <v>0</v>
      </c>
      <c r="AY283" s="7">
        <v>0</v>
      </c>
      <c r="AZ283" s="7">
        <v>0</v>
      </c>
      <c r="BA283" s="7">
        <v>0</v>
      </c>
      <c r="BB283" s="7">
        <v>0</v>
      </c>
      <c r="BC283" s="7">
        <v>0</v>
      </c>
      <c r="BD283" s="7">
        <v>0</v>
      </c>
      <c r="BE283" s="7">
        <v>0</v>
      </c>
      <c r="BF283" s="7">
        <v>0</v>
      </c>
      <c r="BG283" s="7">
        <v>0</v>
      </c>
      <c r="BH283" s="7">
        <v>0</v>
      </c>
      <c r="BI283" s="7">
        <v>0</v>
      </c>
      <c r="BJ283" s="7">
        <v>0</v>
      </c>
      <c r="BK283" s="7">
        <v>0</v>
      </c>
      <c r="BL283" s="7">
        <v>0</v>
      </c>
      <c r="BM283" s="7">
        <v>0</v>
      </c>
      <c r="BN283" s="7">
        <v>0</v>
      </c>
      <c r="BO283" s="7">
        <v>0</v>
      </c>
    </row>
    <row r="284" spans="1:67" ht="108" x14ac:dyDescent="0.25">
      <c r="A284" s="5">
        <v>279</v>
      </c>
      <c r="B284" s="5" t="s">
        <v>11864</v>
      </c>
      <c r="C284" s="6">
        <v>1</v>
      </c>
      <c r="D284" s="6" t="s">
        <v>7391</v>
      </c>
      <c r="E284" s="6" t="s">
        <v>7392</v>
      </c>
      <c r="F284" s="6" t="s">
        <v>7393</v>
      </c>
      <c r="G284" s="7"/>
      <c r="H284" s="7">
        <f t="shared" si="20"/>
        <v>10</v>
      </c>
      <c r="I284" s="7">
        <f t="shared" si="21"/>
        <v>1755600</v>
      </c>
      <c r="J284" s="7">
        <f t="shared" si="22"/>
        <v>17556000</v>
      </c>
      <c r="K284" s="6"/>
      <c r="L284" s="32"/>
      <c r="M284" s="25"/>
      <c r="N284" s="25"/>
      <c r="O284" s="6" t="s">
        <v>7391</v>
      </c>
      <c r="P284" s="6" t="s">
        <v>7392</v>
      </c>
      <c r="Q284" s="6" t="s">
        <v>7813</v>
      </c>
      <c r="R284" s="6" t="s">
        <v>618</v>
      </c>
      <c r="S284" s="6" t="s">
        <v>7814</v>
      </c>
      <c r="T284" s="6">
        <v>6901</v>
      </c>
      <c r="U284" s="6" t="s">
        <v>7817</v>
      </c>
      <c r="V284" s="6" t="s">
        <v>908</v>
      </c>
      <c r="W284" s="6" t="s">
        <v>7818</v>
      </c>
      <c r="X284" s="6" t="s">
        <v>6772</v>
      </c>
      <c r="Y284" s="7" t="s">
        <v>5908</v>
      </c>
      <c r="Z284" s="6" t="s">
        <v>9303</v>
      </c>
      <c r="AA284" s="6"/>
      <c r="AB284" s="6"/>
      <c r="AC284" s="7" t="s">
        <v>8202</v>
      </c>
      <c r="AD284" s="6">
        <v>44926</v>
      </c>
      <c r="AE284" s="7"/>
      <c r="AF284" s="6"/>
      <c r="AG284" s="6"/>
      <c r="AH284" s="6"/>
      <c r="AI284" s="7"/>
      <c r="AJ284" s="6"/>
      <c r="AK284" s="6"/>
      <c r="AL284" s="6"/>
      <c r="AM284" s="7">
        <v>1755600</v>
      </c>
      <c r="AN284" s="7">
        <v>1890000</v>
      </c>
      <c r="AO284" s="7">
        <v>1860000</v>
      </c>
      <c r="AP284" s="6" t="s">
        <v>6772</v>
      </c>
      <c r="AQ284" s="6" t="s">
        <v>7138</v>
      </c>
      <c r="AR284" s="6" t="s">
        <v>7139</v>
      </c>
      <c r="AS284" s="7">
        <f t="shared" si="23"/>
        <v>0</v>
      </c>
      <c r="AT284" s="7">
        <f t="shared" si="24"/>
        <v>1755600</v>
      </c>
      <c r="AU284" s="7">
        <v>0</v>
      </c>
      <c r="AV284" s="7">
        <v>0</v>
      </c>
      <c r="AW284" s="7">
        <v>0</v>
      </c>
      <c r="AX284" s="7">
        <v>0</v>
      </c>
      <c r="AY284" s="7">
        <v>0</v>
      </c>
      <c r="AZ284" s="7">
        <v>0</v>
      </c>
      <c r="BA284" s="7">
        <v>0</v>
      </c>
      <c r="BB284" s="7">
        <v>0</v>
      </c>
      <c r="BC284" s="7">
        <v>0</v>
      </c>
      <c r="BD284" s="7">
        <v>0</v>
      </c>
      <c r="BE284" s="7">
        <v>0</v>
      </c>
      <c r="BF284" s="7">
        <v>0</v>
      </c>
      <c r="BG284" s="7">
        <v>0</v>
      </c>
      <c r="BH284" s="7">
        <v>0</v>
      </c>
      <c r="BI284" s="7">
        <v>0</v>
      </c>
      <c r="BJ284" s="7">
        <v>0</v>
      </c>
      <c r="BK284" s="7">
        <v>10</v>
      </c>
      <c r="BL284" s="7">
        <v>0</v>
      </c>
      <c r="BM284" s="7">
        <v>0</v>
      </c>
      <c r="BN284" s="7">
        <v>0</v>
      </c>
      <c r="BO284" s="7">
        <v>0</v>
      </c>
    </row>
    <row r="285" spans="1:67" ht="36" x14ac:dyDescent="0.25">
      <c r="A285" s="5">
        <v>280</v>
      </c>
      <c r="B285" s="5" t="s">
        <v>11669</v>
      </c>
      <c r="C285" s="6"/>
      <c r="D285" s="6" t="s">
        <v>7609</v>
      </c>
      <c r="E285" s="6" t="s">
        <v>7610</v>
      </c>
      <c r="F285" s="6" t="s">
        <v>7611</v>
      </c>
      <c r="G285" s="7"/>
      <c r="H285" s="7">
        <f t="shared" si="20"/>
        <v>12</v>
      </c>
      <c r="I285" s="7">
        <f t="shared" si="21"/>
        <v>94500</v>
      </c>
      <c r="J285" s="7">
        <f t="shared" si="22"/>
        <v>1134000</v>
      </c>
      <c r="K285" s="6"/>
      <c r="L285" s="32"/>
      <c r="M285" s="25"/>
      <c r="N285" s="25"/>
      <c r="O285" s="6" t="s">
        <v>7609</v>
      </c>
      <c r="P285" s="6" t="s">
        <v>7610</v>
      </c>
      <c r="Q285" s="6" t="s">
        <v>8121</v>
      </c>
      <c r="R285" s="6" t="s">
        <v>1064</v>
      </c>
      <c r="S285" s="6" t="s">
        <v>8122</v>
      </c>
      <c r="T285" s="6" t="s">
        <v>8121</v>
      </c>
      <c r="U285" s="6" t="s">
        <v>4053</v>
      </c>
      <c r="V285" s="6" t="s">
        <v>8123</v>
      </c>
      <c r="W285" s="6" t="s">
        <v>8124</v>
      </c>
      <c r="X285" s="6" t="s">
        <v>8118</v>
      </c>
      <c r="Y285" s="7" t="s">
        <v>7611</v>
      </c>
      <c r="Z285" s="6" t="s">
        <v>8196</v>
      </c>
      <c r="AA285" s="6"/>
      <c r="AB285" s="6"/>
      <c r="AC285" s="7" t="s">
        <v>4053</v>
      </c>
      <c r="AD285" s="6" t="s">
        <v>4053</v>
      </c>
      <c r="AE285" s="7"/>
      <c r="AF285" s="6"/>
      <c r="AG285" s="6"/>
      <c r="AH285" s="6"/>
      <c r="AI285" s="7"/>
      <c r="AJ285" s="6"/>
      <c r="AK285" s="6"/>
      <c r="AL285" s="6"/>
      <c r="AM285" s="7">
        <v>94500</v>
      </c>
      <c r="AN285" s="7">
        <v>110000</v>
      </c>
      <c r="AO285" s="7">
        <v>115000</v>
      </c>
      <c r="AP285" s="6" t="s">
        <v>8118</v>
      </c>
      <c r="AQ285" s="6" t="s">
        <v>8315</v>
      </c>
      <c r="AR285" s="6" t="s">
        <v>8316</v>
      </c>
      <c r="AS285" s="7">
        <f t="shared" si="23"/>
        <v>0</v>
      </c>
      <c r="AT285" s="7">
        <f t="shared" si="24"/>
        <v>94500</v>
      </c>
      <c r="AU285" s="7">
        <v>0</v>
      </c>
      <c r="AV285" s="7">
        <v>12</v>
      </c>
      <c r="AW285" s="7">
        <v>0</v>
      </c>
      <c r="AX285" s="7">
        <v>0</v>
      </c>
      <c r="AY285" s="7">
        <v>0</v>
      </c>
      <c r="AZ285" s="7">
        <v>0</v>
      </c>
      <c r="BA285" s="7">
        <v>0</v>
      </c>
      <c r="BB285" s="7">
        <v>0</v>
      </c>
      <c r="BC285" s="7">
        <v>0</v>
      </c>
      <c r="BD285" s="7">
        <v>0</v>
      </c>
      <c r="BE285" s="7">
        <v>0</v>
      </c>
      <c r="BF285" s="7">
        <v>0</v>
      </c>
      <c r="BG285" s="7">
        <v>0</v>
      </c>
      <c r="BH285" s="7">
        <v>0</v>
      </c>
      <c r="BI285" s="7">
        <v>0</v>
      </c>
      <c r="BJ285" s="7">
        <v>0</v>
      </c>
      <c r="BK285" s="7">
        <v>0</v>
      </c>
      <c r="BL285" s="7">
        <v>0</v>
      </c>
      <c r="BM285" s="7">
        <v>0</v>
      </c>
      <c r="BN285" s="7">
        <v>0</v>
      </c>
      <c r="BO285" s="7">
        <v>0</v>
      </c>
    </row>
    <row r="286" spans="1:67" ht="108" x14ac:dyDescent="0.25">
      <c r="A286" s="5">
        <v>281</v>
      </c>
      <c r="B286" s="5" t="s">
        <v>11579</v>
      </c>
      <c r="C286" s="6">
        <v>3</v>
      </c>
      <c r="D286" s="6" t="s">
        <v>7496</v>
      </c>
      <c r="E286" s="6" t="s">
        <v>7497</v>
      </c>
      <c r="F286" s="6" t="s">
        <v>264</v>
      </c>
      <c r="G286" s="7"/>
      <c r="H286" s="7">
        <f t="shared" si="20"/>
        <v>20</v>
      </c>
      <c r="I286" s="7">
        <f t="shared" si="21"/>
        <v>343000</v>
      </c>
      <c r="J286" s="7">
        <f t="shared" si="22"/>
        <v>6860000</v>
      </c>
      <c r="K286" s="6"/>
      <c r="L286" s="32"/>
      <c r="M286" s="25"/>
      <c r="N286" s="25"/>
      <c r="O286" s="6" t="s">
        <v>7980</v>
      </c>
      <c r="P286" s="6" t="s">
        <v>7981</v>
      </c>
      <c r="Q286" s="6" t="s">
        <v>3059</v>
      </c>
      <c r="R286" s="6" t="s">
        <v>618</v>
      </c>
      <c r="S286" s="6" t="s">
        <v>7982</v>
      </c>
      <c r="T286" s="6">
        <v>246009</v>
      </c>
      <c r="U286" s="6" t="s">
        <v>7983</v>
      </c>
      <c r="V286" s="6" t="s">
        <v>908</v>
      </c>
      <c r="W286" s="6" t="s">
        <v>7984</v>
      </c>
      <c r="X286" s="6" t="s">
        <v>3062</v>
      </c>
      <c r="Y286" s="7" t="s">
        <v>264</v>
      </c>
      <c r="Z286" s="6" t="s">
        <v>8196</v>
      </c>
      <c r="AA286" s="6"/>
      <c r="AB286" s="6"/>
      <c r="AC286" s="7">
        <v>356543</v>
      </c>
      <c r="AD286" s="6">
        <v>44926</v>
      </c>
      <c r="AE286" s="7">
        <v>343000</v>
      </c>
      <c r="AF286" s="6" t="s">
        <v>8265</v>
      </c>
      <c r="AG286" s="6" t="s">
        <v>8266</v>
      </c>
      <c r="AH286" s="6" t="s">
        <v>8267</v>
      </c>
      <c r="AI286" s="7">
        <v>343000</v>
      </c>
      <c r="AJ286" s="6" t="s">
        <v>8265</v>
      </c>
      <c r="AK286" s="6" t="s">
        <v>8266</v>
      </c>
      <c r="AL286" s="6" t="s">
        <v>8267</v>
      </c>
      <c r="AM286" s="7">
        <v>343000</v>
      </c>
      <c r="AN286" s="7">
        <v>348000</v>
      </c>
      <c r="AO286" s="7">
        <v>352000</v>
      </c>
      <c r="AP286" s="6" t="s">
        <v>3062</v>
      </c>
      <c r="AQ286" s="6" t="s">
        <v>8268</v>
      </c>
      <c r="AR286" s="6" t="s">
        <v>8269</v>
      </c>
      <c r="AS286" s="7">
        <f t="shared" si="23"/>
        <v>343000</v>
      </c>
      <c r="AT286" s="7">
        <f t="shared" si="24"/>
        <v>343000</v>
      </c>
      <c r="AU286" s="7">
        <v>0</v>
      </c>
      <c r="AV286" s="7">
        <v>20</v>
      </c>
      <c r="AW286" s="7">
        <v>0</v>
      </c>
      <c r="AX286" s="7">
        <v>0</v>
      </c>
      <c r="AY286" s="7">
        <v>0</v>
      </c>
      <c r="AZ286" s="7">
        <v>0</v>
      </c>
      <c r="BA286" s="7">
        <v>0</v>
      </c>
      <c r="BB286" s="7">
        <v>0</v>
      </c>
      <c r="BC286" s="7">
        <v>0</v>
      </c>
      <c r="BD286" s="7">
        <v>0</v>
      </c>
      <c r="BE286" s="7">
        <v>0</v>
      </c>
      <c r="BF286" s="7">
        <v>0</v>
      </c>
      <c r="BG286" s="7">
        <v>0</v>
      </c>
      <c r="BH286" s="7">
        <v>0</v>
      </c>
      <c r="BI286" s="7">
        <v>0</v>
      </c>
      <c r="BJ286" s="7">
        <v>0</v>
      </c>
      <c r="BK286" s="7">
        <v>0</v>
      </c>
      <c r="BL286" s="7">
        <v>0</v>
      </c>
      <c r="BM286" s="7">
        <v>0</v>
      </c>
      <c r="BN286" s="7">
        <v>0</v>
      </c>
      <c r="BO286" s="7">
        <v>0</v>
      </c>
    </row>
    <row r="287" spans="1:67" ht="96" x14ac:dyDescent="0.25">
      <c r="A287" s="5">
        <v>282</v>
      </c>
      <c r="B287" s="5" t="s">
        <v>11580</v>
      </c>
      <c r="C287" s="6">
        <v>3</v>
      </c>
      <c r="D287" s="6" t="s">
        <v>7498</v>
      </c>
      <c r="E287" s="6" t="s">
        <v>7499</v>
      </c>
      <c r="F287" s="6" t="s">
        <v>264</v>
      </c>
      <c r="G287" s="7"/>
      <c r="H287" s="7">
        <f t="shared" si="20"/>
        <v>100</v>
      </c>
      <c r="I287" s="7">
        <f t="shared" si="21"/>
        <v>343000</v>
      </c>
      <c r="J287" s="7">
        <f t="shared" si="22"/>
        <v>34300000</v>
      </c>
      <c r="K287" s="6"/>
      <c r="L287" s="32"/>
      <c r="M287" s="25"/>
      <c r="N287" s="25"/>
      <c r="O287" s="6" t="s">
        <v>7985</v>
      </c>
      <c r="P287" s="6" t="s">
        <v>7986</v>
      </c>
      <c r="Q287" s="6" t="s">
        <v>3059</v>
      </c>
      <c r="R287" s="6" t="s">
        <v>618</v>
      </c>
      <c r="S287" s="6" t="s">
        <v>7982</v>
      </c>
      <c r="T287" s="6">
        <v>246004</v>
      </c>
      <c r="U287" s="6" t="s">
        <v>7987</v>
      </c>
      <c r="V287" s="6" t="s">
        <v>908</v>
      </c>
      <c r="W287" s="6" t="s">
        <v>7984</v>
      </c>
      <c r="X287" s="6" t="s">
        <v>3062</v>
      </c>
      <c r="Y287" s="7" t="s">
        <v>264</v>
      </c>
      <c r="Z287" s="6" t="s">
        <v>8196</v>
      </c>
      <c r="AA287" s="6"/>
      <c r="AB287" s="6"/>
      <c r="AC287" s="7">
        <v>356543</v>
      </c>
      <c r="AD287" s="6">
        <v>44926</v>
      </c>
      <c r="AE287" s="7">
        <v>343000</v>
      </c>
      <c r="AF287" s="6" t="s">
        <v>3951</v>
      </c>
      <c r="AG287" s="6" t="s">
        <v>8270</v>
      </c>
      <c r="AH287" s="6" t="s">
        <v>8271</v>
      </c>
      <c r="AI287" s="7">
        <v>343000</v>
      </c>
      <c r="AJ287" s="6" t="s">
        <v>8272</v>
      </c>
      <c r="AK287" s="6" t="s">
        <v>8273</v>
      </c>
      <c r="AL287" s="6" t="s">
        <v>8274</v>
      </c>
      <c r="AM287" s="7">
        <v>343000</v>
      </c>
      <c r="AN287" s="7">
        <v>348000</v>
      </c>
      <c r="AO287" s="7">
        <v>352000</v>
      </c>
      <c r="AP287" s="6" t="s">
        <v>3062</v>
      </c>
      <c r="AQ287" s="6" t="s">
        <v>8268</v>
      </c>
      <c r="AR287" s="6" t="s">
        <v>8269</v>
      </c>
      <c r="AS287" s="7">
        <f t="shared" si="23"/>
        <v>343000</v>
      </c>
      <c r="AT287" s="7">
        <f t="shared" si="24"/>
        <v>343000</v>
      </c>
      <c r="AU287" s="7">
        <v>0</v>
      </c>
      <c r="AV287" s="7">
        <v>100</v>
      </c>
      <c r="AW287" s="7">
        <v>0</v>
      </c>
      <c r="AX287" s="7">
        <v>0</v>
      </c>
      <c r="AY287" s="7">
        <v>0</v>
      </c>
      <c r="AZ287" s="7">
        <v>0</v>
      </c>
      <c r="BA287" s="7">
        <v>0</v>
      </c>
      <c r="BB287" s="7">
        <v>0</v>
      </c>
      <c r="BC287" s="7">
        <v>0</v>
      </c>
      <c r="BD287" s="7">
        <v>0</v>
      </c>
      <c r="BE287" s="7">
        <v>0</v>
      </c>
      <c r="BF287" s="7">
        <v>0</v>
      </c>
      <c r="BG287" s="7">
        <v>0</v>
      </c>
      <c r="BH287" s="7">
        <v>0</v>
      </c>
      <c r="BI287" s="7">
        <v>0</v>
      </c>
      <c r="BJ287" s="7">
        <v>0</v>
      </c>
      <c r="BK287" s="7">
        <v>0</v>
      </c>
      <c r="BL287" s="7">
        <v>0</v>
      </c>
      <c r="BM287" s="7">
        <v>0</v>
      </c>
      <c r="BN287" s="7">
        <v>0</v>
      </c>
      <c r="BO287" s="7">
        <v>0</v>
      </c>
    </row>
    <row r="288" spans="1:67" ht="168" x14ac:dyDescent="0.25">
      <c r="A288" s="5">
        <v>283</v>
      </c>
      <c r="B288" s="5" t="s">
        <v>11665</v>
      </c>
      <c r="C288" s="6" t="s">
        <v>7600</v>
      </c>
      <c r="D288" s="6" t="s">
        <v>7601</v>
      </c>
      <c r="E288" s="6" t="s">
        <v>7602</v>
      </c>
      <c r="F288" s="6" t="s">
        <v>151</v>
      </c>
      <c r="G288" s="7"/>
      <c r="H288" s="7">
        <f t="shared" si="20"/>
        <v>36</v>
      </c>
      <c r="I288" s="7">
        <f t="shared" si="21"/>
        <v>2300000</v>
      </c>
      <c r="J288" s="7">
        <f t="shared" si="22"/>
        <v>82800000</v>
      </c>
      <c r="K288" s="6"/>
      <c r="L288" s="32"/>
      <c r="M288" s="25"/>
      <c r="N288" s="25"/>
      <c r="O288" s="6" t="s">
        <v>7601</v>
      </c>
      <c r="P288" s="6" t="s">
        <v>7602</v>
      </c>
      <c r="Q288" s="6" t="s">
        <v>8108</v>
      </c>
      <c r="R288" s="6" t="s">
        <v>1013</v>
      </c>
      <c r="S288" s="6" t="s">
        <v>8109</v>
      </c>
      <c r="T288" s="6"/>
      <c r="U288" s="6"/>
      <c r="V288" s="6"/>
      <c r="W288" s="6" t="s">
        <v>8110</v>
      </c>
      <c r="X288" s="6" t="s">
        <v>8107</v>
      </c>
      <c r="Y288" s="7"/>
      <c r="Z288" s="6" t="s">
        <v>8196</v>
      </c>
      <c r="AA288" s="6"/>
      <c r="AB288" s="6"/>
      <c r="AC288" s="7"/>
      <c r="AD288" s="6"/>
      <c r="AE288" s="7"/>
      <c r="AF288" s="6"/>
      <c r="AG288" s="6"/>
      <c r="AH288" s="6"/>
      <c r="AI288" s="7"/>
      <c r="AJ288" s="6"/>
      <c r="AK288" s="6"/>
      <c r="AL288" s="6"/>
      <c r="AM288" s="7">
        <v>2300000</v>
      </c>
      <c r="AN288" s="7">
        <v>2530000</v>
      </c>
      <c r="AO288" s="7">
        <v>2645000</v>
      </c>
      <c r="AP288" s="6" t="s">
        <v>8312</v>
      </c>
      <c r="AQ288" s="6" t="s">
        <v>8313</v>
      </c>
      <c r="AR288" s="6" t="s">
        <v>8311</v>
      </c>
      <c r="AS288" s="7">
        <f t="shared" si="23"/>
        <v>0</v>
      </c>
      <c r="AT288" s="7">
        <f t="shared" si="24"/>
        <v>2300000</v>
      </c>
      <c r="AU288" s="7">
        <v>0</v>
      </c>
      <c r="AV288" s="7">
        <v>36</v>
      </c>
      <c r="AW288" s="7">
        <v>0</v>
      </c>
      <c r="AX288" s="7">
        <v>0</v>
      </c>
      <c r="AY288" s="7">
        <v>0</v>
      </c>
      <c r="AZ288" s="7">
        <v>0</v>
      </c>
      <c r="BA288" s="7">
        <v>0</v>
      </c>
      <c r="BB288" s="7">
        <v>0</v>
      </c>
      <c r="BC288" s="7">
        <v>0</v>
      </c>
      <c r="BD288" s="7">
        <v>0</v>
      </c>
      <c r="BE288" s="7">
        <v>0</v>
      </c>
      <c r="BF288" s="7">
        <v>0</v>
      </c>
      <c r="BG288" s="7">
        <v>0</v>
      </c>
      <c r="BH288" s="7">
        <v>0</v>
      </c>
      <c r="BI288" s="7">
        <v>0</v>
      </c>
      <c r="BJ288" s="7">
        <v>0</v>
      </c>
      <c r="BK288" s="7">
        <v>0</v>
      </c>
      <c r="BL288" s="7">
        <v>0</v>
      </c>
      <c r="BM288" s="7">
        <v>0</v>
      </c>
      <c r="BN288" s="7">
        <v>0</v>
      </c>
      <c r="BO288" s="7">
        <v>0</v>
      </c>
    </row>
    <row r="289" spans="1:67" ht="36" x14ac:dyDescent="0.25">
      <c r="A289" s="5">
        <v>284</v>
      </c>
      <c r="B289" s="5" t="s">
        <v>11680</v>
      </c>
      <c r="C289" s="6" t="s">
        <v>7588</v>
      </c>
      <c r="D289" s="6" t="s">
        <v>7632</v>
      </c>
      <c r="E289" s="6" t="s">
        <v>7633</v>
      </c>
      <c r="F289" s="6" t="s">
        <v>1418</v>
      </c>
      <c r="G289" s="7"/>
      <c r="H289" s="7">
        <f t="shared" si="20"/>
        <v>300</v>
      </c>
      <c r="I289" s="7">
        <f t="shared" si="21"/>
        <v>73000</v>
      </c>
      <c r="J289" s="7">
        <f t="shared" si="22"/>
        <v>21900000</v>
      </c>
      <c r="K289" s="6"/>
      <c r="L289" s="32"/>
      <c r="M289" s="25"/>
      <c r="N289" s="25"/>
      <c r="O289" s="6" t="s">
        <v>7632</v>
      </c>
      <c r="P289" s="6" t="s">
        <v>7633</v>
      </c>
      <c r="Q289" s="6" t="s">
        <v>8166</v>
      </c>
      <c r="R289" s="6" t="s">
        <v>4969</v>
      </c>
      <c r="S289" s="6" t="s">
        <v>8167</v>
      </c>
      <c r="T289" s="6"/>
      <c r="U289" s="6" t="s">
        <v>4983</v>
      </c>
      <c r="V289" s="6" t="s">
        <v>4813</v>
      </c>
      <c r="W289" s="6" t="s">
        <v>8168</v>
      </c>
      <c r="X289" s="6" t="s">
        <v>3967</v>
      </c>
      <c r="Y289" s="7" t="s">
        <v>1418</v>
      </c>
      <c r="Z289" s="6" t="s">
        <v>8196</v>
      </c>
      <c r="AA289" s="6"/>
      <c r="AB289" s="6"/>
      <c r="AC289" s="7">
        <v>73080</v>
      </c>
      <c r="AD289" s="6">
        <v>46388</v>
      </c>
      <c r="AE289" s="7"/>
      <c r="AF289" s="6"/>
      <c r="AG289" s="6"/>
      <c r="AH289" s="6"/>
      <c r="AI289" s="7"/>
      <c r="AJ289" s="6"/>
      <c r="AK289" s="6"/>
      <c r="AL289" s="6"/>
      <c r="AM289" s="7">
        <v>73000</v>
      </c>
      <c r="AN289" s="7">
        <v>73900</v>
      </c>
      <c r="AO289" s="7">
        <v>73600</v>
      </c>
      <c r="AP289" s="6" t="s">
        <v>3967</v>
      </c>
      <c r="AQ289" s="6" t="s">
        <v>8326</v>
      </c>
      <c r="AR289" s="6" t="s">
        <v>8327</v>
      </c>
      <c r="AS289" s="7">
        <f t="shared" si="23"/>
        <v>0</v>
      </c>
      <c r="AT289" s="7">
        <f t="shared" si="24"/>
        <v>73000</v>
      </c>
      <c r="AU289" s="7">
        <v>0</v>
      </c>
      <c r="AV289" s="7">
        <v>300</v>
      </c>
      <c r="AW289" s="7">
        <v>0</v>
      </c>
      <c r="AX289" s="7">
        <v>0</v>
      </c>
      <c r="AY289" s="7">
        <v>0</v>
      </c>
      <c r="AZ289" s="7">
        <v>0</v>
      </c>
      <c r="BA289" s="7">
        <v>0</v>
      </c>
      <c r="BB289" s="7">
        <v>0</v>
      </c>
      <c r="BC289" s="7">
        <v>0</v>
      </c>
      <c r="BD289" s="7">
        <v>0</v>
      </c>
      <c r="BE289" s="7">
        <v>0</v>
      </c>
      <c r="BF289" s="7">
        <v>0</v>
      </c>
      <c r="BG289" s="7">
        <v>0</v>
      </c>
      <c r="BH289" s="7">
        <v>0</v>
      </c>
      <c r="BI289" s="7">
        <v>0</v>
      </c>
      <c r="BJ289" s="7">
        <v>0</v>
      </c>
      <c r="BK289" s="7">
        <v>0</v>
      </c>
      <c r="BL289" s="7">
        <v>0</v>
      </c>
      <c r="BM289" s="7">
        <v>0</v>
      </c>
      <c r="BN289" s="7">
        <v>0</v>
      </c>
      <c r="BO289" s="7">
        <v>0</v>
      </c>
    </row>
    <row r="290" spans="1:67" ht="192" x14ac:dyDescent="0.25">
      <c r="A290" s="5">
        <v>285</v>
      </c>
      <c r="B290" s="5" t="s">
        <v>11883</v>
      </c>
      <c r="C290" s="6">
        <v>3</v>
      </c>
      <c r="D290" s="6" t="s">
        <v>9371</v>
      </c>
      <c r="E290" s="6" t="s">
        <v>9372</v>
      </c>
      <c r="F290" s="6" t="s">
        <v>2186</v>
      </c>
      <c r="G290" s="7"/>
      <c r="H290" s="7">
        <f t="shared" si="20"/>
        <v>6250</v>
      </c>
      <c r="I290" s="7">
        <f t="shared" si="21"/>
        <v>2400</v>
      </c>
      <c r="J290" s="7">
        <f t="shared" si="22"/>
        <v>15000000</v>
      </c>
      <c r="K290" s="6"/>
      <c r="L290" s="32"/>
      <c r="M290" s="25"/>
      <c r="N290" s="25"/>
      <c r="O290" s="6" t="s">
        <v>9371</v>
      </c>
      <c r="P290" s="6" t="s">
        <v>9372</v>
      </c>
      <c r="Q290" s="6" t="s">
        <v>9469</v>
      </c>
      <c r="R290" s="6" t="s">
        <v>1013</v>
      </c>
      <c r="S290" s="6" t="s">
        <v>9470</v>
      </c>
      <c r="T290" s="6"/>
      <c r="U290" s="6" t="s">
        <v>9471</v>
      </c>
      <c r="V290" s="6" t="s">
        <v>605</v>
      </c>
      <c r="W290" s="6" t="s">
        <v>9478</v>
      </c>
      <c r="X290" s="6" t="s">
        <v>9468</v>
      </c>
      <c r="Y290" s="7" t="s">
        <v>2186</v>
      </c>
      <c r="Z290" s="6" t="s">
        <v>9352</v>
      </c>
      <c r="AA290" s="6"/>
      <c r="AB290" s="6"/>
      <c r="AC290" s="7"/>
      <c r="AD290" s="6"/>
      <c r="AE290" s="7"/>
      <c r="AF290" s="6"/>
      <c r="AG290" s="6"/>
      <c r="AH290" s="6"/>
      <c r="AI290" s="7"/>
      <c r="AJ290" s="6"/>
      <c r="AK290" s="6"/>
      <c r="AL290" s="6"/>
      <c r="AM290" s="7">
        <v>2400</v>
      </c>
      <c r="AN290" s="7">
        <v>2640</v>
      </c>
      <c r="AO290" s="7">
        <v>2880</v>
      </c>
      <c r="AP290" s="6" t="s">
        <v>9560</v>
      </c>
      <c r="AQ290" s="6" t="s">
        <v>9561</v>
      </c>
      <c r="AR290" s="6" t="s">
        <v>9562</v>
      </c>
      <c r="AS290" s="7">
        <f t="shared" si="23"/>
        <v>0</v>
      </c>
      <c r="AT290" s="7">
        <f t="shared" si="24"/>
        <v>2400</v>
      </c>
      <c r="AU290" s="7">
        <v>0</v>
      </c>
      <c r="AV290" s="7">
        <v>0</v>
      </c>
      <c r="AW290" s="7">
        <v>0</v>
      </c>
      <c r="AX290" s="7">
        <v>0</v>
      </c>
      <c r="AY290" s="7">
        <v>0</v>
      </c>
      <c r="AZ290" s="7">
        <v>0</v>
      </c>
      <c r="BA290" s="7">
        <v>0</v>
      </c>
      <c r="BB290" s="7">
        <v>0</v>
      </c>
      <c r="BC290" s="7">
        <v>0</v>
      </c>
      <c r="BD290" s="7">
        <v>0</v>
      </c>
      <c r="BE290" s="7">
        <v>0</v>
      </c>
      <c r="BF290" s="7">
        <v>6250</v>
      </c>
      <c r="BG290" s="7">
        <v>0</v>
      </c>
      <c r="BH290" s="7">
        <v>0</v>
      </c>
      <c r="BI290" s="7">
        <v>0</v>
      </c>
      <c r="BJ290" s="7">
        <v>0</v>
      </c>
      <c r="BK290" s="7">
        <v>0</v>
      </c>
      <c r="BL290" s="7">
        <v>0</v>
      </c>
      <c r="BM290" s="7">
        <v>0</v>
      </c>
      <c r="BN290" s="7">
        <v>0</v>
      </c>
      <c r="BO290" s="7">
        <v>0</v>
      </c>
    </row>
    <row r="291" spans="1:67" ht="48" x14ac:dyDescent="0.25">
      <c r="A291" s="5">
        <v>286</v>
      </c>
      <c r="B291" s="5" t="s">
        <v>11954</v>
      </c>
      <c r="C291" s="6">
        <v>3</v>
      </c>
      <c r="D291" s="6" t="s">
        <v>9769</v>
      </c>
      <c r="E291" s="6" t="s">
        <v>9770</v>
      </c>
      <c r="F291" s="6" t="s">
        <v>2191</v>
      </c>
      <c r="G291" s="7"/>
      <c r="H291" s="7">
        <f t="shared" si="20"/>
        <v>1320</v>
      </c>
      <c r="I291" s="7">
        <f t="shared" si="21"/>
        <v>4494</v>
      </c>
      <c r="J291" s="7">
        <f t="shared" si="22"/>
        <v>5932080</v>
      </c>
      <c r="K291" s="6"/>
      <c r="L291" s="32"/>
      <c r="M291" s="25"/>
      <c r="N291" s="25"/>
      <c r="O291" s="6" t="s">
        <v>9880</v>
      </c>
      <c r="P291" s="6" t="s">
        <v>9852</v>
      </c>
      <c r="Q291" s="6" t="s">
        <v>9853</v>
      </c>
      <c r="R291" s="6" t="s">
        <v>9854</v>
      </c>
      <c r="S291" s="6" t="s">
        <v>9881</v>
      </c>
      <c r="T291" s="6" t="s">
        <v>9856</v>
      </c>
      <c r="U291" s="6"/>
      <c r="V291" s="6"/>
      <c r="W291" s="6" t="s">
        <v>9882</v>
      </c>
      <c r="X291" s="6"/>
      <c r="Y291" s="7"/>
      <c r="Z291" s="6" t="s">
        <v>9735</v>
      </c>
      <c r="AA291" s="6"/>
      <c r="AB291" s="6"/>
      <c r="AC291" s="7"/>
      <c r="AD291" s="6"/>
      <c r="AE291" s="7">
        <v>4494</v>
      </c>
      <c r="AF291" s="6" t="s">
        <v>9990</v>
      </c>
      <c r="AG291" s="6">
        <v>44412</v>
      </c>
      <c r="AH291" s="6" t="s">
        <v>1635</v>
      </c>
      <c r="AI291" s="7"/>
      <c r="AJ291" s="6"/>
      <c r="AK291" s="6"/>
      <c r="AL291" s="6"/>
      <c r="AM291" s="7"/>
      <c r="AN291" s="7"/>
      <c r="AO291" s="7"/>
      <c r="AP291" s="6"/>
      <c r="AQ291" s="6"/>
      <c r="AR291" s="6"/>
      <c r="AS291" s="7">
        <f t="shared" si="23"/>
        <v>4494</v>
      </c>
      <c r="AT291" s="7">
        <f t="shared" si="24"/>
        <v>0</v>
      </c>
      <c r="AU291" s="7">
        <v>0</v>
      </c>
      <c r="AV291" s="7">
        <v>0</v>
      </c>
      <c r="AW291" s="7">
        <v>0</v>
      </c>
      <c r="AX291" s="7">
        <v>0</v>
      </c>
      <c r="AY291" s="7">
        <v>0</v>
      </c>
      <c r="AZ291" s="7">
        <v>1320</v>
      </c>
      <c r="BA291" s="7">
        <v>0</v>
      </c>
      <c r="BB291" s="7">
        <v>0</v>
      </c>
      <c r="BC291" s="7">
        <v>0</v>
      </c>
      <c r="BD291" s="7">
        <v>0</v>
      </c>
      <c r="BE291" s="7">
        <v>0</v>
      </c>
      <c r="BF291" s="7">
        <v>0</v>
      </c>
      <c r="BG291" s="7">
        <v>0</v>
      </c>
      <c r="BH291" s="7">
        <v>0</v>
      </c>
      <c r="BI291" s="7">
        <v>0</v>
      </c>
      <c r="BJ291" s="7">
        <v>0</v>
      </c>
      <c r="BK291" s="7">
        <v>0</v>
      </c>
      <c r="BL291" s="7">
        <v>0</v>
      </c>
      <c r="BM291" s="7">
        <v>0</v>
      </c>
      <c r="BN291" s="7">
        <v>0</v>
      </c>
      <c r="BO291" s="7">
        <v>0</v>
      </c>
    </row>
    <row r="292" spans="1:67" ht="48" x14ac:dyDescent="0.25">
      <c r="A292" s="5">
        <v>287</v>
      </c>
      <c r="B292" s="5" t="s">
        <v>11755</v>
      </c>
      <c r="C292" s="6" t="s">
        <v>2233</v>
      </c>
      <c r="D292" s="6" t="s">
        <v>8626</v>
      </c>
      <c r="E292" s="6" t="s">
        <v>8627</v>
      </c>
      <c r="F292" s="6" t="s">
        <v>2191</v>
      </c>
      <c r="G292" s="7"/>
      <c r="H292" s="7">
        <f t="shared" si="20"/>
        <v>20</v>
      </c>
      <c r="I292" s="7">
        <f t="shared" si="21"/>
        <v>0</v>
      </c>
      <c r="J292" s="7">
        <f t="shared" si="22"/>
        <v>0</v>
      </c>
      <c r="K292" s="6"/>
      <c r="L292" s="32" t="s">
        <v>12003</v>
      </c>
      <c r="M292" s="25"/>
      <c r="N292" s="25"/>
      <c r="O292" s="6" t="s">
        <v>8737</v>
      </c>
      <c r="P292" s="6" t="s">
        <v>8627</v>
      </c>
      <c r="Q292" s="6" t="s">
        <v>8721</v>
      </c>
      <c r="R292" s="6" t="s">
        <v>780</v>
      </c>
      <c r="S292" s="6" t="s">
        <v>8722</v>
      </c>
      <c r="T292" s="6" t="s">
        <v>8738</v>
      </c>
      <c r="U292" s="6" t="s">
        <v>8724</v>
      </c>
      <c r="V292" s="6" t="s">
        <v>605</v>
      </c>
      <c r="W292" s="6" t="s">
        <v>8739</v>
      </c>
      <c r="X292" s="6" t="s">
        <v>3954</v>
      </c>
      <c r="Y292" s="7" t="s">
        <v>2191</v>
      </c>
      <c r="Z292" s="6" t="s">
        <v>8773</v>
      </c>
      <c r="AA292" s="6" t="s">
        <v>8780</v>
      </c>
      <c r="AB292" s="6" t="s">
        <v>8781</v>
      </c>
      <c r="AC292" s="7"/>
      <c r="AD292" s="6"/>
      <c r="AE292" s="7"/>
      <c r="AF292" s="6"/>
      <c r="AG292" s="6"/>
      <c r="AH292" s="6"/>
      <c r="AI292" s="7"/>
      <c r="AJ292" s="6"/>
      <c r="AK292" s="6"/>
      <c r="AL292" s="6"/>
      <c r="AM292" s="7"/>
      <c r="AN292" s="7"/>
      <c r="AO292" s="7"/>
      <c r="AP292" s="6"/>
      <c r="AQ292" s="6"/>
      <c r="AR292" s="6"/>
      <c r="AS292" s="7">
        <f t="shared" si="23"/>
        <v>0</v>
      </c>
      <c r="AT292" s="7">
        <f t="shared" si="24"/>
        <v>0</v>
      </c>
      <c r="AU292" s="7">
        <v>0</v>
      </c>
      <c r="AV292" s="7">
        <v>0</v>
      </c>
      <c r="AW292" s="7">
        <v>0</v>
      </c>
      <c r="AX292" s="7">
        <v>0</v>
      </c>
      <c r="AY292" s="7">
        <v>0</v>
      </c>
      <c r="AZ292" s="7">
        <v>0</v>
      </c>
      <c r="BA292" s="7">
        <v>0</v>
      </c>
      <c r="BB292" s="7">
        <v>0</v>
      </c>
      <c r="BC292" s="7">
        <v>0</v>
      </c>
      <c r="BD292" s="7">
        <v>0</v>
      </c>
      <c r="BE292" s="7">
        <v>0</v>
      </c>
      <c r="BF292" s="7">
        <v>0</v>
      </c>
      <c r="BG292" s="7">
        <v>20</v>
      </c>
      <c r="BH292" s="7">
        <v>0</v>
      </c>
      <c r="BI292" s="7">
        <v>0</v>
      </c>
      <c r="BJ292" s="7">
        <v>0</v>
      </c>
      <c r="BK292" s="7">
        <v>0</v>
      </c>
      <c r="BL292" s="7">
        <v>0</v>
      </c>
      <c r="BM292" s="7">
        <v>0</v>
      </c>
      <c r="BN292" s="7">
        <v>0</v>
      </c>
      <c r="BO292" s="7">
        <v>0</v>
      </c>
    </row>
    <row r="293" spans="1:67" ht="36" x14ac:dyDescent="0.25">
      <c r="A293" s="5">
        <v>288</v>
      </c>
      <c r="B293" s="5" t="s">
        <v>10918</v>
      </c>
      <c r="C293" s="6">
        <v>6</v>
      </c>
      <c r="D293" s="6" t="s">
        <v>2373</v>
      </c>
      <c r="E293" s="6" t="s">
        <v>2374</v>
      </c>
      <c r="F293" s="6" t="s">
        <v>2366</v>
      </c>
      <c r="G293" s="7"/>
      <c r="H293" s="7">
        <f t="shared" si="20"/>
        <v>5</v>
      </c>
      <c r="I293" s="7">
        <f t="shared" si="21"/>
        <v>2000000</v>
      </c>
      <c r="J293" s="7">
        <f t="shared" si="22"/>
        <v>10000000</v>
      </c>
      <c r="K293" s="6"/>
      <c r="L293" s="32"/>
      <c r="M293" s="25"/>
      <c r="N293" s="25"/>
      <c r="O293" s="6" t="s">
        <v>2373</v>
      </c>
      <c r="P293" s="6" t="s">
        <v>3116</v>
      </c>
      <c r="Q293" s="6" t="s">
        <v>3093</v>
      </c>
      <c r="R293" s="6" t="s">
        <v>914</v>
      </c>
      <c r="S293" s="6" t="s">
        <v>3094</v>
      </c>
      <c r="T293" s="6" t="s">
        <v>3117</v>
      </c>
      <c r="U293" s="6" t="s">
        <v>3104</v>
      </c>
      <c r="V293" s="6" t="s">
        <v>3105</v>
      </c>
      <c r="W293" s="6" t="s">
        <v>2366</v>
      </c>
      <c r="X293" s="6" t="s">
        <v>3088</v>
      </c>
      <c r="Y293" s="7" t="s">
        <v>2366</v>
      </c>
      <c r="Z293" s="6" t="s">
        <v>4146</v>
      </c>
      <c r="AA293" s="6"/>
      <c r="AB293" s="6"/>
      <c r="AC293" s="7"/>
      <c r="AD293" s="6"/>
      <c r="AE293" s="7"/>
      <c r="AF293" s="6"/>
      <c r="AG293" s="6"/>
      <c r="AH293" s="6"/>
      <c r="AI293" s="7"/>
      <c r="AJ293" s="6"/>
      <c r="AK293" s="6"/>
      <c r="AL293" s="6"/>
      <c r="AM293" s="7">
        <v>2000000</v>
      </c>
      <c r="AN293" s="7">
        <v>2040000</v>
      </c>
      <c r="AO293" s="7">
        <v>2223600</v>
      </c>
      <c r="AP293" s="6" t="s">
        <v>3088</v>
      </c>
      <c r="AQ293" s="6" t="s">
        <v>4003</v>
      </c>
      <c r="AR293" s="6" t="s">
        <v>4004</v>
      </c>
      <c r="AS293" s="7">
        <f t="shared" si="23"/>
        <v>0</v>
      </c>
      <c r="AT293" s="7">
        <f t="shared" si="24"/>
        <v>2000000</v>
      </c>
      <c r="AU293" s="7">
        <v>5</v>
      </c>
      <c r="AV293" s="7">
        <v>0</v>
      </c>
      <c r="AW293" s="7">
        <v>0</v>
      </c>
      <c r="AX293" s="7">
        <v>0</v>
      </c>
      <c r="AY293" s="7">
        <v>0</v>
      </c>
      <c r="AZ293" s="7">
        <v>0</v>
      </c>
      <c r="BA293" s="7">
        <v>0</v>
      </c>
      <c r="BB293" s="7">
        <v>0</v>
      </c>
      <c r="BC293" s="7">
        <v>0</v>
      </c>
      <c r="BD293" s="7">
        <v>0</v>
      </c>
      <c r="BE293" s="7">
        <v>0</v>
      </c>
      <c r="BF293" s="7">
        <v>0</v>
      </c>
      <c r="BG293" s="7">
        <v>0</v>
      </c>
      <c r="BH293" s="7">
        <v>0</v>
      </c>
      <c r="BI293" s="7">
        <v>0</v>
      </c>
      <c r="BJ293" s="7">
        <v>0</v>
      </c>
      <c r="BK293" s="7">
        <v>0</v>
      </c>
      <c r="BL293" s="7">
        <v>0</v>
      </c>
      <c r="BM293" s="7">
        <v>0</v>
      </c>
      <c r="BN293" s="7">
        <v>0</v>
      </c>
      <c r="BO293" s="7">
        <v>0</v>
      </c>
    </row>
    <row r="294" spans="1:67" ht="36" x14ac:dyDescent="0.25">
      <c r="A294" s="5">
        <v>289</v>
      </c>
      <c r="B294" s="5" t="s">
        <v>11578</v>
      </c>
      <c r="C294" s="6" t="s">
        <v>7493</v>
      </c>
      <c r="D294" s="6" t="s">
        <v>2373</v>
      </c>
      <c r="E294" s="6" t="s">
        <v>2374</v>
      </c>
      <c r="F294" s="6" t="s">
        <v>2366</v>
      </c>
      <c r="G294" s="7"/>
      <c r="H294" s="7">
        <f t="shared" si="20"/>
        <v>2</v>
      </c>
      <c r="I294" s="7">
        <f t="shared" si="21"/>
        <v>2000000</v>
      </c>
      <c r="J294" s="7">
        <f t="shared" si="22"/>
        <v>4000000</v>
      </c>
      <c r="K294" s="6"/>
      <c r="L294" s="32"/>
      <c r="M294" s="25"/>
      <c r="N294" s="25"/>
      <c r="O294" s="6" t="s">
        <v>2373</v>
      </c>
      <c r="P294" s="6" t="s">
        <v>3116</v>
      </c>
      <c r="Q294" s="6" t="s">
        <v>3093</v>
      </c>
      <c r="R294" s="6" t="s">
        <v>914</v>
      </c>
      <c r="S294" s="6" t="s">
        <v>3094</v>
      </c>
      <c r="T294" s="6" t="s">
        <v>3117</v>
      </c>
      <c r="U294" s="6" t="s">
        <v>3104</v>
      </c>
      <c r="V294" s="6" t="s">
        <v>3105</v>
      </c>
      <c r="W294" s="6" t="s">
        <v>2366</v>
      </c>
      <c r="X294" s="6" t="s">
        <v>7900</v>
      </c>
      <c r="Y294" s="7" t="s">
        <v>2366</v>
      </c>
      <c r="Z294" s="6" t="s">
        <v>8196</v>
      </c>
      <c r="AA294" s="6"/>
      <c r="AB294" s="6"/>
      <c r="AC294" s="7"/>
      <c r="AD294" s="6"/>
      <c r="AE294" s="7"/>
      <c r="AF294" s="6"/>
      <c r="AG294" s="6"/>
      <c r="AH294" s="6"/>
      <c r="AI294" s="7"/>
      <c r="AJ294" s="6"/>
      <c r="AK294" s="6"/>
      <c r="AL294" s="6"/>
      <c r="AM294" s="7">
        <v>2000000</v>
      </c>
      <c r="AN294" s="7">
        <v>2040000</v>
      </c>
      <c r="AO294" s="7">
        <v>2223600</v>
      </c>
      <c r="AP294" s="6" t="s">
        <v>7900</v>
      </c>
      <c r="AQ294" s="6" t="s">
        <v>4003</v>
      </c>
      <c r="AR294" s="6" t="s">
        <v>4004</v>
      </c>
      <c r="AS294" s="7">
        <f t="shared" si="23"/>
        <v>0</v>
      </c>
      <c r="AT294" s="7">
        <f t="shared" si="24"/>
        <v>2000000</v>
      </c>
      <c r="AU294" s="7">
        <v>0</v>
      </c>
      <c r="AV294" s="7">
        <v>2</v>
      </c>
      <c r="AW294" s="7">
        <v>0</v>
      </c>
      <c r="AX294" s="7">
        <v>0</v>
      </c>
      <c r="AY294" s="7">
        <v>0</v>
      </c>
      <c r="AZ294" s="7">
        <v>0</v>
      </c>
      <c r="BA294" s="7">
        <v>0</v>
      </c>
      <c r="BB294" s="7">
        <v>0</v>
      </c>
      <c r="BC294" s="7">
        <v>0</v>
      </c>
      <c r="BD294" s="7">
        <v>0</v>
      </c>
      <c r="BE294" s="7">
        <v>0</v>
      </c>
      <c r="BF294" s="7">
        <v>0</v>
      </c>
      <c r="BG294" s="7">
        <v>0</v>
      </c>
      <c r="BH294" s="7">
        <v>0</v>
      </c>
      <c r="BI294" s="7">
        <v>0</v>
      </c>
      <c r="BJ294" s="7">
        <v>0</v>
      </c>
      <c r="BK294" s="7">
        <v>0</v>
      </c>
      <c r="BL294" s="7">
        <v>0</v>
      </c>
      <c r="BM294" s="7">
        <v>0</v>
      </c>
      <c r="BN294" s="7">
        <v>0</v>
      </c>
      <c r="BO294" s="7">
        <v>0</v>
      </c>
    </row>
    <row r="295" spans="1:67" ht="48" x14ac:dyDescent="0.25">
      <c r="A295" s="5">
        <v>290</v>
      </c>
      <c r="B295" s="5" t="s">
        <v>11385</v>
      </c>
      <c r="C295" s="6">
        <v>5</v>
      </c>
      <c r="D295" s="6" t="s">
        <v>5931</v>
      </c>
      <c r="E295" s="6" t="s">
        <v>5932</v>
      </c>
      <c r="F295" s="6" t="s">
        <v>5933</v>
      </c>
      <c r="G295" s="7"/>
      <c r="H295" s="7">
        <f t="shared" si="20"/>
        <v>1</v>
      </c>
      <c r="I295" s="7">
        <f t="shared" si="21"/>
        <v>3341635</v>
      </c>
      <c r="J295" s="7">
        <f t="shared" si="22"/>
        <v>3341635</v>
      </c>
      <c r="K295" s="6"/>
      <c r="L295" s="32"/>
      <c r="M295" s="25"/>
      <c r="N295" s="25"/>
      <c r="O295" s="6" t="s">
        <v>6134</v>
      </c>
      <c r="P295" s="6" t="s">
        <v>5932</v>
      </c>
      <c r="Q295" s="6" t="s">
        <v>6135</v>
      </c>
      <c r="R295" s="6" t="s">
        <v>618</v>
      </c>
      <c r="S295" s="6" t="s">
        <v>6136</v>
      </c>
      <c r="T295" s="6" t="s">
        <v>6137</v>
      </c>
      <c r="U295" s="6" t="s">
        <v>6138</v>
      </c>
      <c r="V295" s="6"/>
      <c r="W295" s="6" t="s">
        <v>6139</v>
      </c>
      <c r="X295" s="6" t="s">
        <v>6140</v>
      </c>
      <c r="Y295" s="7" t="s">
        <v>5933</v>
      </c>
      <c r="Z295" s="6" t="s">
        <v>3936</v>
      </c>
      <c r="AA295" s="6"/>
      <c r="AB295" s="6"/>
      <c r="AC295" s="7">
        <v>6966960</v>
      </c>
      <c r="AD295" s="6" t="s">
        <v>6288</v>
      </c>
      <c r="AE295" s="7">
        <v>3341635</v>
      </c>
      <c r="AF295" s="6" t="s">
        <v>1635</v>
      </c>
      <c r="AG295" s="6" t="s">
        <v>6285</v>
      </c>
      <c r="AH295" s="6">
        <v>44412</v>
      </c>
      <c r="AI295" s="7">
        <v>3341635</v>
      </c>
      <c r="AJ295" s="6" t="s">
        <v>1635</v>
      </c>
      <c r="AK295" s="6" t="s">
        <v>6285</v>
      </c>
      <c r="AL295" s="6">
        <v>44412</v>
      </c>
      <c r="AM295" s="7"/>
      <c r="AN295" s="7"/>
      <c r="AO295" s="7"/>
      <c r="AP295" s="6"/>
      <c r="AQ295" s="6"/>
      <c r="AR295" s="6"/>
      <c r="AS295" s="7">
        <f t="shared" si="23"/>
        <v>3341635</v>
      </c>
      <c r="AT295" s="7">
        <f t="shared" si="24"/>
        <v>0</v>
      </c>
      <c r="AU295" s="7">
        <v>0</v>
      </c>
      <c r="AV295" s="7">
        <v>0</v>
      </c>
      <c r="AW295" s="7">
        <v>0</v>
      </c>
      <c r="AX295" s="7">
        <v>1</v>
      </c>
      <c r="AY295" s="7">
        <v>0</v>
      </c>
      <c r="AZ295" s="7">
        <v>0</v>
      </c>
      <c r="BA295" s="7">
        <v>0</v>
      </c>
      <c r="BB295" s="7">
        <v>0</v>
      </c>
      <c r="BC295" s="7">
        <v>0</v>
      </c>
      <c r="BD295" s="7">
        <v>0</v>
      </c>
      <c r="BE295" s="7">
        <v>0</v>
      </c>
      <c r="BF295" s="7">
        <v>0</v>
      </c>
      <c r="BG295" s="7">
        <v>0</v>
      </c>
      <c r="BH295" s="7">
        <v>0</v>
      </c>
      <c r="BI295" s="7">
        <v>0</v>
      </c>
      <c r="BJ295" s="7">
        <v>0</v>
      </c>
      <c r="BK295" s="7">
        <v>0</v>
      </c>
      <c r="BL295" s="7">
        <v>0</v>
      </c>
      <c r="BM295" s="7">
        <v>0</v>
      </c>
      <c r="BN295" s="7">
        <v>0</v>
      </c>
      <c r="BO295" s="7">
        <v>0</v>
      </c>
    </row>
    <row r="296" spans="1:67" ht="48" x14ac:dyDescent="0.25">
      <c r="A296" s="5">
        <v>291</v>
      </c>
      <c r="B296" s="5" t="s">
        <v>11386</v>
      </c>
      <c r="C296" s="6">
        <v>5</v>
      </c>
      <c r="D296" s="6" t="s">
        <v>5934</v>
      </c>
      <c r="E296" s="6" t="s">
        <v>5935</v>
      </c>
      <c r="F296" s="6" t="s">
        <v>5933</v>
      </c>
      <c r="G296" s="7"/>
      <c r="H296" s="7">
        <f t="shared" si="20"/>
        <v>1</v>
      </c>
      <c r="I296" s="7">
        <f t="shared" si="21"/>
        <v>2494800</v>
      </c>
      <c r="J296" s="7">
        <f t="shared" si="22"/>
        <v>2494800</v>
      </c>
      <c r="K296" s="6"/>
      <c r="L296" s="32"/>
      <c r="M296" s="25"/>
      <c r="N296" s="25"/>
      <c r="O296" s="6" t="s">
        <v>6141</v>
      </c>
      <c r="P296" s="6" t="s">
        <v>5935</v>
      </c>
      <c r="Q296" s="6" t="s">
        <v>6135</v>
      </c>
      <c r="R296" s="6" t="s">
        <v>618</v>
      </c>
      <c r="S296" s="6" t="s">
        <v>6136</v>
      </c>
      <c r="T296" s="6" t="s">
        <v>6142</v>
      </c>
      <c r="U296" s="6" t="s">
        <v>6138</v>
      </c>
      <c r="V296" s="6"/>
      <c r="W296" s="6" t="s">
        <v>6139</v>
      </c>
      <c r="X296" s="6" t="s">
        <v>6140</v>
      </c>
      <c r="Y296" s="7" t="s">
        <v>5933</v>
      </c>
      <c r="Z296" s="6" t="s">
        <v>3936</v>
      </c>
      <c r="AA296" s="6"/>
      <c r="AB296" s="6"/>
      <c r="AC296" s="7">
        <v>6966960</v>
      </c>
      <c r="AD296" s="6" t="s">
        <v>6288</v>
      </c>
      <c r="AE296" s="7">
        <v>2494800</v>
      </c>
      <c r="AF296" s="6" t="s">
        <v>1635</v>
      </c>
      <c r="AG296" s="6" t="s">
        <v>6285</v>
      </c>
      <c r="AH296" s="6">
        <v>44412</v>
      </c>
      <c r="AI296" s="7">
        <v>2494800</v>
      </c>
      <c r="AJ296" s="6" t="s">
        <v>1635</v>
      </c>
      <c r="AK296" s="6" t="s">
        <v>6285</v>
      </c>
      <c r="AL296" s="6">
        <v>44412</v>
      </c>
      <c r="AM296" s="7"/>
      <c r="AN296" s="7"/>
      <c r="AO296" s="7"/>
      <c r="AP296" s="6"/>
      <c r="AQ296" s="6"/>
      <c r="AR296" s="6"/>
      <c r="AS296" s="7">
        <f t="shared" si="23"/>
        <v>2494800</v>
      </c>
      <c r="AT296" s="7">
        <f t="shared" si="24"/>
        <v>0</v>
      </c>
      <c r="AU296" s="7">
        <v>0</v>
      </c>
      <c r="AV296" s="7">
        <v>0</v>
      </c>
      <c r="AW296" s="7">
        <v>0</v>
      </c>
      <c r="AX296" s="7">
        <v>1</v>
      </c>
      <c r="AY296" s="7">
        <v>0</v>
      </c>
      <c r="AZ296" s="7">
        <v>0</v>
      </c>
      <c r="BA296" s="7">
        <v>0</v>
      </c>
      <c r="BB296" s="7">
        <v>0</v>
      </c>
      <c r="BC296" s="7">
        <v>0</v>
      </c>
      <c r="BD296" s="7">
        <v>0</v>
      </c>
      <c r="BE296" s="7">
        <v>0</v>
      </c>
      <c r="BF296" s="7">
        <v>0</v>
      </c>
      <c r="BG296" s="7">
        <v>0</v>
      </c>
      <c r="BH296" s="7">
        <v>0</v>
      </c>
      <c r="BI296" s="7">
        <v>0</v>
      </c>
      <c r="BJ296" s="7">
        <v>0</v>
      </c>
      <c r="BK296" s="7">
        <v>0</v>
      </c>
      <c r="BL296" s="7">
        <v>0</v>
      </c>
      <c r="BM296" s="7">
        <v>0</v>
      </c>
      <c r="BN296" s="7">
        <v>0</v>
      </c>
      <c r="BO296" s="7">
        <v>0</v>
      </c>
    </row>
    <row r="297" spans="1:67" ht="36" x14ac:dyDescent="0.25">
      <c r="A297" s="5">
        <v>292</v>
      </c>
      <c r="B297" s="5" t="s">
        <v>10868</v>
      </c>
      <c r="C297" s="6">
        <v>6</v>
      </c>
      <c r="D297" s="6" t="s">
        <v>2289</v>
      </c>
      <c r="E297" s="6"/>
      <c r="F297" s="6" t="s">
        <v>2191</v>
      </c>
      <c r="G297" s="7"/>
      <c r="H297" s="7">
        <f t="shared" si="20"/>
        <v>500</v>
      </c>
      <c r="I297" s="7">
        <f t="shared" si="21"/>
        <v>850000</v>
      </c>
      <c r="J297" s="7">
        <f t="shared" si="22"/>
        <v>425000000</v>
      </c>
      <c r="K297" s="6"/>
      <c r="L297" s="32" t="s">
        <v>12001</v>
      </c>
      <c r="M297" s="25"/>
      <c r="N297" s="25"/>
      <c r="O297" s="6"/>
      <c r="P297" s="6"/>
      <c r="Q297" s="6"/>
      <c r="R297" s="6"/>
      <c r="S297" s="6"/>
      <c r="T297" s="6"/>
      <c r="U297" s="6"/>
      <c r="V297" s="6"/>
      <c r="W297" s="6" t="s">
        <v>3017</v>
      </c>
      <c r="X297" s="6"/>
      <c r="Y297" s="7"/>
      <c r="Z297" s="6" t="s">
        <v>4146</v>
      </c>
      <c r="AA297" s="6"/>
      <c r="AB297" s="6"/>
      <c r="AC297" s="7">
        <v>1108400</v>
      </c>
      <c r="AD297" s="6"/>
      <c r="AE297" s="7"/>
      <c r="AF297" s="6"/>
      <c r="AG297" s="6"/>
      <c r="AH297" s="6"/>
      <c r="AI297" s="7"/>
      <c r="AJ297" s="6"/>
      <c r="AK297" s="6"/>
      <c r="AL297" s="6"/>
      <c r="AM297" s="7">
        <v>850000</v>
      </c>
      <c r="AN297" s="7"/>
      <c r="AO297" s="7"/>
      <c r="AP297" s="6" t="s">
        <v>3972</v>
      </c>
      <c r="AQ297" s="6"/>
      <c r="AR297" s="6"/>
      <c r="AS297" s="7">
        <f t="shared" si="23"/>
        <v>0</v>
      </c>
      <c r="AT297" s="7">
        <f t="shared" si="24"/>
        <v>850000</v>
      </c>
      <c r="AU297" s="7">
        <v>500</v>
      </c>
      <c r="AV297" s="7">
        <v>0</v>
      </c>
      <c r="AW297" s="7">
        <v>0</v>
      </c>
      <c r="AX297" s="7">
        <v>0</v>
      </c>
      <c r="AY297" s="7">
        <v>0</v>
      </c>
      <c r="AZ297" s="7">
        <v>0</v>
      </c>
      <c r="BA297" s="7">
        <v>0</v>
      </c>
      <c r="BB297" s="7">
        <v>0</v>
      </c>
      <c r="BC297" s="7">
        <v>0</v>
      </c>
      <c r="BD297" s="7">
        <v>0</v>
      </c>
      <c r="BE297" s="7">
        <v>0</v>
      </c>
      <c r="BF297" s="7">
        <v>0</v>
      </c>
      <c r="BG297" s="7">
        <v>0</v>
      </c>
      <c r="BH297" s="7">
        <v>0</v>
      </c>
      <c r="BI297" s="7">
        <v>0</v>
      </c>
      <c r="BJ297" s="7">
        <v>0</v>
      </c>
      <c r="BK297" s="7">
        <v>0</v>
      </c>
      <c r="BL297" s="7">
        <v>0</v>
      </c>
      <c r="BM297" s="7">
        <v>0</v>
      </c>
      <c r="BN297" s="7">
        <v>0</v>
      </c>
      <c r="BO297" s="7">
        <v>0</v>
      </c>
    </row>
    <row r="298" spans="1:67" ht="60" x14ac:dyDescent="0.25">
      <c r="A298" s="5">
        <v>293</v>
      </c>
      <c r="B298" s="5" t="s">
        <v>11984</v>
      </c>
      <c r="C298" s="6">
        <v>6</v>
      </c>
      <c r="D298" s="6" t="s">
        <v>9819</v>
      </c>
      <c r="E298" s="6" t="s">
        <v>9820</v>
      </c>
      <c r="F298" s="6" t="s">
        <v>5840</v>
      </c>
      <c r="G298" s="7"/>
      <c r="H298" s="7">
        <f t="shared" si="20"/>
        <v>2</v>
      </c>
      <c r="I298" s="7">
        <f t="shared" si="21"/>
        <v>8010000</v>
      </c>
      <c r="J298" s="7">
        <f t="shared" si="22"/>
        <v>16020000</v>
      </c>
      <c r="K298" s="6"/>
      <c r="L298" s="32"/>
      <c r="M298" s="25"/>
      <c r="N298" s="25"/>
      <c r="O298" s="6" t="s">
        <v>9976</v>
      </c>
      <c r="P298" s="6" t="s">
        <v>3468</v>
      </c>
      <c r="Q298" s="6" t="s">
        <v>1064</v>
      </c>
      <c r="R298" s="6" t="s">
        <v>9977</v>
      </c>
      <c r="S298" s="6" t="s">
        <v>9978</v>
      </c>
      <c r="T298" s="6" t="s">
        <v>9979</v>
      </c>
      <c r="U298" s="6"/>
      <c r="V298" s="6"/>
      <c r="W298" s="6" t="s">
        <v>3473</v>
      </c>
      <c r="X298" s="6"/>
      <c r="Y298" s="7"/>
      <c r="Z298" s="6" t="s">
        <v>9735</v>
      </c>
      <c r="AA298" s="6"/>
      <c r="AB298" s="6"/>
      <c r="AC298" s="7"/>
      <c r="AD298" s="6"/>
      <c r="AE298" s="7">
        <v>8010000</v>
      </c>
      <c r="AF298" s="6" t="s">
        <v>9995</v>
      </c>
      <c r="AG298" s="6">
        <v>44412</v>
      </c>
      <c r="AH298" s="6" t="s">
        <v>1635</v>
      </c>
      <c r="AI298" s="7"/>
      <c r="AJ298" s="6"/>
      <c r="AK298" s="6"/>
      <c r="AL298" s="6"/>
      <c r="AM298" s="7"/>
      <c r="AN298" s="7"/>
      <c r="AO298" s="7"/>
      <c r="AP298" s="6"/>
      <c r="AQ298" s="6"/>
      <c r="AR298" s="6"/>
      <c r="AS298" s="7">
        <f t="shared" si="23"/>
        <v>8010000</v>
      </c>
      <c r="AT298" s="7">
        <f t="shared" si="24"/>
        <v>0</v>
      </c>
      <c r="AU298" s="7">
        <v>0</v>
      </c>
      <c r="AV298" s="7">
        <v>0</v>
      </c>
      <c r="AW298" s="7">
        <v>0</v>
      </c>
      <c r="AX298" s="7">
        <v>0</v>
      </c>
      <c r="AY298" s="7">
        <v>0</v>
      </c>
      <c r="AZ298" s="7">
        <v>2</v>
      </c>
      <c r="BA298" s="7">
        <v>0</v>
      </c>
      <c r="BB298" s="7">
        <v>0</v>
      </c>
      <c r="BC298" s="7">
        <v>0</v>
      </c>
      <c r="BD298" s="7">
        <v>0</v>
      </c>
      <c r="BE298" s="7">
        <v>0</v>
      </c>
      <c r="BF298" s="7">
        <v>0</v>
      </c>
      <c r="BG298" s="7">
        <v>0</v>
      </c>
      <c r="BH298" s="7">
        <v>0</v>
      </c>
      <c r="BI298" s="7">
        <v>0</v>
      </c>
      <c r="BJ298" s="7">
        <v>0</v>
      </c>
      <c r="BK298" s="7">
        <v>0</v>
      </c>
      <c r="BL298" s="7">
        <v>0</v>
      </c>
      <c r="BM298" s="7">
        <v>0</v>
      </c>
      <c r="BN298" s="7">
        <v>0</v>
      </c>
      <c r="BO298" s="7">
        <v>0</v>
      </c>
    </row>
    <row r="299" spans="1:67" ht="60" x14ac:dyDescent="0.25">
      <c r="A299" s="5">
        <v>294</v>
      </c>
      <c r="B299" s="5" t="s">
        <v>11231</v>
      </c>
      <c r="C299" s="6">
        <v>3</v>
      </c>
      <c r="D299" s="6" t="s">
        <v>4452</v>
      </c>
      <c r="E299" s="6" t="s">
        <v>4453</v>
      </c>
      <c r="F299" s="6" t="s">
        <v>2191</v>
      </c>
      <c r="G299" s="7"/>
      <c r="H299" s="7">
        <f t="shared" si="20"/>
        <v>10</v>
      </c>
      <c r="I299" s="7">
        <f t="shared" si="21"/>
        <v>1567500</v>
      </c>
      <c r="J299" s="7">
        <f t="shared" si="22"/>
        <v>15675000</v>
      </c>
      <c r="K299" s="6"/>
      <c r="L299" s="32"/>
      <c r="M299" s="25"/>
      <c r="N299" s="25"/>
      <c r="O299" s="6" t="s">
        <v>4452</v>
      </c>
      <c r="P299" s="6" t="s">
        <v>4453</v>
      </c>
      <c r="Q299" s="6" t="s">
        <v>4540</v>
      </c>
      <c r="R299" s="6" t="s">
        <v>1064</v>
      </c>
      <c r="S299" s="6" t="s">
        <v>4541</v>
      </c>
      <c r="T299" s="6"/>
      <c r="U299" s="6" t="s">
        <v>4589</v>
      </c>
      <c r="V299" s="6" t="s">
        <v>730</v>
      </c>
      <c r="W299" s="6" t="s">
        <v>4658</v>
      </c>
      <c r="X299" s="6" t="s">
        <v>4545</v>
      </c>
      <c r="Y299" s="7" t="s">
        <v>2191</v>
      </c>
      <c r="Z299" s="6" t="s">
        <v>4350</v>
      </c>
      <c r="AA299" s="6" t="s">
        <v>8336</v>
      </c>
      <c r="AB299" s="6"/>
      <c r="AC299" s="7">
        <v>16500000</v>
      </c>
      <c r="AD299" s="6" t="s">
        <v>4775</v>
      </c>
      <c r="AE299" s="7"/>
      <c r="AF299" s="6"/>
      <c r="AG299" s="6"/>
      <c r="AH299" s="6"/>
      <c r="AI299" s="7"/>
      <c r="AJ299" s="6"/>
      <c r="AK299" s="6"/>
      <c r="AL299" s="6"/>
      <c r="AM299" s="7">
        <v>1567500</v>
      </c>
      <c r="AN299" s="7">
        <v>1617000</v>
      </c>
      <c r="AO299" s="7">
        <v>1650000</v>
      </c>
      <c r="AP299" s="6" t="s">
        <v>4776</v>
      </c>
      <c r="AQ299" s="6" t="s">
        <v>4777</v>
      </c>
      <c r="AR299" s="6" t="s">
        <v>4778</v>
      </c>
      <c r="AS299" s="7">
        <f t="shared" si="23"/>
        <v>0</v>
      </c>
      <c r="AT299" s="7">
        <f t="shared" si="24"/>
        <v>1567500</v>
      </c>
      <c r="AU299" s="7">
        <v>0</v>
      </c>
      <c r="AV299" s="7">
        <v>0</v>
      </c>
      <c r="AW299" s="7">
        <v>0</v>
      </c>
      <c r="AX299" s="7">
        <v>0</v>
      </c>
      <c r="AY299" s="7">
        <v>0</v>
      </c>
      <c r="AZ299" s="7">
        <v>0</v>
      </c>
      <c r="BA299" s="7">
        <v>10</v>
      </c>
      <c r="BB299" s="7">
        <v>0</v>
      </c>
      <c r="BC299" s="7">
        <v>0</v>
      </c>
      <c r="BD299" s="7">
        <v>0</v>
      </c>
      <c r="BE299" s="7">
        <v>0</v>
      </c>
      <c r="BF299" s="7">
        <v>0</v>
      </c>
      <c r="BG299" s="7">
        <v>0</v>
      </c>
      <c r="BH299" s="7">
        <v>0</v>
      </c>
      <c r="BI299" s="7">
        <v>0</v>
      </c>
      <c r="BJ299" s="7">
        <v>0</v>
      </c>
      <c r="BK299" s="7">
        <v>0</v>
      </c>
      <c r="BL299" s="7">
        <v>0</v>
      </c>
      <c r="BM299" s="7">
        <v>0</v>
      </c>
      <c r="BN299" s="7">
        <v>0</v>
      </c>
      <c r="BO299" s="7">
        <v>0</v>
      </c>
    </row>
    <row r="300" spans="1:67" ht="36" x14ac:dyDescent="0.25">
      <c r="A300" s="5">
        <v>295</v>
      </c>
      <c r="B300" s="5" t="s">
        <v>11763</v>
      </c>
      <c r="C300" s="6" t="s">
        <v>2233</v>
      </c>
      <c r="D300" s="6" t="s">
        <v>8637</v>
      </c>
      <c r="E300" s="6" t="s">
        <v>8638</v>
      </c>
      <c r="F300" s="6" t="s">
        <v>151</v>
      </c>
      <c r="G300" s="7"/>
      <c r="H300" s="7">
        <f t="shared" si="20"/>
        <v>30</v>
      </c>
      <c r="I300" s="7">
        <f t="shared" si="21"/>
        <v>0</v>
      </c>
      <c r="J300" s="7">
        <f t="shared" si="22"/>
        <v>0</v>
      </c>
      <c r="K300" s="6"/>
      <c r="L300" s="32" t="s">
        <v>12003</v>
      </c>
      <c r="M300" s="25"/>
      <c r="N300" s="25"/>
      <c r="O300" s="6" t="s">
        <v>8748</v>
      </c>
      <c r="P300" s="6" t="s">
        <v>8638</v>
      </c>
      <c r="Q300" s="6" t="s">
        <v>2958</v>
      </c>
      <c r="R300" s="6" t="s">
        <v>2959</v>
      </c>
      <c r="S300" s="6" t="s">
        <v>2965</v>
      </c>
      <c r="T300" s="6" t="s">
        <v>8749</v>
      </c>
      <c r="U300" s="6" t="s">
        <v>6104</v>
      </c>
      <c r="V300" s="6" t="s">
        <v>605</v>
      </c>
      <c r="W300" s="6" t="s">
        <v>8747</v>
      </c>
      <c r="X300" s="6" t="s">
        <v>3954</v>
      </c>
      <c r="Y300" s="7" t="s">
        <v>151</v>
      </c>
      <c r="Z300" s="6" t="s">
        <v>8773</v>
      </c>
      <c r="AA300" s="6" t="s">
        <v>8782</v>
      </c>
      <c r="AB300" s="6" t="s">
        <v>8783</v>
      </c>
      <c r="AC300" s="7"/>
      <c r="AD300" s="6"/>
      <c r="AE300" s="7"/>
      <c r="AF300" s="6"/>
      <c r="AG300" s="6"/>
      <c r="AH300" s="6"/>
      <c r="AI300" s="7"/>
      <c r="AJ300" s="6"/>
      <c r="AK300" s="6"/>
      <c r="AL300" s="6"/>
      <c r="AM300" s="7"/>
      <c r="AN300" s="7"/>
      <c r="AO300" s="7"/>
      <c r="AP300" s="6"/>
      <c r="AQ300" s="6"/>
      <c r="AR300" s="6"/>
      <c r="AS300" s="7">
        <f t="shared" si="23"/>
        <v>0</v>
      </c>
      <c r="AT300" s="7">
        <f t="shared" si="24"/>
        <v>0</v>
      </c>
      <c r="AU300" s="7">
        <v>0</v>
      </c>
      <c r="AV300" s="7">
        <v>0</v>
      </c>
      <c r="AW300" s="7">
        <v>0</v>
      </c>
      <c r="AX300" s="7">
        <v>0</v>
      </c>
      <c r="AY300" s="7">
        <v>0</v>
      </c>
      <c r="AZ300" s="7">
        <v>0</v>
      </c>
      <c r="BA300" s="7">
        <v>0</v>
      </c>
      <c r="BB300" s="7">
        <v>0</v>
      </c>
      <c r="BC300" s="7">
        <v>0</v>
      </c>
      <c r="BD300" s="7">
        <v>0</v>
      </c>
      <c r="BE300" s="7">
        <v>0</v>
      </c>
      <c r="BF300" s="7">
        <v>0</v>
      </c>
      <c r="BG300" s="7">
        <v>30</v>
      </c>
      <c r="BH300" s="7">
        <v>0</v>
      </c>
      <c r="BI300" s="7">
        <v>0</v>
      </c>
      <c r="BJ300" s="7">
        <v>0</v>
      </c>
      <c r="BK300" s="7">
        <v>0</v>
      </c>
      <c r="BL300" s="7">
        <v>0</v>
      </c>
      <c r="BM300" s="7">
        <v>0</v>
      </c>
      <c r="BN300" s="7">
        <v>0</v>
      </c>
      <c r="BO300" s="7">
        <v>0</v>
      </c>
    </row>
    <row r="301" spans="1:67" ht="36" x14ac:dyDescent="0.25">
      <c r="A301" s="5">
        <v>296</v>
      </c>
      <c r="B301" s="5" t="s">
        <v>11856</v>
      </c>
      <c r="C301" s="6" t="s">
        <v>6581</v>
      </c>
      <c r="D301" s="6" t="s">
        <v>9044</v>
      </c>
      <c r="E301" s="6" t="s">
        <v>9037</v>
      </c>
      <c r="F301" s="6" t="s">
        <v>2191</v>
      </c>
      <c r="G301" s="7"/>
      <c r="H301" s="7">
        <f t="shared" si="20"/>
        <v>20000</v>
      </c>
      <c r="I301" s="7">
        <f t="shared" si="21"/>
        <v>0</v>
      </c>
      <c r="J301" s="7">
        <f t="shared" si="22"/>
        <v>0</v>
      </c>
      <c r="K301" s="6"/>
      <c r="L301" s="32" t="s">
        <v>12003</v>
      </c>
      <c r="M301" s="25"/>
      <c r="N301" s="25"/>
      <c r="O301" s="6" t="s">
        <v>9044</v>
      </c>
      <c r="P301" s="6" t="s">
        <v>9037</v>
      </c>
      <c r="Q301" s="6" t="s">
        <v>4540</v>
      </c>
      <c r="R301" s="6" t="s">
        <v>1064</v>
      </c>
      <c r="S301" s="6" t="s">
        <v>9239</v>
      </c>
      <c r="T301" s="6" t="s">
        <v>9242</v>
      </c>
      <c r="U301" s="6" t="s">
        <v>9238</v>
      </c>
      <c r="V301" s="6"/>
      <c r="W301" s="6" t="s">
        <v>9241</v>
      </c>
      <c r="X301" s="6" t="s">
        <v>8821</v>
      </c>
      <c r="Y301" s="7" t="s">
        <v>2191</v>
      </c>
      <c r="Z301" s="6" t="s">
        <v>9248</v>
      </c>
      <c r="AA301" s="6" t="s">
        <v>9107</v>
      </c>
      <c r="AB301" s="6"/>
      <c r="AC301" s="7"/>
      <c r="AD301" s="6"/>
      <c r="AE301" s="7"/>
      <c r="AF301" s="6"/>
      <c r="AG301" s="6"/>
      <c r="AH301" s="6"/>
      <c r="AI301" s="7"/>
      <c r="AJ301" s="6"/>
      <c r="AK301" s="6"/>
      <c r="AL301" s="6"/>
      <c r="AM301" s="7"/>
      <c r="AN301" s="7"/>
      <c r="AO301" s="7"/>
      <c r="AP301" s="6"/>
      <c r="AQ301" s="6"/>
      <c r="AR301" s="6"/>
      <c r="AS301" s="7">
        <f t="shared" si="23"/>
        <v>0</v>
      </c>
      <c r="AT301" s="7">
        <f t="shared" si="24"/>
        <v>0</v>
      </c>
      <c r="AU301" s="7">
        <v>0</v>
      </c>
      <c r="AV301" s="7">
        <v>0</v>
      </c>
      <c r="AW301" s="7">
        <v>0</v>
      </c>
      <c r="AX301" s="7">
        <v>0</v>
      </c>
      <c r="AY301" s="7">
        <v>0</v>
      </c>
      <c r="AZ301" s="7">
        <v>0</v>
      </c>
      <c r="BA301" s="7">
        <v>0</v>
      </c>
      <c r="BB301" s="7">
        <v>0</v>
      </c>
      <c r="BC301" s="7">
        <v>0</v>
      </c>
      <c r="BD301" s="7">
        <v>0</v>
      </c>
      <c r="BE301" s="7">
        <v>0</v>
      </c>
      <c r="BF301" s="7">
        <v>0</v>
      </c>
      <c r="BG301" s="7">
        <v>0</v>
      </c>
      <c r="BH301" s="7">
        <v>0</v>
      </c>
      <c r="BI301" s="7">
        <v>0</v>
      </c>
      <c r="BJ301" s="7">
        <v>20000</v>
      </c>
      <c r="BK301" s="7">
        <v>0</v>
      </c>
      <c r="BL301" s="7">
        <v>0</v>
      </c>
      <c r="BM301" s="7">
        <v>0</v>
      </c>
      <c r="BN301" s="7">
        <v>0</v>
      </c>
      <c r="BO301" s="7">
        <v>0</v>
      </c>
    </row>
    <row r="302" spans="1:67" ht="36" x14ac:dyDescent="0.25">
      <c r="A302" s="5">
        <v>297</v>
      </c>
      <c r="B302" s="5" t="s">
        <v>11849</v>
      </c>
      <c r="C302" s="6" t="s">
        <v>2233</v>
      </c>
      <c r="D302" s="6" t="s">
        <v>9036</v>
      </c>
      <c r="E302" s="6" t="s">
        <v>9037</v>
      </c>
      <c r="F302" s="6" t="s">
        <v>2191</v>
      </c>
      <c r="G302" s="7"/>
      <c r="H302" s="7">
        <f t="shared" si="20"/>
        <v>50000</v>
      </c>
      <c r="I302" s="7">
        <f t="shared" si="21"/>
        <v>0</v>
      </c>
      <c r="J302" s="7">
        <f t="shared" si="22"/>
        <v>0</v>
      </c>
      <c r="K302" s="6"/>
      <c r="L302" s="32" t="s">
        <v>12003</v>
      </c>
      <c r="M302" s="25"/>
      <c r="N302" s="25"/>
      <c r="O302" s="6" t="s">
        <v>9036</v>
      </c>
      <c r="P302" s="6" t="s">
        <v>9037</v>
      </c>
      <c r="Q302" s="6" t="s">
        <v>4540</v>
      </c>
      <c r="R302" s="6" t="s">
        <v>1064</v>
      </c>
      <c r="S302" s="6" t="s">
        <v>4541</v>
      </c>
      <c r="T302" s="6" t="s">
        <v>9230</v>
      </c>
      <c r="U302" s="6" t="s">
        <v>4573</v>
      </c>
      <c r="V302" s="6" t="s">
        <v>908</v>
      </c>
      <c r="W302" s="6" t="s">
        <v>8442</v>
      </c>
      <c r="X302" s="6" t="s">
        <v>8821</v>
      </c>
      <c r="Y302" s="7" t="s">
        <v>2191</v>
      </c>
      <c r="Z302" s="6" t="s">
        <v>9248</v>
      </c>
      <c r="AA302" s="6" t="s">
        <v>9106</v>
      </c>
      <c r="AB302" s="6"/>
      <c r="AC302" s="7"/>
      <c r="AD302" s="6"/>
      <c r="AE302" s="7"/>
      <c r="AF302" s="6"/>
      <c r="AG302" s="6"/>
      <c r="AH302" s="6"/>
      <c r="AI302" s="7"/>
      <c r="AJ302" s="6"/>
      <c r="AK302" s="6"/>
      <c r="AL302" s="6"/>
      <c r="AM302" s="7"/>
      <c r="AN302" s="7"/>
      <c r="AO302" s="7"/>
      <c r="AP302" s="6"/>
      <c r="AQ302" s="6"/>
      <c r="AR302" s="6"/>
      <c r="AS302" s="7">
        <f t="shared" si="23"/>
        <v>0</v>
      </c>
      <c r="AT302" s="7">
        <f t="shared" si="24"/>
        <v>0</v>
      </c>
      <c r="AU302" s="7">
        <v>0</v>
      </c>
      <c r="AV302" s="7">
        <v>0</v>
      </c>
      <c r="AW302" s="7">
        <v>0</v>
      </c>
      <c r="AX302" s="7">
        <v>0</v>
      </c>
      <c r="AY302" s="7">
        <v>0</v>
      </c>
      <c r="AZ302" s="7">
        <v>0</v>
      </c>
      <c r="BA302" s="7">
        <v>0</v>
      </c>
      <c r="BB302" s="7">
        <v>0</v>
      </c>
      <c r="BC302" s="7">
        <v>0</v>
      </c>
      <c r="BD302" s="7">
        <v>0</v>
      </c>
      <c r="BE302" s="7">
        <v>0</v>
      </c>
      <c r="BF302" s="7">
        <v>0</v>
      </c>
      <c r="BG302" s="7">
        <v>0</v>
      </c>
      <c r="BH302" s="7">
        <v>0</v>
      </c>
      <c r="BI302" s="7">
        <v>0</v>
      </c>
      <c r="BJ302" s="7">
        <v>50000</v>
      </c>
      <c r="BK302" s="7">
        <v>0</v>
      </c>
      <c r="BL302" s="7">
        <v>0</v>
      </c>
      <c r="BM302" s="7">
        <v>0</v>
      </c>
      <c r="BN302" s="7">
        <v>0</v>
      </c>
      <c r="BO302" s="7">
        <v>0</v>
      </c>
    </row>
    <row r="303" spans="1:67" ht="36" x14ac:dyDescent="0.25">
      <c r="A303" s="5">
        <v>298</v>
      </c>
      <c r="B303" s="5" t="s">
        <v>11851</v>
      </c>
      <c r="C303" s="6" t="s">
        <v>2233</v>
      </c>
      <c r="D303" s="6" t="s">
        <v>9039</v>
      </c>
      <c r="E303" s="6" t="s">
        <v>9037</v>
      </c>
      <c r="F303" s="6" t="s">
        <v>2191</v>
      </c>
      <c r="G303" s="7"/>
      <c r="H303" s="7">
        <f t="shared" si="20"/>
        <v>50000</v>
      </c>
      <c r="I303" s="7">
        <f t="shared" si="21"/>
        <v>0</v>
      </c>
      <c r="J303" s="7">
        <f t="shared" si="22"/>
        <v>0</v>
      </c>
      <c r="K303" s="6"/>
      <c r="L303" s="32" t="s">
        <v>12003</v>
      </c>
      <c r="M303" s="25"/>
      <c r="N303" s="25"/>
      <c r="O303" s="6" t="s">
        <v>9039</v>
      </c>
      <c r="P303" s="6" t="s">
        <v>9037</v>
      </c>
      <c r="Q303" s="6" t="s">
        <v>4540</v>
      </c>
      <c r="R303" s="6" t="s">
        <v>1064</v>
      </c>
      <c r="S303" s="6" t="s">
        <v>4541</v>
      </c>
      <c r="T303" s="6" t="s">
        <v>9233</v>
      </c>
      <c r="U303" s="6" t="s">
        <v>4573</v>
      </c>
      <c r="V303" s="6" t="s">
        <v>908</v>
      </c>
      <c r="W303" s="6" t="s">
        <v>8442</v>
      </c>
      <c r="X303" s="6" t="s">
        <v>8821</v>
      </c>
      <c r="Y303" s="7" t="s">
        <v>2191</v>
      </c>
      <c r="Z303" s="6" t="s">
        <v>9248</v>
      </c>
      <c r="AA303" s="6" t="s">
        <v>9106</v>
      </c>
      <c r="AB303" s="6"/>
      <c r="AC303" s="7"/>
      <c r="AD303" s="6"/>
      <c r="AE303" s="7"/>
      <c r="AF303" s="6"/>
      <c r="AG303" s="6"/>
      <c r="AH303" s="6"/>
      <c r="AI303" s="7"/>
      <c r="AJ303" s="6"/>
      <c r="AK303" s="6"/>
      <c r="AL303" s="6"/>
      <c r="AM303" s="7"/>
      <c r="AN303" s="7"/>
      <c r="AO303" s="7"/>
      <c r="AP303" s="6"/>
      <c r="AQ303" s="6"/>
      <c r="AR303" s="6"/>
      <c r="AS303" s="7">
        <f t="shared" si="23"/>
        <v>0</v>
      </c>
      <c r="AT303" s="7">
        <f t="shared" si="24"/>
        <v>0</v>
      </c>
      <c r="AU303" s="7">
        <v>0</v>
      </c>
      <c r="AV303" s="7">
        <v>0</v>
      </c>
      <c r="AW303" s="7">
        <v>0</v>
      </c>
      <c r="AX303" s="7">
        <v>0</v>
      </c>
      <c r="AY303" s="7">
        <v>0</v>
      </c>
      <c r="AZ303" s="7">
        <v>0</v>
      </c>
      <c r="BA303" s="7">
        <v>0</v>
      </c>
      <c r="BB303" s="7">
        <v>0</v>
      </c>
      <c r="BC303" s="7">
        <v>0</v>
      </c>
      <c r="BD303" s="7">
        <v>0</v>
      </c>
      <c r="BE303" s="7">
        <v>0</v>
      </c>
      <c r="BF303" s="7">
        <v>0</v>
      </c>
      <c r="BG303" s="7">
        <v>0</v>
      </c>
      <c r="BH303" s="7">
        <v>0</v>
      </c>
      <c r="BI303" s="7">
        <v>0</v>
      </c>
      <c r="BJ303" s="7">
        <v>50000</v>
      </c>
      <c r="BK303" s="7">
        <v>0</v>
      </c>
      <c r="BL303" s="7">
        <v>0</v>
      </c>
      <c r="BM303" s="7">
        <v>0</v>
      </c>
      <c r="BN303" s="7">
        <v>0</v>
      </c>
      <c r="BO303" s="7">
        <v>0</v>
      </c>
    </row>
    <row r="304" spans="1:67" ht="48" x14ac:dyDescent="0.25">
      <c r="A304" s="5">
        <v>299</v>
      </c>
      <c r="B304" s="5" t="s">
        <v>10853</v>
      </c>
      <c r="C304" s="6">
        <v>6</v>
      </c>
      <c r="D304" s="6" t="s">
        <v>2270</v>
      </c>
      <c r="E304" s="6"/>
      <c r="F304" s="6" t="s">
        <v>2271</v>
      </c>
      <c r="G304" s="7"/>
      <c r="H304" s="7">
        <f t="shared" si="20"/>
        <v>280</v>
      </c>
      <c r="I304" s="7">
        <f t="shared" si="21"/>
        <v>0</v>
      </c>
      <c r="J304" s="7">
        <f t="shared" si="22"/>
        <v>0</v>
      </c>
      <c r="K304" s="6"/>
      <c r="L304" s="32" t="s">
        <v>12002</v>
      </c>
      <c r="M304" s="25"/>
      <c r="N304" s="25"/>
      <c r="O304" s="6"/>
      <c r="P304" s="6"/>
      <c r="Q304" s="6"/>
      <c r="R304" s="6"/>
      <c r="S304" s="6"/>
      <c r="T304" s="6"/>
      <c r="U304" s="6"/>
      <c r="V304" s="6"/>
      <c r="W304" s="6" t="s">
        <v>3009</v>
      </c>
      <c r="X304" s="6"/>
      <c r="Y304" s="7"/>
      <c r="Z304" s="6" t="s">
        <v>4146</v>
      </c>
      <c r="AA304" s="6"/>
      <c r="AB304" s="6"/>
      <c r="AC304" s="7"/>
      <c r="AD304" s="6"/>
      <c r="AE304" s="7"/>
      <c r="AF304" s="6"/>
      <c r="AG304" s="6"/>
      <c r="AH304" s="6"/>
      <c r="AI304" s="7"/>
      <c r="AJ304" s="6"/>
      <c r="AK304" s="6"/>
      <c r="AL304" s="6"/>
      <c r="AM304" s="7"/>
      <c r="AN304" s="7"/>
      <c r="AO304" s="7"/>
      <c r="AP304" s="6"/>
      <c r="AQ304" s="6"/>
      <c r="AR304" s="6"/>
      <c r="AS304" s="7">
        <f t="shared" si="23"/>
        <v>0</v>
      </c>
      <c r="AT304" s="7">
        <f t="shared" si="24"/>
        <v>0</v>
      </c>
      <c r="AU304" s="7">
        <v>280</v>
      </c>
      <c r="AV304" s="7">
        <v>0</v>
      </c>
      <c r="AW304" s="7">
        <v>0</v>
      </c>
      <c r="AX304" s="7">
        <v>0</v>
      </c>
      <c r="AY304" s="7">
        <v>0</v>
      </c>
      <c r="AZ304" s="7">
        <v>0</v>
      </c>
      <c r="BA304" s="7">
        <v>0</v>
      </c>
      <c r="BB304" s="7">
        <v>0</v>
      </c>
      <c r="BC304" s="7">
        <v>0</v>
      </c>
      <c r="BD304" s="7">
        <v>0</v>
      </c>
      <c r="BE304" s="7">
        <v>0</v>
      </c>
      <c r="BF304" s="7">
        <v>0</v>
      </c>
      <c r="BG304" s="7">
        <v>0</v>
      </c>
      <c r="BH304" s="7">
        <v>0</v>
      </c>
      <c r="BI304" s="7">
        <v>0</v>
      </c>
      <c r="BJ304" s="7">
        <v>0</v>
      </c>
      <c r="BK304" s="7">
        <v>0</v>
      </c>
      <c r="BL304" s="7">
        <v>0</v>
      </c>
      <c r="BM304" s="7">
        <v>0</v>
      </c>
      <c r="BN304" s="7">
        <v>0</v>
      </c>
      <c r="BO304" s="7">
        <v>0</v>
      </c>
    </row>
    <row r="305" spans="1:67" ht="96" x14ac:dyDescent="0.25">
      <c r="A305" s="5">
        <v>300</v>
      </c>
      <c r="B305" s="5" t="s">
        <v>11652</v>
      </c>
      <c r="C305" s="6"/>
      <c r="D305" s="6" t="s">
        <v>7578</v>
      </c>
      <c r="E305" s="6" t="s">
        <v>7579</v>
      </c>
      <c r="F305" s="6" t="s">
        <v>4214</v>
      </c>
      <c r="G305" s="7"/>
      <c r="H305" s="7">
        <f t="shared" si="20"/>
        <v>600</v>
      </c>
      <c r="I305" s="7">
        <f t="shared" si="21"/>
        <v>0</v>
      </c>
      <c r="J305" s="7">
        <f t="shared" si="22"/>
        <v>0</v>
      </c>
      <c r="K305" s="6"/>
      <c r="L305" s="32" t="s">
        <v>12003</v>
      </c>
      <c r="M305" s="25"/>
      <c r="N305" s="25"/>
      <c r="O305" s="6" t="s">
        <v>7578</v>
      </c>
      <c r="P305" s="6"/>
      <c r="Q305" s="6"/>
      <c r="R305" s="6"/>
      <c r="S305" s="6"/>
      <c r="T305" s="6"/>
      <c r="U305" s="6"/>
      <c r="V305" s="6"/>
      <c r="W305" s="6"/>
      <c r="X305" s="6"/>
      <c r="Y305" s="7"/>
      <c r="Z305" s="6" t="s">
        <v>8196</v>
      </c>
      <c r="AA305" s="6"/>
      <c r="AB305" s="6"/>
      <c r="AC305" s="7"/>
      <c r="AD305" s="6"/>
      <c r="AE305" s="7"/>
      <c r="AF305" s="6"/>
      <c r="AG305" s="6"/>
      <c r="AH305" s="6"/>
      <c r="AI305" s="7"/>
      <c r="AJ305" s="6"/>
      <c r="AK305" s="6"/>
      <c r="AL305" s="6"/>
      <c r="AM305" s="7"/>
      <c r="AN305" s="7"/>
      <c r="AO305" s="7"/>
      <c r="AP305" s="6"/>
      <c r="AQ305" s="6"/>
      <c r="AR305" s="6"/>
      <c r="AS305" s="7">
        <f t="shared" si="23"/>
        <v>0</v>
      </c>
      <c r="AT305" s="7">
        <f t="shared" si="24"/>
        <v>0</v>
      </c>
      <c r="AU305" s="7">
        <v>0</v>
      </c>
      <c r="AV305" s="7">
        <v>600</v>
      </c>
      <c r="AW305" s="7">
        <v>0</v>
      </c>
      <c r="AX305" s="7">
        <v>0</v>
      </c>
      <c r="AY305" s="7">
        <v>0</v>
      </c>
      <c r="AZ305" s="7">
        <v>0</v>
      </c>
      <c r="BA305" s="7">
        <v>0</v>
      </c>
      <c r="BB305" s="7">
        <v>0</v>
      </c>
      <c r="BC305" s="7">
        <v>0</v>
      </c>
      <c r="BD305" s="7">
        <v>0</v>
      </c>
      <c r="BE305" s="7">
        <v>0</v>
      </c>
      <c r="BF305" s="7">
        <v>0</v>
      </c>
      <c r="BG305" s="7">
        <v>0</v>
      </c>
      <c r="BH305" s="7">
        <v>0</v>
      </c>
      <c r="BI305" s="7">
        <v>0</v>
      </c>
      <c r="BJ305" s="7">
        <v>0</v>
      </c>
      <c r="BK305" s="7">
        <v>0</v>
      </c>
      <c r="BL305" s="7">
        <v>0</v>
      </c>
      <c r="BM305" s="7">
        <v>0</v>
      </c>
      <c r="BN305" s="7">
        <v>0</v>
      </c>
      <c r="BO305" s="7">
        <v>0</v>
      </c>
    </row>
    <row r="306" spans="1:67" ht="48" x14ac:dyDescent="0.25">
      <c r="A306" s="5">
        <v>301</v>
      </c>
      <c r="B306" s="5" t="s">
        <v>11787</v>
      </c>
      <c r="C306" s="6">
        <v>3</v>
      </c>
      <c r="D306" s="6" t="s">
        <v>8930</v>
      </c>
      <c r="E306" s="6" t="s">
        <v>8931</v>
      </c>
      <c r="F306" s="6" t="s">
        <v>2191</v>
      </c>
      <c r="G306" s="7"/>
      <c r="H306" s="7">
        <f t="shared" si="20"/>
        <v>120</v>
      </c>
      <c r="I306" s="7">
        <f t="shared" si="21"/>
        <v>375000</v>
      </c>
      <c r="J306" s="7">
        <f t="shared" si="22"/>
        <v>45000000</v>
      </c>
      <c r="K306" s="6"/>
      <c r="L306" s="32"/>
      <c r="M306" s="25"/>
      <c r="N306" s="25"/>
      <c r="O306" s="6" t="s">
        <v>8934</v>
      </c>
      <c r="P306" s="6" t="s">
        <v>8935</v>
      </c>
      <c r="Q306" s="6" t="s">
        <v>3468</v>
      </c>
      <c r="R306" s="6" t="s">
        <v>3469</v>
      </c>
      <c r="S306" s="6" t="s">
        <v>3470</v>
      </c>
      <c r="T306" s="6" t="s">
        <v>8936</v>
      </c>
      <c r="U306" s="6" t="s">
        <v>8937</v>
      </c>
      <c r="V306" s="6" t="s">
        <v>730</v>
      </c>
      <c r="W306" s="6" t="s">
        <v>8938</v>
      </c>
      <c r="X306" s="6" t="s">
        <v>3474</v>
      </c>
      <c r="Y306" s="7" t="s">
        <v>2191</v>
      </c>
      <c r="Z306" s="6" t="s">
        <v>8889</v>
      </c>
      <c r="AA306" s="6"/>
      <c r="AB306" s="6"/>
      <c r="AC306" s="7">
        <v>458333</v>
      </c>
      <c r="AD306" s="6" t="s">
        <v>1803</v>
      </c>
      <c r="AE306" s="7">
        <v>375000</v>
      </c>
      <c r="AF306" s="6" t="s">
        <v>4124</v>
      </c>
      <c r="AG306" s="6" t="s">
        <v>4125</v>
      </c>
      <c r="AH306" s="6" t="s">
        <v>4126</v>
      </c>
      <c r="AI306" s="7">
        <v>400000</v>
      </c>
      <c r="AJ306" s="6" t="s">
        <v>4115</v>
      </c>
      <c r="AK306" s="6" t="s">
        <v>4116</v>
      </c>
      <c r="AL306" s="6" t="s">
        <v>4117</v>
      </c>
      <c r="AM306" s="7">
        <v>375000</v>
      </c>
      <c r="AN306" s="7">
        <v>393750</v>
      </c>
      <c r="AO306" s="7">
        <v>405000</v>
      </c>
      <c r="AP306" s="6" t="s">
        <v>4107</v>
      </c>
      <c r="AQ306" s="6" t="s">
        <v>4108</v>
      </c>
      <c r="AR306" s="6" t="s">
        <v>4109</v>
      </c>
      <c r="AS306" s="7">
        <f t="shared" si="23"/>
        <v>400000</v>
      </c>
      <c r="AT306" s="7">
        <f t="shared" si="24"/>
        <v>375000</v>
      </c>
      <c r="AU306" s="7">
        <v>0</v>
      </c>
      <c r="AV306" s="7">
        <v>0</v>
      </c>
      <c r="AW306" s="7">
        <v>0</v>
      </c>
      <c r="AX306" s="7">
        <v>0</v>
      </c>
      <c r="AY306" s="7">
        <v>0</v>
      </c>
      <c r="AZ306" s="7">
        <v>0</v>
      </c>
      <c r="BA306" s="7">
        <v>0</v>
      </c>
      <c r="BB306" s="7">
        <v>0</v>
      </c>
      <c r="BC306" s="7">
        <v>0</v>
      </c>
      <c r="BD306" s="7">
        <v>0</v>
      </c>
      <c r="BE306" s="7">
        <v>0</v>
      </c>
      <c r="BF306" s="7">
        <v>0</v>
      </c>
      <c r="BG306" s="7">
        <v>0</v>
      </c>
      <c r="BH306" s="7">
        <v>0</v>
      </c>
      <c r="BI306" s="7">
        <v>120</v>
      </c>
      <c r="BJ306" s="7">
        <v>0</v>
      </c>
      <c r="BK306" s="7">
        <v>0</v>
      </c>
      <c r="BL306" s="7">
        <v>0</v>
      </c>
      <c r="BM306" s="7">
        <v>0</v>
      </c>
      <c r="BN306" s="7">
        <v>0</v>
      </c>
      <c r="BO306" s="7">
        <v>0</v>
      </c>
    </row>
    <row r="307" spans="1:67" ht="48" x14ac:dyDescent="0.25">
      <c r="A307" s="5">
        <v>302</v>
      </c>
      <c r="B307" s="5" t="s">
        <v>11788</v>
      </c>
      <c r="C307" s="6">
        <v>3</v>
      </c>
      <c r="D307" s="6" t="s">
        <v>8932</v>
      </c>
      <c r="E307" s="6" t="s">
        <v>8931</v>
      </c>
      <c r="F307" s="6" t="s">
        <v>2191</v>
      </c>
      <c r="G307" s="7"/>
      <c r="H307" s="7">
        <f t="shared" si="20"/>
        <v>120</v>
      </c>
      <c r="I307" s="7">
        <f t="shared" si="21"/>
        <v>375000</v>
      </c>
      <c r="J307" s="7">
        <f t="shared" si="22"/>
        <v>45000000</v>
      </c>
      <c r="K307" s="6"/>
      <c r="L307" s="32"/>
      <c r="M307" s="25"/>
      <c r="N307" s="25"/>
      <c r="O307" s="6" t="s">
        <v>8939</v>
      </c>
      <c r="P307" s="6" t="s">
        <v>8935</v>
      </c>
      <c r="Q307" s="6" t="s">
        <v>3468</v>
      </c>
      <c r="R307" s="6" t="s">
        <v>3469</v>
      </c>
      <c r="S307" s="6" t="s">
        <v>3470</v>
      </c>
      <c r="T307" s="6" t="s">
        <v>8940</v>
      </c>
      <c r="U307" s="6" t="s">
        <v>8937</v>
      </c>
      <c r="V307" s="6" t="s">
        <v>730</v>
      </c>
      <c r="W307" s="6" t="s">
        <v>8938</v>
      </c>
      <c r="X307" s="6" t="s">
        <v>3474</v>
      </c>
      <c r="Y307" s="7" t="s">
        <v>2191</v>
      </c>
      <c r="Z307" s="6" t="s">
        <v>8889</v>
      </c>
      <c r="AA307" s="6"/>
      <c r="AB307" s="6"/>
      <c r="AC307" s="7">
        <v>458333</v>
      </c>
      <c r="AD307" s="6" t="s">
        <v>1803</v>
      </c>
      <c r="AE307" s="7">
        <v>375000</v>
      </c>
      <c r="AF307" s="6" t="s">
        <v>4124</v>
      </c>
      <c r="AG307" s="6" t="s">
        <v>4125</v>
      </c>
      <c r="AH307" s="6" t="s">
        <v>4126</v>
      </c>
      <c r="AI307" s="7">
        <v>416667</v>
      </c>
      <c r="AJ307" s="6" t="s">
        <v>1557</v>
      </c>
      <c r="AK307" s="6" t="s">
        <v>8943</v>
      </c>
      <c r="AL307" s="6" t="s">
        <v>8944</v>
      </c>
      <c r="AM307" s="7">
        <v>375000</v>
      </c>
      <c r="AN307" s="7">
        <v>393750</v>
      </c>
      <c r="AO307" s="7">
        <v>405000</v>
      </c>
      <c r="AP307" s="6" t="s">
        <v>4107</v>
      </c>
      <c r="AQ307" s="6" t="s">
        <v>4108</v>
      </c>
      <c r="AR307" s="6" t="s">
        <v>4109</v>
      </c>
      <c r="AS307" s="7">
        <f t="shared" si="23"/>
        <v>416667</v>
      </c>
      <c r="AT307" s="7">
        <f t="shared" si="24"/>
        <v>375000</v>
      </c>
      <c r="AU307" s="7">
        <v>0</v>
      </c>
      <c r="AV307" s="7">
        <v>0</v>
      </c>
      <c r="AW307" s="7">
        <v>0</v>
      </c>
      <c r="AX307" s="7">
        <v>0</v>
      </c>
      <c r="AY307" s="7">
        <v>0</v>
      </c>
      <c r="AZ307" s="7">
        <v>0</v>
      </c>
      <c r="BA307" s="7">
        <v>0</v>
      </c>
      <c r="BB307" s="7">
        <v>0</v>
      </c>
      <c r="BC307" s="7">
        <v>0</v>
      </c>
      <c r="BD307" s="7">
        <v>0</v>
      </c>
      <c r="BE307" s="7">
        <v>0</v>
      </c>
      <c r="BF307" s="7">
        <v>0</v>
      </c>
      <c r="BG307" s="7">
        <v>0</v>
      </c>
      <c r="BH307" s="7">
        <v>0</v>
      </c>
      <c r="BI307" s="7">
        <v>120</v>
      </c>
      <c r="BJ307" s="7">
        <v>0</v>
      </c>
      <c r="BK307" s="7">
        <v>0</v>
      </c>
      <c r="BL307" s="7">
        <v>0</v>
      </c>
      <c r="BM307" s="7">
        <v>0</v>
      </c>
      <c r="BN307" s="7">
        <v>0</v>
      </c>
      <c r="BO307" s="7">
        <v>0</v>
      </c>
    </row>
    <row r="308" spans="1:67" ht="48" x14ac:dyDescent="0.25">
      <c r="A308" s="5">
        <v>303</v>
      </c>
      <c r="B308" s="5" t="s">
        <v>11789</v>
      </c>
      <c r="C308" s="6">
        <v>3</v>
      </c>
      <c r="D308" s="6" t="s">
        <v>8933</v>
      </c>
      <c r="E308" s="6" t="s">
        <v>8931</v>
      </c>
      <c r="F308" s="6" t="s">
        <v>2191</v>
      </c>
      <c r="G308" s="7"/>
      <c r="H308" s="7">
        <f t="shared" si="20"/>
        <v>120</v>
      </c>
      <c r="I308" s="7">
        <f t="shared" si="21"/>
        <v>375000</v>
      </c>
      <c r="J308" s="7">
        <f t="shared" si="22"/>
        <v>45000000</v>
      </c>
      <c r="K308" s="6"/>
      <c r="L308" s="32"/>
      <c r="M308" s="25"/>
      <c r="N308" s="25"/>
      <c r="O308" s="6" t="s">
        <v>8941</v>
      </c>
      <c r="P308" s="6" t="s">
        <v>8935</v>
      </c>
      <c r="Q308" s="6" t="s">
        <v>3468</v>
      </c>
      <c r="R308" s="6" t="s">
        <v>3469</v>
      </c>
      <c r="S308" s="6" t="s">
        <v>3470</v>
      </c>
      <c r="T308" s="6" t="s">
        <v>8942</v>
      </c>
      <c r="U308" s="6" t="s">
        <v>8937</v>
      </c>
      <c r="V308" s="6" t="s">
        <v>730</v>
      </c>
      <c r="W308" s="6" t="s">
        <v>8938</v>
      </c>
      <c r="X308" s="6" t="s">
        <v>3474</v>
      </c>
      <c r="Y308" s="7" t="s">
        <v>2191</v>
      </c>
      <c r="Z308" s="6" t="s">
        <v>8889</v>
      </c>
      <c r="AA308" s="6"/>
      <c r="AB308" s="6"/>
      <c r="AC308" s="7">
        <v>458333</v>
      </c>
      <c r="AD308" s="6" t="s">
        <v>1803</v>
      </c>
      <c r="AE308" s="7">
        <v>416667</v>
      </c>
      <c r="AF308" s="6" t="s">
        <v>1557</v>
      </c>
      <c r="AG308" s="6" t="s">
        <v>8943</v>
      </c>
      <c r="AH308" s="6" t="s">
        <v>8944</v>
      </c>
      <c r="AI308" s="7">
        <v>400000</v>
      </c>
      <c r="AJ308" s="6" t="s">
        <v>4115</v>
      </c>
      <c r="AK308" s="6" t="s">
        <v>4116</v>
      </c>
      <c r="AL308" s="6" t="s">
        <v>4117</v>
      </c>
      <c r="AM308" s="7">
        <v>375000</v>
      </c>
      <c r="AN308" s="7">
        <v>393750</v>
      </c>
      <c r="AO308" s="7">
        <v>405000</v>
      </c>
      <c r="AP308" s="6" t="s">
        <v>4107</v>
      </c>
      <c r="AQ308" s="6" t="s">
        <v>4108</v>
      </c>
      <c r="AR308" s="6" t="s">
        <v>4109</v>
      </c>
      <c r="AS308" s="7">
        <f t="shared" si="23"/>
        <v>416667</v>
      </c>
      <c r="AT308" s="7">
        <f t="shared" si="24"/>
        <v>375000</v>
      </c>
      <c r="AU308" s="7">
        <v>0</v>
      </c>
      <c r="AV308" s="7">
        <v>0</v>
      </c>
      <c r="AW308" s="7">
        <v>0</v>
      </c>
      <c r="AX308" s="7">
        <v>0</v>
      </c>
      <c r="AY308" s="7">
        <v>0</v>
      </c>
      <c r="AZ308" s="7">
        <v>0</v>
      </c>
      <c r="BA308" s="7">
        <v>0</v>
      </c>
      <c r="BB308" s="7">
        <v>0</v>
      </c>
      <c r="BC308" s="7">
        <v>0</v>
      </c>
      <c r="BD308" s="7">
        <v>0</v>
      </c>
      <c r="BE308" s="7">
        <v>0</v>
      </c>
      <c r="BF308" s="7">
        <v>0</v>
      </c>
      <c r="BG308" s="7">
        <v>0</v>
      </c>
      <c r="BH308" s="7">
        <v>0</v>
      </c>
      <c r="BI308" s="7">
        <v>120</v>
      </c>
      <c r="BJ308" s="7">
        <v>0</v>
      </c>
      <c r="BK308" s="7">
        <v>0</v>
      </c>
      <c r="BL308" s="7">
        <v>0</v>
      </c>
      <c r="BM308" s="7">
        <v>0</v>
      </c>
      <c r="BN308" s="7">
        <v>0</v>
      </c>
      <c r="BO308" s="7">
        <v>0</v>
      </c>
    </row>
    <row r="309" spans="1:67" ht="108" x14ac:dyDescent="0.25">
      <c r="A309" s="5">
        <v>304</v>
      </c>
      <c r="B309" s="5" t="s">
        <v>10929</v>
      </c>
      <c r="C309" s="6">
        <v>3</v>
      </c>
      <c r="D309" s="6" t="s">
        <v>2395</v>
      </c>
      <c r="E309" s="6" t="s">
        <v>2396</v>
      </c>
      <c r="F309" s="6" t="s">
        <v>2392</v>
      </c>
      <c r="G309" s="7"/>
      <c r="H309" s="7">
        <f t="shared" si="20"/>
        <v>2000</v>
      </c>
      <c r="I309" s="7">
        <f t="shared" si="21"/>
        <v>2800</v>
      </c>
      <c r="J309" s="7">
        <f t="shared" si="22"/>
        <v>5600000</v>
      </c>
      <c r="K309" s="6"/>
      <c r="L309" s="32"/>
      <c r="M309" s="25"/>
      <c r="N309" s="25"/>
      <c r="O309" s="6" t="s">
        <v>2395</v>
      </c>
      <c r="P309" s="6" t="s">
        <v>2396</v>
      </c>
      <c r="Q309" s="6" t="s">
        <v>3145</v>
      </c>
      <c r="R309" s="6" t="s">
        <v>1064</v>
      </c>
      <c r="S309" s="6" t="s">
        <v>3130</v>
      </c>
      <c r="T309" s="6" t="s">
        <v>3151</v>
      </c>
      <c r="U309" s="6" t="s">
        <v>3147</v>
      </c>
      <c r="V309" s="6" t="s">
        <v>908</v>
      </c>
      <c r="W309" s="6" t="s">
        <v>3150</v>
      </c>
      <c r="X309" s="6" t="s">
        <v>3134</v>
      </c>
      <c r="Y309" s="7" t="s">
        <v>2392</v>
      </c>
      <c r="Z309" s="6" t="s">
        <v>4146</v>
      </c>
      <c r="AA309" s="6"/>
      <c r="AB309" s="6"/>
      <c r="AC309" s="7" t="s">
        <v>4023</v>
      </c>
      <c r="AD309" s="6">
        <v>44925</v>
      </c>
      <c r="AE309" s="7"/>
      <c r="AF309" s="6"/>
      <c r="AG309" s="6"/>
      <c r="AH309" s="6"/>
      <c r="AI309" s="7"/>
      <c r="AJ309" s="6"/>
      <c r="AK309" s="6"/>
      <c r="AL309" s="6"/>
      <c r="AM309" s="7">
        <v>2800</v>
      </c>
      <c r="AN309" s="7"/>
      <c r="AO309" s="7"/>
      <c r="AP309" s="6" t="s">
        <v>3134</v>
      </c>
      <c r="AQ309" s="6"/>
      <c r="AR309" s="6"/>
      <c r="AS309" s="7">
        <f t="shared" si="23"/>
        <v>0</v>
      </c>
      <c r="AT309" s="7">
        <f t="shared" si="24"/>
        <v>2800</v>
      </c>
      <c r="AU309" s="7">
        <v>2000</v>
      </c>
      <c r="AV309" s="7">
        <v>0</v>
      </c>
      <c r="AW309" s="7">
        <v>0</v>
      </c>
      <c r="AX309" s="7">
        <v>0</v>
      </c>
      <c r="AY309" s="7">
        <v>0</v>
      </c>
      <c r="AZ309" s="7">
        <v>0</v>
      </c>
      <c r="BA309" s="7">
        <v>0</v>
      </c>
      <c r="BB309" s="7">
        <v>0</v>
      </c>
      <c r="BC309" s="7">
        <v>0</v>
      </c>
      <c r="BD309" s="7">
        <v>0</v>
      </c>
      <c r="BE309" s="7">
        <v>0</v>
      </c>
      <c r="BF309" s="7">
        <v>0</v>
      </c>
      <c r="BG309" s="7">
        <v>0</v>
      </c>
      <c r="BH309" s="7">
        <v>0</v>
      </c>
      <c r="BI309" s="7">
        <v>0</v>
      </c>
      <c r="BJ309" s="7">
        <v>0</v>
      </c>
      <c r="BK309" s="7">
        <v>0</v>
      </c>
      <c r="BL309" s="7">
        <v>0</v>
      </c>
      <c r="BM309" s="7">
        <v>0</v>
      </c>
      <c r="BN309" s="7">
        <v>0</v>
      </c>
      <c r="BO309" s="7">
        <v>0</v>
      </c>
    </row>
    <row r="310" spans="1:67" ht="60" x14ac:dyDescent="0.25">
      <c r="A310" s="5">
        <v>305</v>
      </c>
      <c r="B310" s="5" t="s">
        <v>11033</v>
      </c>
      <c r="C310" s="6">
        <v>6</v>
      </c>
      <c r="D310" s="6" t="s">
        <v>2588</v>
      </c>
      <c r="E310" s="6" t="s">
        <v>2589</v>
      </c>
      <c r="F310" s="6" t="s">
        <v>151</v>
      </c>
      <c r="G310" s="7"/>
      <c r="H310" s="7">
        <f t="shared" si="20"/>
        <v>100</v>
      </c>
      <c r="I310" s="7">
        <f t="shared" si="21"/>
        <v>1709400</v>
      </c>
      <c r="J310" s="7">
        <f t="shared" si="22"/>
        <v>170940000</v>
      </c>
      <c r="K310" s="6"/>
      <c r="L310" s="32"/>
      <c r="M310" s="25"/>
      <c r="N310" s="25"/>
      <c r="O310" s="6" t="s">
        <v>3455</v>
      </c>
      <c r="P310" s="6" t="s">
        <v>2589</v>
      </c>
      <c r="Q310" s="6" t="s">
        <v>3413</v>
      </c>
      <c r="R310" s="6" t="s">
        <v>1212</v>
      </c>
      <c r="S310" s="6" t="s">
        <v>3414</v>
      </c>
      <c r="T310" s="6">
        <v>230466</v>
      </c>
      <c r="U310" s="6" t="s">
        <v>3448</v>
      </c>
      <c r="V310" s="6" t="s">
        <v>3449</v>
      </c>
      <c r="W310" s="6" t="s">
        <v>3456</v>
      </c>
      <c r="X310" s="6" t="s">
        <v>3418</v>
      </c>
      <c r="Y310" s="7" t="s">
        <v>151</v>
      </c>
      <c r="Z310" s="6" t="s">
        <v>4146</v>
      </c>
      <c r="AA310" s="6"/>
      <c r="AB310" s="6"/>
      <c r="AC310" s="7">
        <v>1806000</v>
      </c>
      <c r="AD310" s="6" t="s">
        <v>1548</v>
      </c>
      <c r="AE310" s="7"/>
      <c r="AF310" s="6"/>
      <c r="AG310" s="6"/>
      <c r="AH310" s="6"/>
      <c r="AI310" s="7"/>
      <c r="AJ310" s="6"/>
      <c r="AK310" s="6"/>
      <c r="AL310" s="6"/>
      <c r="AM310" s="7">
        <v>1709400</v>
      </c>
      <c r="AN310" s="7">
        <v>1743588</v>
      </c>
      <c r="AO310" s="7">
        <v>1794870</v>
      </c>
      <c r="AP310" s="6" t="s">
        <v>3418</v>
      </c>
      <c r="AQ310" s="6" t="s">
        <v>4096</v>
      </c>
      <c r="AR310" s="6" t="s">
        <v>4097</v>
      </c>
      <c r="AS310" s="7">
        <f t="shared" si="23"/>
        <v>0</v>
      </c>
      <c r="AT310" s="7">
        <f t="shared" si="24"/>
        <v>1709400</v>
      </c>
      <c r="AU310" s="7">
        <v>100</v>
      </c>
      <c r="AV310" s="7">
        <v>0</v>
      </c>
      <c r="AW310" s="7">
        <v>0</v>
      </c>
      <c r="AX310" s="7">
        <v>0</v>
      </c>
      <c r="AY310" s="7">
        <v>0</v>
      </c>
      <c r="AZ310" s="7">
        <v>0</v>
      </c>
      <c r="BA310" s="7">
        <v>0</v>
      </c>
      <c r="BB310" s="7">
        <v>0</v>
      </c>
      <c r="BC310" s="7">
        <v>0</v>
      </c>
      <c r="BD310" s="7">
        <v>0</v>
      </c>
      <c r="BE310" s="7">
        <v>0</v>
      </c>
      <c r="BF310" s="7">
        <v>0</v>
      </c>
      <c r="BG310" s="7">
        <v>0</v>
      </c>
      <c r="BH310" s="7">
        <v>0</v>
      </c>
      <c r="BI310" s="7">
        <v>0</v>
      </c>
      <c r="BJ310" s="7">
        <v>0</v>
      </c>
      <c r="BK310" s="7">
        <v>0</v>
      </c>
      <c r="BL310" s="7">
        <v>0</v>
      </c>
      <c r="BM310" s="7">
        <v>0</v>
      </c>
      <c r="BN310" s="7">
        <v>0</v>
      </c>
      <c r="BO310" s="7">
        <v>0</v>
      </c>
    </row>
    <row r="311" spans="1:67" ht="60" x14ac:dyDescent="0.25">
      <c r="A311" s="5">
        <v>306</v>
      </c>
      <c r="B311" s="5" t="s">
        <v>11638</v>
      </c>
      <c r="C311" s="6" t="s">
        <v>5555</v>
      </c>
      <c r="D311" s="6" t="s">
        <v>2588</v>
      </c>
      <c r="E311" s="6" t="s">
        <v>2589</v>
      </c>
      <c r="F311" s="6" t="s">
        <v>151</v>
      </c>
      <c r="G311" s="7"/>
      <c r="H311" s="7">
        <f t="shared" si="20"/>
        <v>12</v>
      </c>
      <c r="I311" s="7">
        <f t="shared" si="21"/>
        <v>1709400</v>
      </c>
      <c r="J311" s="7">
        <f t="shared" si="22"/>
        <v>20512800</v>
      </c>
      <c r="K311" s="6"/>
      <c r="L311" s="32"/>
      <c r="M311" s="25"/>
      <c r="N311" s="25"/>
      <c r="O311" s="6" t="s">
        <v>3455</v>
      </c>
      <c r="P311" s="6" t="s">
        <v>2589</v>
      </c>
      <c r="Q311" s="6" t="s">
        <v>3413</v>
      </c>
      <c r="R311" s="6" t="s">
        <v>1212</v>
      </c>
      <c r="S311" s="6" t="s">
        <v>3414</v>
      </c>
      <c r="T311" s="6">
        <v>230466</v>
      </c>
      <c r="U311" s="6" t="s">
        <v>8061</v>
      </c>
      <c r="V311" s="6" t="s">
        <v>3449</v>
      </c>
      <c r="W311" s="6" t="s">
        <v>3417</v>
      </c>
      <c r="X311" s="6" t="s">
        <v>3418</v>
      </c>
      <c r="Y311" s="7" t="s">
        <v>151</v>
      </c>
      <c r="Z311" s="6" t="s">
        <v>8196</v>
      </c>
      <c r="AA311" s="6"/>
      <c r="AB311" s="6"/>
      <c r="AC311" s="7">
        <v>1806000</v>
      </c>
      <c r="AD311" s="6" t="s">
        <v>1548</v>
      </c>
      <c r="AE311" s="7"/>
      <c r="AF311" s="6"/>
      <c r="AG311" s="6"/>
      <c r="AH311" s="6"/>
      <c r="AI311" s="7"/>
      <c r="AJ311" s="6"/>
      <c r="AK311" s="6"/>
      <c r="AL311" s="6"/>
      <c r="AM311" s="7">
        <v>1709400</v>
      </c>
      <c r="AN311" s="7">
        <v>2010000</v>
      </c>
      <c r="AO311" s="7">
        <v>1995000</v>
      </c>
      <c r="AP311" s="6" t="s">
        <v>8299</v>
      </c>
      <c r="AQ311" s="6" t="s">
        <v>8300</v>
      </c>
      <c r="AR311" s="6" t="s">
        <v>8301</v>
      </c>
      <c r="AS311" s="7">
        <f t="shared" si="23"/>
        <v>0</v>
      </c>
      <c r="AT311" s="7">
        <f t="shared" si="24"/>
        <v>1709400</v>
      </c>
      <c r="AU311" s="7">
        <v>0</v>
      </c>
      <c r="AV311" s="7">
        <v>12</v>
      </c>
      <c r="AW311" s="7">
        <v>0</v>
      </c>
      <c r="AX311" s="7">
        <v>0</v>
      </c>
      <c r="AY311" s="7">
        <v>0</v>
      </c>
      <c r="AZ311" s="7">
        <v>0</v>
      </c>
      <c r="BA311" s="7">
        <v>0</v>
      </c>
      <c r="BB311" s="7">
        <v>0</v>
      </c>
      <c r="BC311" s="7">
        <v>0</v>
      </c>
      <c r="BD311" s="7">
        <v>0</v>
      </c>
      <c r="BE311" s="7">
        <v>0</v>
      </c>
      <c r="BF311" s="7">
        <v>0</v>
      </c>
      <c r="BG311" s="7">
        <v>0</v>
      </c>
      <c r="BH311" s="7">
        <v>0</v>
      </c>
      <c r="BI311" s="7">
        <v>0</v>
      </c>
      <c r="BJ311" s="7">
        <v>0</v>
      </c>
      <c r="BK311" s="7">
        <v>0</v>
      </c>
      <c r="BL311" s="7">
        <v>0</v>
      </c>
      <c r="BM311" s="7">
        <v>0</v>
      </c>
      <c r="BN311" s="7">
        <v>0</v>
      </c>
      <c r="BO311" s="7">
        <v>0</v>
      </c>
    </row>
    <row r="312" spans="1:67" ht="36" x14ac:dyDescent="0.25">
      <c r="A312" s="5">
        <v>307</v>
      </c>
      <c r="B312" s="5" t="s">
        <v>11364</v>
      </c>
      <c r="C312" s="6">
        <v>1</v>
      </c>
      <c r="D312" s="6" t="s">
        <v>5894</v>
      </c>
      <c r="E312" s="6" t="s">
        <v>5895</v>
      </c>
      <c r="F312" s="6" t="s">
        <v>144</v>
      </c>
      <c r="G312" s="7"/>
      <c r="H312" s="7">
        <f t="shared" si="20"/>
        <v>18480</v>
      </c>
      <c r="I312" s="7">
        <f t="shared" si="21"/>
        <v>10322</v>
      </c>
      <c r="J312" s="7">
        <f t="shared" si="22"/>
        <v>190750560</v>
      </c>
      <c r="K312" s="6"/>
      <c r="L312" s="32"/>
      <c r="M312" s="25"/>
      <c r="N312" s="25"/>
      <c r="O312" s="6" t="s">
        <v>6070</v>
      </c>
      <c r="P312" s="6" t="s">
        <v>5895</v>
      </c>
      <c r="Q312" s="6" t="s">
        <v>2975</v>
      </c>
      <c r="R312" s="6" t="s">
        <v>601</v>
      </c>
      <c r="S312" s="6" t="s">
        <v>6069</v>
      </c>
      <c r="T312" s="6" t="s">
        <v>6071</v>
      </c>
      <c r="U312" s="6" t="s">
        <v>6072</v>
      </c>
      <c r="V312" s="6" t="s">
        <v>605</v>
      </c>
      <c r="W312" s="6" t="s">
        <v>6073</v>
      </c>
      <c r="X312" s="6" t="s">
        <v>3962</v>
      </c>
      <c r="Y312" s="7" t="s">
        <v>70</v>
      </c>
      <c r="Z312" s="6" t="s">
        <v>3936</v>
      </c>
      <c r="AA312" s="6" t="s">
        <v>6252</v>
      </c>
      <c r="AB312" s="6"/>
      <c r="AC312" s="7">
        <v>13688.891666666666</v>
      </c>
      <c r="AD312" s="6" t="s">
        <v>1548</v>
      </c>
      <c r="AE312" s="7">
        <v>10321.969696969696</v>
      </c>
      <c r="AF312" s="6" t="s">
        <v>6253</v>
      </c>
      <c r="AG312" s="6" t="s">
        <v>6254</v>
      </c>
      <c r="AH312" s="6" t="s">
        <v>6255</v>
      </c>
      <c r="AI312" s="7">
        <v>10321.969696969696</v>
      </c>
      <c r="AJ312" s="6" t="s">
        <v>6254</v>
      </c>
      <c r="AK312" s="6" t="s">
        <v>6255</v>
      </c>
      <c r="AL312" s="6" t="s">
        <v>6253</v>
      </c>
      <c r="AM312" s="7">
        <v>10323</v>
      </c>
      <c r="AN312" s="7">
        <v>11355.300000000001</v>
      </c>
      <c r="AO312" s="7">
        <v>11871.449999999999</v>
      </c>
      <c r="AP312" s="6" t="s">
        <v>3962</v>
      </c>
      <c r="AQ312" s="6" t="s">
        <v>6250</v>
      </c>
      <c r="AR312" s="6" t="s">
        <v>6251</v>
      </c>
      <c r="AS312" s="7">
        <f t="shared" si="23"/>
        <v>10322</v>
      </c>
      <c r="AT312" s="7">
        <f t="shared" si="24"/>
        <v>10323</v>
      </c>
      <c r="AU312" s="7">
        <v>0</v>
      </c>
      <c r="AV312" s="7">
        <v>0</v>
      </c>
      <c r="AW312" s="7">
        <v>0</v>
      </c>
      <c r="AX312" s="7">
        <v>18480</v>
      </c>
      <c r="AY312" s="7">
        <v>0</v>
      </c>
      <c r="AZ312" s="7">
        <v>0</v>
      </c>
      <c r="BA312" s="7">
        <v>0</v>
      </c>
      <c r="BB312" s="7">
        <v>0</v>
      </c>
      <c r="BC312" s="7">
        <v>0</v>
      </c>
      <c r="BD312" s="7">
        <v>0</v>
      </c>
      <c r="BE312" s="7">
        <v>0</v>
      </c>
      <c r="BF312" s="7">
        <v>0</v>
      </c>
      <c r="BG312" s="7">
        <v>0</v>
      </c>
      <c r="BH312" s="7">
        <v>0</v>
      </c>
      <c r="BI312" s="7">
        <v>0</v>
      </c>
      <c r="BJ312" s="7">
        <v>0</v>
      </c>
      <c r="BK312" s="7">
        <v>0</v>
      </c>
      <c r="BL312" s="7">
        <v>0</v>
      </c>
      <c r="BM312" s="7">
        <v>0</v>
      </c>
      <c r="BN312" s="7">
        <v>0</v>
      </c>
      <c r="BO312" s="7">
        <v>0</v>
      </c>
    </row>
    <row r="313" spans="1:67" ht="48" x14ac:dyDescent="0.25">
      <c r="A313" s="5">
        <v>308</v>
      </c>
      <c r="B313" s="5" t="s">
        <v>11129</v>
      </c>
      <c r="C313" s="6">
        <v>1</v>
      </c>
      <c r="D313" s="6" t="s">
        <v>2767</v>
      </c>
      <c r="E313" s="6" t="s">
        <v>2768</v>
      </c>
      <c r="F313" s="6" t="s">
        <v>151</v>
      </c>
      <c r="G313" s="7"/>
      <c r="H313" s="7">
        <f t="shared" si="20"/>
        <v>1</v>
      </c>
      <c r="I313" s="7">
        <f t="shared" si="21"/>
        <v>11960000</v>
      </c>
      <c r="J313" s="7">
        <f t="shared" si="22"/>
        <v>11960000</v>
      </c>
      <c r="K313" s="6"/>
      <c r="L313" s="32"/>
      <c r="M313" s="25"/>
      <c r="N313" s="25"/>
      <c r="O313" s="6" t="s">
        <v>3753</v>
      </c>
      <c r="P313" s="6" t="s">
        <v>2768</v>
      </c>
      <c r="Q313" s="6" t="s">
        <v>3754</v>
      </c>
      <c r="R313" s="6" t="s">
        <v>2887</v>
      </c>
      <c r="S313" s="6" t="s">
        <v>3580</v>
      </c>
      <c r="T313" s="6" t="s">
        <v>3755</v>
      </c>
      <c r="U313" s="6" t="s">
        <v>3756</v>
      </c>
      <c r="V313" s="6" t="s">
        <v>908</v>
      </c>
      <c r="W313" s="6" t="s">
        <v>3757</v>
      </c>
      <c r="X313" s="6" t="s">
        <v>3583</v>
      </c>
      <c r="Y313" s="7" t="s">
        <v>151</v>
      </c>
      <c r="Z313" s="6" t="s">
        <v>4146</v>
      </c>
      <c r="AA313" s="6" t="s">
        <v>4134</v>
      </c>
      <c r="AB313" s="6"/>
      <c r="AC313" s="7">
        <v>15380000</v>
      </c>
      <c r="AD313" s="6" t="s">
        <v>4135</v>
      </c>
      <c r="AE313" s="7"/>
      <c r="AF313" s="6"/>
      <c r="AG313" s="6"/>
      <c r="AH313" s="6"/>
      <c r="AI313" s="7"/>
      <c r="AJ313" s="6"/>
      <c r="AK313" s="6"/>
      <c r="AL313" s="6"/>
      <c r="AM313" s="7">
        <v>11959999.999999998</v>
      </c>
      <c r="AN313" s="7"/>
      <c r="AO313" s="7"/>
      <c r="AP313" s="6" t="s">
        <v>3583</v>
      </c>
      <c r="AQ313" s="6"/>
      <c r="AR313" s="6"/>
      <c r="AS313" s="7">
        <f t="shared" si="23"/>
        <v>0</v>
      </c>
      <c r="AT313" s="7">
        <f t="shared" si="24"/>
        <v>11960000</v>
      </c>
      <c r="AU313" s="7">
        <v>1</v>
      </c>
      <c r="AV313" s="7">
        <v>0</v>
      </c>
      <c r="AW313" s="7">
        <v>0</v>
      </c>
      <c r="AX313" s="7">
        <v>0</v>
      </c>
      <c r="AY313" s="7">
        <v>0</v>
      </c>
      <c r="AZ313" s="7">
        <v>0</v>
      </c>
      <c r="BA313" s="7">
        <v>0</v>
      </c>
      <c r="BB313" s="7">
        <v>0</v>
      </c>
      <c r="BC313" s="7">
        <v>0</v>
      </c>
      <c r="BD313" s="7">
        <v>0</v>
      </c>
      <c r="BE313" s="7">
        <v>0</v>
      </c>
      <c r="BF313" s="7">
        <v>0</v>
      </c>
      <c r="BG313" s="7">
        <v>0</v>
      </c>
      <c r="BH313" s="7">
        <v>0</v>
      </c>
      <c r="BI313" s="7">
        <v>0</v>
      </c>
      <c r="BJ313" s="7">
        <v>0</v>
      </c>
      <c r="BK313" s="7">
        <v>0</v>
      </c>
      <c r="BL313" s="7">
        <v>0</v>
      </c>
      <c r="BM313" s="7">
        <v>0</v>
      </c>
      <c r="BN313" s="7">
        <v>0</v>
      </c>
      <c r="BO313" s="7">
        <v>0</v>
      </c>
    </row>
    <row r="314" spans="1:67" ht="48" x14ac:dyDescent="0.25">
      <c r="A314" s="5">
        <v>309</v>
      </c>
      <c r="B314" s="5" t="s">
        <v>11934</v>
      </c>
      <c r="C314" s="6"/>
      <c r="D314" s="6" t="s">
        <v>9460</v>
      </c>
      <c r="E314" s="6" t="s">
        <v>9461</v>
      </c>
      <c r="F314" s="6" t="s">
        <v>9462</v>
      </c>
      <c r="G314" s="7"/>
      <c r="H314" s="7">
        <f t="shared" si="20"/>
        <v>24000</v>
      </c>
      <c r="I314" s="7">
        <f t="shared" si="21"/>
        <v>0</v>
      </c>
      <c r="J314" s="7">
        <f t="shared" si="22"/>
        <v>0</v>
      </c>
      <c r="K314" s="6"/>
      <c r="L314" s="32" t="s">
        <v>12003</v>
      </c>
      <c r="M314" s="25"/>
      <c r="N314" s="25"/>
      <c r="O314" s="6" t="s">
        <v>9555</v>
      </c>
      <c r="P314" s="6" t="s">
        <v>9461</v>
      </c>
      <c r="Q314" s="6" t="s">
        <v>9556</v>
      </c>
      <c r="R314" s="6" t="s">
        <v>1013</v>
      </c>
      <c r="S314" s="6" t="s">
        <v>9557</v>
      </c>
      <c r="T314" s="6"/>
      <c r="U314" s="6" t="s">
        <v>9558</v>
      </c>
      <c r="V314" s="6"/>
      <c r="W314" s="6" t="s">
        <v>9559</v>
      </c>
      <c r="X314" s="6" t="s">
        <v>8713</v>
      </c>
      <c r="Y314" s="7" t="s">
        <v>9462</v>
      </c>
      <c r="Z314" s="6" t="s">
        <v>9352</v>
      </c>
      <c r="AA314" s="6"/>
      <c r="AB314" s="6"/>
      <c r="AC314" s="7"/>
      <c r="AD314" s="6"/>
      <c r="AE314" s="7"/>
      <c r="AF314" s="6"/>
      <c r="AG314" s="6"/>
      <c r="AH314" s="6"/>
      <c r="AI314" s="7"/>
      <c r="AJ314" s="6"/>
      <c r="AK314" s="6"/>
      <c r="AL314" s="6"/>
      <c r="AM314" s="7"/>
      <c r="AN314" s="7"/>
      <c r="AO314" s="7"/>
      <c r="AP314" s="6"/>
      <c r="AQ314" s="6"/>
      <c r="AR314" s="6"/>
      <c r="AS314" s="7">
        <f t="shared" si="23"/>
        <v>0</v>
      </c>
      <c r="AT314" s="7">
        <f t="shared" si="24"/>
        <v>0</v>
      </c>
      <c r="AU314" s="7">
        <v>0</v>
      </c>
      <c r="AV314" s="7">
        <v>0</v>
      </c>
      <c r="AW314" s="7">
        <v>0</v>
      </c>
      <c r="AX314" s="7">
        <v>0</v>
      </c>
      <c r="AY314" s="7">
        <v>0</v>
      </c>
      <c r="AZ314" s="7">
        <v>0</v>
      </c>
      <c r="BA314" s="7">
        <v>0</v>
      </c>
      <c r="BB314" s="7">
        <v>0</v>
      </c>
      <c r="BC314" s="7">
        <v>0</v>
      </c>
      <c r="BD314" s="7">
        <v>0</v>
      </c>
      <c r="BE314" s="7">
        <v>0</v>
      </c>
      <c r="BF314" s="7">
        <v>24000</v>
      </c>
      <c r="BG314" s="7">
        <v>0</v>
      </c>
      <c r="BH314" s="7">
        <v>0</v>
      </c>
      <c r="BI314" s="7">
        <v>0</v>
      </c>
      <c r="BJ314" s="7">
        <v>0</v>
      </c>
      <c r="BK314" s="7">
        <v>0</v>
      </c>
      <c r="BL314" s="7">
        <v>0</v>
      </c>
      <c r="BM314" s="7">
        <v>0</v>
      </c>
      <c r="BN314" s="7">
        <v>0</v>
      </c>
      <c r="BO314" s="7">
        <v>0</v>
      </c>
    </row>
    <row r="315" spans="1:67" ht="72" x14ac:dyDescent="0.25">
      <c r="A315" s="5">
        <v>310</v>
      </c>
      <c r="B315" s="5" t="s">
        <v>11130</v>
      </c>
      <c r="C315" s="6">
        <v>4</v>
      </c>
      <c r="D315" s="6" t="s">
        <v>2769</v>
      </c>
      <c r="E315" s="6" t="s">
        <v>2768</v>
      </c>
      <c r="F315" s="6" t="s">
        <v>151</v>
      </c>
      <c r="G315" s="7"/>
      <c r="H315" s="7">
        <f t="shared" si="20"/>
        <v>10</v>
      </c>
      <c r="I315" s="7">
        <f t="shared" si="21"/>
        <v>3090000</v>
      </c>
      <c r="J315" s="7">
        <f t="shared" si="22"/>
        <v>30900000</v>
      </c>
      <c r="K315" s="6"/>
      <c r="L315" s="32"/>
      <c r="M315" s="25"/>
      <c r="N315" s="25"/>
      <c r="O315" s="6" t="s">
        <v>3758</v>
      </c>
      <c r="P315" s="6" t="s">
        <v>2768</v>
      </c>
      <c r="Q315" s="6" t="s">
        <v>3759</v>
      </c>
      <c r="R315" s="6" t="s">
        <v>3760</v>
      </c>
      <c r="S315" s="6" t="s">
        <v>3580</v>
      </c>
      <c r="T315" s="6" t="s">
        <v>3761</v>
      </c>
      <c r="U315" s="6" t="s">
        <v>3762</v>
      </c>
      <c r="V315" s="6" t="s">
        <v>908</v>
      </c>
      <c r="W315" s="6" t="s">
        <v>3763</v>
      </c>
      <c r="X315" s="6" t="s">
        <v>3583</v>
      </c>
      <c r="Y315" s="7" t="s">
        <v>151</v>
      </c>
      <c r="Z315" s="6" t="s">
        <v>4146</v>
      </c>
      <c r="AA315" s="6" t="s">
        <v>4134</v>
      </c>
      <c r="AB315" s="6"/>
      <c r="AC315" s="7">
        <v>3400000</v>
      </c>
      <c r="AD315" s="6" t="s">
        <v>4135</v>
      </c>
      <c r="AE315" s="7"/>
      <c r="AF315" s="6"/>
      <c r="AG315" s="6"/>
      <c r="AH315" s="6"/>
      <c r="AI315" s="7"/>
      <c r="AJ315" s="6"/>
      <c r="AK315" s="6"/>
      <c r="AL315" s="6"/>
      <c r="AM315" s="7">
        <v>3089999.9999999995</v>
      </c>
      <c r="AN315" s="7"/>
      <c r="AO315" s="7"/>
      <c r="AP315" s="6" t="s">
        <v>3583</v>
      </c>
      <c r="AQ315" s="6"/>
      <c r="AR315" s="6"/>
      <c r="AS315" s="7">
        <f t="shared" si="23"/>
        <v>0</v>
      </c>
      <c r="AT315" s="7">
        <f t="shared" si="24"/>
        <v>3090000</v>
      </c>
      <c r="AU315" s="7">
        <v>10</v>
      </c>
      <c r="AV315" s="7">
        <v>0</v>
      </c>
      <c r="AW315" s="7">
        <v>0</v>
      </c>
      <c r="AX315" s="7">
        <v>0</v>
      </c>
      <c r="AY315" s="7">
        <v>0</v>
      </c>
      <c r="AZ315" s="7">
        <v>0</v>
      </c>
      <c r="BA315" s="7">
        <v>0</v>
      </c>
      <c r="BB315" s="7">
        <v>0</v>
      </c>
      <c r="BC315" s="7">
        <v>0</v>
      </c>
      <c r="BD315" s="7">
        <v>0</v>
      </c>
      <c r="BE315" s="7">
        <v>0</v>
      </c>
      <c r="BF315" s="7">
        <v>0</v>
      </c>
      <c r="BG315" s="7">
        <v>0</v>
      </c>
      <c r="BH315" s="7">
        <v>0</v>
      </c>
      <c r="BI315" s="7">
        <v>0</v>
      </c>
      <c r="BJ315" s="7">
        <v>0</v>
      </c>
      <c r="BK315" s="7">
        <v>0</v>
      </c>
      <c r="BL315" s="7">
        <v>0</v>
      </c>
      <c r="BM315" s="7">
        <v>0</v>
      </c>
      <c r="BN315" s="7">
        <v>0</v>
      </c>
      <c r="BO315" s="7">
        <v>0</v>
      </c>
    </row>
    <row r="316" spans="1:67" ht="36" x14ac:dyDescent="0.25">
      <c r="A316" s="5">
        <v>311</v>
      </c>
      <c r="B316" s="5" t="s">
        <v>11205</v>
      </c>
      <c r="C316" s="6">
        <v>3</v>
      </c>
      <c r="D316" s="6" t="s">
        <v>4401</v>
      </c>
      <c r="E316" s="6" t="s">
        <v>4402</v>
      </c>
      <c r="F316" s="6" t="s">
        <v>2527</v>
      </c>
      <c r="G316" s="7"/>
      <c r="H316" s="7">
        <f t="shared" si="20"/>
        <v>120</v>
      </c>
      <c r="I316" s="7">
        <f t="shared" si="21"/>
        <v>57000</v>
      </c>
      <c r="J316" s="7">
        <f t="shared" si="22"/>
        <v>6840000</v>
      </c>
      <c r="K316" s="6"/>
      <c r="L316" s="32"/>
      <c r="M316" s="25"/>
      <c r="N316" s="25"/>
      <c r="O316" s="6" t="s">
        <v>4401</v>
      </c>
      <c r="P316" s="6" t="s">
        <v>4402</v>
      </c>
      <c r="Q316" s="6" t="s">
        <v>4540</v>
      </c>
      <c r="R316" s="6" t="s">
        <v>1064</v>
      </c>
      <c r="S316" s="6" t="s">
        <v>4541</v>
      </c>
      <c r="T316" s="6"/>
      <c r="U316" s="6" t="s">
        <v>4589</v>
      </c>
      <c r="V316" s="6" t="s">
        <v>730</v>
      </c>
      <c r="W316" s="6" t="s">
        <v>4605</v>
      </c>
      <c r="X316" s="6" t="s">
        <v>4545</v>
      </c>
      <c r="Y316" s="7" t="s">
        <v>2527</v>
      </c>
      <c r="Z316" s="6" t="s">
        <v>4350</v>
      </c>
      <c r="AA316" s="6" t="s">
        <v>8336</v>
      </c>
      <c r="AB316" s="6"/>
      <c r="AC316" s="7">
        <v>6000000</v>
      </c>
      <c r="AD316" s="6" t="s">
        <v>4775</v>
      </c>
      <c r="AE316" s="7"/>
      <c r="AF316" s="6"/>
      <c r="AG316" s="6"/>
      <c r="AH316" s="6"/>
      <c r="AI316" s="7"/>
      <c r="AJ316" s="6"/>
      <c r="AK316" s="6"/>
      <c r="AL316" s="6"/>
      <c r="AM316" s="7">
        <v>57000</v>
      </c>
      <c r="AN316" s="7">
        <v>58800</v>
      </c>
      <c r="AO316" s="7">
        <v>60000</v>
      </c>
      <c r="AP316" s="6" t="s">
        <v>4776</v>
      </c>
      <c r="AQ316" s="6" t="s">
        <v>4777</v>
      </c>
      <c r="AR316" s="6" t="s">
        <v>4778</v>
      </c>
      <c r="AS316" s="7">
        <f t="shared" si="23"/>
        <v>0</v>
      </c>
      <c r="AT316" s="7">
        <f t="shared" si="24"/>
        <v>57000</v>
      </c>
      <c r="AU316" s="7">
        <v>0</v>
      </c>
      <c r="AV316" s="7">
        <v>0</v>
      </c>
      <c r="AW316" s="7">
        <v>0</v>
      </c>
      <c r="AX316" s="7">
        <v>0</v>
      </c>
      <c r="AY316" s="7">
        <v>0</v>
      </c>
      <c r="AZ316" s="7">
        <v>0</v>
      </c>
      <c r="BA316" s="7">
        <v>120</v>
      </c>
      <c r="BB316" s="7">
        <v>0</v>
      </c>
      <c r="BC316" s="7">
        <v>0</v>
      </c>
      <c r="BD316" s="7">
        <v>0</v>
      </c>
      <c r="BE316" s="7">
        <v>0</v>
      </c>
      <c r="BF316" s="7">
        <v>0</v>
      </c>
      <c r="BG316" s="7">
        <v>0</v>
      </c>
      <c r="BH316" s="7">
        <v>0</v>
      </c>
      <c r="BI316" s="7">
        <v>0</v>
      </c>
      <c r="BJ316" s="7">
        <v>0</v>
      </c>
      <c r="BK316" s="7">
        <v>0</v>
      </c>
      <c r="BL316" s="7">
        <v>0</v>
      </c>
      <c r="BM316" s="7">
        <v>0</v>
      </c>
      <c r="BN316" s="7">
        <v>0</v>
      </c>
      <c r="BO316" s="7">
        <v>0</v>
      </c>
    </row>
    <row r="317" spans="1:67" ht="132" x14ac:dyDescent="0.25">
      <c r="A317" s="5">
        <v>312</v>
      </c>
      <c r="B317" s="5" t="s">
        <v>11884</v>
      </c>
      <c r="C317" s="6">
        <v>3</v>
      </c>
      <c r="D317" s="6" t="s">
        <v>9373</v>
      </c>
      <c r="E317" s="6" t="s">
        <v>9374</v>
      </c>
      <c r="F317" s="6" t="s">
        <v>2186</v>
      </c>
      <c r="G317" s="7"/>
      <c r="H317" s="7">
        <f t="shared" si="20"/>
        <v>7500</v>
      </c>
      <c r="I317" s="7">
        <f t="shared" si="21"/>
        <v>1667</v>
      </c>
      <c r="J317" s="7">
        <f t="shared" si="22"/>
        <v>12502500</v>
      </c>
      <c r="K317" s="6"/>
      <c r="L317" s="32"/>
      <c r="M317" s="25"/>
      <c r="N317" s="25"/>
      <c r="O317" s="6" t="s">
        <v>9373</v>
      </c>
      <c r="P317" s="6" t="s">
        <v>9374</v>
      </c>
      <c r="Q317" s="6" t="s">
        <v>9469</v>
      </c>
      <c r="R317" s="6" t="s">
        <v>1013</v>
      </c>
      <c r="S317" s="6" t="s">
        <v>9470</v>
      </c>
      <c r="T317" s="6"/>
      <c r="U317" s="6" t="s">
        <v>9471</v>
      </c>
      <c r="V317" s="6" t="s">
        <v>605</v>
      </c>
      <c r="W317" s="6" t="s">
        <v>9479</v>
      </c>
      <c r="X317" s="6" t="s">
        <v>9468</v>
      </c>
      <c r="Y317" s="7" t="s">
        <v>2186</v>
      </c>
      <c r="Z317" s="6" t="s">
        <v>9352</v>
      </c>
      <c r="AA317" s="6"/>
      <c r="AB317" s="6"/>
      <c r="AC317" s="7"/>
      <c r="AD317" s="6"/>
      <c r="AE317" s="7"/>
      <c r="AF317" s="6"/>
      <c r="AG317" s="6"/>
      <c r="AH317" s="6"/>
      <c r="AI317" s="7"/>
      <c r="AJ317" s="6"/>
      <c r="AK317" s="6"/>
      <c r="AL317" s="6"/>
      <c r="AM317" s="7">
        <v>1667</v>
      </c>
      <c r="AN317" s="7">
        <v>1833.7</v>
      </c>
      <c r="AO317" s="7">
        <v>2000.3999999999999</v>
      </c>
      <c r="AP317" s="6" t="s">
        <v>9560</v>
      </c>
      <c r="AQ317" s="6" t="s">
        <v>9561</v>
      </c>
      <c r="AR317" s="6" t="s">
        <v>9562</v>
      </c>
      <c r="AS317" s="7">
        <f t="shared" si="23"/>
        <v>0</v>
      </c>
      <c r="AT317" s="7">
        <f t="shared" si="24"/>
        <v>1667</v>
      </c>
      <c r="AU317" s="7">
        <v>0</v>
      </c>
      <c r="AV317" s="7">
        <v>0</v>
      </c>
      <c r="AW317" s="7">
        <v>0</v>
      </c>
      <c r="AX317" s="7">
        <v>0</v>
      </c>
      <c r="AY317" s="7">
        <v>0</v>
      </c>
      <c r="AZ317" s="7">
        <v>0</v>
      </c>
      <c r="BA317" s="7">
        <v>0</v>
      </c>
      <c r="BB317" s="7">
        <v>0</v>
      </c>
      <c r="BC317" s="7">
        <v>0</v>
      </c>
      <c r="BD317" s="7">
        <v>0</v>
      </c>
      <c r="BE317" s="7">
        <v>0</v>
      </c>
      <c r="BF317" s="7">
        <v>7500</v>
      </c>
      <c r="BG317" s="7">
        <v>0</v>
      </c>
      <c r="BH317" s="7">
        <v>0</v>
      </c>
      <c r="BI317" s="7">
        <v>0</v>
      </c>
      <c r="BJ317" s="7">
        <v>0</v>
      </c>
      <c r="BK317" s="7">
        <v>0</v>
      </c>
      <c r="BL317" s="7">
        <v>0</v>
      </c>
      <c r="BM317" s="7">
        <v>0</v>
      </c>
      <c r="BN317" s="7">
        <v>0</v>
      </c>
      <c r="BO317" s="7">
        <v>0</v>
      </c>
    </row>
    <row r="318" spans="1:67" ht="60" x14ac:dyDescent="0.25">
      <c r="A318" s="5">
        <v>313</v>
      </c>
      <c r="B318" s="5" t="s">
        <v>11955</v>
      </c>
      <c r="C318" s="6">
        <v>3</v>
      </c>
      <c r="D318" s="6" t="s">
        <v>9771</v>
      </c>
      <c r="E318" s="6" t="s">
        <v>9772</v>
      </c>
      <c r="F318" s="6" t="s">
        <v>2191</v>
      </c>
      <c r="G318" s="7"/>
      <c r="H318" s="7">
        <f t="shared" si="20"/>
        <v>1375</v>
      </c>
      <c r="I318" s="7">
        <f t="shared" si="21"/>
        <v>2688</v>
      </c>
      <c r="J318" s="7">
        <f t="shared" si="22"/>
        <v>3696000</v>
      </c>
      <c r="K318" s="6"/>
      <c r="L318" s="32"/>
      <c r="M318" s="25"/>
      <c r="N318" s="25"/>
      <c r="O318" s="6" t="s">
        <v>9883</v>
      </c>
      <c r="P318" s="6" t="s">
        <v>9852</v>
      </c>
      <c r="Q318" s="6" t="s">
        <v>9853</v>
      </c>
      <c r="R318" s="6" t="s">
        <v>9854</v>
      </c>
      <c r="S318" s="6" t="s">
        <v>9884</v>
      </c>
      <c r="T318" s="6" t="s">
        <v>9871</v>
      </c>
      <c r="U318" s="6"/>
      <c r="V318" s="6"/>
      <c r="W318" s="6" t="s">
        <v>9861</v>
      </c>
      <c r="X318" s="6"/>
      <c r="Y318" s="7"/>
      <c r="Z318" s="6" t="s">
        <v>9735</v>
      </c>
      <c r="AA318" s="6"/>
      <c r="AB318" s="6"/>
      <c r="AC318" s="7"/>
      <c r="AD318" s="6"/>
      <c r="AE318" s="7">
        <v>2688</v>
      </c>
      <c r="AF318" s="6" t="s">
        <v>9991</v>
      </c>
      <c r="AG318" s="6">
        <v>44412</v>
      </c>
      <c r="AH318" s="6" t="s">
        <v>1635</v>
      </c>
      <c r="AI318" s="7"/>
      <c r="AJ318" s="6"/>
      <c r="AK318" s="6"/>
      <c r="AL318" s="6"/>
      <c r="AM318" s="7"/>
      <c r="AN318" s="7"/>
      <c r="AO318" s="7"/>
      <c r="AP318" s="6"/>
      <c r="AQ318" s="6"/>
      <c r="AR318" s="6"/>
      <c r="AS318" s="7">
        <f t="shared" si="23"/>
        <v>2688</v>
      </c>
      <c r="AT318" s="7">
        <f t="shared" si="24"/>
        <v>0</v>
      </c>
      <c r="AU318" s="7">
        <v>0</v>
      </c>
      <c r="AV318" s="7">
        <v>0</v>
      </c>
      <c r="AW318" s="7">
        <v>0</v>
      </c>
      <c r="AX318" s="7">
        <v>0</v>
      </c>
      <c r="AY318" s="7">
        <v>0</v>
      </c>
      <c r="AZ318" s="7">
        <v>1375</v>
      </c>
      <c r="BA318" s="7">
        <v>0</v>
      </c>
      <c r="BB318" s="7">
        <v>0</v>
      </c>
      <c r="BC318" s="7">
        <v>0</v>
      </c>
      <c r="BD318" s="7">
        <v>0</v>
      </c>
      <c r="BE318" s="7">
        <v>0</v>
      </c>
      <c r="BF318" s="7">
        <v>0</v>
      </c>
      <c r="BG318" s="7">
        <v>0</v>
      </c>
      <c r="BH318" s="7">
        <v>0</v>
      </c>
      <c r="BI318" s="7">
        <v>0</v>
      </c>
      <c r="BJ318" s="7">
        <v>0</v>
      </c>
      <c r="BK318" s="7">
        <v>0</v>
      </c>
      <c r="BL318" s="7">
        <v>0</v>
      </c>
      <c r="BM318" s="7">
        <v>0</v>
      </c>
      <c r="BN318" s="7">
        <v>0</v>
      </c>
      <c r="BO318" s="7">
        <v>0</v>
      </c>
    </row>
    <row r="319" spans="1:67" ht="36" x14ac:dyDescent="0.25">
      <c r="A319" s="5">
        <v>314</v>
      </c>
      <c r="B319" s="5" t="s">
        <v>11524</v>
      </c>
      <c r="C319" s="6"/>
      <c r="D319" s="6" t="s">
        <v>7442</v>
      </c>
      <c r="E319" s="6"/>
      <c r="F319" s="6" t="s">
        <v>2273</v>
      </c>
      <c r="G319" s="7"/>
      <c r="H319" s="7">
        <f t="shared" si="20"/>
        <v>1</v>
      </c>
      <c r="I319" s="7">
        <f t="shared" si="21"/>
        <v>0</v>
      </c>
      <c r="J319" s="7">
        <f t="shared" si="22"/>
        <v>0</v>
      </c>
      <c r="K319" s="6"/>
      <c r="L319" s="32" t="s">
        <v>12003</v>
      </c>
      <c r="M319" s="25"/>
      <c r="N319" s="25"/>
      <c r="O319" s="6" t="s">
        <v>7442</v>
      </c>
      <c r="P319" s="6"/>
      <c r="Q319" s="6"/>
      <c r="R319" s="6"/>
      <c r="S319" s="6"/>
      <c r="T319" s="6"/>
      <c r="U319" s="6"/>
      <c r="V319" s="6"/>
      <c r="W319" s="6" t="s">
        <v>7905</v>
      </c>
      <c r="X319" s="6" t="s">
        <v>3967</v>
      </c>
      <c r="Y319" s="7" t="s">
        <v>7593</v>
      </c>
      <c r="Z319" s="6" t="s">
        <v>8196</v>
      </c>
      <c r="AA319" s="6"/>
      <c r="AB319" s="6"/>
      <c r="AC319" s="7"/>
      <c r="AD319" s="6"/>
      <c r="AE319" s="7"/>
      <c r="AF319" s="6"/>
      <c r="AG319" s="6"/>
      <c r="AH319" s="6"/>
      <c r="AI319" s="7"/>
      <c r="AJ319" s="6"/>
      <c r="AK319" s="6"/>
      <c r="AL319" s="6"/>
      <c r="AM319" s="7"/>
      <c r="AN319" s="7"/>
      <c r="AO319" s="7"/>
      <c r="AP319" s="6" t="s">
        <v>3967</v>
      </c>
      <c r="AQ319" s="6"/>
      <c r="AR319" s="6"/>
      <c r="AS319" s="7">
        <f t="shared" si="23"/>
        <v>0</v>
      </c>
      <c r="AT319" s="7">
        <f t="shared" si="24"/>
        <v>0</v>
      </c>
      <c r="AU319" s="7">
        <v>0</v>
      </c>
      <c r="AV319" s="7">
        <v>1</v>
      </c>
      <c r="AW319" s="7">
        <v>0</v>
      </c>
      <c r="AX319" s="7">
        <v>0</v>
      </c>
      <c r="AY319" s="7">
        <v>0</v>
      </c>
      <c r="AZ319" s="7">
        <v>0</v>
      </c>
      <c r="BA319" s="7">
        <v>0</v>
      </c>
      <c r="BB319" s="7">
        <v>0</v>
      </c>
      <c r="BC319" s="7">
        <v>0</v>
      </c>
      <c r="BD319" s="7">
        <v>0</v>
      </c>
      <c r="BE319" s="7">
        <v>0</v>
      </c>
      <c r="BF319" s="7">
        <v>0</v>
      </c>
      <c r="BG319" s="7">
        <v>0</v>
      </c>
      <c r="BH319" s="7">
        <v>0</v>
      </c>
      <c r="BI319" s="7">
        <v>0</v>
      </c>
      <c r="BJ319" s="7">
        <v>0</v>
      </c>
      <c r="BK319" s="7">
        <v>0</v>
      </c>
      <c r="BL319" s="7">
        <v>0</v>
      </c>
      <c r="BM319" s="7">
        <v>0</v>
      </c>
      <c r="BN319" s="7">
        <v>0</v>
      </c>
      <c r="BO319" s="7">
        <v>0</v>
      </c>
    </row>
    <row r="320" spans="1:67" ht="48" x14ac:dyDescent="0.25">
      <c r="A320" s="5">
        <v>315</v>
      </c>
      <c r="B320" s="5" t="s">
        <v>11560</v>
      </c>
      <c r="C320" s="6">
        <v>3</v>
      </c>
      <c r="D320" s="6" t="s">
        <v>7476</v>
      </c>
      <c r="E320" s="6" t="s">
        <v>7477</v>
      </c>
      <c r="F320" s="6" t="s">
        <v>2191</v>
      </c>
      <c r="G320" s="7"/>
      <c r="H320" s="7">
        <f t="shared" si="20"/>
        <v>90</v>
      </c>
      <c r="I320" s="7">
        <f t="shared" si="21"/>
        <v>217000</v>
      </c>
      <c r="J320" s="7">
        <f t="shared" si="22"/>
        <v>19530000</v>
      </c>
      <c r="K320" s="6"/>
      <c r="L320" s="32"/>
      <c r="M320" s="25"/>
      <c r="N320" s="25"/>
      <c r="O320" s="6" t="s">
        <v>7948</v>
      </c>
      <c r="P320" s="6" t="s">
        <v>7949</v>
      </c>
      <c r="Q320" s="6" t="s">
        <v>3468</v>
      </c>
      <c r="R320" s="6" t="s">
        <v>3469</v>
      </c>
      <c r="S320" s="6" t="s">
        <v>3470</v>
      </c>
      <c r="T320" s="6" t="s">
        <v>7950</v>
      </c>
      <c r="U320" s="6" t="s">
        <v>3489</v>
      </c>
      <c r="V320" s="6" t="s">
        <v>730</v>
      </c>
      <c r="W320" s="6" t="s">
        <v>7951</v>
      </c>
      <c r="X320" s="6" t="s">
        <v>3474</v>
      </c>
      <c r="Y320" s="7" t="s">
        <v>2191</v>
      </c>
      <c r="Z320" s="6" t="s">
        <v>8196</v>
      </c>
      <c r="AA320" s="6"/>
      <c r="AB320" s="6"/>
      <c r="AC320" s="7">
        <v>261667</v>
      </c>
      <c r="AD320" s="6" t="s">
        <v>1803</v>
      </c>
      <c r="AE320" s="7">
        <v>217000</v>
      </c>
      <c r="AF320" s="6" t="s">
        <v>4115</v>
      </c>
      <c r="AG320" s="6" t="s">
        <v>4116</v>
      </c>
      <c r="AH320" s="6" t="s">
        <v>4117</v>
      </c>
      <c r="AI320" s="7">
        <v>217000</v>
      </c>
      <c r="AJ320" s="6" t="s">
        <v>4115</v>
      </c>
      <c r="AK320" s="6" t="s">
        <v>4116</v>
      </c>
      <c r="AL320" s="6" t="s">
        <v>4117</v>
      </c>
      <c r="AM320" s="7">
        <v>217000</v>
      </c>
      <c r="AN320" s="7">
        <v>227850</v>
      </c>
      <c r="AO320" s="7">
        <v>232190</v>
      </c>
      <c r="AP320" s="6" t="s">
        <v>4107</v>
      </c>
      <c r="AQ320" s="6" t="s">
        <v>4108</v>
      </c>
      <c r="AR320" s="6" t="s">
        <v>4109</v>
      </c>
      <c r="AS320" s="7">
        <f t="shared" si="23"/>
        <v>217000</v>
      </c>
      <c r="AT320" s="7">
        <f t="shared" si="24"/>
        <v>217000</v>
      </c>
      <c r="AU320" s="7">
        <v>0</v>
      </c>
      <c r="AV320" s="7">
        <v>90</v>
      </c>
      <c r="AW320" s="7">
        <v>0</v>
      </c>
      <c r="AX320" s="7">
        <v>0</v>
      </c>
      <c r="AY320" s="7">
        <v>0</v>
      </c>
      <c r="AZ320" s="7">
        <v>0</v>
      </c>
      <c r="BA320" s="7">
        <v>0</v>
      </c>
      <c r="BB320" s="7">
        <v>0</v>
      </c>
      <c r="BC320" s="7">
        <v>0</v>
      </c>
      <c r="BD320" s="7">
        <v>0</v>
      </c>
      <c r="BE320" s="7">
        <v>0</v>
      </c>
      <c r="BF320" s="7">
        <v>0</v>
      </c>
      <c r="BG320" s="7">
        <v>0</v>
      </c>
      <c r="BH320" s="7">
        <v>0</v>
      </c>
      <c r="BI320" s="7">
        <v>0</v>
      </c>
      <c r="BJ320" s="7">
        <v>0</v>
      </c>
      <c r="BK320" s="7">
        <v>0</v>
      </c>
      <c r="BL320" s="7">
        <v>0</v>
      </c>
      <c r="BM320" s="7">
        <v>0</v>
      </c>
      <c r="BN320" s="7">
        <v>0</v>
      </c>
      <c r="BO320" s="7">
        <v>0</v>
      </c>
    </row>
    <row r="321" spans="1:67" ht="48" x14ac:dyDescent="0.25">
      <c r="A321" s="5">
        <v>316</v>
      </c>
      <c r="B321" s="5" t="s">
        <v>11561</v>
      </c>
      <c r="C321" s="6">
        <v>3</v>
      </c>
      <c r="D321" s="6" t="s">
        <v>7478</v>
      </c>
      <c r="E321" s="6" t="s">
        <v>7477</v>
      </c>
      <c r="F321" s="6" t="s">
        <v>2191</v>
      </c>
      <c r="G321" s="7"/>
      <c r="H321" s="7">
        <f t="shared" si="20"/>
        <v>90</v>
      </c>
      <c r="I321" s="7">
        <f t="shared" si="21"/>
        <v>217000</v>
      </c>
      <c r="J321" s="7">
        <f t="shared" si="22"/>
        <v>19530000</v>
      </c>
      <c r="K321" s="6"/>
      <c r="L321" s="32"/>
      <c r="M321" s="25"/>
      <c r="N321" s="25"/>
      <c r="O321" s="6" t="s">
        <v>7952</v>
      </c>
      <c r="P321" s="6" t="s">
        <v>7949</v>
      </c>
      <c r="Q321" s="6" t="s">
        <v>3468</v>
      </c>
      <c r="R321" s="6" t="s">
        <v>3469</v>
      </c>
      <c r="S321" s="6" t="s">
        <v>3470</v>
      </c>
      <c r="T321" s="6" t="s">
        <v>7953</v>
      </c>
      <c r="U321" s="6" t="s">
        <v>3489</v>
      </c>
      <c r="V321" s="6" t="s">
        <v>730</v>
      </c>
      <c r="W321" s="6" t="s">
        <v>7951</v>
      </c>
      <c r="X321" s="6" t="s">
        <v>3474</v>
      </c>
      <c r="Y321" s="7" t="s">
        <v>2191</v>
      </c>
      <c r="Z321" s="6" t="s">
        <v>8196</v>
      </c>
      <c r="AA321" s="6"/>
      <c r="AB321" s="6"/>
      <c r="AC321" s="7">
        <v>261667</v>
      </c>
      <c r="AD321" s="6" t="s">
        <v>1803</v>
      </c>
      <c r="AE321" s="7">
        <v>217000</v>
      </c>
      <c r="AF321" s="6" t="s">
        <v>4115</v>
      </c>
      <c r="AG321" s="6" t="s">
        <v>4116</v>
      </c>
      <c r="AH321" s="6" t="s">
        <v>4117</v>
      </c>
      <c r="AI321" s="7">
        <v>217000</v>
      </c>
      <c r="AJ321" s="6" t="s">
        <v>4115</v>
      </c>
      <c r="AK321" s="6" t="s">
        <v>4116</v>
      </c>
      <c r="AL321" s="6" t="s">
        <v>4117</v>
      </c>
      <c r="AM321" s="7">
        <v>217000</v>
      </c>
      <c r="AN321" s="7">
        <v>227850</v>
      </c>
      <c r="AO321" s="7">
        <v>232190</v>
      </c>
      <c r="AP321" s="6" t="s">
        <v>4107</v>
      </c>
      <c r="AQ321" s="6" t="s">
        <v>4108</v>
      </c>
      <c r="AR321" s="6" t="s">
        <v>4109</v>
      </c>
      <c r="AS321" s="7">
        <f t="shared" si="23"/>
        <v>217000</v>
      </c>
      <c r="AT321" s="7">
        <f t="shared" si="24"/>
        <v>217000</v>
      </c>
      <c r="AU321" s="7">
        <v>0</v>
      </c>
      <c r="AV321" s="7">
        <v>90</v>
      </c>
      <c r="AW321" s="7">
        <v>0</v>
      </c>
      <c r="AX321" s="7">
        <v>0</v>
      </c>
      <c r="AY321" s="7">
        <v>0</v>
      </c>
      <c r="AZ321" s="7">
        <v>0</v>
      </c>
      <c r="BA321" s="7">
        <v>0</v>
      </c>
      <c r="BB321" s="7">
        <v>0</v>
      </c>
      <c r="BC321" s="7">
        <v>0</v>
      </c>
      <c r="BD321" s="7">
        <v>0</v>
      </c>
      <c r="BE321" s="7">
        <v>0</v>
      </c>
      <c r="BF321" s="7">
        <v>0</v>
      </c>
      <c r="BG321" s="7">
        <v>0</v>
      </c>
      <c r="BH321" s="7">
        <v>0</v>
      </c>
      <c r="BI321" s="7">
        <v>0</v>
      </c>
      <c r="BJ321" s="7">
        <v>0</v>
      </c>
      <c r="BK321" s="7">
        <v>0</v>
      </c>
      <c r="BL321" s="7">
        <v>0</v>
      </c>
      <c r="BM321" s="7">
        <v>0</v>
      </c>
      <c r="BN321" s="7">
        <v>0</v>
      </c>
      <c r="BO321" s="7">
        <v>0</v>
      </c>
    </row>
    <row r="322" spans="1:67" ht="48" x14ac:dyDescent="0.25">
      <c r="A322" s="5">
        <v>317</v>
      </c>
      <c r="B322" s="5" t="s">
        <v>11163</v>
      </c>
      <c r="C322" s="6">
        <v>3</v>
      </c>
      <c r="D322" s="6" t="s">
        <v>2833</v>
      </c>
      <c r="E322" s="6" t="s">
        <v>2834</v>
      </c>
      <c r="F322" s="6" t="s">
        <v>151</v>
      </c>
      <c r="G322" s="7"/>
      <c r="H322" s="7">
        <f t="shared" si="20"/>
        <v>1</v>
      </c>
      <c r="I322" s="7">
        <f t="shared" si="21"/>
        <v>34540000</v>
      </c>
      <c r="J322" s="7">
        <f t="shared" si="22"/>
        <v>34540000</v>
      </c>
      <c r="K322" s="6"/>
      <c r="L322" s="32"/>
      <c r="M322" s="25"/>
      <c r="N322" s="25"/>
      <c r="O322" s="6" t="s">
        <v>3867</v>
      </c>
      <c r="P322" s="6" t="s">
        <v>2834</v>
      </c>
      <c r="Q322" s="6" t="s">
        <v>3868</v>
      </c>
      <c r="R322" s="6" t="s">
        <v>2887</v>
      </c>
      <c r="S322" s="6" t="s">
        <v>3580</v>
      </c>
      <c r="T322" s="6" t="s">
        <v>3869</v>
      </c>
      <c r="U322" s="6" t="s">
        <v>3870</v>
      </c>
      <c r="V322" s="6" t="s">
        <v>908</v>
      </c>
      <c r="W322" s="6" t="s">
        <v>3871</v>
      </c>
      <c r="X322" s="6" t="s">
        <v>3583</v>
      </c>
      <c r="Y322" s="7" t="s">
        <v>151</v>
      </c>
      <c r="Z322" s="6" t="s">
        <v>4146</v>
      </c>
      <c r="AA322" s="6" t="s">
        <v>4134</v>
      </c>
      <c r="AB322" s="6"/>
      <c r="AC322" s="7">
        <v>40300000</v>
      </c>
      <c r="AD322" s="6" t="s">
        <v>4135</v>
      </c>
      <c r="AE322" s="7"/>
      <c r="AF322" s="6"/>
      <c r="AG322" s="6"/>
      <c r="AH322" s="6"/>
      <c r="AI322" s="7"/>
      <c r="AJ322" s="6"/>
      <c r="AK322" s="6"/>
      <c r="AL322" s="6"/>
      <c r="AM322" s="7">
        <v>34540000</v>
      </c>
      <c r="AN322" s="7"/>
      <c r="AO322" s="7"/>
      <c r="AP322" s="6" t="s">
        <v>3583</v>
      </c>
      <c r="AQ322" s="6"/>
      <c r="AR322" s="6"/>
      <c r="AS322" s="7">
        <f t="shared" si="23"/>
        <v>0</v>
      </c>
      <c r="AT322" s="7">
        <f t="shared" si="24"/>
        <v>34540000</v>
      </c>
      <c r="AU322" s="7">
        <v>1</v>
      </c>
      <c r="AV322" s="7">
        <v>0</v>
      </c>
      <c r="AW322" s="7">
        <v>0</v>
      </c>
      <c r="AX322" s="7">
        <v>0</v>
      </c>
      <c r="AY322" s="7">
        <v>0</v>
      </c>
      <c r="AZ322" s="7">
        <v>0</v>
      </c>
      <c r="BA322" s="7">
        <v>0</v>
      </c>
      <c r="BB322" s="7">
        <v>0</v>
      </c>
      <c r="BC322" s="7">
        <v>0</v>
      </c>
      <c r="BD322" s="7">
        <v>0</v>
      </c>
      <c r="BE322" s="7">
        <v>0</v>
      </c>
      <c r="BF322" s="7">
        <v>0</v>
      </c>
      <c r="BG322" s="7">
        <v>0</v>
      </c>
      <c r="BH322" s="7">
        <v>0</v>
      </c>
      <c r="BI322" s="7">
        <v>0</v>
      </c>
      <c r="BJ322" s="7">
        <v>0</v>
      </c>
      <c r="BK322" s="7">
        <v>0</v>
      </c>
      <c r="BL322" s="7">
        <v>0</v>
      </c>
      <c r="BM322" s="7">
        <v>0</v>
      </c>
      <c r="BN322" s="7">
        <v>0</v>
      </c>
      <c r="BO322" s="7">
        <v>0</v>
      </c>
    </row>
    <row r="323" spans="1:67" ht="48" x14ac:dyDescent="0.25">
      <c r="A323" s="5">
        <v>318</v>
      </c>
      <c r="B323" s="5" t="s">
        <v>11169</v>
      </c>
      <c r="C323" s="6">
        <v>3</v>
      </c>
      <c r="D323" s="6" t="s">
        <v>2833</v>
      </c>
      <c r="E323" s="6" t="s">
        <v>2845</v>
      </c>
      <c r="F323" s="6" t="s">
        <v>151</v>
      </c>
      <c r="G323" s="7"/>
      <c r="H323" s="7">
        <f t="shared" si="20"/>
        <v>1</v>
      </c>
      <c r="I323" s="7">
        <f t="shared" si="21"/>
        <v>26900000</v>
      </c>
      <c r="J323" s="7">
        <f t="shared" si="22"/>
        <v>26900000</v>
      </c>
      <c r="K323" s="6"/>
      <c r="L323" s="32"/>
      <c r="M323" s="25"/>
      <c r="N323" s="25"/>
      <c r="O323" s="6" t="s">
        <v>3886</v>
      </c>
      <c r="P323" s="6" t="s">
        <v>2845</v>
      </c>
      <c r="Q323" s="6" t="s">
        <v>3868</v>
      </c>
      <c r="R323" s="6" t="s">
        <v>2887</v>
      </c>
      <c r="S323" s="6" t="s">
        <v>3580</v>
      </c>
      <c r="T323" s="6" t="s">
        <v>3887</v>
      </c>
      <c r="U323" s="6" t="s">
        <v>3888</v>
      </c>
      <c r="V323" s="6" t="s">
        <v>908</v>
      </c>
      <c r="W323" s="6" t="s">
        <v>3871</v>
      </c>
      <c r="X323" s="6" t="s">
        <v>3583</v>
      </c>
      <c r="Y323" s="7" t="s">
        <v>151</v>
      </c>
      <c r="Z323" s="6" t="s">
        <v>4146</v>
      </c>
      <c r="AA323" s="6" t="s">
        <v>4134</v>
      </c>
      <c r="AB323" s="6"/>
      <c r="AC323" s="7">
        <v>31200000</v>
      </c>
      <c r="AD323" s="6" t="s">
        <v>4139</v>
      </c>
      <c r="AE323" s="7"/>
      <c r="AF323" s="6"/>
      <c r="AG323" s="6"/>
      <c r="AH323" s="6"/>
      <c r="AI323" s="7"/>
      <c r="AJ323" s="6"/>
      <c r="AK323" s="6"/>
      <c r="AL323" s="6"/>
      <c r="AM323" s="7">
        <v>26900000</v>
      </c>
      <c r="AN323" s="7"/>
      <c r="AO323" s="7"/>
      <c r="AP323" s="6" t="s">
        <v>3583</v>
      </c>
      <c r="AQ323" s="6"/>
      <c r="AR323" s="6"/>
      <c r="AS323" s="7">
        <f t="shared" si="23"/>
        <v>0</v>
      </c>
      <c r="AT323" s="7">
        <f t="shared" si="24"/>
        <v>26900000</v>
      </c>
      <c r="AU323" s="7">
        <v>1</v>
      </c>
      <c r="AV323" s="7">
        <v>0</v>
      </c>
      <c r="AW323" s="7">
        <v>0</v>
      </c>
      <c r="AX323" s="7">
        <v>0</v>
      </c>
      <c r="AY323" s="7">
        <v>0</v>
      </c>
      <c r="AZ323" s="7">
        <v>0</v>
      </c>
      <c r="BA323" s="7">
        <v>0</v>
      </c>
      <c r="BB323" s="7">
        <v>0</v>
      </c>
      <c r="BC323" s="7">
        <v>0</v>
      </c>
      <c r="BD323" s="7">
        <v>0</v>
      </c>
      <c r="BE323" s="7">
        <v>0</v>
      </c>
      <c r="BF323" s="7">
        <v>0</v>
      </c>
      <c r="BG323" s="7">
        <v>0</v>
      </c>
      <c r="BH323" s="7">
        <v>0</v>
      </c>
      <c r="BI323" s="7">
        <v>0</v>
      </c>
      <c r="BJ323" s="7">
        <v>0</v>
      </c>
      <c r="BK323" s="7">
        <v>0</v>
      </c>
      <c r="BL323" s="7">
        <v>0</v>
      </c>
      <c r="BM323" s="7">
        <v>0</v>
      </c>
      <c r="BN323" s="7">
        <v>0</v>
      </c>
      <c r="BO323" s="7">
        <v>0</v>
      </c>
    </row>
    <row r="324" spans="1:67" ht="36" x14ac:dyDescent="0.25">
      <c r="A324" s="5">
        <v>319</v>
      </c>
      <c r="B324" s="5" t="s">
        <v>11243</v>
      </c>
      <c r="C324" s="6">
        <v>3</v>
      </c>
      <c r="D324" s="6" t="s">
        <v>4476</v>
      </c>
      <c r="E324" s="6" t="s">
        <v>4463</v>
      </c>
      <c r="F324" s="6" t="s">
        <v>2527</v>
      </c>
      <c r="G324" s="7"/>
      <c r="H324" s="7">
        <f t="shared" si="20"/>
        <v>12000</v>
      </c>
      <c r="I324" s="7">
        <f t="shared" si="21"/>
        <v>10035</v>
      </c>
      <c r="J324" s="7">
        <f t="shared" si="22"/>
        <v>120420000</v>
      </c>
      <c r="K324" s="6"/>
      <c r="L324" s="32"/>
      <c r="M324" s="25"/>
      <c r="N324" s="25"/>
      <c r="O324" s="6" t="s">
        <v>4689</v>
      </c>
      <c r="P324" s="6" t="s">
        <v>4463</v>
      </c>
      <c r="Q324" s="6" t="s">
        <v>4540</v>
      </c>
      <c r="R324" s="6" t="s">
        <v>1064</v>
      </c>
      <c r="S324" s="6" t="s">
        <v>4541</v>
      </c>
      <c r="T324" s="6" t="s">
        <v>4690</v>
      </c>
      <c r="U324" s="6" t="s">
        <v>4665</v>
      </c>
      <c r="V324" s="6" t="s">
        <v>908</v>
      </c>
      <c r="W324" s="6" t="s">
        <v>4691</v>
      </c>
      <c r="X324" s="6" t="s">
        <v>4545</v>
      </c>
      <c r="Y324" s="7" t="s">
        <v>2527</v>
      </c>
      <c r="Z324" s="6" t="s">
        <v>4350</v>
      </c>
      <c r="AA324" s="6" t="s">
        <v>8337</v>
      </c>
      <c r="AB324" s="6"/>
      <c r="AC324" s="7">
        <v>8450000</v>
      </c>
      <c r="AD324" s="6" t="s">
        <v>4775</v>
      </c>
      <c r="AE324" s="7"/>
      <c r="AF324" s="6"/>
      <c r="AG324" s="6"/>
      <c r="AH324" s="6"/>
      <c r="AI324" s="7"/>
      <c r="AJ324" s="6"/>
      <c r="AK324" s="6"/>
      <c r="AL324" s="6"/>
      <c r="AM324" s="7">
        <v>10034.375</v>
      </c>
      <c r="AN324" s="7">
        <v>10351.25</v>
      </c>
      <c r="AO324" s="7">
        <v>10562.5</v>
      </c>
      <c r="AP324" s="6" t="s">
        <v>4776</v>
      </c>
      <c r="AQ324" s="6" t="s">
        <v>4777</v>
      </c>
      <c r="AR324" s="6" t="s">
        <v>4778</v>
      </c>
      <c r="AS324" s="7">
        <f t="shared" si="23"/>
        <v>0</v>
      </c>
      <c r="AT324" s="7">
        <f t="shared" si="24"/>
        <v>10035</v>
      </c>
      <c r="AU324" s="7">
        <v>0</v>
      </c>
      <c r="AV324" s="7">
        <v>0</v>
      </c>
      <c r="AW324" s="7">
        <v>0</v>
      </c>
      <c r="AX324" s="7">
        <v>0</v>
      </c>
      <c r="AY324" s="7">
        <v>0</v>
      </c>
      <c r="AZ324" s="7">
        <v>0</v>
      </c>
      <c r="BA324" s="7">
        <v>12000</v>
      </c>
      <c r="BB324" s="7">
        <v>0</v>
      </c>
      <c r="BC324" s="7">
        <v>0</v>
      </c>
      <c r="BD324" s="7">
        <v>0</v>
      </c>
      <c r="BE324" s="7">
        <v>0</v>
      </c>
      <c r="BF324" s="7">
        <v>0</v>
      </c>
      <c r="BG324" s="7">
        <v>0</v>
      </c>
      <c r="BH324" s="7">
        <v>0</v>
      </c>
      <c r="BI324" s="7">
        <v>0</v>
      </c>
      <c r="BJ324" s="7">
        <v>0</v>
      </c>
      <c r="BK324" s="7">
        <v>0</v>
      </c>
      <c r="BL324" s="7">
        <v>0</v>
      </c>
      <c r="BM324" s="7">
        <v>0</v>
      </c>
      <c r="BN324" s="7">
        <v>0</v>
      </c>
      <c r="BO324" s="7">
        <v>0</v>
      </c>
    </row>
    <row r="325" spans="1:67" ht="84" x14ac:dyDescent="0.25">
      <c r="A325" s="5">
        <v>320</v>
      </c>
      <c r="B325" s="5" t="s">
        <v>11003</v>
      </c>
      <c r="C325" s="6">
        <v>1</v>
      </c>
      <c r="D325" s="6" t="s">
        <v>2529</v>
      </c>
      <c r="E325" s="6" t="s">
        <v>2530</v>
      </c>
      <c r="F325" s="6" t="s">
        <v>2527</v>
      </c>
      <c r="G325" s="7"/>
      <c r="H325" s="7">
        <f t="shared" si="20"/>
        <v>6000</v>
      </c>
      <c r="I325" s="7">
        <f t="shared" si="21"/>
        <v>25000</v>
      </c>
      <c r="J325" s="7">
        <f t="shared" si="22"/>
        <v>150000000</v>
      </c>
      <c r="K325" s="6"/>
      <c r="L325" s="32"/>
      <c r="M325" s="25"/>
      <c r="N325" s="25"/>
      <c r="O325" s="6" t="s">
        <v>3382</v>
      </c>
      <c r="P325" s="6" t="s">
        <v>2530</v>
      </c>
      <c r="Q325" s="6" t="s">
        <v>3383</v>
      </c>
      <c r="R325" s="6" t="s">
        <v>3384</v>
      </c>
      <c r="S325" s="6" t="s">
        <v>3385</v>
      </c>
      <c r="T325" s="6" t="s">
        <v>3386</v>
      </c>
      <c r="U325" s="6" t="s">
        <v>3387</v>
      </c>
      <c r="V325" s="6" t="s">
        <v>908</v>
      </c>
      <c r="W325" s="6" t="s">
        <v>3388</v>
      </c>
      <c r="X325" s="6" t="s">
        <v>3389</v>
      </c>
      <c r="Y325" s="7" t="s">
        <v>2186</v>
      </c>
      <c r="Z325" s="6" t="s">
        <v>4146</v>
      </c>
      <c r="AA325" s="6" t="s">
        <v>4079</v>
      </c>
      <c r="AB325" s="6"/>
      <c r="AC325" s="7">
        <v>31000</v>
      </c>
      <c r="AD325" s="6" t="s">
        <v>4080</v>
      </c>
      <c r="AE325" s="7">
        <v>25000</v>
      </c>
      <c r="AF325" s="6" t="s">
        <v>4081</v>
      </c>
      <c r="AG325" s="6" t="s">
        <v>4082</v>
      </c>
      <c r="AH325" s="6" t="s">
        <v>4083</v>
      </c>
      <c r="AI325" s="7"/>
      <c r="AJ325" s="6"/>
      <c r="AK325" s="6"/>
      <c r="AL325" s="6"/>
      <c r="AM325" s="7">
        <v>26000</v>
      </c>
      <c r="AN325" s="7"/>
      <c r="AO325" s="7"/>
      <c r="AP325" s="6" t="s">
        <v>3389</v>
      </c>
      <c r="AQ325" s="6"/>
      <c r="AR325" s="6"/>
      <c r="AS325" s="7">
        <f t="shared" si="23"/>
        <v>25000</v>
      </c>
      <c r="AT325" s="7">
        <f t="shared" si="24"/>
        <v>26000</v>
      </c>
      <c r="AU325" s="7">
        <v>6000</v>
      </c>
      <c r="AV325" s="7">
        <v>0</v>
      </c>
      <c r="AW325" s="7">
        <v>0</v>
      </c>
      <c r="AX325" s="7">
        <v>0</v>
      </c>
      <c r="AY325" s="7">
        <v>0</v>
      </c>
      <c r="AZ325" s="7">
        <v>0</v>
      </c>
      <c r="BA325" s="7">
        <v>0</v>
      </c>
      <c r="BB325" s="7">
        <v>0</v>
      </c>
      <c r="BC325" s="7">
        <v>0</v>
      </c>
      <c r="BD325" s="7">
        <v>0</v>
      </c>
      <c r="BE325" s="7">
        <v>0</v>
      </c>
      <c r="BF325" s="7">
        <v>0</v>
      </c>
      <c r="BG325" s="7">
        <v>0</v>
      </c>
      <c r="BH325" s="7">
        <v>0</v>
      </c>
      <c r="BI325" s="7">
        <v>0</v>
      </c>
      <c r="BJ325" s="7">
        <v>0</v>
      </c>
      <c r="BK325" s="7">
        <v>0</v>
      </c>
      <c r="BL325" s="7">
        <v>0</v>
      </c>
      <c r="BM325" s="7">
        <v>0</v>
      </c>
      <c r="BN325" s="7">
        <v>0</v>
      </c>
      <c r="BO325" s="7">
        <v>0</v>
      </c>
    </row>
    <row r="326" spans="1:67" ht="48" x14ac:dyDescent="0.25">
      <c r="A326" s="5">
        <v>321</v>
      </c>
      <c r="B326" s="5" t="s">
        <v>11990</v>
      </c>
      <c r="C326" s="6"/>
      <c r="D326" s="6" t="s">
        <v>10000</v>
      </c>
      <c r="E326" s="6"/>
      <c r="F326" s="6" t="s">
        <v>2191</v>
      </c>
      <c r="G326" s="7"/>
      <c r="H326" s="7">
        <f t="shared" ref="H326:H389" si="25">SUM(AU326:BO326)</f>
        <v>5000</v>
      </c>
      <c r="I326" s="7">
        <f t="shared" ref="I326:I389" si="26">IF(AS326*AT326=0,MAX(AS326:AT326),MIN(AS326:AT326))</f>
        <v>0</v>
      </c>
      <c r="J326" s="7">
        <f t="shared" ref="J326:J389" si="27">I326*H326</f>
        <v>0</v>
      </c>
      <c r="K326" s="6"/>
      <c r="L326" s="32" t="s">
        <v>12002</v>
      </c>
      <c r="M326" s="25"/>
      <c r="N326" s="25"/>
      <c r="O326" s="6"/>
      <c r="P326" s="6"/>
      <c r="Q326" s="6"/>
      <c r="R326" s="6"/>
      <c r="S326" s="6"/>
      <c r="T326" s="6"/>
      <c r="U326" s="6"/>
      <c r="V326" s="6"/>
      <c r="W326" s="6"/>
      <c r="X326" s="6"/>
      <c r="Y326" s="7"/>
      <c r="Z326" s="6" t="s">
        <v>9735</v>
      </c>
      <c r="AA326" s="6"/>
      <c r="AB326" s="6"/>
      <c r="AC326" s="7"/>
      <c r="AD326" s="6"/>
      <c r="AE326" s="7"/>
      <c r="AF326" s="6"/>
      <c r="AG326" s="6"/>
      <c r="AH326" s="6"/>
      <c r="AI326" s="7"/>
      <c r="AJ326" s="6"/>
      <c r="AK326" s="6"/>
      <c r="AL326" s="6"/>
      <c r="AM326" s="7"/>
      <c r="AN326" s="7"/>
      <c r="AO326" s="7"/>
      <c r="AP326" s="6"/>
      <c r="AQ326" s="6"/>
      <c r="AR326" s="6"/>
      <c r="AS326" s="7">
        <f t="shared" ref="AS326:AS389" si="28">ROUNDUP(MAX(AE326,AI326),0)</f>
        <v>0</v>
      </c>
      <c r="AT326" s="7">
        <f t="shared" ref="AT326:AT389" si="29">ROUNDUP(MIN(AM326:AO326),0)</f>
        <v>0</v>
      </c>
      <c r="AU326" s="7">
        <v>0</v>
      </c>
      <c r="AV326" s="7">
        <v>0</v>
      </c>
      <c r="AW326" s="7">
        <v>0</v>
      </c>
      <c r="AX326" s="7">
        <v>0</v>
      </c>
      <c r="AY326" s="7">
        <v>0</v>
      </c>
      <c r="AZ326" s="7">
        <v>5000</v>
      </c>
      <c r="BA326" s="7">
        <v>0</v>
      </c>
      <c r="BB326" s="7">
        <v>0</v>
      </c>
      <c r="BC326" s="7">
        <v>0</v>
      </c>
      <c r="BD326" s="7">
        <v>0</v>
      </c>
      <c r="BE326" s="7">
        <v>0</v>
      </c>
      <c r="BF326" s="7">
        <v>0</v>
      </c>
      <c r="BG326" s="7">
        <v>0</v>
      </c>
      <c r="BH326" s="7">
        <v>0</v>
      </c>
      <c r="BI326" s="7">
        <v>0</v>
      </c>
      <c r="BJ326" s="7">
        <v>0</v>
      </c>
      <c r="BK326" s="7">
        <v>0</v>
      </c>
      <c r="BL326" s="7">
        <v>0</v>
      </c>
      <c r="BM326" s="7">
        <v>0</v>
      </c>
      <c r="BN326" s="7">
        <v>0</v>
      </c>
      <c r="BO326" s="7">
        <v>0</v>
      </c>
    </row>
    <row r="327" spans="1:67" ht="36" x14ac:dyDescent="0.25">
      <c r="A327" s="5">
        <v>322</v>
      </c>
      <c r="B327" s="5" t="s">
        <v>11857</v>
      </c>
      <c r="C327" s="6" t="s">
        <v>2233</v>
      </c>
      <c r="D327" s="6" t="s">
        <v>9045</v>
      </c>
      <c r="E327" s="6" t="s">
        <v>9037</v>
      </c>
      <c r="F327" s="6" t="s">
        <v>2191</v>
      </c>
      <c r="G327" s="7"/>
      <c r="H327" s="7">
        <f t="shared" si="25"/>
        <v>200</v>
      </c>
      <c r="I327" s="7">
        <f t="shared" si="26"/>
        <v>0</v>
      </c>
      <c r="J327" s="7">
        <f t="shared" si="27"/>
        <v>0</v>
      </c>
      <c r="K327" s="6"/>
      <c r="L327" s="32" t="s">
        <v>12003</v>
      </c>
      <c r="M327" s="25"/>
      <c r="N327" s="25"/>
      <c r="O327" s="6" t="s">
        <v>9045</v>
      </c>
      <c r="P327" s="6" t="s">
        <v>9037</v>
      </c>
      <c r="Q327" s="6" t="s">
        <v>9243</v>
      </c>
      <c r="R327" s="6" t="s">
        <v>3384</v>
      </c>
      <c r="S327" s="6" t="s">
        <v>9244</v>
      </c>
      <c r="T327" s="6" t="s">
        <v>9245</v>
      </c>
      <c r="U327" s="6" t="s">
        <v>9246</v>
      </c>
      <c r="V327" s="6"/>
      <c r="W327" s="6" t="s">
        <v>9247</v>
      </c>
      <c r="X327" s="6" t="s">
        <v>8821</v>
      </c>
      <c r="Y327" s="7" t="s">
        <v>2191</v>
      </c>
      <c r="Z327" s="6" t="s">
        <v>9248</v>
      </c>
      <c r="AA327" s="6" t="s">
        <v>9107</v>
      </c>
      <c r="AB327" s="6"/>
      <c r="AC327" s="7"/>
      <c r="AD327" s="6"/>
      <c r="AE327" s="7"/>
      <c r="AF327" s="6"/>
      <c r="AG327" s="6"/>
      <c r="AH327" s="6"/>
      <c r="AI327" s="7"/>
      <c r="AJ327" s="6"/>
      <c r="AK327" s="6"/>
      <c r="AL327" s="6"/>
      <c r="AM327" s="7"/>
      <c r="AN327" s="7"/>
      <c r="AO327" s="7"/>
      <c r="AP327" s="6"/>
      <c r="AQ327" s="6"/>
      <c r="AR327" s="6"/>
      <c r="AS327" s="7">
        <f t="shared" si="28"/>
        <v>0</v>
      </c>
      <c r="AT327" s="7">
        <f t="shared" si="29"/>
        <v>0</v>
      </c>
      <c r="AU327" s="7">
        <v>0</v>
      </c>
      <c r="AV327" s="7">
        <v>0</v>
      </c>
      <c r="AW327" s="7">
        <v>0</v>
      </c>
      <c r="AX327" s="7">
        <v>0</v>
      </c>
      <c r="AY327" s="7">
        <v>0</v>
      </c>
      <c r="AZ327" s="7">
        <v>0</v>
      </c>
      <c r="BA327" s="7">
        <v>0</v>
      </c>
      <c r="BB327" s="7">
        <v>0</v>
      </c>
      <c r="BC327" s="7">
        <v>0</v>
      </c>
      <c r="BD327" s="7">
        <v>0</v>
      </c>
      <c r="BE327" s="7">
        <v>0</v>
      </c>
      <c r="BF327" s="7">
        <v>0</v>
      </c>
      <c r="BG327" s="7">
        <v>0</v>
      </c>
      <c r="BH327" s="7">
        <v>0</v>
      </c>
      <c r="BI327" s="7">
        <v>0</v>
      </c>
      <c r="BJ327" s="7">
        <v>200</v>
      </c>
      <c r="BK327" s="7">
        <v>0</v>
      </c>
      <c r="BL327" s="7">
        <v>0</v>
      </c>
      <c r="BM327" s="7">
        <v>0</v>
      </c>
      <c r="BN327" s="7">
        <v>0</v>
      </c>
      <c r="BO327" s="7">
        <v>0</v>
      </c>
    </row>
    <row r="328" spans="1:67" ht="48" x14ac:dyDescent="0.25">
      <c r="A328" s="5">
        <v>323</v>
      </c>
      <c r="B328" s="5" t="s">
        <v>11410</v>
      </c>
      <c r="C328" s="6"/>
      <c r="D328" s="6" t="s">
        <v>5973</v>
      </c>
      <c r="E328" s="6" t="s">
        <v>5974</v>
      </c>
      <c r="F328" s="6" t="s">
        <v>2273</v>
      </c>
      <c r="G328" s="7"/>
      <c r="H328" s="7">
        <f t="shared" si="25"/>
        <v>10</v>
      </c>
      <c r="I328" s="7">
        <f t="shared" si="26"/>
        <v>635250</v>
      </c>
      <c r="J328" s="7">
        <f t="shared" si="27"/>
        <v>6352500</v>
      </c>
      <c r="K328" s="6"/>
      <c r="L328" s="32"/>
      <c r="M328" s="25"/>
      <c r="N328" s="25"/>
      <c r="O328" s="6" t="s">
        <v>5973</v>
      </c>
      <c r="P328" s="6" t="s">
        <v>5974</v>
      </c>
      <c r="Q328" s="6" t="s">
        <v>6204</v>
      </c>
      <c r="R328" s="6" t="s">
        <v>593</v>
      </c>
      <c r="S328" s="6"/>
      <c r="T328" s="6"/>
      <c r="U328" s="6"/>
      <c r="V328" s="6"/>
      <c r="W328" s="6"/>
      <c r="X328" s="6" t="s">
        <v>6205</v>
      </c>
      <c r="Y328" s="7" t="s">
        <v>2273</v>
      </c>
      <c r="Z328" s="6" t="s">
        <v>3936</v>
      </c>
      <c r="AA328" s="6"/>
      <c r="AB328" s="6"/>
      <c r="AC328" s="7"/>
      <c r="AD328" s="6"/>
      <c r="AE328" s="7"/>
      <c r="AF328" s="6"/>
      <c r="AG328" s="6"/>
      <c r="AH328" s="6"/>
      <c r="AI328" s="7">
        <v>635250</v>
      </c>
      <c r="AJ328" s="6" t="s">
        <v>4314</v>
      </c>
      <c r="AK328" s="6" t="s">
        <v>6326</v>
      </c>
      <c r="AL328" s="6" t="s">
        <v>6327</v>
      </c>
      <c r="AM328" s="7"/>
      <c r="AN328" s="7"/>
      <c r="AO328" s="7"/>
      <c r="AP328" s="6"/>
      <c r="AQ328" s="6"/>
      <c r="AR328" s="6"/>
      <c r="AS328" s="7">
        <f t="shared" si="28"/>
        <v>635250</v>
      </c>
      <c r="AT328" s="7">
        <f t="shared" si="29"/>
        <v>0</v>
      </c>
      <c r="AU328" s="7">
        <v>0</v>
      </c>
      <c r="AV328" s="7">
        <v>0</v>
      </c>
      <c r="AW328" s="7">
        <v>0</v>
      </c>
      <c r="AX328" s="7">
        <v>10</v>
      </c>
      <c r="AY328" s="7">
        <v>0</v>
      </c>
      <c r="AZ328" s="7">
        <v>0</v>
      </c>
      <c r="BA328" s="7">
        <v>0</v>
      </c>
      <c r="BB328" s="7">
        <v>0</v>
      </c>
      <c r="BC328" s="7">
        <v>0</v>
      </c>
      <c r="BD328" s="7">
        <v>0</v>
      </c>
      <c r="BE328" s="7">
        <v>0</v>
      </c>
      <c r="BF328" s="7">
        <v>0</v>
      </c>
      <c r="BG328" s="7">
        <v>0</v>
      </c>
      <c r="BH328" s="7">
        <v>0</v>
      </c>
      <c r="BI328" s="7">
        <v>0</v>
      </c>
      <c r="BJ328" s="7">
        <v>0</v>
      </c>
      <c r="BK328" s="7">
        <v>0</v>
      </c>
      <c r="BL328" s="7">
        <v>0</v>
      </c>
      <c r="BM328" s="7">
        <v>0</v>
      </c>
      <c r="BN328" s="7">
        <v>0</v>
      </c>
      <c r="BO328" s="7">
        <v>0</v>
      </c>
    </row>
    <row r="329" spans="1:67" ht="72" x14ac:dyDescent="0.25">
      <c r="A329" s="5">
        <v>324</v>
      </c>
      <c r="B329" s="5" t="s">
        <v>11131</v>
      </c>
      <c r="C329" s="6">
        <v>4</v>
      </c>
      <c r="D329" s="6" t="s">
        <v>2770</v>
      </c>
      <c r="E329" s="6" t="s">
        <v>2768</v>
      </c>
      <c r="F329" s="6" t="s">
        <v>151</v>
      </c>
      <c r="G329" s="7"/>
      <c r="H329" s="7">
        <f t="shared" si="25"/>
        <v>5</v>
      </c>
      <c r="I329" s="7">
        <f t="shared" si="26"/>
        <v>8710000</v>
      </c>
      <c r="J329" s="7">
        <f t="shared" si="27"/>
        <v>43550000</v>
      </c>
      <c r="K329" s="6"/>
      <c r="L329" s="32"/>
      <c r="M329" s="25"/>
      <c r="N329" s="25"/>
      <c r="O329" s="6" t="s">
        <v>3764</v>
      </c>
      <c r="P329" s="6" t="s">
        <v>2768</v>
      </c>
      <c r="Q329" s="6" t="s">
        <v>3759</v>
      </c>
      <c r="R329" s="6" t="s">
        <v>3760</v>
      </c>
      <c r="S329" s="6" t="s">
        <v>3580</v>
      </c>
      <c r="T329" s="6" t="s">
        <v>3765</v>
      </c>
      <c r="U329" s="6" t="s">
        <v>3766</v>
      </c>
      <c r="V329" s="6" t="s">
        <v>908</v>
      </c>
      <c r="W329" s="6" t="s">
        <v>3767</v>
      </c>
      <c r="X329" s="6" t="s">
        <v>3583</v>
      </c>
      <c r="Y329" s="7" t="s">
        <v>151</v>
      </c>
      <c r="Z329" s="6" t="s">
        <v>4146</v>
      </c>
      <c r="AA329" s="6" t="s">
        <v>4134</v>
      </c>
      <c r="AB329" s="6"/>
      <c r="AC329" s="7">
        <v>11950000</v>
      </c>
      <c r="AD329" s="6" t="s">
        <v>4135</v>
      </c>
      <c r="AE329" s="7"/>
      <c r="AF329" s="6"/>
      <c r="AG329" s="6"/>
      <c r="AH329" s="6"/>
      <c r="AI329" s="7"/>
      <c r="AJ329" s="6"/>
      <c r="AK329" s="6"/>
      <c r="AL329" s="6"/>
      <c r="AM329" s="7">
        <v>8710000</v>
      </c>
      <c r="AN329" s="7"/>
      <c r="AO329" s="7"/>
      <c r="AP329" s="6" t="s">
        <v>3583</v>
      </c>
      <c r="AQ329" s="6"/>
      <c r="AR329" s="6"/>
      <c r="AS329" s="7">
        <f t="shared" si="28"/>
        <v>0</v>
      </c>
      <c r="AT329" s="7">
        <f t="shared" si="29"/>
        <v>8710000</v>
      </c>
      <c r="AU329" s="7">
        <v>5</v>
      </c>
      <c r="AV329" s="7">
        <v>0</v>
      </c>
      <c r="AW329" s="7">
        <v>0</v>
      </c>
      <c r="AX329" s="7">
        <v>0</v>
      </c>
      <c r="AY329" s="7">
        <v>0</v>
      </c>
      <c r="AZ329" s="7">
        <v>0</v>
      </c>
      <c r="BA329" s="7">
        <v>0</v>
      </c>
      <c r="BB329" s="7">
        <v>0</v>
      </c>
      <c r="BC329" s="7">
        <v>0</v>
      </c>
      <c r="BD329" s="7">
        <v>0</v>
      </c>
      <c r="BE329" s="7">
        <v>0</v>
      </c>
      <c r="BF329" s="7">
        <v>0</v>
      </c>
      <c r="BG329" s="7">
        <v>0</v>
      </c>
      <c r="BH329" s="7">
        <v>0</v>
      </c>
      <c r="BI329" s="7">
        <v>0</v>
      </c>
      <c r="BJ329" s="7">
        <v>0</v>
      </c>
      <c r="BK329" s="7">
        <v>0</v>
      </c>
      <c r="BL329" s="7">
        <v>0</v>
      </c>
      <c r="BM329" s="7">
        <v>0</v>
      </c>
      <c r="BN329" s="7">
        <v>0</v>
      </c>
      <c r="BO329" s="7">
        <v>0</v>
      </c>
    </row>
    <row r="330" spans="1:67" ht="36" x14ac:dyDescent="0.25">
      <c r="A330" s="5">
        <v>325</v>
      </c>
      <c r="B330" s="5" t="s">
        <v>11030</v>
      </c>
      <c r="C330" s="6">
        <v>6</v>
      </c>
      <c r="D330" s="6" t="s">
        <v>2582</v>
      </c>
      <c r="E330" s="6" t="s">
        <v>2583</v>
      </c>
      <c r="F330" s="6" t="s">
        <v>151</v>
      </c>
      <c r="G330" s="7"/>
      <c r="H330" s="7">
        <f t="shared" si="25"/>
        <v>50</v>
      </c>
      <c r="I330" s="7">
        <f t="shared" si="26"/>
        <v>2073600</v>
      </c>
      <c r="J330" s="7">
        <f t="shared" si="27"/>
        <v>103680000</v>
      </c>
      <c r="K330" s="6"/>
      <c r="L330" s="32"/>
      <c r="M330" s="25"/>
      <c r="N330" s="25"/>
      <c r="O330" s="6" t="s">
        <v>3447</v>
      </c>
      <c r="P330" s="6" t="s">
        <v>2583</v>
      </c>
      <c r="Q330" s="6" t="s">
        <v>3413</v>
      </c>
      <c r="R330" s="6" t="s">
        <v>1212</v>
      </c>
      <c r="S330" s="6" t="s">
        <v>3414</v>
      </c>
      <c r="T330" s="6">
        <v>304945</v>
      </c>
      <c r="U330" s="6" t="s">
        <v>3448</v>
      </c>
      <c r="V330" s="6" t="s">
        <v>3449</v>
      </c>
      <c r="W330" s="6" t="s">
        <v>3450</v>
      </c>
      <c r="X330" s="6" t="s">
        <v>3418</v>
      </c>
      <c r="Y330" s="7" t="s">
        <v>151</v>
      </c>
      <c r="Z330" s="6" t="s">
        <v>4146</v>
      </c>
      <c r="AA330" s="6"/>
      <c r="AB330" s="6"/>
      <c r="AC330" s="7">
        <v>2159000</v>
      </c>
      <c r="AD330" s="6" t="s">
        <v>1548</v>
      </c>
      <c r="AE330" s="7"/>
      <c r="AF330" s="6"/>
      <c r="AG330" s="6"/>
      <c r="AH330" s="6"/>
      <c r="AI330" s="7"/>
      <c r="AJ330" s="6"/>
      <c r="AK330" s="6"/>
      <c r="AL330" s="6"/>
      <c r="AM330" s="7">
        <v>2073600</v>
      </c>
      <c r="AN330" s="7">
        <v>2115072</v>
      </c>
      <c r="AO330" s="7">
        <v>2177280</v>
      </c>
      <c r="AP330" s="6" t="s">
        <v>3418</v>
      </c>
      <c r="AQ330" s="6" t="s">
        <v>4096</v>
      </c>
      <c r="AR330" s="6" t="s">
        <v>4097</v>
      </c>
      <c r="AS330" s="7">
        <f t="shared" si="28"/>
        <v>0</v>
      </c>
      <c r="AT330" s="7">
        <f t="shared" si="29"/>
        <v>2073600</v>
      </c>
      <c r="AU330" s="7">
        <v>50</v>
      </c>
      <c r="AV330" s="7">
        <v>0</v>
      </c>
      <c r="AW330" s="7">
        <v>0</v>
      </c>
      <c r="AX330" s="7">
        <v>0</v>
      </c>
      <c r="AY330" s="7">
        <v>0</v>
      </c>
      <c r="AZ330" s="7">
        <v>0</v>
      </c>
      <c r="BA330" s="7">
        <v>0</v>
      </c>
      <c r="BB330" s="7">
        <v>0</v>
      </c>
      <c r="BC330" s="7">
        <v>0</v>
      </c>
      <c r="BD330" s="7">
        <v>0</v>
      </c>
      <c r="BE330" s="7">
        <v>0</v>
      </c>
      <c r="BF330" s="7">
        <v>0</v>
      </c>
      <c r="BG330" s="7">
        <v>0</v>
      </c>
      <c r="BH330" s="7">
        <v>0</v>
      </c>
      <c r="BI330" s="7">
        <v>0</v>
      </c>
      <c r="BJ330" s="7">
        <v>0</v>
      </c>
      <c r="BK330" s="7">
        <v>0</v>
      </c>
      <c r="BL330" s="7">
        <v>0</v>
      </c>
      <c r="BM330" s="7">
        <v>0</v>
      </c>
      <c r="BN330" s="7">
        <v>0</v>
      </c>
      <c r="BO330" s="7">
        <v>0</v>
      </c>
    </row>
    <row r="331" spans="1:67" ht="36" x14ac:dyDescent="0.25">
      <c r="A331" s="5">
        <v>326</v>
      </c>
      <c r="B331" s="5" t="s">
        <v>11635</v>
      </c>
      <c r="C331" s="6" t="s">
        <v>5555</v>
      </c>
      <c r="D331" s="6" t="s">
        <v>2582</v>
      </c>
      <c r="E331" s="6" t="s">
        <v>2583</v>
      </c>
      <c r="F331" s="6" t="s">
        <v>151</v>
      </c>
      <c r="G331" s="7"/>
      <c r="H331" s="7">
        <f t="shared" si="25"/>
        <v>10</v>
      </c>
      <c r="I331" s="7">
        <f t="shared" si="26"/>
        <v>2073600</v>
      </c>
      <c r="J331" s="7">
        <f t="shared" si="27"/>
        <v>20736000</v>
      </c>
      <c r="K331" s="6"/>
      <c r="L331" s="32"/>
      <c r="M331" s="25"/>
      <c r="N331" s="25"/>
      <c r="O331" s="6" t="s">
        <v>3447</v>
      </c>
      <c r="P331" s="6" t="s">
        <v>2583</v>
      </c>
      <c r="Q331" s="6" t="s">
        <v>3413</v>
      </c>
      <c r="R331" s="6" t="s">
        <v>1212</v>
      </c>
      <c r="S331" s="6" t="s">
        <v>3414</v>
      </c>
      <c r="T331" s="6">
        <v>304945</v>
      </c>
      <c r="U331" s="6" t="s">
        <v>8061</v>
      </c>
      <c r="V331" s="6" t="s">
        <v>3449</v>
      </c>
      <c r="W331" s="6" t="s">
        <v>3450</v>
      </c>
      <c r="X331" s="6" t="s">
        <v>3418</v>
      </c>
      <c r="Y331" s="7" t="s">
        <v>151</v>
      </c>
      <c r="Z331" s="6" t="s">
        <v>8196</v>
      </c>
      <c r="AA331" s="6"/>
      <c r="AB331" s="6"/>
      <c r="AC331" s="7">
        <v>2159000</v>
      </c>
      <c r="AD331" s="6" t="s">
        <v>1548</v>
      </c>
      <c r="AE331" s="7"/>
      <c r="AF331" s="6"/>
      <c r="AG331" s="6"/>
      <c r="AH331" s="6"/>
      <c r="AI331" s="7"/>
      <c r="AJ331" s="6"/>
      <c r="AK331" s="6"/>
      <c r="AL331" s="6"/>
      <c r="AM331" s="7">
        <v>2073600</v>
      </c>
      <c r="AN331" s="7">
        <v>2679000</v>
      </c>
      <c r="AO331" s="7">
        <v>2786000</v>
      </c>
      <c r="AP331" s="6" t="s">
        <v>8299</v>
      </c>
      <c r="AQ331" s="6" t="s">
        <v>8300</v>
      </c>
      <c r="AR331" s="6" t="s">
        <v>8301</v>
      </c>
      <c r="AS331" s="7">
        <f t="shared" si="28"/>
        <v>0</v>
      </c>
      <c r="AT331" s="7">
        <f t="shared" si="29"/>
        <v>2073600</v>
      </c>
      <c r="AU331" s="7">
        <v>0</v>
      </c>
      <c r="AV331" s="7">
        <v>10</v>
      </c>
      <c r="AW331" s="7">
        <v>0</v>
      </c>
      <c r="AX331" s="7">
        <v>0</v>
      </c>
      <c r="AY331" s="7">
        <v>0</v>
      </c>
      <c r="AZ331" s="7">
        <v>0</v>
      </c>
      <c r="BA331" s="7">
        <v>0</v>
      </c>
      <c r="BB331" s="7">
        <v>0</v>
      </c>
      <c r="BC331" s="7">
        <v>0</v>
      </c>
      <c r="BD331" s="7">
        <v>0</v>
      </c>
      <c r="BE331" s="7">
        <v>0</v>
      </c>
      <c r="BF331" s="7">
        <v>0</v>
      </c>
      <c r="BG331" s="7">
        <v>0</v>
      </c>
      <c r="BH331" s="7">
        <v>0</v>
      </c>
      <c r="BI331" s="7">
        <v>0</v>
      </c>
      <c r="BJ331" s="7">
        <v>0</v>
      </c>
      <c r="BK331" s="7">
        <v>0</v>
      </c>
      <c r="BL331" s="7">
        <v>0</v>
      </c>
      <c r="BM331" s="7">
        <v>0</v>
      </c>
      <c r="BN331" s="7">
        <v>0</v>
      </c>
      <c r="BO331" s="7">
        <v>0</v>
      </c>
    </row>
    <row r="332" spans="1:67" ht="36" x14ac:dyDescent="0.25">
      <c r="A332" s="5">
        <v>327</v>
      </c>
      <c r="B332" s="5" t="s">
        <v>11269</v>
      </c>
      <c r="C332" s="6"/>
      <c r="D332" s="6" t="s">
        <v>4525</v>
      </c>
      <c r="E332" s="6"/>
      <c r="F332" s="6" t="s">
        <v>4526</v>
      </c>
      <c r="G332" s="7"/>
      <c r="H332" s="7">
        <f t="shared" si="25"/>
        <v>30</v>
      </c>
      <c r="I332" s="7">
        <f t="shared" si="26"/>
        <v>0</v>
      </c>
      <c r="J332" s="7">
        <f t="shared" si="27"/>
        <v>0</v>
      </c>
      <c r="K332" s="6"/>
      <c r="L332" s="32" t="s">
        <v>12003</v>
      </c>
      <c r="M332" s="25"/>
      <c r="N332" s="25"/>
      <c r="O332" s="6" t="s">
        <v>4525</v>
      </c>
      <c r="P332" s="6"/>
      <c r="Q332" s="6"/>
      <c r="R332" s="6"/>
      <c r="S332" s="6"/>
      <c r="T332" s="6"/>
      <c r="U332" s="6"/>
      <c r="V332" s="6"/>
      <c r="W332" s="6"/>
      <c r="X332" s="6"/>
      <c r="Y332" s="7" t="s">
        <v>4526</v>
      </c>
      <c r="Z332" s="6" t="s">
        <v>4350</v>
      </c>
      <c r="AA332" s="6"/>
      <c r="AB332" s="6"/>
      <c r="AC332" s="7"/>
      <c r="AD332" s="6"/>
      <c r="AE332" s="7"/>
      <c r="AF332" s="6"/>
      <c r="AG332" s="6"/>
      <c r="AH332" s="6"/>
      <c r="AI332" s="7"/>
      <c r="AJ332" s="6"/>
      <c r="AK332" s="6"/>
      <c r="AL332" s="6"/>
      <c r="AM332" s="7"/>
      <c r="AN332" s="7"/>
      <c r="AO332" s="7"/>
      <c r="AP332" s="6"/>
      <c r="AQ332" s="6"/>
      <c r="AR332" s="6"/>
      <c r="AS332" s="7">
        <f t="shared" si="28"/>
        <v>0</v>
      </c>
      <c r="AT332" s="7">
        <f t="shared" si="29"/>
        <v>0</v>
      </c>
      <c r="AU332" s="7">
        <v>0</v>
      </c>
      <c r="AV332" s="7">
        <v>0</v>
      </c>
      <c r="AW332" s="7">
        <v>0</v>
      </c>
      <c r="AX332" s="7">
        <v>0</v>
      </c>
      <c r="AY332" s="7">
        <v>0</v>
      </c>
      <c r="AZ332" s="7">
        <v>0</v>
      </c>
      <c r="BA332" s="7">
        <v>30</v>
      </c>
      <c r="BB332" s="7">
        <v>0</v>
      </c>
      <c r="BC332" s="7">
        <v>0</v>
      </c>
      <c r="BD332" s="7">
        <v>0</v>
      </c>
      <c r="BE332" s="7">
        <v>0</v>
      </c>
      <c r="BF332" s="7">
        <v>0</v>
      </c>
      <c r="BG332" s="7">
        <v>0</v>
      </c>
      <c r="BH332" s="7">
        <v>0</v>
      </c>
      <c r="BI332" s="7">
        <v>0</v>
      </c>
      <c r="BJ332" s="7">
        <v>0</v>
      </c>
      <c r="BK332" s="7">
        <v>0</v>
      </c>
      <c r="BL332" s="7">
        <v>0</v>
      </c>
      <c r="BM332" s="7">
        <v>0</v>
      </c>
      <c r="BN332" s="7">
        <v>0</v>
      </c>
      <c r="BO332" s="7">
        <v>0</v>
      </c>
    </row>
    <row r="333" spans="1:67" ht="36" x14ac:dyDescent="0.25">
      <c r="A333" s="5">
        <v>328</v>
      </c>
      <c r="B333" s="5" t="s">
        <v>11383</v>
      </c>
      <c r="C333" s="6">
        <v>6</v>
      </c>
      <c r="D333" s="6" t="s">
        <v>5926</v>
      </c>
      <c r="E333" s="6" t="s">
        <v>5927</v>
      </c>
      <c r="F333" s="6" t="s">
        <v>5928</v>
      </c>
      <c r="G333" s="7"/>
      <c r="H333" s="7">
        <f t="shared" si="25"/>
        <v>3</v>
      </c>
      <c r="I333" s="7">
        <f t="shared" si="26"/>
        <v>1188000</v>
      </c>
      <c r="J333" s="7">
        <f t="shared" si="27"/>
        <v>3564000</v>
      </c>
      <c r="K333" s="6"/>
      <c r="L333" s="32"/>
      <c r="M333" s="25"/>
      <c r="N333" s="25"/>
      <c r="O333" s="6" t="s">
        <v>5926</v>
      </c>
      <c r="P333" s="6" t="s">
        <v>5927</v>
      </c>
      <c r="Q333" s="6" t="s">
        <v>4982</v>
      </c>
      <c r="R333" s="6" t="s">
        <v>593</v>
      </c>
      <c r="S333" s="6" t="s">
        <v>6125</v>
      </c>
      <c r="T333" s="6">
        <v>104699.05</v>
      </c>
      <c r="U333" s="6" t="s">
        <v>6126</v>
      </c>
      <c r="V333" s="6"/>
      <c r="W333" s="6" t="s">
        <v>5928</v>
      </c>
      <c r="X333" s="6" t="s">
        <v>6127</v>
      </c>
      <c r="Y333" s="7" t="s">
        <v>5928</v>
      </c>
      <c r="Z333" s="6" t="s">
        <v>3936</v>
      </c>
      <c r="AA333" s="6"/>
      <c r="AB333" s="6"/>
      <c r="AC333" s="7">
        <v>1890000</v>
      </c>
      <c r="AD333" s="6" t="s">
        <v>6286</v>
      </c>
      <c r="AE333" s="7">
        <v>1188000</v>
      </c>
      <c r="AF333" s="6" t="s">
        <v>1635</v>
      </c>
      <c r="AG333" s="6" t="s">
        <v>6285</v>
      </c>
      <c r="AH333" s="6">
        <v>44412</v>
      </c>
      <c r="AI333" s="7">
        <v>1188000</v>
      </c>
      <c r="AJ333" s="6" t="s">
        <v>1635</v>
      </c>
      <c r="AK333" s="6" t="s">
        <v>6285</v>
      </c>
      <c r="AL333" s="6">
        <v>44412</v>
      </c>
      <c r="AM333" s="7"/>
      <c r="AN333" s="7"/>
      <c r="AO333" s="7"/>
      <c r="AP333" s="6"/>
      <c r="AQ333" s="6"/>
      <c r="AR333" s="6"/>
      <c r="AS333" s="7">
        <f t="shared" si="28"/>
        <v>1188000</v>
      </c>
      <c r="AT333" s="7">
        <f t="shared" si="29"/>
        <v>0</v>
      </c>
      <c r="AU333" s="7">
        <v>0</v>
      </c>
      <c r="AV333" s="7">
        <v>0</v>
      </c>
      <c r="AW333" s="7">
        <v>0</v>
      </c>
      <c r="AX333" s="7">
        <v>3</v>
      </c>
      <c r="AY333" s="7">
        <v>0</v>
      </c>
      <c r="AZ333" s="7">
        <v>0</v>
      </c>
      <c r="BA333" s="7">
        <v>0</v>
      </c>
      <c r="BB333" s="7">
        <v>0</v>
      </c>
      <c r="BC333" s="7">
        <v>0</v>
      </c>
      <c r="BD333" s="7">
        <v>0</v>
      </c>
      <c r="BE333" s="7">
        <v>0</v>
      </c>
      <c r="BF333" s="7">
        <v>0</v>
      </c>
      <c r="BG333" s="7">
        <v>0</v>
      </c>
      <c r="BH333" s="7">
        <v>0</v>
      </c>
      <c r="BI333" s="7">
        <v>0</v>
      </c>
      <c r="BJ333" s="7">
        <v>0</v>
      </c>
      <c r="BK333" s="7">
        <v>0</v>
      </c>
      <c r="BL333" s="7">
        <v>0</v>
      </c>
      <c r="BM333" s="7">
        <v>0</v>
      </c>
      <c r="BN333" s="7">
        <v>0</v>
      </c>
      <c r="BO333" s="7">
        <v>0</v>
      </c>
    </row>
    <row r="334" spans="1:67" ht="36" x14ac:dyDescent="0.25">
      <c r="A334" s="5">
        <v>329</v>
      </c>
      <c r="B334" s="5" t="s">
        <v>11967</v>
      </c>
      <c r="C334" s="6">
        <v>6</v>
      </c>
      <c r="D334" s="6" t="s">
        <v>5926</v>
      </c>
      <c r="E334" s="6" t="s">
        <v>5927</v>
      </c>
      <c r="F334" s="6" t="s">
        <v>5928</v>
      </c>
      <c r="G334" s="7"/>
      <c r="H334" s="7">
        <f t="shared" si="25"/>
        <v>1</v>
      </c>
      <c r="I334" s="7">
        <f t="shared" si="26"/>
        <v>1188000</v>
      </c>
      <c r="J334" s="7">
        <f t="shared" si="27"/>
        <v>1188000</v>
      </c>
      <c r="K334" s="6"/>
      <c r="L334" s="32"/>
      <c r="M334" s="25"/>
      <c r="N334" s="25"/>
      <c r="O334" s="6" t="s">
        <v>5926</v>
      </c>
      <c r="P334" s="6" t="s">
        <v>4982</v>
      </c>
      <c r="Q334" s="6" t="s">
        <v>593</v>
      </c>
      <c r="R334" s="6" t="s">
        <v>6125</v>
      </c>
      <c r="S334" s="6">
        <v>104699.05</v>
      </c>
      <c r="T334" s="6" t="s">
        <v>4940</v>
      </c>
      <c r="U334" s="6"/>
      <c r="V334" s="6"/>
      <c r="W334" s="6" t="s">
        <v>5928</v>
      </c>
      <c r="X334" s="6"/>
      <c r="Y334" s="7"/>
      <c r="Z334" s="6" t="s">
        <v>9735</v>
      </c>
      <c r="AA334" s="6"/>
      <c r="AB334" s="6"/>
      <c r="AC334" s="7"/>
      <c r="AD334" s="6"/>
      <c r="AE334" s="7">
        <v>1188000</v>
      </c>
      <c r="AF334" s="6" t="s">
        <v>6285</v>
      </c>
      <c r="AG334" s="6">
        <v>44412</v>
      </c>
      <c r="AH334" s="6" t="s">
        <v>1635</v>
      </c>
      <c r="AI334" s="7"/>
      <c r="AJ334" s="6"/>
      <c r="AK334" s="6"/>
      <c r="AL334" s="6"/>
      <c r="AM334" s="7"/>
      <c r="AN334" s="7"/>
      <c r="AO334" s="7"/>
      <c r="AP334" s="6"/>
      <c r="AQ334" s="6"/>
      <c r="AR334" s="6"/>
      <c r="AS334" s="7">
        <f t="shared" si="28"/>
        <v>1188000</v>
      </c>
      <c r="AT334" s="7">
        <f t="shared" si="29"/>
        <v>0</v>
      </c>
      <c r="AU334" s="7">
        <v>0</v>
      </c>
      <c r="AV334" s="7">
        <v>0</v>
      </c>
      <c r="AW334" s="7">
        <v>0</v>
      </c>
      <c r="AX334" s="7">
        <v>0</v>
      </c>
      <c r="AY334" s="7">
        <v>0</v>
      </c>
      <c r="AZ334" s="7">
        <v>1</v>
      </c>
      <c r="BA334" s="7">
        <v>0</v>
      </c>
      <c r="BB334" s="7">
        <v>0</v>
      </c>
      <c r="BC334" s="7">
        <v>0</v>
      </c>
      <c r="BD334" s="7">
        <v>0</v>
      </c>
      <c r="BE334" s="7">
        <v>0</v>
      </c>
      <c r="BF334" s="7">
        <v>0</v>
      </c>
      <c r="BG334" s="7">
        <v>0</v>
      </c>
      <c r="BH334" s="7">
        <v>0</v>
      </c>
      <c r="BI334" s="7">
        <v>0</v>
      </c>
      <c r="BJ334" s="7">
        <v>0</v>
      </c>
      <c r="BK334" s="7">
        <v>0</v>
      </c>
      <c r="BL334" s="7">
        <v>0</v>
      </c>
      <c r="BM334" s="7">
        <v>0</v>
      </c>
      <c r="BN334" s="7">
        <v>0</v>
      </c>
      <c r="BO334" s="7">
        <v>0</v>
      </c>
    </row>
    <row r="335" spans="1:67" ht="60" x14ac:dyDescent="0.25">
      <c r="A335" s="5">
        <v>330</v>
      </c>
      <c r="B335" s="5" t="s">
        <v>11936</v>
      </c>
      <c r="C335" s="6">
        <v>2</v>
      </c>
      <c r="D335" s="6" t="s">
        <v>9736</v>
      </c>
      <c r="E335" s="6" t="s">
        <v>9737</v>
      </c>
      <c r="F335" s="6" t="s">
        <v>2273</v>
      </c>
      <c r="G335" s="7"/>
      <c r="H335" s="7">
        <f t="shared" si="25"/>
        <v>20</v>
      </c>
      <c r="I335" s="7">
        <f t="shared" si="26"/>
        <v>946000</v>
      </c>
      <c r="J335" s="7">
        <f t="shared" si="27"/>
        <v>18920000</v>
      </c>
      <c r="K335" s="6"/>
      <c r="L335" s="32"/>
      <c r="M335" s="25"/>
      <c r="N335" s="25"/>
      <c r="O335" s="6" t="s">
        <v>9823</v>
      </c>
      <c r="P335" s="6" t="s">
        <v>7813</v>
      </c>
      <c r="Q335" s="6" t="s">
        <v>618</v>
      </c>
      <c r="R335" s="6" t="s">
        <v>9824</v>
      </c>
      <c r="S335" s="6" t="s">
        <v>9825</v>
      </c>
      <c r="T335" s="6" t="s">
        <v>7817</v>
      </c>
      <c r="U335" s="6"/>
      <c r="V335" s="6"/>
      <c r="W335" s="6" t="s">
        <v>7933</v>
      </c>
      <c r="X335" s="6"/>
      <c r="Y335" s="7"/>
      <c r="Z335" s="6" t="s">
        <v>9735</v>
      </c>
      <c r="AA335" s="6"/>
      <c r="AB335" s="6"/>
      <c r="AC335" s="7"/>
      <c r="AD335" s="6"/>
      <c r="AE335" s="7">
        <v>946000</v>
      </c>
      <c r="AF335" s="6" t="s">
        <v>6305</v>
      </c>
      <c r="AG335" s="6">
        <v>44412</v>
      </c>
      <c r="AH335" s="6" t="s">
        <v>1635</v>
      </c>
      <c r="AI335" s="7"/>
      <c r="AJ335" s="6"/>
      <c r="AK335" s="6"/>
      <c r="AL335" s="6"/>
      <c r="AM335" s="7"/>
      <c r="AN335" s="7"/>
      <c r="AO335" s="7"/>
      <c r="AP335" s="6"/>
      <c r="AQ335" s="6"/>
      <c r="AR335" s="6"/>
      <c r="AS335" s="7">
        <f t="shared" si="28"/>
        <v>946000</v>
      </c>
      <c r="AT335" s="7">
        <f t="shared" si="29"/>
        <v>0</v>
      </c>
      <c r="AU335" s="7">
        <v>0</v>
      </c>
      <c r="AV335" s="7">
        <v>0</v>
      </c>
      <c r="AW335" s="7">
        <v>0</v>
      </c>
      <c r="AX335" s="7">
        <v>0</v>
      </c>
      <c r="AY335" s="7">
        <v>0</v>
      </c>
      <c r="AZ335" s="7">
        <v>20</v>
      </c>
      <c r="BA335" s="7">
        <v>0</v>
      </c>
      <c r="BB335" s="7">
        <v>0</v>
      </c>
      <c r="BC335" s="7">
        <v>0</v>
      </c>
      <c r="BD335" s="7">
        <v>0</v>
      </c>
      <c r="BE335" s="7">
        <v>0</v>
      </c>
      <c r="BF335" s="7">
        <v>0</v>
      </c>
      <c r="BG335" s="7">
        <v>0</v>
      </c>
      <c r="BH335" s="7">
        <v>0</v>
      </c>
      <c r="BI335" s="7">
        <v>0</v>
      </c>
      <c r="BJ335" s="7">
        <v>0</v>
      </c>
      <c r="BK335" s="7">
        <v>0</v>
      </c>
      <c r="BL335" s="7">
        <v>0</v>
      </c>
      <c r="BM335" s="7">
        <v>0</v>
      </c>
      <c r="BN335" s="7">
        <v>0</v>
      </c>
      <c r="BO335" s="7">
        <v>0</v>
      </c>
    </row>
    <row r="336" spans="1:67" ht="48" x14ac:dyDescent="0.25">
      <c r="A336" s="5">
        <v>331</v>
      </c>
      <c r="B336" s="5" t="s">
        <v>10861</v>
      </c>
      <c r="C336" s="6">
        <v>6</v>
      </c>
      <c r="D336" s="6" t="s">
        <v>2282</v>
      </c>
      <c r="E336" s="6"/>
      <c r="F336" s="6" t="s">
        <v>2273</v>
      </c>
      <c r="G336" s="7"/>
      <c r="H336" s="7">
        <f t="shared" si="25"/>
        <v>6</v>
      </c>
      <c r="I336" s="7">
        <f t="shared" si="26"/>
        <v>0</v>
      </c>
      <c r="J336" s="7">
        <f t="shared" si="27"/>
        <v>0</v>
      </c>
      <c r="K336" s="6"/>
      <c r="L336" s="32" t="s">
        <v>12002</v>
      </c>
      <c r="M336" s="25"/>
      <c r="N336" s="25"/>
      <c r="O336" s="6"/>
      <c r="P336" s="6"/>
      <c r="Q336" s="6"/>
      <c r="R336" s="6"/>
      <c r="S336" s="6"/>
      <c r="T336" s="6"/>
      <c r="U336" s="6"/>
      <c r="V336" s="6"/>
      <c r="W336" s="6" t="s">
        <v>3011</v>
      </c>
      <c r="X336" s="6"/>
      <c r="Y336" s="7"/>
      <c r="Z336" s="6" t="s">
        <v>4146</v>
      </c>
      <c r="AA336" s="6"/>
      <c r="AB336" s="6"/>
      <c r="AC336" s="7"/>
      <c r="AD336" s="6"/>
      <c r="AE336" s="7"/>
      <c r="AF336" s="6"/>
      <c r="AG336" s="6"/>
      <c r="AH336" s="6"/>
      <c r="AI336" s="7"/>
      <c r="AJ336" s="6"/>
      <c r="AK336" s="6"/>
      <c r="AL336" s="6"/>
      <c r="AM336" s="7"/>
      <c r="AN336" s="7"/>
      <c r="AO336" s="7"/>
      <c r="AP336" s="6"/>
      <c r="AQ336" s="6"/>
      <c r="AR336" s="6"/>
      <c r="AS336" s="7">
        <f t="shared" si="28"/>
        <v>0</v>
      </c>
      <c r="AT336" s="7">
        <f t="shared" si="29"/>
        <v>0</v>
      </c>
      <c r="AU336" s="7">
        <v>6</v>
      </c>
      <c r="AV336" s="7">
        <v>0</v>
      </c>
      <c r="AW336" s="7">
        <v>0</v>
      </c>
      <c r="AX336" s="7">
        <v>0</v>
      </c>
      <c r="AY336" s="7">
        <v>0</v>
      </c>
      <c r="AZ336" s="7">
        <v>0</v>
      </c>
      <c r="BA336" s="7">
        <v>0</v>
      </c>
      <c r="BB336" s="7">
        <v>0</v>
      </c>
      <c r="BC336" s="7">
        <v>0</v>
      </c>
      <c r="BD336" s="7">
        <v>0</v>
      </c>
      <c r="BE336" s="7">
        <v>0</v>
      </c>
      <c r="BF336" s="7">
        <v>0</v>
      </c>
      <c r="BG336" s="7">
        <v>0</v>
      </c>
      <c r="BH336" s="7">
        <v>0</v>
      </c>
      <c r="BI336" s="7">
        <v>0</v>
      </c>
      <c r="BJ336" s="7">
        <v>0</v>
      </c>
      <c r="BK336" s="7">
        <v>0</v>
      </c>
      <c r="BL336" s="7">
        <v>0</v>
      </c>
      <c r="BM336" s="7">
        <v>0</v>
      </c>
      <c r="BN336" s="7">
        <v>0</v>
      </c>
      <c r="BO336" s="7">
        <v>0</v>
      </c>
    </row>
    <row r="337" spans="1:67" ht="48" x14ac:dyDescent="0.25">
      <c r="A337" s="5">
        <v>332</v>
      </c>
      <c r="B337" s="5" t="s">
        <v>11670</v>
      </c>
      <c r="C337" s="6">
        <v>6</v>
      </c>
      <c r="D337" s="6" t="s">
        <v>7612</v>
      </c>
      <c r="E337" s="6" t="s">
        <v>7613</v>
      </c>
      <c r="F337" s="6" t="s">
        <v>2273</v>
      </c>
      <c r="G337" s="7"/>
      <c r="H337" s="7">
        <f t="shared" si="25"/>
        <v>20</v>
      </c>
      <c r="I337" s="7">
        <f t="shared" si="26"/>
        <v>470400</v>
      </c>
      <c r="J337" s="7">
        <f t="shared" si="27"/>
        <v>9408000</v>
      </c>
      <c r="K337" s="6"/>
      <c r="L337" s="32"/>
      <c r="M337" s="25"/>
      <c r="N337" s="25"/>
      <c r="O337" s="6" t="s">
        <v>7612</v>
      </c>
      <c r="P337" s="6" t="s">
        <v>7613</v>
      </c>
      <c r="Q337" s="6" t="s">
        <v>8125</v>
      </c>
      <c r="R337" s="6" t="s">
        <v>584</v>
      </c>
      <c r="S337" s="6" t="s">
        <v>8126</v>
      </c>
      <c r="T337" s="6" t="s">
        <v>8127</v>
      </c>
      <c r="U337" s="6" t="s">
        <v>8128</v>
      </c>
      <c r="V337" s="6" t="s">
        <v>908</v>
      </c>
      <c r="W337" s="6" t="s">
        <v>8129</v>
      </c>
      <c r="X337" s="6" t="s">
        <v>8118</v>
      </c>
      <c r="Y337" s="7" t="s">
        <v>2273</v>
      </c>
      <c r="Z337" s="6" t="s">
        <v>8196</v>
      </c>
      <c r="AA337" s="6"/>
      <c r="AB337" s="6"/>
      <c r="AC337" s="7">
        <v>480000</v>
      </c>
      <c r="AD337" s="6" t="s">
        <v>8318</v>
      </c>
      <c r="AE337" s="7"/>
      <c r="AF337" s="6"/>
      <c r="AG337" s="6"/>
      <c r="AH337" s="6"/>
      <c r="AI337" s="7"/>
      <c r="AJ337" s="6"/>
      <c r="AK337" s="6"/>
      <c r="AL337" s="6"/>
      <c r="AM337" s="7">
        <v>470400</v>
      </c>
      <c r="AN337" s="7">
        <v>500000</v>
      </c>
      <c r="AO337" s="7">
        <v>512000</v>
      </c>
      <c r="AP337" s="6" t="s">
        <v>8118</v>
      </c>
      <c r="AQ337" s="6" t="s">
        <v>8315</v>
      </c>
      <c r="AR337" s="6" t="s">
        <v>8316</v>
      </c>
      <c r="AS337" s="7">
        <f t="shared" si="28"/>
        <v>0</v>
      </c>
      <c r="AT337" s="7">
        <f t="shared" si="29"/>
        <v>470400</v>
      </c>
      <c r="AU337" s="7">
        <v>0</v>
      </c>
      <c r="AV337" s="7">
        <v>20</v>
      </c>
      <c r="AW337" s="7">
        <v>0</v>
      </c>
      <c r="AX337" s="7">
        <v>0</v>
      </c>
      <c r="AY337" s="7">
        <v>0</v>
      </c>
      <c r="AZ337" s="7">
        <v>0</v>
      </c>
      <c r="BA337" s="7">
        <v>0</v>
      </c>
      <c r="BB337" s="7">
        <v>0</v>
      </c>
      <c r="BC337" s="7">
        <v>0</v>
      </c>
      <c r="BD337" s="7">
        <v>0</v>
      </c>
      <c r="BE337" s="7">
        <v>0</v>
      </c>
      <c r="BF337" s="7">
        <v>0</v>
      </c>
      <c r="BG337" s="7">
        <v>0</v>
      </c>
      <c r="BH337" s="7">
        <v>0</v>
      </c>
      <c r="BI337" s="7">
        <v>0</v>
      </c>
      <c r="BJ337" s="7">
        <v>0</v>
      </c>
      <c r="BK337" s="7">
        <v>0</v>
      </c>
      <c r="BL337" s="7">
        <v>0</v>
      </c>
      <c r="BM337" s="7">
        <v>0</v>
      </c>
      <c r="BN337" s="7">
        <v>0</v>
      </c>
      <c r="BO337" s="7">
        <v>0</v>
      </c>
    </row>
    <row r="338" spans="1:67" ht="48" x14ac:dyDescent="0.25">
      <c r="A338" s="5">
        <v>333</v>
      </c>
      <c r="B338" s="5" t="s">
        <v>11989</v>
      </c>
      <c r="C338" s="6"/>
      <c r="D338" s="6" t="s">
        <v>9999</v>
      </c>
      <c r="E338" s="6"/>
      <c r="F338" s="6" t="s">
        <v>2258</v>
      </c>
      <c r="G338" s="7"/>
      <c r="H338" s="7">
        <f t="shared" si="25"/>
        <v>50</v>
      </c>
      <c r="I338" s="7">
        <f t="shared" si="26"/>
        <v>0</v>
      </c>
      <c r="J338" s="7">
        <f t="shared" si="27"/>
        <v>0</v>
      </c>
      <c r="K338" s="6"/>
      <c r="L338" s="32" t="s">
        <v>12002</v>
      </c>
      <c r="M338" s="25"/>
      <c r="N338" s="25"/>
      <c r="O338" s="6"/>
      <c r="P338" s="6"/>
      <c r="Q338" s="6"/>
      <c r="R338" s="6"/>
      <c r="S338" s="6"/>
      <c r="T338" s="6"/>
      <c r="U338" s="6"/>
      <c r="V338" s="6"/>
      <c r="W338" s="6"/>
      <c r="X338" s="6"/>
      <c r="Y338" s="7"/>
      <c r="Z338" s="6" t="s">
        <v>9735</v>
      </c>
      <c r="AA338" s="6"/>
      <c r="AB338" s="6"/>
      <c r="AC338" s="7"/>
      <c r="AD338" s="6"/>
      <c r="AE338" s="7"/>
      <c r="AF338" s="6"/>
      <c r="AG338" s="6"/>
      <c r="AH338" s="6"/>
      <c r="AI338" s="7"/>
      <c r="AJ338" s="6"/>
      <c r="AK338" s="6"/>
      <c r="AL338" s="6"/>
      <c r="AM338" s="7"/>
      <c r="AN338" s="7"/>
      <c r="AO338" s="7"/>
      <c r="AP338" s="6"/>
      <c r="AQ338" s="6"/>
      <c r="AR338" s="6"/>
      <c r="AS338" s="7">
        <f t="shared" si="28"/>
        <v>0</v>
      </c>
      <c r="AT338" s="7">
        <f t="shared" si="29"/>
        <v>0</v>
      </c>
      <c r="AU338" s="7">
        <v>0</v>
      </c>
      <c r="AV338" s="7">
        <v>0</v>
      </c>
      <c r="AW338" s="7">
        <v>0</v>
      </c>
      <c r="AX338" s="7">
        <v>0</v>
      </c>
      <c r="AY338" s="7">
        <v>0</v>
      </c>
      <c r="AZ338" s="7">
        <v>50</v>
      </c>
      <c r="BA338" s="7">
        <v>0</v>
      </c>
      <c r="BB338" s="7">
        <v>0</v>
      </c>
      <c r="BC338" s="7">
        <v>0</v>
      </c>
      <c r="BD338" s="7">
        <v>0</v>
      </c>
      <c r="BE338" s="7">
        <v>0</v>
      </c>
      <c r="BF338" s="7">
        <v>0</v>
      </c>
      <c r="BG338" s="7">
        <v>0</v>
      </c>
      <c r="BH338" s="7">
        <v>0</v>
      </c>
      <c r="BI338" s="7">
        <v>0</v>
      </c>
      <c r="BJ338" s="7">
        <v>0</v>
      </c>
      <c r="BK338" s="7">
        <v>0</v>
      </c>
      <c r="BL338" s="7">
        <v>0</v>
      </c>
      <c r="BM338" s="7">
        <v>0</v>
      </c>
      <c r="BN338" s="7">
        <v>0</v>
      </c>
      <c r="BO338" s="7">
        <v>0</v>
      </c>
    </row>
    <row r="339" spans="1:67" ht="72" x14ac:dyDescent="0.25">
      <c r="A339" s="5">
        <v>334</v>
      </c>
      <c r="B339" s="5" t="s">
        <v>11498</v>
      </c>
      <c r="C339" s="6">
        <v>3</v>
      </c>
      <c r="D339" s="6" t="s">
        <v>7405</v>
      </c>
      <c r="E339" s="6" t="s">
        <v>7406</v>
      </c>
      <c r="F339" s="6" t="s">
        <v>2409</v>
      </c>
      <c r="G339" s="7"/>
      <c r="H339" s="7">
        <f t="shared" si="25"/>
        <v>200</v>
      </c>
      <c r="I339" s="7">
        <f t="shared" si="26"/>
        <v>47900</v>
      </c>
      <c r="J339" s="7">
        <f t="shared" si="27"/>
        <v>9580000</v>
      </c>
      <c r="K339" s="6"/>
      <c r="L339" s="32"/>
      <c r="M339" s="25"/>
      <c r="N339" s="25"/>
      <c r="O339" s="6" t="s">
        <v>7844</v>
      </c>
      <c r="P339" s="6" t="s">
        <v>7406</v>
      </c>
      <c r="Q339" s="6" t="s">
        <v>7845</v>
      </c>
      <c r="R339" s="6" t="s">
        <v>5593</v>
      </c>
      <c r="S339" s="6" t="s">
        <v>7846</v>
      </c>
      <c r="T339" s="6" t="s">
        <v>7847</v>
      </c>
      <c r="U339" s="6" t="s">
        <v>7848</v>
      </c>
      <c r="V339" s="6" t="s">
        <v>908</v>
      </c>
      <c r="W339" s="6" t="s">
        <v>7849</v>
      </c>
      <c r="X339" s="6" t="s">
        <v>7850</v>
      </c>
      <c r="Y339" s="7" t="s">
        <v>2409</v>
      </c>
      <c r="Z339" s="6" t="s">
        <v>8196</v>
      </c>
      <c r="AA339" s="6" t="s">
        <v>8209</v>
      </c>
      <c r="AB339" s="6" t="s">
        <v>8210</v>
      </c>
      <c r="AC339" s="7">
        <v>88465</v>
      </c>
      <c r="AD339" s="6" t="s">
        <v>8211</v>
      </c>
      <c r="AE339" s="7">
        <v>47900</v>
      </c>
      <c r="AF339" s="6" t="s">
        <v>8212</v>
      </c>
      <c r="AG339" s="6" t="s">
        <v>8213</v>
      </c>
      <c r="AH339" s="6" t="s">
        <v>8214</v>
      </c>
      <c r="AI339" s="7">
        <v>47985</v>
      </c>
      <c r="AJ339" s="6" t="s">
        <v>8215</v>
      </c>
      <c r="AK339" s="6" t="s">
        <v>8216</v>
      </c>
      <c r="AL339" s="6" t="s">
        <v>8217</v>
      </c>
      <c r="AM339" s="7">
        <v>47900</v>
      </c>
      <c r="AN339" s="7">
        <v>51000</v>
      </c>
      <c r="AO339" s="7">
        <v>55000</v>
      </c>
      <c r="AP339" s="6" t="s">
        <v>8218</v>
      </c>
      <c r="AQ339" s="6" t="s">
        <v>8219</v>
      </c>
      <c r="AR339" s="6" t="s">
        <v>8220</v>
      </c>
      <c r="AS339" s="7">
        <f t="shared" si="28"/>
        <v>47985</v>
      </c>
      <c r="AT339" s="7">
        <f t="shared" si="29"/>
        <v>47900</v>
      </c>
      <c r="AU339" s="7">
        <v>0</v>
      </c>
      <c r="AV339" s="7">
        <v>200</v>
      </c>
      <c r="AW339" s="7">
        <v>0</v>
      </c>
      <c r="AX339" s="7">
        <v>0</v>
      </c>
      <c r="AY339" s="7">
        <v>0</v>
      </c>
      <c r="AZ339" s="7">
        <v>0</v>
      </c>
      <c r="BA339" s="7">
        <v>0</v>
      </c>
      <c r="BB339" s="7">
        <v>0</v>
      </c>
      <c r="BC339" s="7">
        <v>0</v>
      </c>
      <c r="BD339" s="7">
        <v>0</v>
      </c>
      <c r="BE339" s="7">
        <v>0</v>
      </c>
      <c r="BF339" s="7">
        <v>0</v>
      </c>
      <c r="BG339" s="7">
        <v>0</v>
      </c>
      <c r="BH339" s="7">
        <v>0</v>
      </c>
      <c r="BI339" s="7">
        <v>0</v>
      </c>
      <c r="BJ339" s="7">
        <v>0</v>
      </c>
      <c r="BK339" s="7">
        <v>0</v>
      </c>
      <c r="BL339" s="7">
        <v>0</v>
      </c>
      <c r="BM339" s="7">
        <v>0</v>
      </c>
      <c r="BN339" s="7">
        <v>0</v>
      </c>
      <c r="BO339" s="7">
        <v>0</v>
      </c>
    </row>
    <row r="340" spans="1:67" ht="72" x14ac:dyDescent="0.25">
      <c r="A340" s="5">
        <v>335</v>
      </c>
      <c r="B340" s="5" t="s">
        <v>11499</v>
      </c>
      <c r="C340" s="6">
        <v>3</v>
      </c>
      <c r="D340" s="6" t="s">
        <v>7407</v>
      </c>
      <c r="E340" s="6" t="s">
        <v>7408</v>
      </c>
      <c r="F340" s="6" t="s">
        <v>2409</v>
      </c>
      <c r="G340" s="7"/>
      <c r="H340" s="7">
        <f t="shared" si="25"/>
        <v>200</v>
      </c>
      <c r="I340" s="7">
        <f t="shared" si="26"/>
        <v>55900</v>
      </c>
      <c r="J340" s="7">
        <f t="shared" si="27"/>
        <v>11180000</v>
      </c>
      <c r="K340" s="6"/>
      <c r="L340" s="32"/>
      <c r="M340" s="25"/>
      <c r="N340" s="25"/>
      <c r="O340" s="6" t="s">
        <v>7851</v>
      </c>
      <c r="P340" s="6" t="s">
        <v>7408</v>
      </c>
      <c r="Q340" s="6" t="s">
        <v>7845</v>
      </c>
      <c r="R340" s="6" t="s">
        <v>5593</v>
      </c>
      <c r="S340" s="6" t="s">
        <v>7846</v>
      </c>
      <c r="T340" s="6" t="s">
        <v>7847</v>
      </c>
      <c r="U340" s="6" t="s">
        <v>7852</v>
      </c>
      <c r="V340" s="6" t="s">
        <v>908</v>
      </c>
      <c r="W340" s="6" t="s">
        <v>7849</v>
      </c>
      <c r="X340" s="6" t="s">
        <v>7850</v>
      </c>
      <c r="Y340" s="7" t="s">
        <v>2409</v>
      </c>
      <c r="Z340" s="6" t="s">
        <v>8196</v>
      </c>
      <c r="AA340" s="6" t="s">
        <v>8209</v>
      </c>
      <c r="AB340" s="6" t="s">
        <v>8210</v>
      </c>
      <c r="AC340" s="7">
        <v>88465</v>
      </c>
      <c r="AD340" s="6" t="s">
        <v>8211</v>
      </c>
      <c r="AE340" s="7">
        <v>55900</v>
      </c>
      <c r="AF340" s="6" t="s">
        <v>8212</v>
      </c>
      <c r="AG340" s="6" t="s">
        <v>8213</v>
      </c>
      <c r="AH340" s="6" t="s">
        <v>8221</v>
      </c>
      <c r="AI340" s="7">
        <v>56000</v>
      </c>
      <c r="AJ340" s="6" t="s">
        <v>8222</v>
      </c>
      <c r="AK340" s="6" t="s">
        <v>8223</v>
      </c>
      <c r="AL340" s="6" t="s">
        <v>8224</v>
      </c>
      <c r="AM340" s="7">
        <v>55900</v>
      </c>
      <c r="AN340" s="7">
        <v>57000</v>
      </c>
      <c r="AO340" s="7">
        <v>60500</v>
      </c>
      <c r="AP340" s="6" t="s">
        <v>8218</v>
      </c>
      <c r="AQ340" s="6" t="s">
        <v>8219</v>
      </c>
      <c r="AR340" s="6" t="s">
        <v>8220</v>
      </c>
      <c r="AS340" s="7">
        <f t="shared" si="28"/>
        <v>56000</v>
      </c>
      <c r="AT340" s="7">
        <f t="shared" si="29"/>
        <v>55900</v>
      </c>
      <c r="AU340" s="7">
        <v>0</v>
      </c>
      <c r="AV340" s="7">
        <v>200</v>
      </c>
      <c r="AW340" s="7">
        <v>0</v>
      </c>
      <c r="AX340" s="7">
        <v>0</v>
      </c>
      <c r="AY340" s="7">
        <v>0</v>
      </c>
      <c r="AZ340" s="7">
        <v>0</v>
      </c>
      <c r="BA340" s="7">
        <v>0</v>
      </c>
      <c r="BB340" s="7">
        <v>0</v>
      </c>
      <c r="BC340" s="7">
        <v>0</v>
      </c>
      <c r="BD340" s="7">
        <v>0</v>
      </c>
      <c r="BE340" s="7">
        <v>0</v>
      </c>
      <c r="BF340" s="7">
        <v>0</v>
      </c>
      <c r="BG340" s="7">
        <v>0</v>
      </c>
      <c r="BH340" s="7">
        <v>0</v>
      </c>
      <c r="BI340" s="7">
        <v>0</v>
      </c>
      <c r="BJ340" s="7">
        <v>0</v>
      </c>
      <c r="BK340" s="7">
        <v>0</v>
      </c>
      <c r="BL340" s="7">
        <v>0</v>
      </c>
      <c r="BM340" s="7">
        <v>0</v>
      </c>
      <c r="BN340" s="7">
        <v>0</v>
      </c>
      <c r="BO340" s="7">
        <v>0</v>
      </c>
    </row>
    <row r="341" spans="1:67" ht="36" x14ac:dyDescent="0.25">
      <c r="A341" s="5">
        <v>336</v>
      </c>
      <c r="B341" s="5" t="s">
        <v>11180</v>
      </c>
      <c r="C341" s="6">
        <v>3</v>
      </c>
      <c r="D341" s="6" t="s">
        <v>4351</v>
      </c>
      <c r="E341" s="6" t="s">
        <v>4352</v>
      </c>
      <c r="F341" s="6" t="s">
        <v>144</v>
      </c>
      <c r="G341" s="7"/>
      <c r="H341" s="7">
        <f t="shared" si="25"/>
        <v>2</v>
      </c>
      <c r="I341" s="7">
        <f t="shared" si="26"/>
        <v>7600000</v>
      </c>
      <c r="J341" s="7">
        <f t="shared" si="27"/>
        <v>15200000</v>
      </c>
      <c r="K341" s="6"/>
      <c r="L341" s="32"/>
      <c r="M341" s="25"/>
      <c r="N341" s="25"/>
      <c r="O341" s="6" t="s">
        <v>4539</v>
      </c>
      <c r="P341" s="6" t="s">
        <v>4352</v>
      </c>
      <c r="Q341" s="6" t="s">
        <v>4540</v>
      </c>
      <c r="R341" s="6" t="s">
        <v>1064</v>
      </c>
      <c r="S341" s="6" t="s">
        <v>4541</v>
      </c>
      <c r="T341" s="6" t="s">
        <v>4542</v>
      </c>
      <c r="U341" s="6" t="s">
        <v>4543</v>
      </c>
      <c r="V341" s="6" t="s">
        <v>730</v>
      </c>
      <c r="W341" s="6" t="s">
        <v>4544</v>
      </c>
      <c r="X341" s="6" t="s">
        <v>4545</v>
      </c>
      <c r="Y341" s="7" t="s">
        <v>144</v>
      </c>
      <c r="Z341" s="6" t="s">
        <v>4350</v>
      </c>
      <c r="AA341" s="6" t="s">
        <v>8334</v>
      </c>
      <c r="AB341" s="6"/>
      <c r="AC341" s="7">
        <v>8000000</v>
      </c>
      <c r="AD341" s="6" t="s">
        <v>4775</v>
      </c>
      <c r="AE341" s="7"/>
      <c r="AF341" s="6"/>
      <c r="AG341" s="6"/>
      <c r="AH341" s="6"/>
      <c r="AI341" s="7"/>
      <c r="AJ341" s="6"/>
      <c r="AK341" s="6"/>
      <c r="AL341" s="6"/>
      <c r="AM341" s="7">
        <v>7600000</v>
      </c>
      <c r="AN341" s="7">
        <v>7840000</v>
      </c>
      <c r="AO341" s="7">
        <v>8000000</v>
      </c>
      <c r="AP341" s="6" t="s">
        <v>4776</v>
      </c>
      <c r="AQ341" s="6" t="s">
        <v>4777</v>
      </c>
      <c r="AR341" s="6" t="s">
        <v>4778</v>
      </c>
      <c r="AS341" s="7">
        <f t="shared" si="28"/>
        <v>0</v>
      </c>
      <c r="AT341" s="7">
        <f t="shared" si="29"/>
        <v>7600000</v>
      </c>
      <c r="AU341" s="7">
        <v>0</v>
      </c>
      <c r="AV341" s="7">
        <v>0</v>
      </c>
      <c r="AW341" s="7">
        <v>0</v>
      </c>
      <c r="AX341" s="7">
        <v>0</v>
      </c>
      <c r="AY341" s="7">
        <v>0</v>
      </c>
      <c r="AZ341" s="7">
        <v>0</v>
      </c>
      <c r="BA341" s="7">
        <v>2</v>
      </c>
      <c r="BB341" s="7">
        <v>0</v>
      </c>
      <c r="BC341" s="7">
        <v>0</v>
      </c>
      <c r="BD341" s="7">
        <v>0</v>
      </c>
      <c r="BE341" s="7">
        <v>0</v>
      </c>
      <c r="BF341" s="7">
        <v>0</v>
      </c>
      <c r="BG341" s="7">
        <v>0</v>
      </c>
      <c r="BH341" s="7">
        <v>0</v>
      </c>
      <c r="BI341" s="7">
        <v>0</v>
      </c>
      <c r="BJ341" s="7">
        <v>0</v>
      </c>
      <c r="BK341" s="7">
        <v>0</v>
      </c>
      <c r="BL341" s="7">
        <v>0</v>
      </c>
      <c r="BM341" s="7">
        <v>0</v>
      </c>
      <c r="BN341" s="7">
        <v>0</v>
      </c>
      <c r="BO341" s="7">
        <v>0</v>
      </c>
    </row>
    <row r="342" spans="1:67" ht="36" x14ac:dyDescent="0.25">
      <c r="A342" s="5">
        <v>337</v>
      </c>
      <c r="B342" s="5" t="s">
        <v>11189</v>
      </c>
      <c r="C342" s="6">
        <v>3</v>
      </c>
      <c r="D342" s="6" t="s">
        <v>4369</v>
      </c>
      <c r="E342" s="6" t="s">
        <v>4370</v>
      </c>
      <c r="F342" s="6" t="s">
        <v>144</v>
      </c>
      <c r="G342" s="7"/>
      <c r="H342" s="7">
        <f t="shared" si="25"/>
        <v>2</v>
      </c>
      <c r="I342" s="7">
        <f t="shared" si="26"/>
        <v>7600000</v>
      </c>
      <c r="J342" s="7">
        <f t="shared" si="27"/>
        <v>15200000</v>
      </c>
      <c r="K342" s="6"/>
      <c r="L342" s="32"/>
      <c r="M342" s="25"/>
      <c r="N342" s="25"/>
      <c r="O342" s="6" t="s">
        <v>4562</v>
      </c>
      <c r="P342" s="6" t="s">
        <v>4370</v>
      </c>
      <c r="Q342" s="6" t="s">
        <v>4540</v>
      </c>
      <c r="R342" s="6" t="s">
        <v>1064</v>
      </c>
      <c r="S342" s="6" t="s">
        <v>4541</v>
      </c>
      <c r="T342" s="6" t="s">
        <v>4563</v>
      </c>
      <c r="U342" s="6" t="s">
        <v>4543</v>
      </c>
      <c r="V342" s="6" t="s">
        <v>730</v>
      </c>
      <c r="W342" s="6" t="s">
        <v>4544</v>
      </c>
      <c r="X342" s="6" t="s">
        <v>4545</v>
      </c>
      <c r="Y342" s="7" t="s">
        <v>144</v>
      </c>
      <c r="Z342" s="6" t="s">
        <v>4350</v>
      </c>
      <c r="AA342" s="6" t="s">
        <v>8334</v>
      </c>
      <c r="AB342" s="6"/>
      <c r="AC342" s="7">
        <v>8000000</v>
      </c>
      <c r="AD342" s="6" t="s">
        <v>4775</v>
      </c>
      <c r="AE342" s="7"/>
      <c r="AF342" s="6"/>
      <c r="AG342" s="6"/>
      <c r="AH342" s="6"/>
      <c r="AI342" s="7"/>
      <c r="AJ342" s="6"/>
      <c r="AK342" s="6"/>
      <c r="AL342" s="6"/>
      <c r="AM342" s="7">
        <v>7600000</v>
      </c>
      <c r="AN342" s="7">
        <v>7840000</v>
      </c>
      <c r="AO342" s="7">
        <v>8000000</v>
      </c>
      <c r="AP342" s="6" t="s">
        <v>4776</v>
      </c>
      <c r="AQ342" s="6" t="s">
        <v>4777</v>
      </c>
      <c r="AR342" s="6" t="s">
        <v>4778</v>
      </c>
      <c r="AS342" s="7">
        <f t="shared" si="28"/>
        <v>0</v>
      </c>
      <c r="AT342" s="7">
        <f t="shared" si="29"/>
        <v>7600000</v>
      </c>
      <c r="AU342" s="7">
        <v>0</v>
      </c>
      <c r="AV342" s="7">
        <v>0</v>
      </c>
      <c r="AW342" s="7">
        <v>0</v>
      </c>
      <c r="AX342" s="7">
        <v>0</v>
      </c>
      <c r="AY342" s="7">
        <v>0</v>
      </c>
      <c r="AZ342" s="7">
        <v>0</v>
      </c>
      <c r="BA342" s="7">
        <v>2</v>
      </c>
      <c r="BB342" s="7">
        <v>0</v>
      </c>
      <c r="BC342" s="7">
        <v>0</v>
      </c>
      <c r="BD342" s="7">
        <v>0</v>
      </c>
      <c r="BE342" s="7">
        <v>0</v>
      </c>
      <c r="BF342" s="7">
        <v>0</v>
      </c>
      <c r="BG342" s="7">
        <v>0</v>
      </c>
      <c r="BH342" s="7">
        <v>0</v>
      </c>
      <c r="BI342" s="7">
        <v>0</v>
      </c>
      <c r="BJ342" s="7">
        <v>0</v>
      </c>
      <c r="BK342" s="7">
        <v>0</v>
      </c>
      <c r="BL342" s="7">
        <v>0</v>
      </c>
      <c r="BM342" s="7">
        <v>0</v>
      </c>
      <c r="BN342" s="7">
        <v>0</v>
      </c>
      <c r="BO342" s="7">
        <v>0</v>
      </c>
    </row>
    <row r="343" spans="1:67" ht="36" x14ac:dyDescent="0.25">
      <c r="A343" s="5">
        <v>338</v>
      </c>
      <c r="B343" s="5" t="s">
        <v>11182</v>
      </c>
      <c r="C343" s="6">
        <v>3</v>
      </c>
      <c r="D343" s="6" t="s">
        <v>4355</v>
      </c>
      <c r="E343" s="6" t="s">
        <v>4356</v>
      </c>
      <c r="F343" s="6" t="s">
        <v>144</v>
      </c>
      <c r="G343" s="7"/>
      <c r="H343" s="7">
        <f t="shared" si="25"/>
        <v>2</v>
      </c>
      <c r="I343" s="7">
        <f t="shared" si="26"/>
        <v>7600000</v>
      </c>
      <c r="J343" s="7">
        <f t="shared" si="27"/>
        <v>15200000</v>
      </c>
      <c r="K343" s="6"/>
      <c r="L343" s="32"/>
      <c r="M343" s="25"/>
      <c r="N343" s="25"/>
      <c r="O343" s="6" t="s">
        <v>3330</v>
      </c>
      <c r="P343" s="6" t="s">
        <v>4356</v>
      </c>
      <c r="Q343" s="6" t="s">
        <v>4540</v>
      </c>
      <c r="R343" s="6" t="s">
        <v>1064</v>
      </c>
      <c r="S343" s="6" t="s">
        <v>4541</v>
      </c>
      <c r="T343" s="6" t="s">
        <v>4549</v>
      </c>
      <c r="U343" s="6" t="s">
        <v>4543</v>
      </c>
      <c r="V343" s="6" t="s">
        <v>730</v>
      </c>
      <c r="W343" s="6" t="s">
        <v>4544</v>
      </c>
      <c r="X343" s="6" t="s">
        <v>4545</v>
      </c>
      <c r="Y343" s="7" t="s">
        <v>144</v>
      </c>
      <c r="Z343" s="6" t="s">
        <v>4350</v>
      </c>
      <c r="AA343" s="6" t="s">
        <v>8334</v>
      </c>
      <c r="AB343" s="6"/>
      <c r="AC343" s="7">
        <v>8000000</v>
      </c>
      <c r="AD343" s="6" t="s">
        <v>4775</v>
      </c>
      <c r="AE343" s="7"/>
      <c r="AF343" s="6"/>
      <c r="AG343" s="6"/>
      <c r="AH343" s="6"/>
      <c r="AI343" s="7"/>
      <c r="AJ343" s="6"/>
      <c r="AK343" s="6"/>
      <c r="AL343" s="6"/>
      <c r="AM343" s="7">
        <v>7600000</v>
      </c>
      <c r="AN343" s="7">
        <v>7840000</v>
      </c>
      <c r="AO343" s="7">
        <v>8000000</v>
      </c>
      <c r="AP343" s="6" t="s">
        <v>4776</v>
      </c>
      <c r="AQ343" s="6" t="s">
        <v>4777</v>
      </c>
      <c r="AR343" s="6" t="s">
        <v>4778</v>
      </c>
      <c r="AS343" s="7">
        <f t="shared" si="28"/>
        <v>0</v>
      </c>
      <c r="AT343" s="7">
        <f t="shared" si="29"/>
        <v>7600000</v>
      </c>
      <c r="AU343" s="7">
        <v>0</v>
      </c>
      <c r="AV343" s="7">
        <v>0</v>
      </c>
      <c r="AW343" s="7">
        <v>0</v>
      </c>
      <c r="AX343" s="7">
        <v>0</v>
      </c>
      <c r="AY343" s="7">
        <v>0</v>
      </c>
      <c r="AZ343" s="7">
        <v>0</v>
      </c>
      <c r="BA343" s="7">
        <v>2</v>
      </c>
      <c r="BB343" s="7">
        <v>0</v>
      </c>
      <c r="BC343" s="7">
        <v>0</v>
      </c>
      <c r="BD343" s="7">
        <v>0</v>
      </c>
      <c r="BE343" s="7">
        <v>0</v>
      </c>
      <c r="BF343" s="7">
        <v>0</v>
      </c>
      <c r="BG343" s="7">
        <v>0</v>
      </c>
      <c r="BH343" s="7">
        <v>0</v>
      </c>
      <c r="BI343" s="7">
        <v>0</v>
      </c>
      <c r="BJ343" s="7">
        <v>0</v>
      </c>
      <c r="BK343" s="7">
        <v>0</v>
      </c>
      <c r="BL343" s="7">
        <v>0</v>
      </c>
      <c r="BM343" s="7">
        <v>0</v>
      </c>
      <c r="BN343" s="7">
        <v>0</v>
      </c>
      <c r="BO343" s="7">
        <v>0</v>
      </c>
    </row>
    <row r="344" spans="1:67" ht="36" x14ac:dyDescent="0.25">
      <c r="A344" s="5">
        <v>339</v>
      </c>
      <c r="B344" s="5" t="s">
        <v>11184</v>
      </c>
      <c r="C344" s="6">
        <v>3</v>
      </c>
      <c r="D344" s="6" t="s">
        <v>4359</v>
      </c>
      <c r="E344" s="6" t="s">
        <v>4360</v>
      </c>
      <c r="F344" s="6" t="s">
        <v>144</v>
      </c>
      <c r="G344" s="7"/>
      <c r="H344" s="7">
        <f t="shared" si="25"/>
        <v>2</v>
      </c>
      <c r="I344" s="7">
        <f t="shared" si="26"/>
        <v>7600000</v>
      </c>
      <c r="J344" s="7">
        <f t="shared" si="27"/>
        <v>15200000</v>
      </c>
      <c r="K344" s="6"/>
      <c r="L344" s="32"/>
      <c r="M344" s="25"/>
      <c r="N344" s="25"/>
      <c r="O344" s="6" t="s">
        <v>3336</v>
      </c>
      <c r="P344" s="6" t="s">
        <v>4360</v>
      </c>
      <c r="Q344" s="6" t="s">
        <v>4540</v>
      </c>
      <c r="R344" s="6" t="s">
        <v>1064</v>
      </c>
      <c r="S344" s="6" t="s">
        <v>4541</v>
      </c>
      <c r="T344" s="6" t="s">
        <v>4553</v>
      </c>
      <c r="U344" s="6" t="s">
        <v>4543</v>
      </c>
      <c r="V344" s="6" t="s">
        <v>730</v>
      </c>
      <c r="W344" s="6" t="s">
        <v>4544</v>
      </c>
      <c r="X344" s="6" t="s">
        <v>4545</v>
      </c>
      <c r="Y344" s="7" t="s">
        <v>144</v>
      </c>
      <c r="Z344" s="6" t="s">
        <v>4350</v>
      </c>
      <c r="AA344" s="6" t="s">
        <v>8334</v>
      </c>
      <c r="AB344" s="6"/>
      <c r="AC344" s="7">
        <v>8000000</v>
      </c>
      <c r="AD344" s="6" t="s">
        <v>4775</v>
      </c>
      <c r="AE344" s="7"/>
      <c r="AF344" s="6"/>
      <c r="AG344" s="6"/>
      <c r="AH344" s="6"/>
      <c r="AI344" s="7"/>
      <c r="AJ344" s="6"/>
      <c r="AK344" s="6"/>
      <c r="AL344" s="6"/>
      <c r="AM344" s="7">
        <v>7600000</v>
      </c>
      <c r="AN344" s="7">
        <v>7840000</v>
      </c>
      <c r="AO344" s="7">
        <v>8000000</v>
      </c>
      <c r="AP344" s="6" t="s">
        <v>4776</v>
      </c>
      <c r="AQ344" s="6" t="s">
        <v>4777</v>
      </c>
      <c r="AR344" s="6" t="s">
        <v>4778</v>
      </c>
      <c r="AS344" s="7">
        <f t="shared" si="28"/>
        <v>0</v>
      </c>
      <c r="AT344" s="7">
        <f t="shared" si="29"/>
        <v>7600000</v>
      </c>
      <c r="AU344" s="7">
        <v>0</v>
      </c>
      <c r="AV344" s="7">
        <v>0</v>
      </c>
      <c r="AW344" s="7">
        <v>0</v>
      </c>
      <c r="AX344" s="7">
        <v>0</v>
      </c>
      <c r="AY344" s="7">
        <v>0</v>
      </c>
      <c r="AZ344" s="7">
        <v>0</v>
      </c>
      <c r="BA344" s="7">
        <v>2</v>
      </c>
      <c r="BB344" s="7">
        <v>0</v>
      </c>
      <c r="BC344" s="7">
        <v>0</v>
      </c>
      <c r="BD344" s="7">
        <v>0</v>
      </c>
      <c r="BE344" s="7">
        <v>0</v>
      </c>
      <c r="BF344" s="7">
        <v>0</v>
      </c>
      <c r="BG344" s="7">
        <v>0</v>
      </c>
      <c r="BH344" s="7">
        <v>0</v>
      </c>
      <c r="BI344" s="7">
        <v>0</v>
      </c>
      <c r="BJ344" s="7">
        <v>0</v>
      </c>
      <c r="BK344" s="7">
        <v>0</v>
      </c>
      <c r="BL344" s="7">
        <v>0</v>
      </c>
      <c r="BM344" s="7">
        <v>0</v>
      </c>
      <c r="BN344" s="7">
        <v>0</v>
      </c>
      <c r="BO344" s="7">
        <v>0</v>
      </c>
    </row>
    <row r="345" spans="1:67" ht="36" x14ac:dyDescent="0.25">
      <c r="A345" s="5">
        <v>340</v>
      </c>
      <c r="B345" s="5" t="s">
        <v>11186</v>
      </c>
      <c r="C345" s="6">
        <v>3</v>
      </c>
      <c r="D345" s="6" t="s">
        <v>4363</v>
      </c>
      <c r="E345" s="6" t="s">
        <v>4364</v>
      </c>
      <c r="F345" s="6" t="s">
        <v>144</v>
      </c>
      <c r="G345" s="7"/>
      <c r="H345" s="7">
        <f t="shared" si="25"/>
        <v>2</v>
      </c>
      <c r="I345" s="7">
        <f t="shared" si="26"/>
        <v>7600000</v>
      </c>
      <c r="J345" s="7">
        <f t="shared" si="27"/>
        <v>15200000</v>
      </c>
      <c r="K345" s="6"/>
      <c r="L345" s="32"/>
      <c r="M345" s="25"/>
      <c r="N345" s="25"/>
      <c r="O345" s="6" t="s">
        <v>3339</v>
      </c>
      <c r="P345" s="6" t="s">
        <v>4364</v>
      </c>
      <c r="Q345" s="6" t="s">
        <v>4540</v>
      </c>
      <c r="R345" s="6" t="s">
        <v>1064</v>
      </c>
      <c r="S345" s="6" t="s">
        <v>4541</v>
      </c>
      <c r="T345" s="6" t="s">
        <v>4556</v>
      </c>
      <c r="U345" s="6" t="s">
        <v>4543</v>
      </c>
      <c r="V345" s="6" t="s">
        <v>730</v>
      </c>
      <c r="W345" s="6" t="s">
        <v>4544</v>
      </c>
      <c r="X345" s="6" t="s">
        <v>4545</v>
      </c>
      <c r="Y345" s="7" t="s">
        <v>144</v>
      </c>
      <c r="Z345" s="6" t="s">
        <v>4350</v>
      </c>
      <c r="AA345" s="6" t="s">
        <v>8334</v>
      </c>
      <c r="AB345" s="6"/>
      <c r="AC345" s="7">
        <v>8000000</v>
      </c>
      <c r="AD345" s="6" t="s">
        <v>4775</v>
      </c>
      <c r="AE345" s="7"/>
      <c r="AF345" s="6"/>
      <c r="AG345" s="6"/>
      <c r="AH345" s="6"/>
      <c r="AI345" s="7"/>
      <c r="AJ345" s="6"/>
      <c r="AK345" s="6"/>
      <c r="AL345" s="6"/>
      <c r="AM345" s="7">
        <v>7600000</v>
      </c>
      <c r="AN345" s="7">
        <v>7840000</v>
      </c>
      <c r="AO345" s="7">
        <v>8000000</v>
      </c>
      <c r="AP345" s="6" t="s">
        <v>4776</v>
      </c>
      <c r="AQ345" s="6" t="s">
        <v>4777</v>
      </c>
      <c r="AR345" s="6" t="s">
        <v>4778</v>
      </c>
      <c r="AS345" s="7">
        <f t="shared" si="28"/>
        <v>0</v>
      </c>
      <c r="AT345" s="7">
        <f t="shared" si="29"/>
        <v>7600000</v>
      </c>
      <c r="AU345" s="7">
        <v>0</v>
      </c>
      <c r="AV345" s="7">
        <v>0</v>
      </c>
      <c r="AW345" s="7">
        <v>0</v>
      </c>
      <c r="AX345" s="7">
        <v>0</v>
      </c>
      <c r="AY345" s="7">
        <v>0</v>
      </c>
      <c r="AZ345" s="7">
        <v>0</v>
      </c>
      <c r="BA345" s="7">
        <v>2</v>
      </c>
      <c r="BB345" s="7">
        <v>0</v>
      </c>
      <c r="BC345" s="7">
        <v>0</v>
      </c>
      <c r="BD345" s="7">
        <v>0</v>
      </c>
      <c r="BE345" s="7">
        <v>0</v>
      </c>
      <c r="BF345" s="7">
        <v>0</v>
      </c>
      <c r="BG345" s="7">
        <v>0</v>
      </c>
      <c r="BH345" s="7">
        <v>0</v>
      </c>
      <c r="BI345" s="7">
        <v>0</v>
      </c>
      <c r="BJ345" s="7">
        <v>0</v>
      </c>
      <c r="BK345" s="7">
        <v>0</v>
      </c>
      <c r="BL345" s="7">
        <v>0</v>
      </c>
      <c r="BM345" s="7">
        <v>0</v>
      </c>
      <c r="BN345" s="7">
        <v>0</v>
      </c>
      <c r="BO345" s="7">
        <v>0</v>
      </c>
    </row>
    <row r="346" spans="1:67" ht="36" x14ac:dyDescent="0.25">
      <c r="A346" s="5">
        <v>341</v>
      </c>
      <c r="B346" s="5" t="s">
        <v>11187</v>
      </c>
      <c r="C346" s="6">
        <v>3</v>
      </c>
      <c r="D346" s="6" t="s">
        <v>4365</v>
      </c>
      <c r="E346" s="6" t="s">
        <v>4366</v>
      </c>
      <c r="F346" s="6" t="s">
        <v>144</v>
      </c>
      <c r="G346" s="7"/>
      <c r="H346" s="7">
        <f t="shared" si="25"/>
        <v>2</v>
      </c>
      <c r="I346" s="7">
        <f t="shared" si="26"/>
        <v>7600000</v>
      </c>
      <c r="J346" s="7">
        <f t="shared" si="27"/>
        <v>15200000</v>
      </c>
      <c r="K346" s="6"/>
      <c r="L346" s="32"/>
      <c r="M346" s="25"/>
      <c r="N346" s="25"/>
      <c r="O346" s="6" t="s">
        <v>4557</v>
      </c>
      <c r="P346" s="6" t="s">
        <v>4366</v>
      </c>
      <c r="Q346" s="6" t="s">
        <v>4540</v>
      </c>
      <c r="R346" s="6" t="s">
        <v>1064</v>
      </c>
      <c r="S346" s="6" t="s">
        <v>4541</v>
      </c>
      <c r="T346" s="6" t="s">
        <v>4558</v>
      </c>
      <c r="U346" s="6" t="s">
        <v>4543</v>
      </c>
      <c r="V346" s="6" t="s">
        <v>730</v>
      </c>
      <c r="W346" s="6" t="s">
        <v>4544</v>
      </c>
      <c r="X346" s="6" t="s">
        <v>4545</v>
      </c>
      <c r="Y346" s="7" t="s">
        <v>144</v>
      </c>
      <c r="Z346" s="6" t="s">
        <v>4350</v>
      </c>
      <c r="AA346" s="6" t="s">
        <v>8334</v>
      </c>
      <c r="AB346" s="6"/>
      <c r="AC346" s="7">
        <v>8000000</v>
      </c>
      <c r="AD346" s="6" t="s">
        <v>4775</v>
      </c>
      <c r="AE346" s="7"/>
      <c r="AF346" s="6"/>
      <c r="AG346" s="6"/>
      <c r="AH346" s="6"/>
      <c r="AI346" s="7"/>
      <c r="AJ346" s="6"/>
      <c r="AK346" s="6"/>
      <c r="AL346" s="6"/>
      <c r="AM346" s="7">
        <v>7600000</v>
      </c>
      <c r="AN346" s="7">
        <v>7840000</v>
      </c>
      <c r="AO346" s="7">
        <v>8000000</v>
      </c>
      <c r="AP346" s="6" t="s">
        <v>4776</v>
      </c>
      <c r="AQ346" s="6" t="s">
        <v>4777</v>
      </c>
      <c r="AR346" s="6" t="s">
        <v>4778</v>
      </c>
      <c r="AS346" s="7">
        <f t="shared" si="28"/>
        <v>0</v>
      </c>
      <c r="AT346" s="7">
        <f t="shared" si="29"/>
        <v>7600000</v>
      </c>
      <c r="AU346" s="7">
        <v>0</v>
      </c>
      <c r="AV346" s="7">
        <v>0</v>
      </c>
      <c r="AW346" s="7">
        <v>0</v>
      </c>
      <c r="AX346" s="7">
        <v>0</v>
      </c>
      <c r="AY346" s="7">
        <v>0</v>
      </c>
      <c r="AZ346" s="7">
        <v>0</v>
      </c>
      <c r="BA346" s="7">
        <v>2</v>
      </c>
      <c r="BB346" s="7">
        <v>0</v>
      </c>
      <c r="BC346" s="7">
        <v>0</v>
      </c>
      <c r="BD346" s="7">
        <v>0</v>
      </c>
      <c r="BE346" s="7">
        <v>0</v>
      </c>
      <c r="BF346" s="7">
        <v>0</v>
      </c>
      <c r="BG346" s="7">
        <v>0</v>
      </c>
      <c r="BH346" s="7">
        <v>0</v>
      </c>
      <c r="BI346" s="7">
        <v>0</v>
      </c>
      <c r="BJ346" s="7">
        <v>0</v>
      </c>
      <c r="BK346" s="7">
        <v>0</v>
      </c>
      <c r="BL346" s="7">
        <v>0</v>
      </c>
      <c r="BM346" s="7">
        <v>0</v>
      </c>
      <c r="BN346" s="7">
        <v>0</v>
      </c>
      <c r="BO346" s="7">
        <v>0</v>
      </c>
    </row>
    <row r="347" spans="1:67" ht="60" x14ac:dyDescent="0.25">
      <c r="A347" s="5">
        <v>342</v>
      </c>
      <c r="B347" s="5" t="s">
        <v>10988</v>
      </c>
      <c r="C347" s="6">
        <v>3</v>
      </c>
      <c r="D347" s="6" t="s">
        <v>2508</v>
      </c>
      <c r="E347" s="6" t="s">
        <v>2509</v>
      </c>
      <c r="F347" s="6" t="s">
        <v>70</v>
      </c>
      <c r="G347" s="7"/>
      <c r="H347" s="7">
        <f t="shared" si="25"/>
        <v>9</v>
      </c>
      <c r="I347" s="7">
        <f t="shared" si="26"/>
        <v>10207449</v>
      </c>
      <c r="J347" s="7">
        <f t="shared" si="27"/>
        <v>91867041</v>
      </c>
      <c r="K347" s="6"/>
      <c r="L347" s="32"/>
      <c r="M347" s="25"/>
      <c r="N347" s="25"/>
      <c r="O347" s="6" t="s">
        <v>3342</v>
      </c>
      <c r="P347" s="6" t="s">
        <v>2509</v>
      </c>
      <c r="Q347" s="6" t="s">
        <v>3331</v>
      </c>
      <c r="R347" s="6" t="s">
        <v>3332</v>
      </c>
      <c r="S347" s="6" t="s">
        <v>3198</v>
      </c>
      <c r="T347" s="6" t="s">
        <v>3343</v>
      </c>
      <c r="U347" s="6" t="s">
        <v>3344</v>
      </c>
      <c r="V347" s="6" t="s">
        <v>908</v>
      </c>
      <c r="W347" s="6" t="s">
        <v>3335</v>
      </c>
      <c r="X347" s="6" t="s">
        <v>3202</v>
      </c>
      <c r="Y347" s="7" t="s">
        <v>70</v>
      </c>
      <c r="Z347" s="6" t="s">
        <v>4146</v>
      </c>
      <c r="AA347" s="6" t="s">
        <v>4034</v>
      </c>
      <c r="AB347" s="6" t="s">
        <v>4048</v>
      </c>
      <c r="AC347" s="7">
        <v>11228194</v>
      </c>
      <c r="AD347" s="6" t="s">
        <v>4036</v>
      </c>
      <c r="AE347" s="7">
        <v>10693518</v>
      </c>
      <c r="AF347" s="6" t="s">
        <v>4015</v>
      </c>
      <c r="AG347" s="6" t="s">
        <v>4040</v>
      </c>
      <c r="AH347" s="6" t="s">
        <v>4046</v>
      </c>
      <c r="AI347" s="7">
        <v>0</v>
      </c>
      <c r="AJ347" s="6"/>
      <c r="AK347" s="6"/>
      <c r="AL347" s="6"/>
      <c r="AM347" s="7">
        <v>10207449</v>
      </c>
      <c r="AN347" s="7">
        <v>10513672</v>
      </c>
      <c r="AO347" s="7">
        <v>11039400</v>
      </c>
      <c r="AP347" s="6" t="s">
        <v>4042</v>
      </c>
      <c r="AQ347" s="6" t="s">
        <v>4043</v>
      </c>
      <c r="AR347" s="6" t="s">
        <v>4044</v>
      </c>
      <c r="AS347" s="7">
        <f t="shared" si="28"/>
        <v>10693518</v>
      </c>
      <c r="AT347" s="7">
        <f t="shared" si="29"/>
        <v>10207449</v>
      </c>
      <c r="AU347" s="7">
        <v>9</v>
      </c>
      <c r="AV347" s="7">
        <v>0</v>
      </c>
      <c r="AW347" s="7">
        <v>0</v>
      </c>
      <c r="AX347" s="7">
        <v>0</v>
      </c>
      <c r="AY347" s="7">
        <v>0</v>
      </c>
      <c r="AZ347" s="7">
        <v>0</v>
      </c>
      <c r="BA347" s="7">
        <v>0</v>
      </c>
      <c r="BB347" s="7">
        <v>0</v>
      </c>
      <c r="BC347" s="7">
        <v>0</v>
      </c>
      <c r="BD347" s="7">
        <v>0</v>
      </c>
      <c r="BE347" s="7">
        <v>0</v>
      </c>
      <c r="BF347" s="7">
        <v>0</v>
      </c>
      <c r="BG347" s="7">
        <v>0</v>
      </c>
      <c r="BH347" s="7">
        <v>0</v>
      </c>
      <c r="BI347" s="7">
        <v>0</v>
      </c>
      <c r="BJ347" s="7">
        <v>0</v>
      </c>
      <c r="BK347" s="7">
        <v>0</v>
      </c>
      <c r="BL347" s="7">
        <v>0</v>
      </c>
      <c r="BM347" s="7">
        <v>0</v>
      </c>
      <c r="BN347" s="7">
        <v>0</v>
      </c>
      <c r="BO347" s="7">
        <v>0</v>
      </c>
    </row>
    <row r="348" spans="1:67" ht="60" x14ac:dyDescent="0.25">
      <c r="A348" s="5">
        <v>343</v>
      </c>
      <c r="B348" s="5" t="s">
        <v>10985</v>
      </c>
      <c r="C348" s="6">
        <v>3</v>
      </c>
      <c r="D348" s="6" t="s">
        <v>2502</v>
      </c>
      <c r="E348" s="6" t="s">
        <v>2503</v>
      </c>
      <c r="F348" s="6" t="s">
        <v>70</v>
      </c>
      <c r="G348" s="7"/>
      <c r="H348" s="7">
        <f t="shared" si="25"/>
        <v>9</v>
      </c>
      <c r="I348" s="7">
        <f t="shared" si="26"/>
        <v>7002324</v>
      </c>
      <c r="J348" s="7">
        <f t="shared" si="27"/>
        <v>63020916</v>
      </c>
      <c r="K348" s="6"/>
      <c r="L348" s="32"/>
      <c r="M348" s="25"/>
      <c r="N348" s="25"/>
      <c r="O348" s="6" t="s">
        <v>3330</v>
      </c>
      <c r="P348" s="6" t="s">
        <v>2503</v>
      </c>
      <c r="Q348" s="6" t="s">
        <v>3331</v>
      </c>
      <c r="R348" s="6" t="s">
        <v>3332</v>
      </c>
      <c r="S348" s="6" t="s">
        <v>3198</v>
      </c>
      <c r="T348" s="6" t="s">
        <v>3333</v>
      </c>
      <c r="U348" s="6" t="s">
        <v>3334</v>
      </c>
      <c r="V348" s="6" t="s">
        <v>730</v>
      </c>
      <c r="W348" s="6" t="s">
        <v>3335</v>
      </c>
      <c r="X348" s="6" t="s">
        <v>3202</v>
      </c>
      <c r="Y348" s="7" t="s">
        <v>70</v>
      </c>
      <c r="Z348" s="6" t="s">
        <v>4146</v>
      </c>
      <c r="AA348" s="6" t="s">
        <v>4034</v>
      </c>
      <c r="AB348" s="6" t="s">
        <v>4048</v>
      </c>
      <c r="AC348" s="7">
        <v>7702556</v>
      </c>
      <c r="AD348" s="6" t="s">
        <v>4036</v>
      </c>
      <c r="AE348" s="7">
        <v>7335768</v>
      </c>
      <c r="AF348" s="6" t="s">
        <v>4015</v>
      </c>
      <c r="AG348" s="6" t="s">
        <v>4040</v>
      </c>
      <c r="AH348" s="6" t="s">
        <v>4046</v>
      </c>
      <c r="AI348" s="7">
        <v>0</v>
      </c>
      <c r="AJ348" s="6"/>
      <c r="AK348" s="6"/>
      <c r="AL348" s="6"/>
      <c r="AM348" s="7">
        <v>7002324</v>
      </c>
      <c r="AN348" s="7">
        <v>7212394</v>
      </c>
      <c r="AO348" s="7">
        <v>7573000</v>
      </c>
      <c r="AP348" s="6" t="s">
        <v>4042</v>
      </c>
      <c r="AQ348" s="6" t="s">
        <v>4043</v>
      </c>
      <c r="AR348" s="6" t="s">
        <v>4044</v>
      </c>
      <c r="AS348" s="7">
        <f t="shared" si="28"/>
        <v>7335768</v>
      </c>
      <c r="AT348" s="7">
        <f t="shared" si="29"/>
        <v>7002324</v>
      </c>
      <c r="AU348" s="7">
        <v>9</v>
      </c>
      <c r="AV348" s="7">
        <v>0</v>
      </c>
      <c r="AW348" s="7">
        <v>0</v>
      </c>
      <c r="AX348" s="7">
        <v>0</v>
      </c>
      <c r="AY348" s="7">
        <v>0</v>
      </c>
      <c r="AZ348" s="7">
        <v>0</v>
      </c>
      <c r="BA348" s="7">
        <v>0</v>
      </c>
      <c r="BB348" s="7">
        <v>0</v>
      </c>
      <c r="BC348" s="7">
        <v>0</v>
      </c>
      <c r="BD348" s="7">
        <v>0</v>
      </c>
      <c r="BE348" s="7">
        <v>0</v>
      </c>
      <c r="BF348" s="7">
        <v>0</v>
      </c>
      <c r="BG348" s="7">
        <v>0</v>
      </c>
      <c r="BH348" s="7">
        <v>0</v>
      </c>
      <c r="BI348" s="7">
        <v>0</v>
      </c>
      <c r="BJ348" s="7">
        <v>0</v>
      </c>
      <c r="BK348" s="7">
        <v>0</v>
      </c>
      <c r="BL348" s="7">
        <v>0</v>
      </c>
      <c r="BM348" s="7">
        <v>0</v>
      </c>
      <c r="BN348" s="7">
        <v>0</v>
      </c>
      <c r="BO348" s="7">
        <v>0</v>
      </c>
    </row>
    <row r="349" spans="1:67" ht="60" x14ac:dyDescent="0.25">
      <c r="A349" s="5">
        <v>344</v>
      </c>
      <c r="B349" s="5" t="s">
        <v>10986</v>
      </c>
      <c r="C349" s="6">
        <v>3</v>
      </c>
      <c r="D349" s="6" t="s">
        <v>2504</v>
      </c>
      <c r="E349" s="6" t="s">
        <v>2505</v>
      </c>
      <c r="F349" s="6" t="s">
        <v>70</v>
      </c>
      <c r="G349" s="7"/>
      <c r="H349" s="7">
        <f t="shared" si="25"/>
        <v>9</v>
      </c>
      <c r="I349" s="7">
        <f t="shared" si="26"/>
        <v>7078082</v>
      </c>
      <c r="J349" s="7">
        <f t="shared" si="27"/>
        <v>63702738</v>
      </c>
      <c r="K349" s="6"/>
      <c r="L349" s="32"/>
      <c r="M349" s="25"/>
      <c r="N349" s="25"/>
      <c r="O349" s="6" t="s">
        <v>3336</v>
      </c>
      <c r="P349" s="6" t="s">
        <v>2505</v>
      </c>
      <c r="Q349" s="6" t="s">
        <v>3331</v>
      </c>
      <c r="R349" s="6" t="s">
        <v>3332</v>
      </c>
      <c r="S349" s="6" t="s">
        <v>3198</v>
      </c>
      <c r="T349" s="6" t="s">
        <v>3337</v>
      </c>
      <c r="U349" s="6" t="s">
        <v>3338</v>
      </c>
      <c r="V349" s="6" t="s">
        <v>730</v>
      </c>
      <c r="W349" s="6" t="s">
        <v>3335</v>
      </c>
      <c r="X349" s="6" t="s">
        <v>3202</v>
      </c>
      <c r="Y349" s="7" t="s">
        <v>70</v>
      </c>
      <c r="Z349" s="6" t="s">
        <v>4146</v>
      </c>
      <c r="AA349" s="6" t="s">
        <v>4034</v>
      </c>
      <c r="AB349" s="6" t="s">
        <v>4048</v>
      </c>
      <c r="AC349" s="7">
        <v>7785890</v>
      </c>
      <c r="AD349" s="6" t="s">
        <v>4036</v>
      </c>
      <c r="AE349" s="7">
        <v>7415133</v>
      </c>
      <c r="AF349" s="6" t="s">
        <v>4015</v>
      </c>
      <c r="AG349" s="6" t="s">
        <v>4040</v>
      </c>
      <c r="AH349" s="6" t="s">
        <v>4046</v>
      </c>
      <c r="AI349" s="7">
        <v>0</v>
      </c>
      <c r="AJ349" s="6"/>
      <c r="AK349" s="6"/>
      <c r="AL349" s="6"/>
      <c r="AM349" s="7">
        <v>7078082</v>
      </c>
      <c r="AN349" s="7">
        <v>7290424</v>
      </c>
      <c r="AO349" s="7">
        <v>7654900</v>
      </c>
      <c r="AP349" s="6" t="s">
        <v>4042</v>
      </c>
      <c r="AQ349" s="6" t="s">
        <v>4043</v>
      </c>
      <c r="AR349" s="6" t="s">
        <v>4044</v>
      </c>
      <c r="AS349" s="7">
        <f t="shared" si="28"/>
        <v>7415133</v>
      </c>
      <c r="AT349" s="7">
        <f t="shared" si="29"/>
        <v>7078082</v>
      </c>
      <c r="AU349" s="7">
        <v>9</v>
      </c>
      <c r="AV349" s="7">
        <v>0</v>
      </c>
      <c r="AW349" s="7">
        <v>0</v>
      </c>
      <c r="AX349" s="7">
        <v>0</v>
      </c>
      <c r="AY349" s="7">
        <v>0</v>
      </c>
      <c r="AZ349" s="7">
        <v>0</v>
      </c>
      <c r="BA349" s="7">
        <v>0</v>
      </c>
      <c r="BB349" s="7">
        <v>0</v>
      </c>
      <c r="BC349" s="7">
        <v>0</v>
      </c>
      <c r="BD349" s="7">
        <v>0</v>
      </c>
      <c r="BE349" s="7">
        <v>0</v>
      </c>
      <c r="BF349" s="7">
        <v>0</v>
      </c>
      <c r="BG349" s="7">
        <v>0</v>
      </c>
      <c r="BH349" s="7">
        <v>0</v>
      </c>
      <c r="BI349" s="7">
        <v>0</v>
      </c>
      <c r="BJ349" s="7">
        <v>0</v>
      </c>
      <c r="BK349" s="7">
        <v>0</v>
      </c>
      <c r="BL349" s="7">
        <v>0</v>
      </c>
      <c r="BM349" s="7">
        <v>0</v>
      </c>
      <c r="BN349" s="7">
        <v>0</v>
      </c>
      <c r="BO349" s="7">
        <v>0</v>
      </c>
    </row>
    <row r="350" spans="1:67" ht="60" x14ac:dyDescent="0.25">
      <c r="A350" s="5">
        <v>345</v>
      </c>
      <c r="B350" s="5" t="s">
        <v>10987</v>
      </c>
      <c r="C350" s="6">
        <v>3</v>
      </c>
      <c r="D350" s="6" t="s">
        <v>2506</v>
      </c>
      <c r="E350" s="6" t="s">
        <v>2507</v>
      </c>
      <c r="F350" s="6" t="s">
        <v>70</v>
      </c>
      <c r="G350" s="7"/>
      <c r="H350" s="7">
        <f t="shared" si="25"/>
        <v>9</v>
      </c>
      <c r="I350" s="7">
        <f t="shared" si="26"/>
        <v>7400925</v>
      </c>
      <c r="J350" s="7">
        <f t="shared" si="27"/>
        <v>66608325</v>
      </c>
      <c r="K350" s="6"/>
      <c r="L350" s="32"/>
      <c r="M350" s="25"/>
      <c r="N350" s="25"/>
      <c r="O350" s="6" t="s">
        <v>3339</v>
      </c>
      <c r="P350" s="6" t="s">
        <v>2507</v>
      </c>
      <c r="Q350" s="6" t="s">
        <v>3331</v>
      </c>
      <c r="R350" s="6" t="s">
        <v>3332</v>
      </c>
      <c r="S350" s="6" t="s">
        <v>3198</v>
      </c>
      <c r="T350" s="6" t="s">
        <v>3340</v>
      </c>
      <c r="U350" s="6" t="s">
        <v>3341</v>
      </c>
      <c r="V350" s="6" t="s">
        <v>730</v>
      </c>
      <c r="W350" s="6" t="s">
        <v>3335</v>
      </c>
      <c r="X350" s="6" t="s">
        <v>3202</v>
      </c>
      <c r="Y350" s="7" t="s">
        <v>70</v>
      </c>
      <c r="Z350" s="6" t="s">
        <v>4146</v>
      </c>
      <c r="AA350" s="6" t="s">
        <v>4034</v>
      </c>
      <c r="AB350" s="6" t="s">
        <v>4048</v>
      </c>
      <c r="AC350" s="7">
        <v>8141018</v>
      </c>
      <c r="AD350" s="6" t="s">
        <v>4036</v>
      </c>
      <c r="AE350" s="7">
        <v>7753350</v>
      </c>
      <c r="AF350" s="6" t="s">
        <v>4015</v>
      </c>
      <c r="AG350" s="6" t="s">
        <v>4040</v>
      </c>
      <c r="AH350" s="6" t="s">
        <v>4046</v>
      </c>
      <c r="AI350" s="7">
        <v>0</v>
      </c>
      <c r="AJ350" s="6"/>
      <c r="AK350" s="6"/>
      <c r="AL350" s="6"/>
      <c r="AM350" s="7">
        <v>7400925</v>
      </c>
      <c r="AN350" s="7">
        <v>7622953</v>
      </c>
      <c r="AO350" s="7">
        <v>8004100</v>
      </c>
      <c r="AP350" s="6" t="s">
        <v>4042</v>
      </c>
      <c r="AQ350" s="6" t="s">
        <v>4043</v>
      </c>
      <c r="AR350" s="6" t="s">
        <v>4044</v>
      </c>
      <c r="AS350" s="7">
        <f t="shared" si="28"/>
        <v>7753350</v>
      </c>
      <c r="AT350" s="7">
        <f t="shared" si="29"/>
        <v>7400925</v>
      </c>
      <c r="AU350" s="7">
        <v>9</v>
      </c>
      <c r="AV350" s="7">
        <v>0</v>
      </c>
      <c r="AW350" s="7">
        <v>0</v>
      </c>
      <c r="AX350" s="7">
        <v>0</v>
      </c>
      <c r="AY350" s="7">
        <v>0</v>
      </c>
      <c r="AZ350" s="7">
        <v>0</v>
      </c>
      <c r="BA350" s="7">
        <v>0</v>
      </c>
      <c r="BB350" s="7">
        <v>0</v>
      </c>
      <c r="BC350" s="7">
        <v>0</v>
      </c>
      <c r="BD350" s="7">
        <v>0</v>
      </c>
      <c r="BE350" s="7">
        <v>0</v>
      </c>
      <c r="BF350" s="7">
        <v>0</v>
      </c>
      <c r="BG350" s="7">
        <v>0</v>
      </c>
      <c r="BH350" s="7">
        <v>0</v>
      </c>
      <c r="BI350" s="7">
        <v>0</v>
      </c>
      <c r="BJ350" s="7">
        <v>0</v>
      </c>
      <c r="BK350" s="7">
        <v>0</v>
      </c>
      <c r="BL350" s="7">
        <v>0</v>
      </c>
      <c r="BM350" s="7">
        <v>0</v>
      </c>
      <c r="BN350" s="7">
        <v>0</v>
      </c>
      <c r="BO350" s="7">
        <v>0</v>
      </c>
    </row>
    <row r="351" spans="1:67" ht="36" x14ac:dyDescent="0.25">
      <c r="A351" s="5">
        <v>346</v>
      </c>
      <c r="B351" s="5" t="s">
        <v>11855</v>
      </c>
      <c r="C351" s="6" t="s">
        <v>6581</v>
      </c>
      <c r="D351" s="6" t="s">
        <v>9043</v>
      </c>
      <c r="E351" s="6" t="s">
        <v>9037</v>
      </c>
      <c r="F351" s="6" t="s">
        <v>2191</v>
      </c>
      <c r="G351" s="7"/>
      <c r="H351" s="7">
        <f t="shared" si="25"/>
        <v>1200000</v>
      </c>
      <c r="I351" s="7">
        <f t="shared" si="26"/>
        <v>0</v>
      </c>
      <c r="J351" s="7">
        <f t="shared" si="27"/>
        <v>0</v>
      </c>
      <c r="K351" s="6"/>
      <c r="L351" s="32" t="s">
        <v>12003</v>
      </c>
      <c r="M351" s="25"/>
      <c r="N351" s="25"/>
      <c r="O351" s="6" t="s">
        <v>9043</v>
      </c>
      <c r="P351" s="6" t="s">
        <v>9037</v>
      </c>
      <c r="Q351" s="6" t="s">
        <v>4540</v>
      </c>
      <c r="R351" s="6" t="s">
        <v>1064</v>
      </c>
      <c r="S351" s="6" t="s">
        <v>9239</v>
      </c>
      <c r="T351" s="6" t="s">
        <v>9240</v>
      </c>
      <c r="U351" s="6" t="s">
        <v>9238</v>
      </c>
      <c r="V351" s="6"/>
      <c r="W351" s="6" t="s">
        <v>9241</v>
      </c>
      <c r="X351" s="6" t="s">
        <v>8821</v>
      </c>
      <c r="Y351" s="7" t="s">
        <v>2191</v>
      </c>
      <c r="Z351" s="6" t="s">
        <v>9248</v>
      </c>
      <c r="AA351" s="6" t="s">
        <v>9107</v>
      </c>
      <c r="AB351" s="6"/>
      <c r="AC351" s="7"/>
      <c r="AD351" s="6"/>
      <c r="AE351" s="7"/>
      <c r="AF351" s="6"/>
      <c r="AG351" s="6"/>
      <c r="AH351" s="6"/>
      <c r="AI351" s="7"/>
      <c r="AJ351" s="6"/>
      <c r="AK351" s="6"/>
      <c r="AL351" s="6"/>
      <c r="AM351" s="7"/>
      <c r="AN351" s="7"/>
      <c r="AO351" s="7"/>
      <c r="AP351" s="6"/>
      <c r="AQ351" s="6"/>
      <c r="AR351" s="6"/>
      <c r="AS351" s="7">
        <f t="shared" si="28"/>
        <v>0</v>
      </c>
      <c r="AT351" s="7">
        <f t="shared" si="29"/>
        <v>0</v>
      </c>
      <c r="AU351" s="7">
        <v>0</v>
      </c>
      <c r="AV351" s="7">
        <v>0</v>
      </c>
      <c r="AW351" s="7">
        <v>0</v>
      </c>
      <c r="AX351" s="7">
        <v>0</v>
      </c>
      <c r="AY351" s="7">
        <v>0</v>
      </c>
      <c r="AZ351" s="7">
        <v>0</v>
      </c>
      <c r="BA351" s="7">
        <v>0</v>
      </c>
      <c r="BB351" s="7">
        <v>0</v>
      </c>
      <c r="BC351" s="7">
        <v>0</v>
      </c>
      <c r="BD351" s="7">
        <v>0</v>
      </c>
      <c r="BE351" s="7">
        <v>0</v>
      </c>
      <c r="BF351" s="7">
        <v>0</v>
      </c>
      <c r="BG351" s="7">
        <v>0</v>
      </c>
      <c r="BH351" s="7">
        <v>0</v>
      </c>
      <c r="BI351" s="7">
        <v>0</v>
      </c>
      <c r="BJ351" s="7">
        <v>1200000</v>
      </c>
      <c r="BK351" s="7">
        <v>0</v>
      </c>
      <c r="BL351" s="7">
        <v>0</v>
      </c>
      <c r="BM351" s="7">
        <v>0</v>
      </c>
      <c r="BN351" s="7">
        <v>0</v>
      </c>
      <c r="BO351" s="7">
        <v>0</v>
      </c>
    </row>
    <row r="352" spans="1:67" ht="36" x14ac:dyDescent="0.25">
      <c r="A352" s="5">
        <v>347</v>
      </c>
      <c r="B352" s="5" t="s">
        <v>11853</v>
      </c>
      <c r="C352" s="6" t="s">
        <v>2233</v>
      </c>
      <c r="D352" s="6" t="s">
        <v>9041</v>
      </c>
      <c r="E352" s="6" t="s">
        <v>9037</v>
      </c>
      <c r="F352" s="6" t="s">
        <v>2191</v>
      </c>
      <c r="G352" s="7"/>
      <c r="H352" s="7">
        <f t="shared" si="25"/>
        <v>800000</v>
      </c>
      <c r="I352" s="7">
        <f t="shared" si="26"/>
        <v>0</v>
      </c>
      <c r="J352" s="7">
        <f t="shared" si="27"/>
        <v>0</v>
      </c>
      <c r="K352" s="6"/>
      <c r="L352" s="32" t="s">
        <v>12003</v>
      </c>
      <c r="M352" s="25"/>
      <c r="N352" s="25"/>
      <c r="O352" s="6" t="s">
        <v>9041</v>
      </c>
      <c r="P352" s="6" t="s">
        <v>9037</v>
      </c>
      <c r="Q352" s="6" t="s">
        <v>4540</v>
      </c>
      <c r="R352" s="6" t="s">
        <v>1064</v>
      </c>
      <c r="S352" s="6" t="s">
        <v>4541</v>
      </c>
      <c r="T352" s="6" t="s">
        <v>9236</v>
      </c>
      <c r="U352" s="6" t="s">
        <v>4573</v>
      </c>
      <c r="V352" s="6" t="s">
        <v>908</v>
      </c>
      <c r="W352" s="6" t="s">
        <v>8446</v>
      </c>
      <c r="X352" s="6" t="s">
        <v>8821</v>
      </c>
      <c r="Y352" s="7" t="s">
        <v>2191</v>
      </c>
      <c r="Z352" s="6" t="s">
        <v>9248</v>
      </c>
      <c r="AA352" s="6" t="s">
        <v>9106</v>
      </c>
      <c r="AB352" s="6"/>
      <c r="AC352" s="7"/>
      <c r="AD352" s="6"/>
      <c r="AE352" s="7"/>
      <c r="AF352" s="6"/>
      <c r="AG352" s="6"/>
      <c r="AH352" s="6"/>
      <c r="AI352" s="7"/>
      <c r="AJ352" s="6"/>
      <c r="AK352" s="6"/>
      <c r="AL352" s="6"/>
      <c r="AM352" s="7"/>
      <c r="AN352" s="7"/>
      <c r="AO352" s="7"/>
      <c r="AP352" s="6"/>
      <c r="AQ352" s="6"/>
      <c r="AR352" s="6"/>
      <c r="AS352" s="7">
        <f t="shared" si="28"/>
        <v>0</v>
      </c>
      <c r="AT352" s="7">
        <f t="shared" si="29"/>
        <v>0</v>
      </c>
      <c r="AU352" s="7">
        <v>0</v>
      </c>
      <c r="AV352" s="7">
        <v>0</v>
      </c>
      <c r="AW352" s="7">
        <v>0</v>
      </c>
      <c r="AX352" s="7">
        <v>0</v>
      </c>
      <c r="AY352" s="7">
        <v>0</v>
      </c>
      <c r="AZ352" s="7">
        <v>0</v>
      </c>
      <c r="BA352" s="7">
        <v>0</v>
      </c>
      <c r="BB352" s="7">
        <v>0</v>
      </c>
      <c r="BC352" s="7">
        <v>0</v>
      </c>
      <c r="BD352" s="7">
        <v>0</v>
      </c>
      <c r="BE352" s="7">
        <v>0</v>
      </c>
      <c r="BF352" s="7">
        <v>0</v>
      </c>
      <c r="BG352" s="7">
        <v>0</v>
      </c>
      <c r="BH352" s="7">
        <v>0</v>
      </c>
      <c r="BI352" s="7">
        <v>0</v>
      </c>
      <c r="BJ352" s="7">
        <v>800000</v>
      </c>
      <c r="BK352" s="7">
        <v>0</v>
      </c>
      <c r="BL352" s="7">
        <v>0</v>
      </c>
      <c r="BM352" s="7">
        <v>0</v>
      </c>
      <c r="BN352" s="7">
        <v>0</v>
      </c>
      <c r="BO352" s="7">
        <v>0</v>
      </c>
    </row>
    <row r="353" spans="1:67" ht="48" x14ac:dyDescent="0.25">
      <c r="A353" s="5">
        <v>348</v>
      </c>
      <c r="B353" s="5" t="s">
        <v>11988</v>
      </c>
      <c r="C353" s="6"/>
      <c r="D353" s="6" t="s">
        <v>9998</v>
      </c>
      <c r="E353" s="6"/>
      <c r="F353" s="6" t="s">
        <v>2258</v>
      </c>
      <c r="G353" s="7"/>
      <c r="H353" s="7">
        <f t="shared" si="25"/>
        <v>200</v>
      </c>
      <c r="I353" s="7">
        <f t="shared" si="26"/>
        <v>0</v>
      </c>
      <c r="J353" s="7">
        <f t="shared" si="27"/>
        <v>0</v>
      </c>
      <c r="K353" s="6"/>
      <c r="L353" s="32" t="s">
        <v>12002</v>
      </c>
      <c r="M353" s="25"/>
      <c r="N353" s="25"/>
      <c r="O353" s="6"/>
      <c r="P353" s="6"/>
      <c r="Q353" s="6"/>
      <c r="R353" s="6"/>
      <c r="S353" s="6"/>
      <c r="T353" s="6"/>
      <c r="U353" s="6"/>
      <c r="V353" s="6"/>
      <c r="W353" s="6"/>
      <c r="X353" s="6"/>
      <c r="Y353" s="7"/>
      <c r="Z353" s="6" t="s">
        <v>9735</v>
      </c>
      <c r="AA353" s="6"/>
      <c r="AB353" s="6"/>
      <c r="AC353" s="7"/>
      <c r="AD353" s="6"/>
      <c r="AE353" s="7"/>
      <c r="AF353" s="6"/>
      <c r="AG353" s="6"/>
      <c r="AH353" s="6"/>
      <c r="AI353" s="7"/>
      <c r="AJ353" s="6"/>
      <c r="AK353" s="6"/>
      <c r="AL353" s="6"/>
      <c r="AM353" s="7"/>
      <c r="AN353" s="7"/>
      <c r="AO353" s="7"/>
      <c r="AP353" s="6"/>
      <c r="AQ353" s="6"/>
      <c r="AR353" s="6"/>
      <c r="AS353" s="7">
        <f t="shared" si="28"/>
        <v>0</v>
      </c>
      <c r="AT353" s="7">
        <f t="shared" si="29"/>
        <v>0</v>
      </c>
      <c r="AU353" s="7">
        <v>0</v>
      </c>
      <c r="AV353" s="7">
        <v>0</v>
      </c>
      <c r="AW353" s="7">
        <v>0</v>
      </c>
      <c r="AX353" s="7">
        <v>0</v>
      </c>
      <c r="AY353" s="7">
        <v>0</v>
      </c>
      <c r="AZ353" s="7">
        <v>200</v>
      </c>
      <c r="BA353" s="7">
        <v>0</v>
      </c>
      <c r="BB353" s="7">
        <v>0</v>
      </c>
      <c r="BC353" s="7">
        <v>0</v>
      </c>
      <c r="BD353" s="7">
        <v>0</v>
      </c>
      <c r="BE353" s="7">
        <v>0</v>
      </c>
      <c r="BF353" s="7">
        <v>0</v>
      </c>
      <c r="BG353" s="7">
        <v>0</v>
      </c>
      <c r="BH353" s="7">
        <v>0</v>
      </c>
      <c r="BI353" s="7">
        <v>0</v>
      </c>
      <c r="BJ353" s="7">
        <v>0</v>
      </c>
      <c r="BK353" s="7">
        <v>0</v>
      </c>
      <c r="BL353" s="7">
        <v>0</v>
      </c>
      <c r="BM353" s="7">
        <v>0</v>
      </c>
      <c r="BN353" s="7">
        <v>0</v>
      </c>
      <c r="BO353" s="7">
        <v>0</v>
      </c>
    </row>
    <row r="354" spans="1:67" ht="132" x14ac:dyDescent="0.25">
      <c r="A354" s="5">
        <v>349</v>
      </c>
      <c r="B354" s="5" t="s">
        <v>11350</v>
      </c>
      <c r="C354" s="6">
        <v>1</v>
      </c>
      <c r="D354" s="6" t="s">
        <v>5869</v>
      </c>
      <c r="E354" s="6" t="s">
        <v>5870</v>
      </c>
      <c r="F354" s="6" t="s">
        <v>2527</v>
      </c>
      <c r="G354" s="7"/>
      <c r="H354" s="7">
        <f t="shared" si="25"/>
        <v>1000</v>
      </c>
      <c r="I354" s="7">
        <f t="shared" si="26"/>
        <v>172795</v>
      </c>
      <c r="J354" s="7">
        <f t="shared" si="27"/>
        <v>172795000</v>
      </c>
      <c r="K354" s="6"/>
      <c r="L354" s="32"/>
      <c r="M354" s="25"/>
      <c r="N354" s="25"/>
      <c r="O354" s="6" t="s">
        <v>6031</v>
      </c>
      <c r="P354" s="6" t="s">
        <v>5870</v>
      </c>
      <c r="Q354" s="6" t="s">
        <v>3187</v>
      </c>
      <c r="R354" s="6" t="s">
        <v>618</v>
      </c>
      <c r="S354" s="6" t="s">
        <v>3187</v>
      </c>
      <c r="T354" s="6" t="s">
        <v>6032</v>
      </c>
      <c r="U354" s="6" t="s">
        <v>6033</v>
      </c>
      <c r="V354" s="6" t="s">
        <v>730</v>
      </c>
      <c r="W354" s="6" t="s">
        <v>4930</v>
      </c>
      <c r="X354" s="6" t="s">
        <v>4931</v>
      </c>
      <c r="Y354" s="7" t="s">
        <v>2527</v>
      </c>
      <c r="Z354" s="6" t="s">
        <v>3936</v>
      </c>
      <c r="AA354" s="6" t="s">
        <v>6243</v>
      </c>
      <c r="AB354" s="6"/>
      <c r="AC354" s="7">
        <v>181461</v>
      </c>
      <c r="AD354" s="6">
        <v>45016</v>
      </c>
      <c r="AE354" s="7"/>
      <c r="AF354" s="6"/>
      <c r="AG354" s="6"/>
      <c r="AH354" s="6"/>
      <c r="AI354" s="7"/>
      <c r="AJ354" s="6"/>
      <c r="AK354" s="6"/>
      <c r="AL354" s="6"/>
      <c r="AM354" s="7">
        <v>172794.82500000001</v>
      </c>
      <c r="AN354" s="7">
        <v>181434.56625000003</v>
      </c>
      <c r="AO354" s="7">
        <v>184890.46275000004</v>
      </c>
      <c r="AP354" s="6" t="s">
        <v>4931</v>
      </c>
      <c r="AQ354" s="6" t="s">
        <v>5023</v>
      </c>
      <c r="AR354" s="6" t="s">
        <v>5024</v>
      </c>
      <c r="AS354" s="7">
        <f t="shared" si="28"/>
        <v>0</v>
      </c>
      <c r="AT354" s="7">
        <f t="shared" si="29"/>
        <v>172795</v>
      </c>
      <c r="AU354" s="7">
        <v>0</v>
      </c>
      <c r="AV354" s="7">
        <v>0</v>
      </c>
      <c r="AW354" s="7">
        <v>0</v>
      </c>
      <c r="AX354" s="7">
        <v>1000</v>
      </c>
      <c r="AY354" s="7">
        <v>0</v>
      </c>
      <c r="AZ354" s="7">
        <v>0</v>
      </c>
      <c r="BA354" s="7">
        <v>0</v>
      </c>
      <c r="BB354" s="7">
        <v>0</v>
      </c>
      <c r="BC354" s="7">
        <v>0</v>
      </c>
      <c r="BD354" s="7">
        <v>0</v>
      </c>
      <c r="BE354" s="7">
        <v>0</v>
      </c>
      <c r="BF354" s="7">
        <v>0</v>
      </c>
      <c r="BG354" s="7">
        <v>0</v>
      </c>
      <c r="BH354" s="7">
        <v>0</v>
      </c>
      <c r="BI354" s="7">
        <v>0</v>
      </c>
      <c r="BJ354" s="7">
        <v>0</v>
      </c>
      <c r="BK354" s="7">
        <v>0</v>
      </c>
      <c r="BL354" s="7">
        <v>0</v>
      </c>
      <c r="BM354" s="7">
        <v>0</v>
      </c>
      <c r="BN354" s="7">
        <v>0</v>
      </c>
      <c r="BO354" s="7">
        <v>0</v>
      </c>
    </row>
    <row r="355" spans="1:67" ht="72" x14ac:dyDescent="0.25">
      <c r="A355" s="5">
        <v>350</v>
      </c>
      <c r="B355" s="5" t="s">
        <v>11824</v>
      </c>
      <c r="C355" s="6">
        <v>1</v>
      </c>
      <c r="D355" s="6" t="s">
        <v>8996</v>
      </c>
      <c r="E355" s="6" t="s">
        <v>8997</v>
      </c>
      <c r="F355" s="6" t="s">
        <v>2253</v>
      </c>
      <c r="G355" s="7"/>
      <c r="H355" s="7">
        <f t="shared" si="25"/>
        <v>960</v>
      </c>
      <c r="I355" s="7">
        <f t="shared" si="26"/>
        <v>0</v>
      </c>
      <c r="J355" s="7">
        <f t="shared" si="27"/>
        <v>0</v>
      </c>
      <c r="K355" s="6"/>
      <c r="L355" s="32" t="s">
        <v>12003</v>
      </c>
      <c r="M355" s="25"/>
      <c r="N355" s="25"/>
      <c r="O355" s="6" t="s">
        <v>8484</v>
      </c>
      <c r="P355" s="6" t="s">
        <v>8997</v>
      </c>
      <c r="Q355" s="6" t="s">
        <v>3187</v>
      </c>
      <c r="R355" s="6" t="s">
        <v>9109</v>
      </c>
      <c r="S355" s="6" t="s">
        <v>3187</v>
      </c>
      <c r="T355" s="6" t="s">
        <v>9183</v>
      </c>
      <c r="U355" s="6" t="s">
        <v>7963</v>
      </c>
      <c r="V355" s="6" t="s">
        <v>730</v>
      </c>
      <c r="W355" s="6" t="s">
        <v>9184</v>
      </c>
      <c r="X355" s="6" t="s">
        <v>2999</v>
      </c>
      <c r="Y355" s="7" t="s">
        <v>2253</v>
      </c>
      <c r="Z355" s="6" t="s">
        <v>9248</v>
      </c>
      <c r="AA355" s="6" t="s">
        <v>9104</v>
      </c>
      <c r="AB355" s="6"/>
      <c r="AC355" s="7"/>
      <c r="AD355" s="6"/>
      <c r="AE355" s="7"/>
      <c r="AF355" s="6"/>
      <c r="AG355" s="6"/>
      <c r="AH355" s="6"/>
      <c r="AI355" s="7"/>
      <c r="AJ355" s="6"/>
      <c r="AK355" s="6"/>
      <c r="AL355" s="6"/>
      <c r="AM355" s="7"/>
      <c r="AN355" s="7"/>
      <c r="AO355" s="7"/>
      <c r="AP355" s="6"/>
      <c r="AQ355" s="6"/>
      <c r="AR355" s="6"/>
      <c r="AS355" s="7">
        <f t="shared" si="28"/>
        <v>0</v>
      </c>
      <c r="AT355" s="7">
        <f t="shared" si="29"/>
        <v>0</v>
      </c>
      <c r="AU355" s="7">
        <v>0</v>
      </c>
      <c r="AV355" s="7">
        <v>0</v>
      </c>
      <c r="AW355" s="7">
        <v>0</v>
      </c>
      <c r="AX355" s="7">
        <v>0</v>
      </c>
      <c r="AY355" s="7">
        <v>0</v>
      </c>
      <c r="AZ355" s="7">
        <v>0</v>
      </c>
      <c r="BA355" s="7">
        <v>0</v>
      </c>
      <c r="BB355" s="7">
        <v>0</v>
      </c>
      <c r="BC355" s="7">
        <v>0</v>
      </c>
      <c r="BD355" s="7">
        <v>0</v>
      </c>
      <c r="BE355" s="7">
        <v>0</v>
      </c>
      <c r="BF355" s="7">
        <v>0</v>
      </c>
      <c r="BG355" s="7">
        <v>0</v>
      </c>
      <c r="BH355" s="7">
        <v>0</v>
      </c>
      <c r="BI355" s="7">
        <v>0</v>
      </c>
      <c r="BJ355" s="7">
        <v>960</v>
      </c>
      <c r="BK355" s="7">
        <v>0</v>
      </c>
      <c r="BL355" s="7">
        <v>0</v>
      </c>
      <c r="BM355" s="7">
        <v>0</v>
      </c>
      <c r="BN355" s="7">
        <v>0</v>
      </c>
      <c r="BO355" s="7">
        <v>0</v>
      </c>
    </row>
    <row r="356" spans="1:67" ht="48" x14ac:dyDescent="0.25">
      <c r="A356" s="5">
        <v>351</v>
      </c>
      <c r="B356" s="5" t="s">
        <v>11831</v>
      </c>
      <c r="C356" s="6">
        <v>1</v>
      </c>
      <c r="D356" s="6" t="s">
        <v>9010</v>
      </c>
      <c r="E356" s="6" t="s">
        <v>9011</v>
      </c>
      <c r="F356" s="6" t="s">
        <v>2253</v>
      </c>
      <c r="G356" s="7"/>
      <c r="H356" s="7">
        <f t="shared" si="25"/>
        <v>348</v>
      </c>
      <c r="I356" s="7">
        <f t="shared" si="26"/>
        <v>0</v>
      </c>
      <c r="J356" s="7">
        <f t="shared" si="27"/>
        <v>0</v>
      </c>
      <c r="K356" s="6"/>
      <c r="L356" s="32" t="s">
        <v>12003</v>
      </c>
      <c r="M356" s="25"/>
      <c r="N356" s="25"/>
      <c r="O356" s="6" t="s">
        <v>9200</v>
      </c>
      <c r="P356" s="6" t="s">
        <v>9011</v>
      </c>
      <c r="Q356" s="6" t="s">
        <v>3187</v>
      </c>
      <c r="R356" s="6" t="s">
        <v>9109</v>
      </c>
      <c r="S356" s="6" t="s">
        <v>3187</v>
      </c>
      <c r="T356" s="6" t="s">
        <v>9201</v>
      </c>
      <c r="U356" s="6" t="s">
        <v>7963</v>
      </c>
      <c r="V356" s="6" t="s">
        <v>730</v>
      </c>
      <c r="W356" s="6" t="s">
        <v>9202</v>
      </c>
      <c r="X356" s="6" t="s">
        <v>2999</v>
      </c>
      <c r="Y356" s="7" t="s">
        <v>2253</v>
      </c>
      <c r="Z356" s="6" t="s">
        <v>9248</v>
      </c>
      <c r="AA356" s="6" t="s">
        <v>9104</v>
      </c>
      <c r="AB356" s="6"/>
      <c r="AC356" s="7"/>
      <c r="AD356" s="6"/>
      <c r="AE356" s="7"/>
      <c r="AF356" s="6"/>
      <c r="AG356" s="6"/>
      <c r="AH356" s="6"/>
      <c r="AI356" s="7"/>
      <c r="AJ356" s="6"/>
      <c r="AK356" s="6"/>
      <c r="AL356" s="6"/>
      <c r="AM356" s="7"/>
      <c r="AN356" s="7"/>
      <c r="AO356" s="7"/>
      <c r="AP356" s="6"/>
      <c r="AQ356" s="6"/>
      <c r="AR356" s="6"/>
      <c r="AS356" s="7">
        <f t="shared" si="28"/>
        <v>0</v>
      </c>
      <c r="AT356" s="7">
        <f t="shared" si="29"/>
        <v>0</v>
      </c>
      <c r="AU356" s="7">
        <v>0</v>
      </c>
      <c r="AV356" s="7">
        <v>0</v>
      </c>
      <c r="AW356" s="7">
        <v>0</v>
      </c>
      <c r="AX356" s="7">
        <v>0</v>
      </c>
      <c r="AY356" s="7">
        <v>0</v>
      </c>
      <c r="AZ356" s="7">
        <v>0</v>
      </c>
      <c r="BA356" s="7">
        <v>0</v>
      </c>
      <c r="BB356" s="7">
        <v>0</v>
      </c>
      <c r="BC356" s="7">
        <v>0</v>
      </c>
      <c r="BD356" s="7">
        <v>0</v>
      </c>
      <c r="BE356" s="7">
        <v>0</v>
      </c>
      <c r="BF356" s="7">
        <v>0</v>
      </c>
      <c r="BG356" s="7">
        <v>0</v>
      </c>
      <c r="BH356" s="7">
        <v>0</v>
      </c>
      <c r="BI356" s="7">
        <v>0</v>
      </c>
      <c r="BJ356" s="7">
        <v>348</v>
      </c>
      <c r="BK356" s="7">
        <v>0</v>
      </c>
      <c r="BL356" s="7">
        <v>0</v>
      </c>
      <c r="BM356" s="7">
        <v>0</v>
      </c>
      <c r="BN356" s="7">
        <v>0</v>
      </c>
      <c r="BO356" s="7">
        <v>0</v>
      </c>
    </row>
    <row r="357" spans="1:67" ht="48" x14ac:dyDescent="0.25">
      <c r="A357" s="5">
        <v>352</v>
      </c>
      <c r="B357" s="5" t="s">
        <v>11803</v>
      </c>
      <c r="C357" s="6">
        <v>1</v>
      </c>
      <c r="D357" s="6" t="s">
        <v>8957</v>
      </c>
      <c r="E357" s="6" t="s">
        <v>8958</v>
      </c>
      <c r="F357" s="6" t="s">
        <v>2253</v>
      </c>
      <c r="G357" s="7"/>
      <c r="H357" s="7">
        <f t="shared" si="25"/>
        <v>320</v>
      </c>
      <c r="I357" s="7">
        <f t="shared" si="26"/>
        <v>0</v>
      </c>
      <c r="J357" s="7">
        <f t="shared" si="27"/>
        <v>0</v>
      </c>
      <c r="K357" s="6"/>
      <c r="L357" s="32" t="s">
        <v>12003</v>
      </c>
      <c r="M357" s="25"/>
      <c r="N357" s="25"/>
      <c r="O357" s="6" t="s">
        <v>9128</v>
      </c>
      <c r="P357" s="6" t="s">
        <v>8958</v>
      </c>
      <c r="Q357" s="6" t="s">
        <v>3187</v>
      </c>
      <c r="R357" s="6" t="s">
        <v>9109</v>
      </c>
      <c r="S357" s="6" t="s">
        <v>3187</v>
      </c>
      <c r="T357" s="6" t="s">
        <v>9129</v>
      </c>
      <c r="U357" s="6" t="s">
        <v>7963</v>
      </c>
      <c r="V357" s="6" t="s">
        <v>730</v>
      </c>
      <c r="W357" s="6" t="s">
        <v>9130</v>
      </c>
      <c r="X357" s="6" t="s">
        <v>2999</v>
      </c>
      <c r="Y357" s="7" t="s">
        <v>2253</v>
      </c>
      <c r="Z357" s="6" t="s">
        <v>9248</v>
      </c>
      <c r="AA357" s="6" t="s">
        <v>9104</v>
      </c>
      <c r="AB357" s="6"/>
      <c r="AC357" s="7"/>
      <c r="AD357" s="6"/>
      <c r="AE357" s="7"/>
      <c r="AF357" s="6"/>
      <c r="AG357" s="6"/>
      <c r="AH357" s="6"/>
      <c r="AI357" s="7"/>
      <c r="AJ357" s="6"/>
      <c r="AK357" s="6"/>
      <c r="AL357" s="6"/>
      <c r="AM357" s="7"/>
      <c r="AN357" s="7"/>
      <c r="AO357" s="7"/>
      <c r="AP357" s="6"/>
      <c r="AQ357" s="6"/>
      <c r="AR357" s="6"/>
      <c r="AS357" s="7">
        <f t="shared" si="28"/>
        <v>0</v>
      </c>
      <c r="AT357" s="7">
        <f t="shared" si="29"/>
        <v>0</v>
      </c>
      <c r="AU357" s="7">
        <v>0</v>
      </c>
      <c r="AV357" s="7">
        <v>0</v>
      </c>
      <c r="AW357" s="7">
        <v>0</v>
      </c>
      <c r="AX357" s="7">
        <v>0</v>
      </c>
      <c r="AY357" s="7">
        <v>0</v>
      </c>
      <c r="AZ357" s="7">
        <v>0</v>
      </c>
      <c r="BA357" s="7">
        <v>0</v>
      </c>
      <c r="BB357" s="7">
        <v>0</v>
      </c>
      <c r="BC357" s="7">
        <v>0</v>
      </c>
      <c r="BD357" s="7">
        <v>0</v>
      </c>
      <c r="BE357" s="7">
        <v>0</v>
      </c>
      <c r="BF357" s="7">
        <v>0</v>
      </c>
      <c r="BG357" s="7">
        <v>0</v>
      </c>
      <c r="BH357" s="7">
        <v>0</v>
      </c>
      <c r="BI357" s="7">
        <v>0</v>
      </c>
      <c r="BJ357" s="7">
        <v>320</v>
      </c>
      <c r="BK357" s="7">
        <v>0</v>
      </c>
      <c r="BL357" s="7">
        <v>0</v>
      </c>
      <c r="BM357" s="7">
        <v>0</v>
      </c>
      <c r="BN357" s="7">
        <v>0</v>
      </c>
      <c r="BO357" s="7">
        <v>0</v>
      </c>
    </row>
    <row r="358" spans="1:67" ht="48" x14ac:dyDescent="0.25">
      <c r="A358" s="5">
        <v>353</v>
      </c>
      <c r="B358" s="5" t="s">
        <v>11802</v>
      </c>
      <c r="C358" s="6">
        <v>1</v>
      </c>
      <c r="D358" s="6" t="s">
        <v>8955</v>
      </c>
      <c r="E358" s="6" t="s">
        <v>8956</v>
      </c>
      <c r="F358" s="6" t="s">
        <v>2253</v>
      </c>
      <c r="G358" s="7"/>
      <c r="H358" s="7">
        <f t="shared" si="25"/>
        <v>160</v>
      </c>
      <c r="I358" s="7">
        <f t="shared" si="26"/>
        <v>0</v>
      </c>
      <c r="J358" s="7">
        <f t="shared" si="27"/>
        <v>0</v>
      </c>
      <c r="K358" s="6"/>
      <c r="L358" s="32" t="s">
        <v>12003</v>
      </c>
      <c r="M358" s="25"/>
      <c r="N358" s="25"/>
      <c r="O358" s="6" t="s">
        <v>9125</v>
      </c>
      <c r="P358" s="6" t="s">
        <v>8956</v>
      </c>
      <c r="Q358" s="6" t="s">
        <v>3187</v>
      </c>
      <c r="R358" s="6" t="s">
        <v>9109</v>
      </c>
      <c r="S358" s="6" t="s">
        <v>3187</v>
      </c>
      <c r="T358" s="6" t="s">
        <v>9126</v>
      </c>
      <c r="U358" s="6" t="s">
        <v>7963</v>
      </c>
      <c r="V358" s="6" t="s">
        <v>730</v>
      </c>
      <c r="W358" s="6" t="s">
        <v>9127</v>
      </c>
      <c r="X358" s="6" t="s">
        <v>2999</v>
      </c>
      <c r="Y358" s="7" t="s">
        <v>2253</v>
      </c>
      <c r="Z358" s="6" t="s">
        <v>9248</v>
      </c>
      <c r="AA358" s="6" t="s">
        <v>9104</v>
      </c>
      <c r="AB358" s="6"/>
      <c r="AC358" s="7"/>
      <c r="AD358" s="6"/>
      <c r="AE358" s="7"/>
      <c r="AF358" s="6"/>
      <c r="AG358" s="6"/>
      <c r="AH358" s="6"/>
      <c r="AI358" s="7"/>
      <c r="AJ358" s="6"/>
      <c r="AK358" s="6"/>
      <c r="AL358" s="6"/>
      <c r="AM358" s="7"/>
      <c r="AN358" s="7"/>
      <c r="AO358" s="7"/>
      <c r="AP358" s="6"/>
      <c r="AQ358" s="6"/>
      <c r="AR358" s="6"/>
      <c r="AS358" s="7">
        <f t="shared" si="28"/>
        <v>0</v>
      </c>
      <c r="AT358" s="7">
        <f t="shared" si="29"/>
        <v>0</v>
      </c>
      <c r="AU358" s="7">
        <v>0</v>
      </c>
      <c r="AV358" s="7">
        <v>0</v>
      </c>
      <c r="AW358" s="7">
        <v>0</v>
      </c>
      <c r="AX358" s="7">
        <v>0</v>
      </c>
      <c r="AY358" s="7">
        <v>0</v>
      </c>
      <c r="AZ358" s="7">
        <v>0</v>
      </c>
      <c r="BA358" s="7">
        <v>0</v>
      </c>
      <c r="BB358" s="7">
        <v>0</v>
      </c>
      <c r="BC358" s="7">
        <v>0</v>
      </c>
      <c r="BD358" s="7">
        <v>0</v>
      </c>
      <c r="BE358" s="7">
        <v>0</v>
      </c>
      <c r="BF358" s="7">
        <v>0</v>
      </c>
      <c r="BG358" s="7">
        <v>0</v>
      </c>
      <c r="BH358" s="7">
        <v>0</v>
      </c>
      <c r="BI358" s="7">
        <v>0</v>
      </c>
      <c r="BJ358" s="7">
        <v>160</v>
      </c>
      <c r="BK358" s="7">
        <v>0</v>
      </c>
      <c r="BL358" s="7">
        <v>0</v>
      </c>
      <c r="BM358" s="7">
        <v>0</v>
      </c>
      <c r="BN358" s="7">
        <v>0</v>
      </c>
      <c r="BO358" s="7">
        <v>0</v>
      </c>
    </row>
    <row r="359" spans="1:67" ht="48" x14ac:dyDescent="0.25">
      <c r="A359" s="5">
        <v>354</v>
      </c>
      <c r="B359" s="5" t="s">
        <v>11832</v>
      </c>
      <c r="C359" s="6">
        <v>1</v>
      </c>
      <c r="D359" s="6" t="s">
        <v>9012</v>
      </c>
      <c r="E359" s="6" t="s">
        <v>9013</v>
      </c>
      <c r="F359" s="6" t="s">
        <v>2253</v>
      </c>
      <c r="G359" s="7"/>
      <c r="H359" s="7">
        <f t="shared" si="25"/>
        <v>232</v>
      </c>
      <c r="I359" s="7">
        <f t="shared" si="26"/>
        <v>0</v>
      </c>
      <c r="J359" s="7">
        <f t="shared" si="27"/>
        <v>0</v>
      </c>
      <c r="K359" s="6"/>
      <c r="L359" s="32" t="s">
        <v>12003</v>
      </c>
      <c r="M359" s="25"/>
      <c r="N359" s="25"/>
      <c r="O359" s="6" t="s">
        <v>9203</v>
      </c>
      <c r="P359" s="6" t="s">
        <v>9013</v>
      </c>
      <c r="Q359" s="6" t="s">
        <v>3187</v>
      </c>
      <c r="R359" s="6" t="s">
        <v>9109</v>
      </c>
      <c r="S359" s="6" t="s">
        <v>3187</v>
      </c>
      <c r="T359" s="6" t="s">
        <v>9204</v>
      </c>
      <c r="U359" s="6" t="s">
        <v>7963</v>
      </c>
      <c r="V359" s="6" t="s">
        <v>730</v>
      </c>
      <c r="W359" s="6" t="s">
        <v>9202</v>
      </c>
      <c r="X359" s="6" t="s">
        <v>2999</v>
      </c>
      <c r="Y359" s="7" t="s">
        <v>2253</v>
      </c>
      <c r="Z359" s="6" t="s">
        <v>9248</v>
      </c>
      <c r="AA359" s="6" t="s">
        <v>9104</v>
      </c>
      <c r="AB359" s="6"/>
      <c r="AC359" s="7"/>
      <c r="AD359" s="6"/>
      <c r="AE359" s="7"/>
      <c r="AF359" s="6"/>
      <c r="AG359" s="6"/>
      <c r="AH359" s="6"/>
      <c r="AI359" s="7"/>
      <c r="AJ359" s="6"/>
      <c r="AK359" s="6"/>
      <c r="AL359" s="6"/>
      <c r="AM359" s="7"/>
      <c r="AN359" s="7"/>
      <c r="AO359" s="7"/>
      <c r="AP359" s="6"/>
      <c r="AQ359" s="6"/>
      <c r="AR359" s="6"/>
      <c r="AS359" s="7">
        <f t="shared" si="28"/>
        <v>0</v>
      </c>
      <c r="AT359" s="7">
        <f t="shared" si="29"/>
        <v>0</v>
      </c>
      <c r="AU359" s="7">
        <v>0</v>
      </c>
      <c r="AV359" s="7">
        <v>0</v>
      </c>
      <c r="AW359" s="7">
        <v>0</v>
      </c>
      <c r="AX359" s="7">
        <v>0</v>
      </c>
      <c r="AY359" s="7">
        <v>0</v>
      </c>
      <c r="AZ359" s="7">
        <v>0</v>
      </c>
      <c r="BA359" s="7">
        <v>0</v>
      </c>
      <c r="BB359" s="7">
        <v>0</v>
      </c>
      <c r="BC359" s="7">
        <v>0</v>
      </c>
      <c r="BD359" s="7">
        <v>0</v>
      </c>
      <c r="BE359" s="7">
        <v>0</v>
      </c>
      <c r="BF359" s="7">
        <v>0</v>
      </c>
      <c r="BG359" s="7">
        <v>0</v>
      </c>
      <c r="BH359" s="7">
        <v>0</v>
      </c>
      <c r="BI359" s="7">
        <v>0</v>
      </c>
      <c r="BJ359" s="7">
        <v>232</v>
      </c>
      <c r="BK359" s="7">
        <v>0</v>
      </c>
      <c r="BL359" s="7">
        <v>0</v>
      </c>
      <c r="BM359" s="7">
        <v>0</v>
      </c>
      <c r="BN359" s="7">
        <v>0</v>
      </c>
      <c r="BO359" s="7">
        <v>0</v>
      </c>
    </row>
    <row r="360" spans="1:67" ht="60" x14ac:dyDescent="0.25">
      <c r="A360" s="5">
        <v>355</v>
      </c>
      <c r="B360" s="5" t="s">
        <v>11804</v>
      </c>
      <c r="C360" s="6">
        <v>1</v>
      </c>
      <c r="D360" s="6" t="s">
        <v>8959</v>
      </c>
      <c r="E360" s="6" t="s">
        <v>8960</v>
      </c>
      <c r="F360" s="6" t="s">
        <v>2253</v>
      </c>
      <c r="G360" s="7"/>
      <c r="H360" s="7">
        <f t="shared" si="25"/>
        <v>900</v>
      </c>
      <c r="I360" s="7">
        <f t="shared" si="26"/>
        <v>0</v>
      </c>
      <c r="J360" s="7">
        <f t="shared" si="27"/>
        <v>0</v>
      </c>
      <c r="K360" s="6"/>
      <c r="L360" s="32" t="s">
        <v>12003</v>
      </c>
      <c r="M360" s="25"/>
      <c r="N360" s="25"/>
      <c r="O360" s="6" t="s">
        <v>8473</v>
      </c>
      <c r="P360" s="6" t="s">
        <v>8960</v>
      </c>
      <c r="Q360" s="6" t="s">
        <v>3187</v>
      </c>
      <c r="R360" s="6" t="s">
        <v>9109</v>
      </c>
      <c r="S360" s="6" t="s">
        <v>3187</v>
      </c>
      <c r="T360" s="6" t="s">
        <v>9131</v>
      </c>
      <c r="U360" s="6" t="s">
        <v>7963</v>
      </c>
      <c r="V360" s="6" t="s">
        <v>730</v>
      </c>
      <c r="W360" s="6" t="s">
        <v>9132</v>
      </c>
      <c r="X360" s="6" t="s">
        <v>2999</v>
      </c>
      <c r="Y360" s="7" t="s">
        <v>2253</v>
      </c>
      <c r="Z360" s="6" t="s">
        <v>9248</v>
      </c>
      <c r="AA360" s="6" t="s">
        <v>9104</v>
      </c>
      <c r="AB360" s="6"/>
      <c r="AC360" s="7"/>
      <c r="AD360" s="6"/>
      <c r="AE360" s="7"/>
      <c r="AF360" s="6"/>
      <c r="AG360" s="6"/>
      <c r="AH360" s="6"/>
      <c r="AI360" s="7"/>
      <c r="AJ360" s="6"/>
      <c r="AK360" s="6"/>
      <c r="AL360" s="6"/>
      <c r="AM360" s="7"/>
      <c r="AN360" s="7"/>
      <c r="AO360" s="7"/>
      <c r="AP360" s="6"/>
      <c r="AQ360" s="6"/>
      <c r="AR360" s="6"/>
      <c r="AS360" s="7">
        <f t="shared" si="28"/>
        <v>0</v>
      </c>
      <c r="AT360" s="7">
        <f t="shared" si="29"/>
        <v>0</v>
      </c>
      <c r="AU360" s="7">
        <v>0</v>
      </c>
      <c r="AV360" s="7">
        <v>0</v>
      </c>
      <c r="AW360" s="7">
        <v>0</v>
      </c>
      <c r="AX360" s="7">
        <v>0</v>
      </c>
      <c r="AY360" s="7">
        <v>0</v>
      </c>
      <c r="AZ360" s="7">
        <v>0</v>
      </c>
      <c r="BA360" s="7">
        <v>0</v>
      </c>
      <c r="BB360" s="7">
        <v>0</v>
      </c>
      <c r="BC360" s="7">
        <v>0</v>
      </c>
      <c r="BD360" s="7">
        <v>0</v>
      </c>
      <c r="BE360" s="7">
        <v>0</v>
      </c>
      <c r="BF360" s="7">
        <v>0</v>
      </c>
      <c r="BG360" s="7">
        <v>0</v>
      </c>
      <c r="BH360" s="7">
        <v>0</v>
      </c>
      <c r="BI360" s="7">
        <v>0</v>
      </c>
      <c r="BJ360" s="7">
        <v>900</v>
      </c>
      <c r="BK360" s="7">
        <v>0</v>
      </c>
      <c r="BL360" s="7">
        <v>0</v>
      </c>
      <c r="BM360" s="7">
        <v>0</v>
      </c>
      <c r="BN360" s="7">
        <v>0</v>
      </c>
      <c r="BO360" s="7">
        <v>0</v>
      </c>
    </row>
    <row r="361" spans="1:67" ht="48" x14ac:dyDescent="0.25">
      <c r="A361" s="5">
        <v>356</v>
      </c>
      <c r="B361" s="5" t="s">
        <v>11808</v>
      </c>
      <c r="C361" s="6">
        <v>1</v>
      </c>
      <c r="D361" s="6" t="s">
        <v>8967</v>
      </c>
      <c r="E361" s="6" t="s">
        <v>8968</v>
      </c>
      <c r="F361" s="6" t="s">
        <v>2253</v>
      </c>
      <c r="G361" s="7"/>
      <c r="H361" s="7">
        <f t="shared" si="25"/>
        <v>4080</v>
      </c>
      <c r="I361" s="7">
        <f t="shared" si="26"/>
        <v>0</v>
      </c>
      <c r="J361" s="7">
        <f t="shared" si="27"/>
        <v>0</v>
      </c>
      <c r="K361" s="6"/>
      <c r="L361" s="32" t="s">
        <v>12003</v>
      </c>
      <c r="M361" s="25"/>
      <c r="N361" s="25"/>
      <c r="O361" s="6" t="s">
        <v>8479</v>
      </c>
      <c r="P361" s="6" t="s">
        <v>8968</v>
      </c>
      <c r="Q361" s="6" t="s">
        <v>3187</v>
      </c>
      <c r="R361" s="6" t="s">
        <v>9109</v>
      </c>
      <c r="S361" s="6" t="s">
        <v>3187</v>
      </c>
      <c r="T361" s="6" t="s">
        <v>9139</v>
      </c>
      <c r="U361" s="6" t="s">
        <v>7963</v>
      </c>
      <c r="V361" s="6" t="s">
        <v>730</v>
      </c>
      <c r="W361" s="6" t="s">
        <v>9140</v>
      </c>
      <c r="X361" s="6" t="s">
        <v>2999</v>
      </c>
      <c r="Y361" s="7" t="s">
        <v>2253</v>
      </c>
      <c r="Z361" s="6" t="s">
        <v>9248</v>
      </c>
      <c r="AA361" s="6" t="s">
        <v>9104</v>
      </c>
      <c r="AB361" s="6"/>
      <c r="AC361" s="7"/>
      <c r="AD361" s="6"/>
      <c r="AE361" s="7"/>
      <c r="AF361" s="6"/>
      <c r="AG361" s="6"/>
      <c r="AH361" s="6"/>
      <c r="AI361" s="7"/>
      <c r="AJ361" s="6"/>
      <c r="AK361" s="6"/>
      <c r="AL361" s="6"/>
      <c r="AM361" s="7"/>
      <c r="AN361" s="7"/>
      <c r="AO361" s="7"/>
      <c r="AP361" s="6"/>
      <c r="AQ361" s="6"/>
      <c r="AR361" s="6"/>
      <c r="AS361" s="7">
        <f t="shared" si="28"/>
        <v>0</v>
      </c>
      <c r="AT361" s="7">
        <f t="shared" si="29"/>
        <v>0</v>
      </c>
      <c r="AU361" s="7">
        <v>0</v>
      </c>
      <c r="AV361" s="7">
        <v>0</v>
      </c>
      <c r="AW361" s="7">
        <v>0</v>
      </c>
      <c r="AX361" s="7">
        <v>0</v>
      </c>
      <c r="AY361" s="7">
        <v>0</v>
      </c>
      <c r="AZ361" s="7">
        <v>0</v>
      </c>
      <c r="BA361" s="7">
        <v>0</v>
      </c>
      <c r="BB361" s="7">
        <v>0</v>
      </c>
      <c r="BC361" s="7">
        <v>0</v>
      </c>
      <c r="BD361" s="7">
        <v>0</v>
      </c>
      <c r="BE361" s="7">
        <v>0</v>
      </c>
      <c r="BF361" s="7">
        <v>0</v>
      </c>
      <c r="BG361" s="7">
        <v>0</v>
      </c>
      <c r="BH361" s="7">
        <v>0</v>
      </c>
      <c r="BI361" s="7">
        <v>0</v>
      </c>
      <c r="BJ361" s="7">
        <v>4080</v>
      </c>
      <c r="BK361" s="7">
        <v>0</v>
      </c>
      <c r="BL361" s="7">
        <v>0</v>
      </c>
      <c r="BM361" s="7">
        <v>0</v>
      </c>
      <c r="BN361" s="7">
        <v>0</v>
      </c>
      <c r="BO361" s="7">
        <v>0</v>
      </c>
    </row>
    <row r="362" spans="1:67" ht="48" x14ac:dyDescent="0.25">
      <c r="A362" s="5">
        <v>357</v>
      </c>
      <c r="B362" s="5" t="s">
        <v>11809</v>
      </c>
      <c r="C362" s="6">
        <v>3</v>
      </c>
      <c r="D362" s="6" t="s">
        <v>8969</v>
      </c>
      <c r="E362" s="6" t="s">
        <v>8970</v>
      </c>
      <c r="F362" s="6" t="s">
        <v>2253</v>
      </c>
      <c r="G362" s="7"/>
      <c r="H362" s="7">
        <f t="shared" si="25"/>
        <v>1680</v>
      </c>
      <c r="I362" s="7">
        <f t="shared" si="26"/>
        <v>0</v>
      </c>
      <c r="J362" s="7">
        <f t="shared" si="27"/>
        <v>0</v>
      </c>
      <c r="K362" s="6"/>
      <c r="L362" s="32" t="s">
        <v>12003</v>
      </c>
      <c r="M362" s="25"/>
      <c r="N362" s="25"/>
      <c r="O362" s="6" t="s">
        <v>9141</v>
      </c>
      <c r="P362" s="6" t="s">
        <v>8970</v>
      </c>
      <c r="Q362" s="6" t="s">
        <v>3187</v>
      </c>
      <c r="R362" s="6" t="s">
        <v>1212</v>
      </c>
      <c r="S362" s="6" t="s">
        <v>3187</v>
      </c>
      <c r="T362" s="6" t="s">
        <v>9142</v>
      </c>
      <c r="U362" s="6" t="s">
        <v>7963</v>
      </c>
      <c r="V362" s="6" t="s">
        <v>730</v>
      </c>
      <c r="W362" s="6" t="s">
        <v>9143</v>
      </c>
      <c r="X362" s="6" t="s">
        <v>2999</v>
      </c>
      <c r="Y362" s="7" t="s">
        <v>2253</v>
      </c>
      <c r="Z362" s="6" t="s">
        <v>9248</v>
      </c>
      <c r="AA362" s="6" t="s">
        <v>9104</v>
      </c>
      <c r="AB362" s="6"/>
      <c r="AC362" s="7"/>
      <c r="AD362" s="6"/>
      <c r="AE362" s="7"/>
      <c r="AF362" s="6"/>
      <c r="AG362" s="6"/>
      <c r="AH362" s="6"/>
      <c r="AI362" s="7"/>
      <c r="AJ362" s="6"/>
      <c r="AK362" s="6"/>
      <c r="AL362" s="6"/>
      <c r="AM362" s="7"/>
      <c r="AN362" s="7"/>
      <c r="AO362" s="7"/>
      <c r="AP362" s="6"/>
      <c r="AQ362" s="6"/>
      <c r="AR362" s="6"/>
      <c r="AS362" s="7">
        <f t="shared" si="28"/>
        <v>0</v>
      </c>
      <c r="AT362" s="7">
        <f t="shared" si="29"/>
        <v>0</v>
      </c>
      <c r="AU362" s="7">
        <v>0</v>
      </c>
      <c r="AV362" s="7">
        <v>0</v>
      </c>
      <c r="AW362" s="7">
        <v>0</v>
      </c>
      <c r="AX362" s="7">
        <v>0</v>
      </c>
      <c r="AY362" s="7">
        <v>0</v>
      </c>
      <c r="AZ362" s="7">
        <v>0</v>
      </c>
      <c r="BA362" s="7">
        <v>0</v>
      </c>
      <c r="BB362" s="7">
        <v>0</v>
      </c>
      <c r="BC362" s="7">
        <v>0</v>
      </c>
      <c r="BD362" s="7">
        <v>0</v>
      </c>
      <c r="BE362" s="7">
        <v>0</v>
      </c>
      <c r="BF362" s="7">
        <v>0</v>
      </c>
      <c r="BG362" s="7">
        <v>0</v>
      </c>
      <c r="BH362" s="7">
        <v>0</v>
      </c>
      <c r="BI362" s="7">
        <v>0</v>
      </c>
      <c r="BJ362" s="7">
        <v>1680</v>
      </c>
      <c r="BK362" s="7">
        <v>0</v>
      </c>
      <c r="BL362" s="7">
        <v>0</v>
      </c>
      <c r="BM362" s="7">
        <v>0</v>
      </c>
      <c r="BN362" s="7">
        <v>0</v>
      </c>
      <c r="BO362" s="7">
        <v>0</v>
      </c>
    </row>
    <row r="363" spans="1:67" ht="60" x14ac:dyDescent="0.25">
      <c r="A363" s="5">
        <v>358</v>
      </c>
      <c r="B363" s="5" t="s">
        <v>11810</v>
      </c>
      <c r="C363" s="6">
        <v>1</v>
      </c>
      <c r="D363" s="6" t="s">
        <v>8971</v>
      </c>
      <c r="E363" s="6" t="s">
        <v>8972</v>
      </c>
      <c r="F363" s="6" t="s">
        <v>2253</v>
      </c>
      <c r="G363" s="7"/>
      <c r="H363" s="7">
        <f t="shared" si="25"/>
        <v>4800</v>
      </c>
      <c r="I363" s="7">
        <f t="shared" si="26"/>
        <v>0</v>
      </c>
      <c r="J363" s="7">
        <f t="shared" si="27"/>
        <v>0</v>
      </c>
      <c r="K363" s="6"/>
      <c r="L363" s="32" t="s">
        <v>12003</v>
      </c>
      <c r="M363" s="25"/>
      <c r="N363" s="25"/>
      <c r="O363" s="6" t="s">
        <v>8481</v>
      </c>
      <c r="P363" s="6" t="s">
        <v>8972</v>
      </c>
      <c r="Q363" s="6" t="s">
        <v>3187</v>
      </c>
      <c r="R363" s="6" t="s">
        <v>9109</v>
      </c>
      <c r="S363" s="6" t="s">
        <v>3187</v>
      </c>
      <c r="T363" s="6" t="s">
        <v>9144</v>
      </c>
      <c r="U363" s="6" t="s">
        <v>7963</v>
      </c>
      <c r="V363" s="6" t="s">
        <v>730</v>
      </c>
      <c r="W363" s="6" t="s">
        <v>9145</v>
      </c>
      <c r="X363" s="6" t="s">
        <v>2999</v>
      </c>
      <c r="Y363" s="7" t="s">
        <v>2253</v>
      </c>
      <c r="Z363" s="6" t="s">
        <v>9248</v>
      </c>
      <c r="AA363" s="6" t="s">
        <v>9104</v>
      </c>
      <c r="AB363" s="6"/>
      <c r="AC363" s="7"/>
      <c r="AD363" s="6"/>
      <c r="AE363" s="7"/>
      <c r="AF363" s="6"/>
      <c r="AG363" s="6"/>
      <c r="AH363" s="6"/>
      <c r="AI363" s="7"/>
      <c r="AJ363" s="6"/>
      <c r="AK363" s="6"/>
      <c r="AL363" s="6"/>
      <c r="AM363" s="7"/>
      <c r="AN363" s="7"/>
      <c r="AO363" s="7"/>
      <c r="AP363" s="6"/>
      <c r="AQ363" s="6"/>
      <c r="AR363" s="6"/>
      <c r="AS363" s="7">
        <f t="shared" si="28"/>
        <v>0</v>
      </c>
      <c r="AT363" s="7">
        <f t="shared" si="29"/>
        <v>0</v>
      </c>
      <c r="AU363" s="7">
        <v>0</v>
      </c>
      <c r="AV363" s="7">
        <v>0</v>
      </c>
      <c r="AW363" s="7">
        <v>0</v>
      </c>
      <c r="AX363" s="7">
        <v>0</v>
      </c>
      <c r="AY363" s="7">
        <v>0</v>
      </c>
      <c r="AZ363" s="7">
        <v>0</v>
      </c>
      <c r="BA363" s="7">
        <v>0</v>
      </c>
      <c r="BB363" s="7">
        <v>0</v>
      </c>
      <c r="BC363" s="7">
        <v>0</v>
      </c>
      <c r="BD363" s="7">
        <v>0</v>
      </c>
      <c r="BE363" s="7">
        <v>0</v>
      </c>
      <c r="BF363" s="7">
        <v>0</v>
      </c>
      <c r="BG363" s="7">
        <v>0</v>
      </c>
      <c r="BH363" s="7">
        <v>0</v>
      </c>
      <c r="BI363" s="7">
        <v>0</v>
      </c>
      <c r="BJ363" s="7">
        <v>4800</v>
      </c>
      <c r="BK363" s="7">
        <v>0</v>
      </c>
      <c r="BL363" s="7">
        <v>0</v>
      </c>
      <c r="BM363" s="7">
        <v>0</v>
      </c>
      <c r="BN363" s="7">
        <v>0</v>
      </c>
      <c r="BO363" s="7">
        <v>0</v>
      </c>
    </row>
    <row r="364" spans="1:67" ht="96" x14ac:dyDescent="0.25">
      <c r="A364" s="5">
        <v>359</v>
      </c>
      <c r="B364" s="5" t="s">
        <v>11814</v>
      </c>
      <c r="C364" s="6">
        <v>3</v>
      </c>
      <c r="D364" s="6" t="s">
        <v>8979</v>
      </c>
      <c r="E364" s="6" t="s">
        <v>8980</v>
      </c>
      <c r="F364" s="6" t="s">
        <v>2253</v>
      </c>
      <c r="G364" s="7"/>
      <c r="H364" s="7">
        <f t="shared" si="25"/>
        <v>1352</v>
      </c>
      <c r="I364" s="7">
        <f t="shared" si="26"/>
        <v>0</v>
      </c>
      <c r="J364" s="7">
        <f t="shared" si="27"/>
        <v>0</v>
      </c>
      <c r="K364" s="6"/>
      <c r="L364" s="32" t="s">
        <v>12003</v>
      </c>
      <c r="M364" s="25"/>
      <c r="N364" s="25"/>
      <c r="O364" s="6" t="s">
        <v>9155</v>
      </c>
      <c r="P364" s="6" t="s">
        <v>8980</v>
      </c>
      <c r="Q364" s="6" t="s">
        <v>3187</v>
      </c>
      <c r="R364" s="6" t="s">
        <v>593</v>
      </c>
      <c r="S364" s="6" t="s">
        <v>3187</v>
      </c>
      <c r="T364" s="6" t="s">
        <v>9156</v>
      </c>
      <c r="U364" s="6" t="s">
        <v>9157</v>
      </c>
      <c r="V364" s="6" t="s">
        <v>730</v>
      </c>
      <c r="W364" s="6" t="s">
        <v>9158</v>
      </c>
      <c r="X364" s="6" t="s">
        <v>2999</v>
      </c>
      <c r="Y364" s="7" t="s">
        <v>2253</v>
      </c>
      <c r="Z364" s="6" t="s">
        <v>9248</v>
      </c>
      <c r="AA364" s="6" t="s">
        <v>9104</v>
      </c>
      <c r="AB364" s="6"/>
      <c r="AC364" s="7"/>
      <c r="AD364" s="6"/>
      <c r="AE364" s="7"/>
      <c r="AF364" s="6"/>
      <c r="AG364" s="6"/>
      <c r="AH364" s="6"/>
      <c r="AI364" s="7"/>
      <c r="AJ364" s="6"/>
      <c r="AK364" s="6"/>
      <c r="AL364" s="6"/>
      <c r="AM364" s="7"/>
      <c r="AN364" s="7"/>
      <c r="AO364" s="7"/>
      <c r="AP364" s="6"/>
      <c r="AQ364" s="6"/>
      <c r="AR364" s="6"/>
      <c r="AS364" s="7">
        <f t="shared" si="28"/>
        <v>0</v>
      </c>
      <c r="AT364" s="7">
        <f t="shared" si="29"/>
        <v>0</v>
      </c>
      <c r="AU364" s="7">
        <v>0</v>
      </c>
      <c r="AV364" s="7">
        <v>0</v>
      </c>
      <c r="AW364" s="7">
        <v>0</v>
      </c>
      <c r="AX364" s="7">
        <v>0</v>
      </c>
      <c r="AY364" s="7">
        <v>0</v>
      </c>
      <c r="AZ364" s="7">
        <v>0</v>
      </c>
      <c r="BA364" s="7">
        <v>0</v>
      </c>
      <c r="BB364" s="7">
        <v>0</v>
      </c>
      <c r="BC364" s="7">
        <v>0</v>
      </c>
      <c r="BD364" s="7">
        <v>0</v>
      </c>
      <c r="BE364" s="7">
        <v>0</v>
      </c>
      <c r="BF364" s="7">
        <v>0</v>
      </c>
      <c r="BG364" s="7">
        <v>0</v>
      </c>
      <c r="BH364" s="7">
        <v>0</v>
      </c>
      <c r="BI364" s="7">
        <v>0</v>
      </c>
      <c r="BJ364" s="7">
        <v>1352</v>
      </c>
      <c r="BK364" s="7">
        <v>0</v>
      </c>
      <c r="BL364" s="7">
        <v>0</v>
      </c>
      <c r="BM364" s="7">
        <v>0</v>
      </c>
      <c r="BN364" s="7">
        <v>0</v>
      </c>
      <c r="BO364" s="7">
        <v>0</v>
      </c>
    </row>
    <row r="365" spans="1:67" ht="84" x14ac:dyDescent="0.25">
      <c r="A365" s="5">
        <v>360</v>
      </c>
      <c r="B365" s="5" t="s">
        <v>11816</v>
      </c>
      <c r="C365" s="6">
        <v>3</v>
      </c>
      <c r="D365" s="6" t="s">
        <v>8983</v>
      </c>
      <c r="E365" s="6" t="s">
        <v>8984</v>
      </c>
      <c r="F365" s="6" t="s">
        <v>2253</v>
      </c>
      <c r="G365" s="7"/>
      <c r="H365" s="7">
        <f t="shared" si="25"/>
        <v>2189</v>
      </c>
      <c r="I365" s="7">
        <f t="shared" si="26"/>
        <v>0</v>
      </c>
      <c r="J365" s="7">
        <f t="shared" si="27"/>
        <v>0</v>
      </c>
      <c r="K365" s="6"/>
      <c r="L365" s="32" t="s">
        <v>12003</v>
      </c>
      <c r="M365" s="25"/>
      <c r="N365" s="25"/>
      <c r="O365" s="6" t="s">
        <v>9165</v>
      </c>
      <c r="P365" s="6" t="s">
        <v>8984</v>
      </c>
      <c r="Q365" s="6" t="s">
        <v>9114</v>
      </c>
      <c r="R365" s="6" t="s">
        <v>1212</v>
      </c>
      <c r="S365" s="6" t="s">
        <v>9114</v>
      </c>
      <c r="T365" s="6" t="s">
        <v>9166</v>
      </c>
      <c r="U365" s="6" t="s">
        <v>9122</v>
      </c>
      <c r="V365" s="6" t="s">
        <v>730</v>
      </c>
      <c r="W365" s="6" t="s">
        <v>9167</v>
      </c>
      <c r="X365" s="6" t="s">
        <v>2999</v>
      </c>
      <c r="Y365" s="7" t="s">
        <v>2253</v>
      </c>
      <c r="Z365" s="6" t="s">
        <v>9248</v>
      </c>
      <c r="AA365" s="6" t="s">
        <v>9104</v>
      </c>
      <c r="AB365" s="6"/>
      <c r="AC365" s="7"/>
      <c r="AD365" s="6"/>
      <c r="AE365" s="7"/>
      <c r="AF365" s="6"/>
      <c r="AG365" s="6"/>
      <c r="AH365" s="6"/>
      <c r="AI365" s="7"/>
      <c r="AJ365" s="6"/>
      <c r="AK365" s="6"/>
      <c r="AL365" s="6"/>
      <c r="AM365" s="7"/>
      <c r="AN365" s="7"/>
      <c r="AO365" s="7"/>
      <c r="AP365" s="6"/>
      <c r="AQ365" s="6"/>
      <c r="AR365" s="6"/>
      <c r="AS365" s="7">
        <f t="shared" si="28"/>
        <v>0</v>
      </c>
      <c r="AT365" s="7">
        <f t="shared" si="29"/>
        <v>0</v>
      </c>
      <c r="AU365" s="7">
        <v>0</v>
      </c>
      <c r="AV365" s="7">
        <v>0</v>
      </c>
      <c r="AW365" s="7">
        <v>0</v>
      </c>
      <c r="AX365" s="7">
        <v>0</v>
      </c>
      <c r="AY365" s="7">
        <v>0</v>
      </c>
      <c r="AZ365" s="7">
        <v>0</v>
      </c>
      <c r="BA365" s="7">
        <v>0</v>
      </c>
      <c r="BB365" s="7">
        <v>0</v>
      </c>
      <c r="BC365" s="7">
        <v>0</v>
      </c>
      <c r="BD365" s="7">
        <v>0</v>
      </c>
      <c r="BE365" s="7">
        <v>0</v>
      </c>
      <c r="BF365" s="7">
        <v>0</v>
      </c>
      <c r="BG365" s="7">
        <v>0</v>
      </c>
      <c r="BH365" s="7">
        <v>0</v>
      </c>
      <c r="BI365" s="7">
        <v>0</v>
      </c>
      <c r="BJ365" s="7">
        <v>2189</v>
      </c>
      <c r="BK365" s="7">
        <v>0</v>
      </c>
      <c r="BL365" s="7">
        <v>0</v>
      </c>
      <c r="BM365" s="7">
        <v>0</v>
      </c>
      <c r="BN365" s="7">
        <v>0</v>
      </c>
      <c r="BO365" s="7">
        <v>0</v>
      </c>
    </row>
    <row r="366" spans="1:67" ht="48" x14ac:dyDescent="0.25">
      <c r="A366" s="5">
        <v>361</v>
      </c>
      <c r="B366" s="5" t="s">
        <v>11817</v>
      </c>
      <c r="C366" s="6">
        <v>3</v>
      </c>
      <c r="D366" s="6" t="s">
        <v>8985</v>
      </c>
      <c r="E366" s="6" t="s">
        <v>8986</v>
      </c>
      <c r="F366" s="6" t="s">
        <v>2191</v>
      </c>
      <c r="G366" s="7"/>
      <c r="H366" s="7">
        <f t="shared" si="25"/>
        <v>2189</v>
      </c>
      <c r="I366" s="7">
        <f t="shared" si="26"/>
        <v>0</v>
      </c>
      <c r="J366" s="7">
        <f t="shared" si="27"/>
        <v>0</v>
      </c>
      <c r="K366" s="6"/>
      <c r="L366" s="32" t="s">
        <v>12003</v>
      </c>
      <c r="M366" s="25"/>
      <c r="N366" s="25"/>
      <c r="O366" s="6" t="s">
        <v>9168</v>
      </c>
      <c r="P366" s="6" t="s">
        <v>8986</v>
      </c>
      <c r="Q366" s="6" t="s">
        <v>9114</v>
      </c>
      <c r="R366" s="6" t="s">
        <v>1212</v>
      </c>
      <c r="S366" s="6" t="s">
        <v>9114</v>
      </c>
      <c r="T366" s="6" t="s">
        <v>9169</v>
      </c>
      <c r="U366" s="6" t="s">
        <v>9122</v>
      </c>
      <c r="V366" s="6" t="s">
        <v>730</v>
      </c>
      <c r="W366" s="6" t="s">
        <v>9167</v>
      </c>
      <c r="X366" s="6" t="s">
        <v>2999</v>
      </c>
      <c r="Y366" s="7" t="s">
        <v>2191</v>
      </c>
      <c r="Z366" s="6" t="s">
        <v>9248</v>
      </c>
      <c r="AA366" s="6" t="s">
        <v>9104</v>
      </c>
      <c r="AB366" s="6"/>
      <c r="AC366" s="7"/>
      <c r="AD366" s="6"/>
      <c r="AE366" s="7"/>
      <c r="AF366" s="6"/>
      <c r="AG366" s="6"/>
      <c r="AH366" s="6"/>
      <c r="AI366" s="7"/>
      <c r="AJ366" s="6"/>
      <c r="AK366" s="6"/>
      <c r="AL366" s="6"/>
      <c r="AM366" s="7"/>
      <c r="AN366" s="7"/>
      <c r="AO366" s="7"/>
      <c r="AP366" s="6"/>
      <c r="AQ366" s="6"/>
      <c r="AR366" s="6"/>
      <c r="AS366" s="7">
        <f t="shared" si="28"/>
        <v>0</v>
      </c>
      <c r="AT366" s="7">
        <f t="shared" si="29"/>
        <v>0</v>
      </c>
      <c r="AU366" s="7">
        <v>0</v>
      </c>
      <c r="AV366" s="7">
        <v>0</v>
      </c>
      <c r="AW366" s="7">
        <v>0</v>
      </c>
      <c r="AX366" s="7">
        <v>0</v>
      </c>
      <c r="AY366" s="7">
        <v>0</v>
      </c>
      <c r="AZ366" s="7">
        <v>0</v>
      </c>
      <c r="BA366" s="7">
        <v>0</v>
      </c>
      <c r="BB366" s="7">
        <v>0</v>
      </c>
      <c r="BC366" s="7">
        <v>0</v>
      </c>
      <c r="BD366" s="7">
        <v>0</v>
      </c>
      <c r="BE366" s="7">
        <v>0</v>
      </c>
      <c r="BF366" s="7">
        <v>0</v>
      </c>
      <c r="BG366" s="7">
        <v>0</v>
      </c>
      <c r="BH366" s="7">
        <v>0</v>
      </c>
      <c r="BI366" s="7">
        <v>0</v>
      </c>
      <c r="BJ366" s="7">
        <v>2189</v>
      </c>
      <c r="BK366" s="7">
        <v>0</v>
      </c>
      <c r="BL366" s="7">
        <v>0</v>
      </c>
      <c r="BM366" s="7">
        <v>0</v>
      </c>
      <c r="BN366" s="7">
        <v>0</v>
      </c>
      <c r="BO366" s="7">
        <v>0</v>
      </c>
    </row>
    <row r="367" spans="1:67" ht="60" x14ac:dyDescent="0.25">
      <c r="A367" s="5">
        <v>362</v>
      </c>
      <c r="B367" s="5" t="s">
        <v>11821</v>
      </c>
      <c r="C367" s="6">
        <v>1</v>
      </c>
      <c r="D367" s="6" t="s">
        <v>8990</v>
      </c>
      <c r="E367" s="6" t="s">
        <v>8991</v>
      </c>
      <c r="F367" s="6" t="s">
        <v>2253</v>
      </c>
      <c r="G367" s="7"/>
      <c r="H367" s="7">
        <f t="shared" si="25"/>
        <v>158</v>
      </c>
      <c r="I367" s="7">
        <f t="shared" si="26"/>
        <v>0</v>
      </c>
      <c r="J367" s="7">
        <f t="shared" si="27"/>
        <v>0</v>
      </c>
      <c r="K367" s="6"/>
      <c r="L367" s="32" t="s">
        <v>12003</v>
      </c>
      <c r="M367" s="25"/>
      <c r="N367" s="25"/>
      <c r="O367" s="6" t="s">
        <v>9174</v>
      </c>
      <c r="P367" s="6" t="s">
        <v>8991</v>
      </c>
      <c r="Q367" s="6" t="s">
        <v>3187</v>
      </c>
      <c r="R367" s="6" t="s">
        <v>9109</v>
      </c>
      <c r="S367" s="6" t="s">
        <v>3187</v>
      </c>
      <c r="T367" s="6" t="s">
        <v>9175</v>
      </c>
      <c r="U367" s="6" t="s">
        <v>7963</v>
      </c>
      <c r="V367" s="6" t="s">
        <v>730</v>
      </c>
      <c r="W367" s="6" t="s">
        <v>9176</v>
      </c>
      <c r="X367" s="6" t="s">
        <v>2999</v>
      </c>
      <c r="Y367" s="7" t="s">
        <v>2253</v>
      </c>
      <c r="Z367" s="6" t="s">
        <v>9248</v>
      </c>
      <c r="AA367" s="6" t="s">
        <v>9104</v>
      </c>
      <c r="AB367" s="6"/>
      <c r="AC367" s="7"/>
      <c r="AD367" s="6"/>
      <c r="AE367" s="7"/>
      <c r="AF367" s="6"/>
      <c r="AG367" s="6"/>
      <c r="AH367" s="6"/>
      <c r="AI367" s="7"/>
      <c r="AJ367" s="6"/>
      <c r="AK367" s="6"/>
      <c r="AL367" s="6"/>
      <c r="AM367" s="7"/>
      <c r="AN367" s="7"/>
      <c r="AO367" s="7"/>
      <c r="AP367" s="6"/>
      <c r="AQ367" s="6"/>
      <c r="AR367" s="6"/>
      <c r="AS367" s="7">
        <f t="shared" si="28"/>
        <v>0</v>
      </c>
      <c r="AT367" s="7">
        <f t="shared" si="29"/>
        <v>0</v>
      </c>
      <c r="AU367" s="7">
        <v>0</v>
      </c>
      <c r="AV367" s="7">
        <v>0</v>
      </c>
      <c r="AW367" s="7">
        <v>0</v>
      </c>
      <c r="AX367" s="7">
        <v>0</v>
      </c>
      <c r="AY367" s="7">
        <v>0</v>
      </c>
      <c r="AZ367" s="7">
        <v>0</v>
      </c>
      <c r="BA367" s="7">
        <v>0</v>
      </c>
      <c r="BB367" s="7">
        <v>0</v>
      </c>
      <c r="BC367" s="7">
        <v>0</v>
      </c>
      <c r="BD367" s="7">
        <v>0</v>
      </c>
      <c r="BE367" s="7">
        <v>0</v>
      </c>
      <c r="BF367" s="7">
        <v>0</v>
      </c>
      <c r="BG367" s="7">
        <v>0</v>
      </c>
      <c r="BH367" s="7">
        <v>0</v>
      </c>
      <c r="BI367" s="7">
        <v>0</v>
      </c>
      <c r="BJ367" s="7">
        <v>158</v>
      </c>
      <c r="BK367" s="7">
        <v>0</v>
      </c>
      <c r="BL367" s="7">
        <v>0</v>
      </c>
      <c r="BM367" s="7">
        <v>0</v>
      </c>
      <c r="BN367" s="7">
        <v>0</v>
      </c>
      <c r="BO367" s="7">
        <v>0</v>
      </c>
    </row>
    <row r="368" spans="1:67" ht="60" x14ac:dyDescent="0.25">
      <c r="A368" s="5">
        <v>363</v>
      </c>
      <c r="B368" s="5" t="s">
        <v>11820</v>
      </c>
      <c r="C368" s="6">
        <v>1</v>
      </c>
      <c r="D368" s="6" t="s">
        <v>8988</v>
      </c>
      <c r="E368" s="6" t="s">
        <v>8989</v>
      </c>
      <c r="F368" s="6" t="s">
        <v>2253</v>
      </c>
      <c r="G368" s="7"/>
      <c r="H368" s="7">
        <f t="shared" si="25"/>
        <v>768</v>
      </c>
      <c r="I368" s="7">
        <f t="shared" si="26"/>
        <v>0</v>
      </c>
      <c r="J368" s="7">
        <f t="shared" si="27"/>
        <v>0</v>
      </c>
      <c r="K368" s="6"/>
      <c r="L368" s="32" t="s">
        <v>12003</v>
      </c>
      <c r="M368" s="25"/>
      <c r="N368" s="25"/>
      <c r="O368" s="6" t="s">
        <v>9171</v>
      </c>
      <c r="P368" s="6" t="s">
        <v>8989</v>
      </c>
      <c r="Q368" s="6" t="s">
        <v>3187</v>
      </c>
      <c r="R368" s="6" t="s">
        <v>9109</v>
      </c>
      <c r="S368" s="6" t="s">
        <v>3187</v>
      </c>
      <c r="T368" s="6" t="s">
        <v>9172</v>
      </c>
      <c r="U368" s="6" t="s">
        <v>7963</v>
      </c>
      <c r="V368" s="6" t="s">
        <v>730</v>
      </c>
      <c r="W368" s="6" t="s">
        <v>9173</v>
      </c>
      <c r="X368" s="6" t="s">
        <v>2999</v>
      </c>
      <c r="Y368" s="7" t="s">
        <v>2253</v>
      </c>
      <c r="Z368" s="6" t="s">
        <v>9248</v>
      </c>
      <c r="AA368" s="6" t="s">
        <v>9104</v>
      </c>
      <c r="AB368" s="6"/>
      <c r="AC368" s="7"/>
      <c r="AD368" s="6"/>
      <c r="AE368" s="7"/>
      <c r="AF368" s="6"/>
      <c r="AG368" s="6"/>
      <c r="AH368" s="6"/>
      <c r="AI368" s="7"/>
      <c r="AJ368" s="6"/>
      <c r="AK368" s="6"/>
      <c r="AL368" s="6"/>
      <c r="AM368" s="7"/>
      <c r="AN368" s="7"/>
      <c r="AO368" s="7"/>
      <c r="AP368" s="6"/>
      <c r="AQ368" s="6"/>
      <c r="AR368" s="6"/>
      <c r="AS368" s="7">
        <f t="shared" si="28"/>
        <v>0</v>
      </c>
      <c r="AT368" s="7">
        <f t="shared" si="29"/>
        <v>0</v>
      </c>
      <c r="AU368" s="7">
        <v>0</v>
      </c>
      <c r="AV368" s="7">
        <v>0</v>
      </c>
      <c r="AW368" s="7">
        <v>0</v>
      </c>
      <c r="AX368" s="7">
        <v>0</v>
      </c>
      <c r="AY368" s="7">
        <v>0</v>
      </c>
      <c r="AZ368" s="7">
        <v>0</v>
      </c>
      <c r="BA368" s="7">
        <v>0</v>
      </c>
      <c r="BB368" s="7">
        <v>0</v>
      </c>
      <c r="BC368" s="7">
        <v>0</v>
      </c>
      <c r="BD368" s="7">
        <v>0</v>
      </c>
      <c r="BE368" s="7">
        <v>0</v>
      </c>
      <c r="BF368" s="7">
        <v>0</v>
      </c>
      <c r="BG368" s="7">
        <v>0</v>
      </c>
      <c r="BH368" s="7">
        <v>0</v>
      </c>
      <c r="BI368" s="7">
        <v>0</v>
      </c>
      <c r="BJ368" s="7">
        <v>768</v>
      </c>
      <c r="BK368" s="7">
        <v>0</v>
      </c>
      <c r="BL368" s="7">
        <v>0</v>
      </c>
      <c r="BM368" s="7">
        <v>0</v>
      </c>
      <c r="BN368" s="7">
        <v>0</v>
      </c>
      <c r="BO368" s="7">
        <v>0</v>
      </c>
    </row>
    <row r="369" spans="1:67" ht="108" x14ac:dyDescent="0.25">
      <c r="A369" s="5">
        <v>364</v>
      </c>
      <c r="B369" s="5" t="s">
        <v>11924</v>
      </c>
      <c r="C369" s="6" t="s">
        <v>4929</v>
      </c>
      <c r="D369" s="6" t="s">
        <v>9452</v>
      </c>
      <c r="E369" s="6" t="s">
        <v>9453</v>
      </c>
      <c r="F369" s="6">
        <v>100</v>
      </c>
      <c r="G369" s="7"/>
      <c r="H369" s="7">
        <f t="shared" si="25"/>
        <v>300</v>
      </c>
      <c r="I369" s="7">
        <f t="shared" si="26"/>
        <v>46515</v>
      </c>
      <c r="J369" s="7">
        <f t="shared" si="27"/>
        <v>13954500</v>
      </c>
      <c r="K369" s="6"/>
      <c r="L369" s="32"/>
      <c r="M369" s="25"/>
      <c r="N369" s="25"/>
      <c r="O369" s="6" t="s">
        <v>9550</v>
      </c>
      <c r="P369" s="6" t="s">
        <v>9453</v>
      </c>
      <c r="Q369" s="6" t="s">
        <v>3187</v>
      </c>
      <c r="R369" s="6" t="s">
        <v>618</v>
      </c>
      <c r="S369" s="6" t="s">
        <v>3187</v>
      </c>
      <c r="T369" s="6"/>
      <c r="U369" s="6" t="s">
        <v>6033</v>
      </c>
      <c r="V369" s="6"/>
      <c r="W369" s="6" t="s">
        <v>4930</v>
      </c>
      <c r="X369" s="6" t="s">
        <v>4931</v>
      </c>
      <c r="Y369" s="7">
        <v>100</v>
      </c>
      <c r="Z369" s="6" t="s">
        <v>9352</v>
      </c>
      <c r="AA369" s="6"/>
      <c r="AB369" s="6"/>
      <c r="AC369" s="7">
        <v>4885650</v>
      </c>
      <c r="AD369" s="6" t="s">
        <v>9563</v>
      </c>
      <c r="AE369" s="7"/>
      <c r="AF369" s="6"/>
      <c r="AG369" s="6"/>
      <c r="AH369" s="6"/>
      <c r="AI369" s="7"/>
      <c r="AJ369" s="6"/>
      <c r="AK369" s="6"/>
      <c r="AL369" s="6"/>
      <c r="AM369" s="7">
        <v>46514.474999999999</v>
      </c>
      <c r="AN369" s="7">
        <v>48840.198750000003</v>
      </c>
      <c r="AO369" s="7">
        <v>49770.488250000002</v>
      </c>
      <c r="AP369" s="6" t="s">
        <v>4931</v>
      </c>
      <c r="AQ369" s="6" t="s">
        <v>5023</v>
      </c>
      <c r="AR369" s="6" t="s">
        <v>5024</v>
      </c>
      <c r="AS369" s="7">
        <f t="shared" si="28"/>
        <v>0</v>
      </c>
      <c r="AT369" s="7">
        <f t="shared" si="29"/>
        <v>46515</v>
      </c>
      <c r="AU369" s="7">
        <v>0</v>
      </c>
      <c r="AV369" s="7">
        <v>0</v>
      </c>
      <c r="AW369" s="7">
        <v>0</v>
      </c>
      <c r="AX369" s="7">
        <v>0</v>
      </c>
      <c r="AY369" s="7">
        <v>0</v>
      </c>
      <c r="AZ369" s="7">
        <v>0</v>
      </c>
      <c r="BA369" s="7">
        <v>0</v>
      </c>
      <c r="BB369" s="7">
        <v>0</v>
      </c>
      <c r="BC369" s="7">
        <v>0</v>
      </c>
      <c r="BD369" s="7">
        <v>0</v>
      </c>
      <c r="BE369" s="7">
        <v>0</v>
      </c>
      <c r="BF369" s="7">
        <v>300</v>
      </c>
      <c r="BG369" s="7">
        <v>0</v>
      </c>
      <c r="BH369" s="7">
        <v>0</v>
      </c>
      <c r="BI369" s="7">
        <v>0</v>
      </c>
      <c r="BJ369" s="7">
        <v>0</v>
      </c>
      <c r="BK369" s="7">
        <v>0</v>
      </c>
      <c r="BL369" s="7">
        <v>0</v>
      </c>
      <c r="BM369" s="7">
        <v>0</v>
      </c>
      <c r="BN369" s="7">
        <v>0</v>
      </c>
      <c r="BO369" s="7">
        <v>0</v>
      </c>
    </row>
    <row r="370" spans="1:67" ht="144" x14ac:dyDescent="0.25">
      <c r="A370" s="5">
        <v>365</v>
      </c>
      <c r="B370" s="5" t="s">
        <v>11926</v>
      </c>
      <c r="C370" s="6" t="s">
        <v>4929</v>
      </c>
      <c r="D370" s="6" t="s">
        <v>9456</v>
      </c>
      <c r="E370" s="6" t="s">
        <v>9457</v>
      </c>
      <c r="F370" s="6" t="s">
        <v>2527</v>
      </c>
      <c r="G370" s="7"/>
      <c r="H370" s="7">
        <f t="shared" si="25"/>
        <v>300</v>
      </c>
      <c r="I370" s="7">
        <f t="shared" si="26"/>
        <v>59811</v>
      </c>
      <c r="J370" s="7">
        <f t="shared" si="27"/>
        <v>17943300</v>
      </c>
      <c r="K370" s="6"/>
      <c r="L370" s="32"/>
      <c r="M370" s="25"/>
      <c r="N370" s="25"/>
      <c r="O370" s="6" t="s">
        <v>9552</v>
      </c>
      <c r="P370" s="6" t="s">
        <v>9457</v>
      </c>
      <c r="Q370" s="6" t="s">
        <v>3187</v>
      </c>
      <c r="R370" s="6" t="s">
        <v>618</v>
      </c>
      <c r="S370" s="6" t="s">
        <v>3187</v>
      </c>
      <c r="T370" s="6"/>
      <c r="U370" s="6" t="s">
        <v>6033</v>
      </c>
      <c r="V370" s="6"/>
      <c r="W370" s="6" t="s">
        <v>4930</v>
      </c>
      <c r="X370" s="6" t="s">
        <v>4931</v>
      </c>
      <c r="Y370" s="7" t="s">
        <v>2527</v>
      </c>
      <c r="Z370" s="6" t="s">
        <v>9352</v>
      </c>
      <c r="AA370" s="6"/>
      <c r="AB370" s="6"/>
      <c r="AC370" s="7">
        <v>6280050</v>
      </c>
      <c r="AD370" s="6" t="s">
        <v>9563</v>
      </c>
      <c r="AE370" s="7"/>
      <c r="AF370" s="6"/>
      <c r="AG370" s="6"/>
      <c r="AH370" s="6"/>
      <c r="AI370" s="7"/>
      <c r="AJ370" s="6"/>
      <c r="AK370" s="6"/>
      <c r="AL370" s="6"/>
      <c r="AM370" s="7">
        <v>59810.625</v>
      </c>
      <c r="AN370" s="7">
        <v>62801.15625</v>
      </c>
      <c r="AO370" s="7">
        <v>63997.368750000001</v>
      </c>
      <c r="AP370" s="6" t="s">
        <v>4931</v>
      </c>
      <c r="AQ370" s="6" t="s">
        <v>5023</v>
      </c>
      <c r="AR370" s="6" t="s">
        <v>5024</v>
      </c>
      <c r="AS370" s="7">
        <f t="shared" si="28"/>
        <v>0</v>
      </c>
      <c r="AT370" s="7">
        <f t="shared" si="29"/>
        <v>59811</v>
      </c>
      <c r="AU370" s="7">
        <v>0</v>
      </c>
      <c r="AV370" s="7">
        <v>0</v>
      </c>
      <c r="AW370" s="7">
        <v>0</v>
      </c>
      <c r="AX370" s="7">
        <v>0</v>
      </c>
      <c r="AY370" s="7">
        <v>0</v>
      </c>
      <c r="AZ370" s="7">
        <v>0</v>
      </c>
      <c r="BA370" s="7">
        <v>0</v>
      </c>
      <c r="BB370" s="7">
        <v>0</v>
      </c>
      <c r="BC370" s="7">
        <v>0</v>
      </c>
      <c r="BD370" s="7">
        <v>0</v>
      </c>
      <c r="BE370" s="7">
        <v>0</v>
      </c>
      <c r="BF370" s="7">
        <v>300</v>
      </c>
      <c r="BG370" s="7">
        <v>0</v>
      </c>
      <c r="BH370" s="7">
        <v>0</v>
      </c>
      <c r="BI370" s="7">
        <v>0</v>
      </c>
      <c r="BJ370" s="7">
        <v>0</v>
      </c>
      <c r="BK370" s="7">
        <v>0</v>
      </c>
      <c r="BL370" s="7">
        <v>0</v>
      </c>
      <c r="BM370" s="7">
        <v>0</v>
      </c>
      <c r="BN370" s="7">
        <v>0</v>
      </c>
      <c r="BO370" s="7">
        <v>0</v>
      </c>
    </row>
    <row r="371" spans="1:67" ht="84" x14ac:dyDescent="0.25">
      <c r="A371" s="5">
        <v>366</v>
      </c>
      <c r="B371" s="5" t="s">
        <v>11822</v>
      </c>
      <c r="C371" s="6">
        <v>1</v>
      </c>
      <c r="D371" s="6" t="s">
        <v>8992</v>
      </c>
      <c r="E371" s="6" t="s">
        <v>8993</v>
      </c>
      <c r="F371" s="6" t="s">
        <v>2253</v>
      </c>
      <c r="G371" s="7"/>
      <c r="H371" s="7">
        <f t="shared" si="25"/>
        <v>2500</v>
      </c>
      <c r="I371" s="7">
        <f t="shared" si="26"/>
        <v>0</v>
      </c>
      <c r="J371" s="7">
        <f t="shared" si="27"/>
        <v>0</v>
      </c>
      <c r="K371" s="6"/>
      <c r="L371" s="32" t="s">
        <v>12003</v>
      </c>
      <c r="M371" s="25"/>
      <c r="N371" s="25"/>
      <c r="O371" s="6" t="s">
        <v>9177</v>
      </c>
      <c r="P371" s="6" t="s">
        <v>8993</v>
      </c>
      <c r="Q371" s="6" t="s">
        <v>3187</v>
      </c>
      <c r="R371" s="6" t="s">
        <v>9109</v>
      </c>
      <c r="S371" s="6" t="s">
        <v>3187</v>
      </c>
      <c r="T371" s="6" t="s">
        <v>9178</v>
      </c>
      <c r="U371" s="6" t="s">
        <v>7963</v>
      </c>
      <c r="V371" s="6" t="s">
        <v>730</v>
      </c>
      <c r="W371" s="6" t="s">
        <v>9179</v>
      </c>
      <c r="X371" s="6" t="s">
        <v>2999</v>
      </c>
      <c r="Y371" s="7" t="s">
        <v>2253</v>
      </c>
      <c r="Z371" s="6" t="s">
        <v>9248</v>
      </c>
      <c r="AA371" s="6" t="s">
        <v>9104</v>
      </c>
      <c r="AB371" s="6"/>
      <c r="AC371" s="7"/>
      <c r="AD371" s="6"/>
      <c r="AE371" s="7"/>
      <c r="AF371" s="6"/>
      <c r="AG371" s="6"/>
      <c r="AH371" s="6"/>
      <c r="AI371" s="7"/>
      <c r="AJ371" s="6"/>
      <c r="AK371" s="6"/>
      <c r="AL371" s="6"/>
      <c r="AM371" s="7"/>
      <c r="AN371" s="7"/>
      <c r="AO371" s="7"/>
      <c r="AP371" s="6"/>
      <c r="AQ371" s="6"/>
      <c r="AR371" s="6"/>
      <c r="AS371" s="7">
        <f t="shared" si="28"/>
        <v>0</v>
      </c>
      <c r="AT371" s="7">
        <f t="shared" si="29"/>
        <v>0</v>
      </c>
      <c r="AU371" s="7">
        <v>0</v>
      </c>
      <c r="AV371" s="7">
        <v>0</v>
      </c>
      <c r="AW371" s="7">
        <v>0</v>
      </c>
      <c r="AX371" s="7">
        <v>0</v>
      </c>
      <c r="AY371" s="7">
        <v>0</v>
      </c>
      <c r="AZ371" s="7">
        <v>0</v>
      </c>
      <c r="BA371" s="7">
        <v>0</v>
      </c>
      <c r="BB371" s="7">
        <v>0</v>
      </c>
      <c r="BC371" s="7">
        <v>0</v>
      </c>
      <c r="BD371" s="7">
        <v>0</v>
      </c>
      <c r="BE371" s="7">
        <v>0</v>
      </c>
      <c r="BF371" s="7">
        <v>0</v>
      </c>
      <c r="BG371" s="7">
        <v>0</v>
      </c>
      <c r="BH371" s="7">
        <v>0</v>
      </c>
      <c r="BI371" s="7">
        <v>0</v>
      </c>
      <c r="BJ371" s="7">
        <v>2500</v>
      </c>
      <c r="BK371" s="7">
        <v>0</v>
      </c>
      <c r="BL371" s="7">
        <v>0</v>
      </c>
      <c r="BM371" s="7">
        <v>0</v>
      </c>
      <c r="BN371" s="7">
        <v>0</v>
      </c>
      <c r="BO371" s="7">
        <v>0</v>
      </c>
    </row>
    <row r="372" spans="1:67" ht="48" x14ac:dyDescent="0.25">
      <c r="A372" s="5">
        <v>367</v>
      </c>
      <c r="B372" s="5" t="s">
        <v>11823</v>
      </c>
      <c r="C372" s="6">
        <v>1</v>
      </c>
      <c r="D372" s="6" t="s">
        <v>8994</v>
      </c>
      <c r="E372" s="6" t="s">
        <v>8995</v>
      </c>
      <c r="F372" s="6" t="s">
        <v>2253</v>
      </c>
      <c r="G372" s="7"/>
      <c r="H372" s="7">
        <f t="shared" si="25"/>
        <v>4664</v>
      </c>
      <c r="I372" s="7">
        <f t="shared" si="26"/>
        <v>0</v>
      </c>
      <c r="J372" s="7">
        <f t="shared" si="27"/>
        <v>0</v>
      </c>
      <c r="K372" s="6"/>
      <c r="L372" s="32" t="s">
        <v>12003</v>
      </c>
      <c r="M372" s="25"/>
      <c r="N372" s="25"/>
      <c r="O372" s="6" t="s">
        <v>9180</v>
      </c>
      <c r="P372" s="6" t="s">
        <v>8995</v>
      </c>
      <c r="Q372" s="6" t="s">
        <v>3187</v>
      </c>
      <c r="R372" s="6" t="s">
        <v>9109</v>
      </c>
      <c r="S372" s="6" t="s">
        <v>3187</v>
      </c>
      <c r="T372" s="6" t="s">
        <v>9181</v>
      </c>
      <c r="U372" s="6" t="s">
        <v>7963</v>
      </c>
      <c r="V372" s="6" t="s">
        <v>730</v>
      </c>
      <c r="W372" s="6" t="s">
        <v>9182</v>
      </c>
      <c r="X372" s="6" t="s">
        <v>2999</v>
      </c>
      <c r="Y372" s="7" t="s">
        <v>2253</v>
      </c>
      <c r="Z372" s="6" t="s">
        <v>9248</v>
      </c>
      <c r="AA372" s="6" t="s">
        <v>9104</v>
      </c>
      <c r="AB372" s="6"/>
      <c r="AC372" s="7"/>
      <c r="AD372" s="6"/>
      <c r="AE372" s="7"/>
      <c r="AF372" s="6"/>
      <c r="AG372" s="6"/>
      <c r="AH372" s="6"/>
      <c r="AI372" s="7"/>
      <c r="AJ372" s="6"/>
      <c r="AK372" s="6"/>
      <c r="AL372" s="6"/>
      <c r="AM372" s="7"/>
      <c r="AN372" s="7"/>
      <c r="AO372" s="7"/>
      <c r="AP372" s="6"/>
      <c r="AQ372" s="6"/>
      <c r="AR372" s="6"/>
      <c r="AS372" s="7">
        <f t="shared" si="28"/>
        <v>0</v>
      </c>
      <c r="AT372" s="7">
        <f t="shared" si="29"/>
        <v>0</v>
      </c>
      <c r="AU372" s="7">
        <v>0</v>
      </c>
      <c r="AV372" s="7">
        <v>0</v>
      </c>
      <c r="AW372" s="7">
        <v>0</v>
      </c>
      <c r="AX372" s="7">
        <v>0</v>
      </c>
      <c r="AY372" s="7">
        <v>0</v>
      </c>
      <c r="AZ372" s="7">
        <v>0</v>
      </c>
      <c r="BA372" s="7">
        <v>0</v>
      </c>
      <c r="BB372" s="7">
        <v>0</v>
      </c>
      <c r="BC372" s="7">
        <v>0</v>
      </c>
      <c r="BD372" s="7">
        <v>0</v>
      </c>
      <c r="BE372" s="7">
        <v>0</v>
      </c>
      <c r="BF372" s="7">
        <v>0</v>
      </c>
      <c r="BG372" s="7">
        <v>0</v>
      </c>
      <c r="BH372" s="7">
        <v>0</v>
      </c>
      <c r="BI372" s="7">
        <v>0</v>
      </c>
      <c r="BJ372" s="7">
        <v>4664</v>
      </c>
      <c r="BK372" s="7">
        <v>0</v>
      </c>
      <c r="BL372" s="7">
        <v>0</v>
      </c>
      <c r="BM372" s="7">
        <v>0</v>
      </c>
      <c r="BN372" s="7">
        <v>0</v>
      </c>
      <c r="BO372" s="7">
        <v>0</v>
      </c>
    </row>
    <row r="373" spans="1:67" ht="84" x14ac:dyDescent="0.25">
      <c r="A373" s="5">
        <v>368</v>
      </c>
      <c r="B373" s="5" t="s">
        <v>11570</v>
      </c>
      <c r="C373" s="6">
        <v>1</v>
      </c>
      <c r="D373" s="6" t="s">
        <v>7489</v>
      </c>
      <c r="E373" s="6" t="s">
        <v>7490</v>
      </c>
      <c r="F373" s="6" t="s">
        <v>2191</v>
      </c>
      <c r="G373" s="7"/>
      <c r="H373" s="7">
        <f t="shared" si="25"/>
        <v>384</v>
      </c>
      <c r="I373" s="7">
        <f t="shared" si="26"/>
        <v>263655</v>
      </c>
      <c r="J373" s="7">
        <f t="shared" si="27"/>
        <v>101243520</v>
      </c>
      <c r="K373" s="6"/>
      <c r="L373" s="32"/>
      <c r="M373" s="25"/>
      <c r="N373" s="25"/>
      <c r="O373" s="6" t="s">
        <v>7973</v>
      </c>
      <c r="P373" s="6" t="s">
        <v>7490</v>
      </c>
      <c r="Q373" s="6" t="s">
        <v>3401</v>
      </c>
      <c r="R373" s="6" t="s">
        <v>618</v>
      </c>
      <c r="S373" s="6" t="s">
        <v>3401</v>
      </c>
      <c r="T373" s="6" t="s">
        <v>7974</v>
      </c>
      <c r="U373" s="6" t="s">
        <v>7971</v>
      </c>
      <c r="V373" s="6" t="s">
        <v>605</v>
      </c>
      <c r="W373" s="6" t="s">
        <v>7975</v>
      </c>
      <c r="X373" s="6" t="s">
        <v>4931</v>
      </c>
      <c r="Y373" s="7" t="s">
        <v>2191</v>
      </c>
      <c r="Z373" s="6" t="s">
        <v>8196</v>
      </c>
      <c r="AA373" s="6" t="s">
        <v>8263</v>
      </c>
      <c r="AB373" s="6" t="s">
        <v>8264</v>
      </c>
      <c r="AC373" s="7">
        <v>26576550</v>
      </c>
      <c r="AD373" s="6">
        <v>45016</v>
      </c>
      <c r="AE373" s="7"/>
      <c r="AF373" s="6"/>
      <c r="AG373" s="6"/>
      <c r="AH373" s="6"/>
      <c r="AI373" s="7"/>
      <c r="AJ373" s="6"/>
      <c r="AK373" s="6"/>
      <c r="AL373" s="6"/>
      <c r="AM373" s="7">
        <v>263655</v>
      </c>
      <c r="AN373" s="7">
        <v>276837.75</v>
      </c>
      <c r="AO373" s="7">
        <v>282110.85000000003</v>
      </c>
      <c r="AP373" s="6" t="s">
        <v>4931</v>
      </c>
      <c r="AQ373" s="6" t="s">
        <v>5023</v>
      </c>
      <c r="AR373" s="6" t="s">
        <v>5024</v>
      </c>
      <c r="AS373" s="7">
        <f t="shared" si="28"/>
        <v>0</v>
      </c>
      <c r="AT373" s="7">
        <f t="shared" si="29"/>
        <v>263655</v>
      </c>
      <c r="AU373" s="7">
        <v>0</v>
      </c>
      <c r="AV373" s="7">
        <v>384</v>
      </c>
      <c r="AW373" s="7">
        <v>0</v>
      </c>
      <c r="AX373" s="7">
        <v>0</v>
      </c>
      <c r="AY373" s="7">
        <v>0</v>
      </c>
      <c r="AZ373" s="7">
        <v>0</v>
      </c>
      <c r="BA373" s="7">
        <v>0</v>
      </c>
      <c r="BB373" s="7">
        <v>0</v>
      </c>
      <c r="BC373" s="7">
        <v>0</v>
      </c>
      <c r="BD373" s="7">
        <v>0</v>
      </c>
      <c r="BE373" s="7">
        <v>0</v>
      </c>
      <c r="BF373" s="7">
        <v>0</v>
      </c>
      <c r="BG373" s="7">
        <v>0</v>
      </c>
      <c r="BH373" s="7">
        <v>0</v>
      </c>
      <c r="BI373" s="7">
        <v>0</v>
      </c>
      <c r="BJ373" s="7">
        <v>0</v>
      </c>
      <c r="BK373" s="7">
        <v>0</v>
      </c>
      <c r="BL373" s="7">
        <v>0</v>
      </c>
      <c r="BM373" s="7">
        <v>0</v>
      </c>
      <c r="BN373" s="7">
        <v>0</v>
      </c>
      <c r="BO373" s="7">
        <v>0</v>
      </c>
    </row>
    <row r="374" spans="1:67" ht="180" x14ac:dyDescent="0.25">
      <c r="A374" s="5">
        <v>369</v>
      </c>
      <c r="B374" s="5" t="s">
        <v>11921</v>
      </c>
      <c r="C374" s="6" t="s">
        <v>4929</v>
      </c>
      <c r="D374" s="6" t="s">
        <v>9446</v>
      </c>
      <c r="E374" s="6" t="s">
        <v>9447</v>
      </c>
      <c r="F374" s="6" t="s">
        <v>2527</v>
      </c>
      <c r="G374" s="7"/>
      <c r="H374" s="7">
        <f t="shared" si="25"/>
        <v>300</v>
      </c>
      <c r="I374" s="7">
        <f t="shared" si="26"/>
        <v>39878</v>
      </c>
      <c r="J374" s="7">
        <f t="shared" si="27"/>
        <v>11963400</v>
      </c>
      <c r="K374" s="6"/>
      <c r="L374" s="32"/>
      <c r="M374" s="25"/>
      <c r="N374" s="25"/>
      <c r="O374" s="6" t="s">
        <v>9541</v>
      </c>
      <c r="P374" s="6" t="s">
        <v>9447</v>
      </c>
      <c r="Q374" s="6" t="s">
        <v>3187</v>
      </c>
      <c r="R374" s="6" t="s">
        <v>618</v>
      </c>
      <c r="S374" s="6" t="s">
        <v>3187</v>
      </c>
      <c r="T374" s="6" t="s">
        <v>9542</v>
      </c>
      <c r="U374" s="6" t="s">
        <v>6033</v>
      </c>
      <c r="V374" s="6"/>
      <c r="W374" s="6" t="s">
        <v>4930</v>
      </c>
      <c r="X374" s="6" t="s">
        <v>4931</v>
      </c>
      <c r="Y374" s="7" t="s">
        <v>2527</v>
      </c>
      <c r="Z374" s="6" t="s">
        <v>9352</v>
      </c>
      <c r="AA374" s="6"/>
      <c r="AB374" s="6"/>
      <c r="AC374" s="7">
        <v>4189500</v>
      </c>
      <c r="AD374" s="6" t="s">
        <v>9563</v>
      </c>
      <c r="AE374" s="7"/>
      <c r="AF374" s="6"/>
      <c r="AG374" s="6"/>
      <c r="AH374" s="6"/>
      <c r="AI374" s="7"/>
      <c r="AJ374" s="6"/>
      <c r="AK374" s="6"/>
      <c r="AL374" s="6"/>
      <c r="AM374" s="7">
        <v>39877.425000000003</v>
      </c>
      <c r="AN374" s="7">
        <v>41871.296250000007</v>
      </c>
      <c r="AO374" s="7">
        <v>42668.844750000004</v>
      </c>
      <c r="AP374" s="6" t="s">
        <v>4931</v>
      </c>
      <c r="AQ374" s="6" t="s">
        <v>5023</v>
      </c>
      <c r="AR374" s="6" t="s">
        <v>5024</v>
      </c>
      <c r="AS374" s="7">
        <f t="shared" si="28"/>
        <v>0</v>
      </c>
      <c r="AT374" s="7">
        <f t="shared" si="29"/>
        <v>39878</v>
      </c>
      <c r="AU374" s="7">
        <v>0</v>
      </c>
      <c r="AV374" s="7">
        <v>0</v>
      </c>
      <c r="AW374" s="7">
        <v>0</v>
      </c>
      <c r="AX374" s="7">
        <v>0</v>
      </c>
      <c r="AY374" s="7">
        <v>0</v>
      </c>
      <c r="AZ374" s="7">
        <v>0</v>
      </c>
      <c r="BA374" s="7">
        <v>0</v>
      </c>
      <c r="BB374" s="7">
        <v>0</v>
      </c>
      <c r="BC374" s="7">
        <v>0</v>
      </c>
      <c r="BD374" s="7">
        <v>0</v>
      </c>
      <c r="BE374" s="7">
        <v>0</v>
      </c>
      <c r="BF374" s="7">
        <v>300</v>
      </c>
      <c r="BG374" s="7">
        <v>0</v>
      </c>
      <c r="BH374" s="7">
        <v>0</v>
      </c>
      <c r="BI374" s="7">
        <v>0</v>
      </c>
      <c r="BJ374" s="7">
        <v>0</v>
      </c>
      <c r="BK374" s="7">
        <v>0</v>
      </c>
      <c r="BL374" s="7">
        <v>0</v>
      </c>
      <c r="BM374" s="7">
        <v>0</v>
      </c>
      <c r="BN374" s="7">
        <v>0</v>
      </c>
      <c r="BO374" s="7">
        <v>0</v>
      </c>
    </row>
    <row r="375" spans="1:67" ht="168" x14ac:dyDescent="0.25">
      <c r="A375" s="5">
        <v>370</v>
      </c>
      <c r="B375" s="5" t="s">
        <v>11304</v>
      </c>
      <c r="C375" s="6" t="s">
        <v>4821</v>
      </c>
      <c r="D375" s="6" t="s">
        <v>4822</v>
      </c>
      <c r="E375" s="6" t="s">
        <v>4823</v>
      </c>
      <c r="F375" s="6" t="s">
        <v>2527</v>
      </c>
      <c r="G375" s="7"/>
      <c r="H375" s="7">
        <f t="shared" si="25"/>
        <v>700</v>
      </c>
      <c r="I375" s="7">
        <f t="shared" si="26"/>
        <v>74507</v>
      </c>
      <c r="J375" s="7">
        <f t="shared" si="27"/>
        <v>52154900</v>
      </c>
      <c r="K375" s="6"/>
      <c r="L375" s="32"/>
      <c r="M375" s="25"/>
      <c r="N375" s="25"/>
      <c r="O375" s="6" t="s">
        <v>4926</v>
      </c>
      <c r="P375" s="6" t="s">
        <v>4823</v>
      </c>
      <c r="Q375" s="6" t="s">
        <v>4927</v>
      </c>
      <c r="R375" s="6" t="s">
        <v>601</v>
      </c>
      <c r="S375" s="6" t="s">
        <v>4927</v>
      </c>
      <c r="T375" s="6" t="s">
        <v>4821</v>
      </c>
      <c r="U375" s="6" t="s">
        <v>4928</v>
      </c>
      <c r="V375" s="6" t="s">
        <v>4929</v>
      </c>
      <c r="W375" s="6" t="s">
        <v>4930</v>
      </c>
      <c r="X375" s="6" t="s">
        <v>4931</v>
      </c>
      <c r="Y375" s="7" t="s">
        <v>2527</v>
      </c>
      <c r="Z375" s="6" t="s">
        <v>4995</v>
      </c>
      <c r="AA375" s="6"/>
      <c r="AB375" s="6"/>
      <c r="AC375" s="7">
        <v>7805700</v>
      </c>
      <c r="AD375" s="6">
        <v>44834</v>
      </c>
      <c r="AE375" s="7"/>
      <c r="AF375" s="6"/>
      <c r="AG375" s="6"/>
      <c r="AH375" s="6"/>
      <c r="AI375" s="7"/>
      <c r="AJ375" s="6"/>
      <c r="AK375" s="6"/>
      <c r="AL375" s="6"/>
      <c r="AM375" s="7">
        <v>74506.95</v>
      </c>
      <c r="AN375" s="7">
        <v>78232.297500000001</v>
      </c>
      <c r="AO375" s="7">
        <v>79722.436499999996</v>
      </c>
      <c r="AP375" s="6" t="s">
        <v>4931</v>
      </c>
      <c r="AQ375" s="6" t="s">
        <v>5023</v>
      </c>
      <c r="AR375" s="6" t="s">
        <v>5024</v>
      </c>
      <c r="AS375" s="7">
        <f t="shared" si="28"/>
        <v>0</v>
      </c>
      <c r="AT375" s="7">
        <f t="shared" si="29"/>
        <v>74507</v>
      </c>
      <c r="AU375" s="7">
        <v>0</v>
      </c>
      <c r="AV375" s="7">
        <v>0</v>
      </c>
      <c r="AW375" s="7">
        <v>0</v>
      </c>
      <c r="AX375" s="7">
        <v>0</v>
      </c>
      <c r="AY375" s="7">
        <v>0</v>
      </c>
      <c r="AZ375" s="7">
        <v>0</v>
      </c>
      <c r="BA375" s="7">
        <v>0</v>
      </c>
      <c r="BB375" s="7">
        <v>700</v>
      </c>
      <c r="BC375" s="7">
        <v>0</v>
      </c>
      <c r="BD375" s="7">
        <v>0</v>
      </c>
      <c r="BE375" s="7">
        <v>0</v>
      </c>
      <c r="BF375" s="7">
        <v>0</v>
      </c>
      <c r="BG375" s="7">
        <v>0</v>
      </c>
      <c r="BH375" s="7">
        <v>0</v>
      </c>
      <c r="BI375" s="7">
        <v>0</v>
      </c>
      <c r="BJ375" s="7">
        <v>0</v>
      </c>
      <c r="BK375" s="7">
        <v>0</v>
      </c>
      <c r="BL375" s="7">
        <v>0</v>
      </c>
      <c r="BM375" s="7">
        <v>0</v>
      </c>
      <c r="BN375" s="7">
        <v>0</v>
      </c>
      <c r="BO375" s="7">
        <v>0</v>
      </c>
    </row>
    <row r="376" spans="1:67" ht="36" x14ac:dyDescent="0.25">
      <c r="A376" s="5">
        <v>371</v>
      </c>
      <c r="B376" s="5" t="s">
        <v>11002</v>
      </c>
      <c r="C376" s="6">
        <v>3</v>
      </c>
      <c r="D376" s="6" t="s">
        <v>2528</v>
      </c>
      <c r="E376" s="6"/>
      <c r="F376" s="6" t="s">
        <v>2527</v>
      </c>
      <c r="G376" s="7"/>
      <c r="H376" s="7">
        <f t="shared" si="25"/>
        <v>8000</v>
      </c>
      <c r="I376" s="7">
        <f t="shared" si="26"/>
        <v>7200</v>
      </c>
      <c r="J376" s="7">
        <f t="shared" si="27"/>
        <v>57600000</v>
      </c>
      <c r="K376" s="6"/>
      <c r="L376" s="32"/>
      <c r="M376" s="25"/>
      <c r="N376" s="25"/>
      <c r="O376" s="6" t="s">
        <v>3381</v>
      </c>
      <c r="P376" s="6"/>
      <c r="Q376" s="6"/>
      <c r="R376" s="6"/>
      <c r="S376" s="6"/>
      <c r="T376" s="6"/>
      <c r="U376" s="6"/>
      <c r="V376" s="6"/>
      <c r="W376" s="6"/>
      <c r="X376" s="6"/>
      <c r="Y376" s="7"/>
      <c r="Z376" s="6" t="s">
        <v>4146</v>
      </c>
      <c r="AA376" s="6"/>
      <c r="AB376" s="6"/>
      <c r="AC376" s="7">
        <v>14000</v>
      </c>
      <c r="AD376" s="6"/>
      <c r="AE376" s="7"/>
      <c r="AF376" s="6"/>
      <c r="AG376" s="6"/>
      <c r="AH376" s="6"/>
      <c r="AI376" s="7"/>
      <c r="AJ376" s="6"/>
      <c r="AK376" s="6"/>
      <c r="AL376" s="6"/>
      <c r="AM376" s="7">
        <v>7200</v>
      </c>
      <c r="AN376" s="7"/>
      <c r="AO376" s="7"/>
      <c r="AP376" s="6" t="s">
        <v>3964</v>
      </c>
      <c r="AQ376" s="6"/>
      <c r="AR376" s="6"/>
      <c r="AS376" s="7">
        <f t="shared" si="28"/>
        <v>0</v>
      </c>
      <c r="AT376" s="7">
        <f t="shared" si="29"/>
        <v>7200</v>
      </c>
      <c r="AU376" s="7">
        <v>8000</v>
      </c>
      <c r="AV376" s="7">
        <v>0</v>
      </c>
      <c r="AW376" s="7">
        <v>0</v>
      </c>
      <c r="AX376" s="7">
        <v>0</v>
      </c>
      <c r="AY376" s="7">
        <v>0</v>
      </c>
      <c r="AZ376" s="7">
        <v>0</v>
      </c>
      <c r="BA376" s="7">
        <v>0</v>
      </c>
      <c r="BB376" s="7">
        <v>0</v>
      </c>
      <c r="BC376" s="7">
        <v>0</v>
      </c>
      <c r="BD376" s="7">
        <v>0</v>
      </c>
      <c r="BE376" s="7">
        <v>0</v>
      </c>
      <c r="BF376" s="7">
        <v>0</v>
      </c>
      <c r="BG376" s="7">
        <v>0</v>
      </c>
      <c r="BH376" s="7">
        <v>0</v>
      </c>
      <c r="BI376" s="7">
        <v>0</v>
      </c>
      <c r="BJ376" s="7">
        <v>0</v>
      </c>
      <c r="BK376" s="7">
        <v>0</v>
      </c>
      <c r="BL376" s="7">
        <v>0</v>
      </c>
      <c r="BM376" s="7">
        <v>0</v>
      </c>
      <c r="BN376" s="7">
        <v>0</v>
      </c>
      <c r="BO376" s="7">
        <v>0</v>
      </c>
    </row>
    <row r="377" spans="1:67" ht="216" x14ac:dyDescent="0.25">
      <c r="A377" s="5">
        <v>372</v>
      </c>
      <c r="B377" s="5" t="s">
        <v>11264</v>
      </c>
      <c r="C377" s="6">
        <v>6</v>
      </c>
      <c r="D377" s="6" t="s">
        <v>4518</v>
      </c>
      <c r="E377" s="6" t="s">
        <v>4519</v>
      </c>
      <c r="F377" s="6" t="s">
        <v>2186</v>
      </c>
      <c r="G377" s="7"/>
      <c r="H377" s="7">
        <f t="shared" si="25"/>
        <v>6000</v>
      </c>
      <c r="I377" s="7">
        <f t="shared" si="26"/>
        <v>33000</v>
      </c>
      <c r="J377" s="7">
        <f t="shared" si="27"/>
        <v>198000000</v>
      </c>
      <c r="K377" s="6"/>
      <c r="L377" s="32"/>
      <c r="M377" s="25"/>
      <c r="N377" s="25"/>
      <c r="O377" s="6" t="s">
        <v>4766</v>
      </c>
      <c r="P377" s="6" t="s">
        <v>4767</v>
      </c>
      <c r="Q377" s="6" t="s">
        <v>4726</v>
      </c>
      <c r="R377" s="6" t="s">
        <v>669</v>
      </c>
      <c r="S377" s="6" t="s">
        <v>4747</v>
      </c>
      <c r="T377" s="6" t="s">
        <v>4768</v>
      </c>
      <c r="U377" s="6" t="s">
        <v>4769</v>
      </c>
      <c r="V377" s="6" t="s">
        <v>730</v>
      </c>
      <c r="W377" s="6" t="s">
        <v>4770</v>
      </c>
      <c r="X377" s="6" t="s">
        <v>4231</v>
      </c>
      <c r="Y377" s="7" t="s">
        <v>2186</v>
      </c>
      <c r="Z377" s="6" t="s">
        <v>4350</v>
      </c>
      <c r="AA377" s="6"/>
      <c r="AB377" s="6"/>
      <c r="AC377" s="7"/>
      <c r="AD377" s="6"/>
      <c r="AE377" s="7">
        <v>33500</v>
      </c>
      <c r="AF377" s="6" t="s">
        <v>4779</v>
      </c>
      <c r="AG377" s="6"/>
      <c r="AH377" s="6"/>
      <c r="AI377" s="7"/>
      <c r="AJ377" s="6"/>
      <c r="AK377" s="6"/>
      <c r="AL377" s="6"/>
      <c r="AM377" s="7">
        <v>33000</v>
      </c>
      <c r="AN377" s="7">
        <v>33000</v>
      </c>
      <c r="AO377" s="7">
        <v>33000</v>
      </c>
      <c r="AP377" s="6" t="s">
        <v>4231</v>
      </c>
      <c r="AQ377" s="6" t="s">
        <v>4272</v>
      </c>
      <c r="AR377" s="6" t="s">
        <v>4273</v>
      </c>
      <c r="AS377" s="7">
        <f t="shared" si="28"/>
        <v>33500</v>
      </c>
      <c r="AT377" s="7">
        <f t="shared" si="29"/>
        <v>33000</v>
      </c>
      <c r="AU377" s="7">
        <v>0</v>
      </c>
      <c r="AV377" s="7">
        <v>0</v>
      </c>
      <c r="AW377" s="7">
        <v>0</v>
      </c>
      <c r="AX377" s="7">
        <v>0</v>
      </c>
      <c r="AY377" s="7">
        <v>0</v>
      </c>
      <c r="AZ377" s="7">
        <v>0</v>
      </c>
      <c r="BA377" s="7">
        <v>6000</v>
      </c>
      <c r="BB377" s="7">
        <v>0</v>
      </c>
      <c r="BC377" s="7">
        <v>0</v>
      </c>
      <c r="BD377" s="7">
        <v>0</v>
      </c>
      <c r="BE377" s="7">
        <v>0</v>
      </c>
      <c r="BF377" s="7">
        <v>0</v>
      </c>
      <c r="BG377" s="7">
        <v>0</v>
      </c>
      <c r="BH377" s="7">
        <v>0</v>
      </c>
      <c r="BI377" s="7">
        <v>0</v>
      </c>
      <c r="BJ377" s="7">
        <v>0</v>
      </c>
      <c r="BK377" s="7">
        <v>0</v>
      </c>
      <c r="BL377" s="7">
        <v>0</v>
      </c>
      <c r="BM377" s="7">
        <v>0</v>
      </c>
      <c r="BN377" s="7">
        <v>0</v>
      </c>
      <c r="BO377" s="7">
        <v>0</v>
      </c>
    </row>
    <row r="378" spans="1:67" ht="168" x14ac:dyDescent="0.25">
      <c r="A378" s="5">
        <v>373</v>
      </c>
      <c r="B378" s="5" t="s">
        <v>11925</v>
      </c>
      <c r="C378" s="6" t="s">
        <v>4929</v>
      </c>
      <c r="D378" s="6" t="s">
        <v>9454</v>
      </c>
      <c r="E378" s="6" t="s">
        <v>9455</v>
      </c>
      <c r="F378" s="6" t="s">
        <v>2527</v>
      </c>
      <c r="G378" s="7"/>
      <c r="H378" s="7">
        <f t="shared" si="25"/>
        <v>300</v>
      </c>
      <c r="I378" s="7">
        <f t="shared" si="26"/>
        <v>94694</v>
      </c>
      <c r="J378" s="7">
        <f t="shared" si="27"/>
        <v>28408200</v>
      </c>
      <c r="K378" s="6"/>
      <c r="L378" s="32"/>
      <c r="M378" s="25"/>
      <c r="N378" s="25"/>
      <c r="O378" s="6" t="s">
        <v>9551</v>
      </c>
      <c r="P378" s="6" t="s">
        <v>9455</v>
      </c>
      <c r="Q378" s="6" t="s">
        <v>9544</v>
      </c>
      <c r="R378" s="6" t="s">
        <v>601</v>
      </c>
      <c r="S378" s="6" t="s">
        <v>3187</v>
      </c>
      <c r="T378" s="6"/>
      <c r="U378" s="6" t="s">
        <v>6033</v>
      </c>
      <c r="V378" s="6"/>
      <c r="W378" s="6" t="s">
        <v>4930</v>
      </c>
      <c r="X378" s="6" t="s">
        <v>4931</v>
      </c>
      <c r="Y378" s="7" t="s">
        <v>2527</v>
      </c>
      <c r="Z378" s="6" t="s">
        <v>9352</v>
      </c>
      <c r="AA378" s="6"/>
      <c r="AB378" s="6"/>
      <c r="AC378" s="7">
        <v>9944550</v>
      </c>
      <c r="AD378" s="6" t="s">
        <v>9563</v>
      </c>
      <c r="AE378" s="7"/>
      <c r="AF378" s="6"/>
      <c r="AG378" s="6"/>
      <c r="AH378" s="6"/>
      <c r="AI378" s="7"/>
      <c r="AJ378" s="6"/>
      <c r="AK378" s="6"/>
      <c r="AL378" s="6"/>
      <c r="AM378" s="7">
        <v>94693.725000000006</v>
      </c>
      <c r="AN378" s="7">
        <v>99428.411250000005</v>
      </c>
      <c r="AO378" s="7">
        <v>101322.28575000001</v>
      </c>
      <c r="AP378" s="6" t="s">
        <v>4931</v>
      </c>
      <c r="AQ378" s="6" t="s">
        <v>5023</v>
      </c>
      <c r="AR378" s="6" t="s">
        <v>5024</v>
      </c>
      <c r="AS378" s="7">
        <f t="shared" si="28"/>
        <v>0</v>
      </c>
      <c r="AT378" s="7">
        <f t="shared" si="29"/>
        <v>94694</v>
      </c>
      <c r="AU378" s="7">
        <v>0</v>
      </c>
      <c r="AV378" s="7">
        <v>0</v>
      </c>
      <c r="AW378" s="7">
        <v>0</v>
      </c>
      <c r="AX378" s="7">
        <v>0</v>
      </c>
      <c r="AY378" s="7">
        <v>0</v>
      </c>
      <c r="AZ378" s="7">
        <v>0</v>
      </c>
      <c r="BA378" s="7">
        <v>0</v>
      </c>
      <c r="BB378" s="7">
        <v>0</v>
      </c>
      <c r="BC378" s="7">
        <v>0</v>
      </c>
      <c r="BD378" s="7">
        <v>0</v>
      </c>
      <c r="BE378" s="7">
        <v>0</v>
      </c>
      <c r="BF378" s="7">
        <v>300</v>
      </c>
      <c r="BG378" s="7">
        <v>0</v>
      </c>
      <c r="BH378" s="7">
        <v>0</v>
      </c>
      <c r="BI378" s="7">
        <v>0</v>
      </c>
      <c r="BJ378" s="7">
        <v>0</v>
      </c>
      <c r="BK378" s="7">
        <v>0</v>
      </c>
      <c r="BL378" s="7">
        <v>0</v>
      </c>
      <c r="BM378" s="7">
        <v>0</v>
      </c>
      <c r="BN378" s="7">
        <v>0</v>
      </c>
      <c r="BO378" s="7">
        <v>0</v>
      </c>
    </row>
    <row r="379" spans="1:67" ht="168" x14ac:dyDescent="0.25">
      <c r="A379" s="5">
        <v>374</v>
      </c>
      <c r="B379" s="5" t="s">
        <v>11928</v>
      </c>
      <c r="C379" s="6" t="s">
        <v>4929</v>
      </c>
      <c r="D379" s="6" t="s">
        <v>9454</v>
      </c>
      <c r="E379" s="6" t="s">
        <v>9455</v>
      </c>
      <c r="F379" s="6" t="s">
        <v>2527</v>
      </c>
      <c r="G379" s="7"/>
      <c r="H379" s="7">
        <f t="shared" si="25"/>
        <v>500</v>
      </c>
      <c r="I379" s="7">
        <f t="shared" si="26"/>
        <v>94694</v>
      </c>
      <c r="J379" s="7">
        <f t="shared" si="27"/>
        <v>47347000</v>
      </c>
      <c r="K379" s="6"/>
      <c r="L379" s="32"/>
      <c r="M379" s="25"/>
      <c r="N379" s="25"/>
      <c r="O379" s="6" t="s">
        <v>9551</v>
      </c>
      <c r="P379" s="6" t="s">
        <v>9455</v>
      </c>
      <c r="Q379" s="6" t="s">
        <v>9544</v>
      </c>
      <c r="R379" s="6" t="s">
        <v>601</v>
      </c>
      <c r="S379" s="6" t="s">
        <v>3187</v>
      </c>
      <c r="T379" s="6"/>
      <c r="U379" s="6" t="s">
        <v>6033</v>
      </c>
      <c r="V379" s="6"/>
      <c r="W379" s="6" t="s">
        <v>4930</v>
      </c>
      <c r="X379" s="6" t="s">
        <v>4931</v>
      </c>
      <c r="Y379" s="7" t="s">
        <v>2527</v>
      </c>
      <c r="Z379" s="6" t="s">
        <v>9352</v>
      </c>
      <c r="AA379" s="6"/>
      <c r="AB379" s="6"/>
      <c r="AC379" s="7">
        <v>9944550</v>
      </c>
      <c r="AD379" s="6" t="s">
        <v>9563</v>
      </c>
      <c r="AE379" s="7"/>
      <c r="AF379" s="6"/>
      <c r="AG379" s="6"/>
      <c r="AH379" s="6"/>
      <c r="AI379" s="7"/>
      <c r="AJ379" s="6"/>
      <c r="AK379" s="6"/>
      <c r="AL379" s="6"/>
      <c r="AM379" s="7">
        <v>94693.725000000006</v>
      </c>
      <c r="AN379" s="7">
        <v>99428.411250000005</v>
      </c>
      <c r="AO379" s="7">
        <v>101322.28575000001</v>
      </c>
      <c r="AP379" s="6" t="s">
        <v>4931</v>
      </c>
      <c r="AQ379" s="6" t="s">
        <v>5023</v>
      </c>
      <c r="AR379" s="6" t="s">
        <v>5024</v>
      </c>
      <c r="AS379" s="7">
        <f t="shared" si="28"/>
        <v>0</v>
      </c>
      <c r="AT379" s="7">
        <f t="shared" si="29"/>
        <v>94694</v>
      </c>
      <c r="AU379" s="7">
        <v>0</v>
      </c>
      <c r="AV379" s="7">
        <v>0</v>
      </c>
      <c r="AW379" s="7">
        <v>0</v>
      </c>
      <c r="AX379" s="7">
        <v>0</v>
      </c>
      <c r="AY379" s="7">
        <v>0</v>
      </c>
      <c r="AZ379" s="7">
        <v>0</v>
      </c>
      <c r="BA379" s="7">
        <v>0</v>
      </c>
      <c r="BB379" s="7">
        <v>0</v>
      </c>
      <c r="BC379" s="7">
        <v>0</v>
      </c>
      <c r="BD379" s="7">
        <v>0</v>
      </c>
      <c r="BE379" s="7">
        <v>0</v>
      </c>
      <c r="BF379" s="7">
        <v>500</v>
      </c>
      <c r="BG379" s="7">
        <v>0</v>
      </c>
      <c r="BH379" s="7">
        <v>0</v>
      </c>
      <c r="BI379" s="7">
        <v>0</v>
      </c>
      <c r="BJ379" s="7">
        <v>0</v>
      </c>
      <c r="BK379" s="7">
        <v>0</v>
      </c>
      <c r="BL379" s="7">
        <v>0</v>
      </c>
      <c r="BM379" s="7">
        <v>0</v>
      </c>
      <c r="BN379" s="7">
        <v>0</v>
      </c>
      <c r="BO379" s="7">
        <v>0</v>
      </c>
    </row>
    <row r="380" spans="1:67" ht="204" x14ac:dyDescent="0.25">
      <c r="A380" s="5">
        <v>375</v>
      </c>
      <c r="B380" s="5" t="s">
        <v>11257</v>
      </c>
      <c r="C380" s="6">
        <v>6</v>
      </c>
      <c r="D380" s="6" t="s">
        <v>4504</v>
      </c>
      <c r="E380" s="6" t="s">
        <v>4505</v>
      </c>
      <c r="F380" s="6" t="s">
        <v>2186</v>
      </c>
      <c r="G380" s="7"/>
      <c r="H380" s="7">
        <f t="shared" si="25"/>
        <v>5000</v>
      </c>
      <c r="I380" s="7">
        <f t="shared" si="26"/>
        <v>26800</v>
      </c>
      <c r="J380" s="7">
        <f t="shared" si="27"/>
        <v>134000000</v>
      </c>
      <c r="K380" s="6"/>
      <c r="L380" s="32"/>
      <c r="M380" s="25"/>
      <c r="N380" s="25"/>
      <c r="O380" s="6" t="s">
        <v>4737</v>
      </c>
      <c r="P380" s="6" t="s">
        <v>4738</v>
      </c>
      <c r="Q380" s="6" t="s">
        <v>4726</v>
      </c>
      <c r="R380" s="6" t="s">
        <v>669</v>
      </c>
      <c r="S380" s="6" t="s">
        <v>4727</v>
      </c>
      <c r="T380" s="6" t="s">
        <v>4739</v>
      </c>
      <c r="U380" s="6" t="s">
        <v>4740</v>
      </c>
      <c r="V380" s="6" t="s">
        <v>730</v>
      </c>
      <c r="W380" s="6" t="s">
        <v>4741</v>
      </c>
      <c r="X380" s="6" t="s">
        <v>4730</v>
      </c>
      <c r="Y380" s="7" t="s">
        <v>2186</v>
      </c>
      <c r="Z380" s="6" t="s">
        <v>4350</v>
      </c>
      <c r="AA380" s="6"/>
      <c r="AB380" s="6"/>
      <c r="AC380" s="7"/>
      <c r="AD380" s="6"/>
      <c r="AE380" s="7">
        <v>26800</v>
      </c>
      <c r="AF380" s="6" t="s">
        <v>4779</v>
      </c>
      <c r="AG380" s="6"/>
      <c r="AH380" s="6"/>
      <c r="AI380" s="7"/>
      <c r="AJ380" s="6"/>
      <c r="AK380" s="6"/>
      <c r="AL380" s="6"/>
      <c r="AM380" s="7">
        <v>26800</v>
      </c>
      <c r="AN380" s="7">
        <v>26800</v>
      </c>
      <c r="AO380" s="7">
        <v>26800</v>
      </c>
      <c r="AP380" s="6" t="s">
        <v>4780</v>
      </c>
      <c r="AQ380" s="6" t="s">
        <v>4781</v>
      </c>
      <c r="AR380" s="6" t="s">
        <v>4782</v>
      </c>
      <c r="AS380" s="7">
        <f t="shared" si="28"/>
        <v>26800</v>
      </c>
      <c r="AT380" s="7">
        <f t="shared" si="29"/>
        <v>26800</v>
      </c>
      <c r="AU380" s="7">
        <v>0</v>
      </c>
      <c r="AV380" s="7">
        <v>0</v>
      </c>
      <c r="AW380" s="7">
        <v>0</v>
      </c>
      <c r="AX380" s="7">
        <v>0</v>
      </c>
      <c r="AY380" s="7">
        <v>0</v>
      </c>
      <c r="AZ380" s="7">
        <v>0</v>
      </c>
      <c r="BA380" s="7">
        <v>5000</v>
      </c>
      <c r="BB380" s="7">
        <v>0</v>
      </c>
      <c r="BC380" s="7">
        <v>0</v>
      </c>
      <c r="BD380" s="7">
        <v>0</v>
      </c>
      <c r="BE380" s="7">
        <v>0</v>
      </c>
      <c r="BF380" s="7">
        <v>0</v>
      </c>
      <c r="BG380" s="7">
        <v>0</v>
      </c>
      <c r="BH380" s="7">
        <v>0</v>
      </c>
      <c r="BI380" s="7">
        <v>0</v>
      </c>
      <c r="BJ380" s="7">
        <v>0</v>
      </c>
      <c r="BK380" s="7">
        <v>0</v>
      </c>
      <c r="BL380" s="7">
        <v>0</v>
      </c>
      <c r="BM380" s="7">
        <v>0</v>
      </c>
      <c r="BN380" s="7">
        <v>0</v>
      </c>
      <c r="BO380" s="7">
        <v>0</v>
      </c>
    </row>
    <row r="381" spans="1:67" ht="48" x14ac:dyDescent="0.25">
      <c r="A381" s="5">
        <v>376</v>
      </c>
      <c r="B381" s="5" t="s">
        <v>11758</v>
      </c>
      <c r="C381" s="6" t="s">
        <v>2233</v>
      </c>
      <c r="D381" s="6" t="s">
        <v>8631</v>
      </c>
      <c r="E381" s="6" t="s">
        <v>8632</v>
      </c>
      <c r="F381" s="6" t="s">
        <v>2186</v>
      </c>
      <c r="G381" s="7"/>
      <c r="H381" s="7">
        <f t="shared" si="25"/>
        <v>2000</v>
      </c>
      <c r="I381" s="7">
        <f t="shared" si="26"/>
        <v>0</v>
      </c>
      <c r="J381" s="7">
        <f t="shared" si="27"/>
        <v>0</v>
      </c>
      <c r="K381" s="6"/>
      <c r="L381" s="32" t="s">
        <v>12003</v>
      </c>
      <c r="M381" s="25"/>
      <c r="N381" s="25"/>
      <c r="O381" s="6" t="s">
        <v>8631</v>
      </c>
      <c r="P381" s="6" t="s">
        <v>8632</v>
      </c>
      <c r="Q381" s="6" t="s">
        <v>8721</v>
      </c>
      <c r="R381" s="6" t="s">
        <v>780</v>
      </c>
      <c r="S381" s="6" t="s">
        <v>8722</v>
      </c>
      <c r="T381" s="6" t="s">
        <v>8743</v>
      </c>
      <c r="U381" s="6" t="s">
        <v>8724</v>
      </c>
      <c r="V381" s="6" t="s">
        <v>730</v>
      </c>
      <c r="W381" s="6" t="s">
        <v>8744</v>
      </c>
      <c r="X381" s="6" t="s">
        <v>3954</v>
      </c>
      <c r="Y381" s="7" t="s">
        <v>2186</v>
      </c>
      <c r="Z381" s="6" t="s">
        <v>8773</v>
      </c>
      <c r="AA381" s="6" t="s">
        <v>8780</v>
      </c>
      <c r="AB381" s="6" t="s">
        <v>8781</v>
      </c>
      <c r="AC381" s="7">
        <v>2100</v>
      </c>
      <c r="AD381" s="6" t="s">
        <v>8779</v>
      </c>
      <c r="AE381" s="7"/>
      <c r="AF381" s="6" t="s">
        <v>1635</v>
      </c>
      <c r="AG381" s="6"/>
      <c r="AH381" s="6"/>
      <c r="AI381" s="7"/>
      <c r="AJ381" s="6"/>
      <c r="AK381" s="6"/>
      <c r="AL381" s="6"/>
      <c r="AM381" s="7"/>
      <c r="AN381" s="7"/>
      <c r="AO381" s="7"/>
      <c r="AP381" s="6"/>
      <c r="AQ381" s="6"/>
      <c r="AR381" s="6"/>
      <c r="AS381" s="7">
        <f t="shared" si="28"/>
        <v>0</v>
      </c>
      <c r="AT381" s="7">
        <f t="shared" si="29"/>
        <v>0</v>
      </c>
      <c r="AU381" s="7">
        <v>0</v>
      </c>
      <c r="AV381" s="7">
        <v>0</v>
      </c>
      <c r="AW381" s="7">
        <v>0</v>
      </c>
      <c r="AX381" s="7">
        <v>0</v>
      </c>
      <c r="AY381" s="7">
        <v>0</v>
      </c>
      <c r="AZ381" s="7">
        <v>0</v>
      </c>
      <c r="BA381" s="7">
        <v>0</v>
      </c>
      <c r="BB381" s="7">
        <v>0</v>
      </c>
      <c r="BC381" s="7">
        <v>0</v>
      </c>
      <c r="BD381" s="7">
        <v>0</v>
      </c>
      <c r="BE381" s="7">
        <v>0</v>
      </c>
      <c r="BF381" s="7">
        <v>0</v>
      </c>
      <c r="BG381" s="7">
        <v>2000</v>
      </c>
      <c r="BH381" s="7">
        <v>0</v>
      </c>
      <c r="BI381" s="7">
        <v>0</v>
      </c>
      <c r="BJ381" s="7">
        <v>0</v>
      </c>
      <c r="BK381" s="7">
        <v>0</v>
      </c>
      <c r="BL381" s="7">
        <v>0</v>
      </c>
      <c r="BM381" s="7">
        <v>0</v>
      </c>
      <c r="BN381" s="7">
        <v>0</v>
      </c>
      <c r="BO381" s="7">
        <v>0</v>
      </c>
    </row>
    <row r="382" spans="1:67" ht="108" x14ac:dyDescent="0.25">
      <c r="A382" s="5">
        <v>377</v>
      </c>
      <c r="B382" s="5" t="s">
        <v>11880</v>
      </c>
      <c r="C382" s="6">
        <v>3</v>
      </c>
      <c r="D382" s="6" t="s">
        <v>9365</v>
      </c>
      <c r="E382" s="6" t="s">
        <v>9366</v>
      </c>
      <c r="F382" s="6" t="s">
        <v>2186</v>
      </c>
      <c r="G382" s="7"/>
      <c r="H382" s="7">
        <f t="shared" si="25"/>
        <v>1500</v>
      </c>
      <c r="I382" s="7">
        <f t="shared" si="26"/>
        <v>1000</v>
      </c>
      <c r="J382" s="7">
        <f t="shared" si="27"/>
        <v>1500000</v>
      </c>
      <c r="K382" s="6"/>
      <c r="L382" s="32"/>
      <c r="M382" s="25"/>
      <c r="N382" s="25"/>
      <c r="O382" s="6" t="s">
        <v>9365</v>
      </c>
      <c r="P382" s="6" t="s">
        <v>9366</v>
      </c>
      <c r="Q382" s="6" t="s">
        <v>9469</v>
      </c>
      <c r="R382" s="6" t="s">
        <v>1013</v>
      </c>
      <c r="S382" s="6" t="s">
        <v>9470</v>
      </c>
      <c r="T382" s="6"/>
      <c r="U382" s="6" t="s">
        <v>9471</v>
      </c>
      <c r="V382" s="6" t="s">
        <v>605</v>
      </c>
      <c r="W382" s="6" t="s">
        <v>9476</v>
      </c>
      <c r="X382" s="6" t="s">
        <v>9468</v>
      </c>
      <c r="Y382" s="7" t="s">
        <v>2186</v>
      </c>
      <c r="Z382" s="6" t="s">
        <v>9352</v>
      </c>
      <c r="AA382" s="6"/>
      <c r="AB382" s="6"/>
      <c r="AC382" s="7"/>
      <c r="AD382" s="6"/>
      <c r="AE382" s="7"/>
      <c r="AF382" s="6"/>
      <c r="AG382" s="6"/>
      <c r="AH382" s="6"/>
      <c r="AI382" s="7"/>
      <c r="AJ382" s="6"/>
      <c r="AK382" s="6"/>
      <c r="AL382" s="6"/>
      <c r="AM382" s="7">
        <v>1000</v>
      </c>
      <c r="AN382" s="7">
        <v>1100</v>
      </c>
      <c r="AO382" s="7">
        <v>1200</v>
      </c>
      <c r="AP382" s="6" t="s">
        <v>9560</v>
      </c>
      <c r="AQ382" s="6" t="s">
        <v>9561</v>
      </c>
      <c r="AR382" s="6" t="s">
        <v>9562</v>
      </c>
      <c r="AS382" s="7">
        <f t="shared" si="28"/>
        <v>0</v>
      </c>
      <c r="AT382" s="7">
        <f t="shared" si="29"/>
        <v>1000</v>
      </c>
      <c r="AU382" s="7">
        <v>0</v>
      </c>
      <c r="AV382" s="7">
        <v>0</v>
      </c>
      <c r="AW382" s="7">
        <v>0</v>
      </c>
      <c r="AX382" s="7">
        <v>0</v>
      </c>
      <c r="AY382" s="7">
        <v>0</v>
      </c>
      <c r="AZ382" s="7">
        <v>0</v>
      </c>
      <c r="BA382" s="7">
        <v>0</v>
      </c>
      <c r="BB382" s="7">
        <v>0</v>
      </c>
      <c r="BC382" s="7">
        <v>0</v>
      </c>
      <c r="BD382" s="7">
        <v>0</v>
      </c>
      <c r="BE382" s="7">
        <v>0</v>
      </c>
      <c r="BF382" s="7">
        <v>1500</v>
      </c>
      <c r="BG382" s="7">
        <v>0</v>
      </c>
      <c r="BH382" s="7">
        <v>0</v>
      </c>
      <c r="BI382" s="7">
        <v>0</v>
      </c>
      <c r="BJ382" s="7">
        <v>0</v>
      </c>
      <c r="BK382" s="7">
        <v>0</v>
      </c>
      <c r="BL382" s="7">
        <v>0</v>
      </c>
      <c r="BM382" s="7">
        <v>0</v>
      </c>
      <c r="BN382" s="7">
        <v>0</v>
      </c>
      <c r="BO382" s="7">
        <v>0</v>
      </c>
    </row>
    <row r="383" spans="1:67" ht="48" x14ac:dyDescent="0.25">
      <c r="A383" s="5">
        <v>378</v>
      </c>
      <c r="B383" s="5" t="s">
        <v>11812</v>
      </c>
      <c r="C383" s="6">
        <v>1</v>
      </c>
      <c r="D383" s="6" t="s">
        <v>8975</v>
      </c>
      <c r="E383" s="6" t="s">
        <v>8976</v>
      </c>
      <c r="F383" s="6" t="s">
        <v>2253</v>
      </c>
      <c r="G383" s="7"/>
      <c r="H383" s="7">
        <f t="shared" si="25"/>
        <v>4500</v>
      </c>
      <c r="I383" s="7">
        <f t="shared" si="26"/>
        <v>0</v>
      </c>
      <c r="J383" s="7">
        <f t="shared" si="27"/>
        <v>0</v>
      </c>
      <c r="K383" s="6"/>
      <c r="L383" s="32" t="s">
        <v>12003</v>
      </c>
      <c r="M383" s="25"/>
      <c r="N383" s="25"/>
      <c r="O383" s="6" t="s">
        <v>9149</v>
      </c>
      <c r="P383" s="6" t="s">
        <v>8976</v>
      </c>
      <c r="Q383" s="6" t="s">
        <v>3187</v>
      </c>
      <c r="R383" s="6" t="s">
        <v>9109</v>
      </c>
      <c r="S383" s="6" t="s">
        <v>3187</v>
      </c>
      <c r="T383" s="6" t="s">
        <v>9150</v>
      </c>
      <c r="U383" s="6" t="s">
        <v>7963</v>
      </c>
      <c r="V383" s="6" t="s">
        <v>730</v>
      </c>
      <c r="W383" s="6" t="s">
        <v>9151</v>
      </c>
      <c r="X383" s="6" t="s">
        <v>2999</v>
      </c>
      <c r="Y383" s="7" t="s">
        <v>2253</v>
      </c>
      <c r="Z383" s="6" t="s">
        <v>9248</v>
      </c>
      <c r="AA383" s="6" t="s">
        <v>9104</v>
      </c>
      <c r="AB383" s="6"/>
      <c r="AC383" s="7"/>
      <c r="AD383" s="6"/>
      <c r="AE383" s="7"/>
      <c r="AF383" s="6"/>
      <c r="AG383" s="6"/>
      <c r="AH383" s="6"/>
      <c r="AI383" s="7"/>
      <c r="AJ383" s="6"/>
      <c r="AK383" s="6"/>
      <c r="AL383" s="6"/>
      <c r="AM383" s="7"/>
      <c r="AN383" s="7"/>
      <c r="AO383" s="7"/>
      <c r="AP383" s="6"/>
      <c r="AQ383" s="6"/>
      <c r="AR383" s="6"/>
      <c r="AS383" s="7">
        <f t="shared" si="28"/>
        <v>0</v>
      </c>
      <c r="AT383" s="7">
        <f t="shared" si="29"/>
        <v>0</v>
      </c>
      <c r="AU383" s="7">
        <v>0</v>
      </c>
      <c r="AV383" s="7">
        <v>0</v>
      </c>
      <c r="AW383" s="7">
        <v>0</v>
      </c>
      <c r="AX383" s="7">
        <v>0</v>
      </c>
      <c r="AY383" s="7">
        <v>0</v>
      </c>
      <c r="AZ383" s="7">
        <v>0</v>
      </c>
      <c r="BA383" s="7">
        <v>0</v>
      </c>
      <c r="BB383" s="7">
        <v>0</v>
      </c>
      <c r="BC383" s="7">
        <v>0</v>
      </c>
      <c r="BD383" s="7">
        <v>0</v>
      </c>
      <c r="BE383" s="7">
        <v>0</v>
      </c>
      <c r="BF383" s="7">
        <v>0</v>
      </c>
      <c r="BG383" s="7">
        <v>0</v>
      </c>
      <c r="BH383" s="7">
        <v>0</v>
      </c>
      <c r="BI383" s="7">
        <v>0</v>
      </c>
      <c r="BJ383" s="7">
        <v>4500</v>
      </c>
      <c r="BK383" s="7">
        <v>0</v>
      </c>
      <c r="BL383" s="7">
        <v>0</v>
      </c>
      <c r="BM383" s="7">
        <v>0</v>
      </c>
      <c r="BN383" s="7">
        <v>0</v>
      </c>
      <c r="BO383" s="7">
        <v>0</v>
      </c>
    </row>
    <row r="384" spans="1:67" ht="48" x14ac:dyDescent="0.25">
      <c r="A384" s="5">
        <v>379</v>
      </c>
      <c r="B384" s="5" t="s">
        <v>11799</v>
      </c>
      <c r="C384" s="6">
        <v>1</v>
      </c>
      <c r="D384" s="6" t="s">
        <v>8949</v>
      </c>
      <c r="E384" s="6" t="s">
        <v>8950</v>
      </c>
      <c r="F384" s="6" t="s">
        <v>2253</v>
      </c>
      <c r="G384" s="7"/>
      <c r="H384" s="7">
        <f t="shared" si="25"/>
        <v>320</v>
      </c>
      <c r="I384" s="7">
        <f t="shared" si="26"/>
        <v>0</v>
      </c>
      <c r="J384" s="7">
        <f t="shared" si="27"/>
        <v>0</v>
      </c>
      <c r="K384" s="6"/>
      <c r="L384" s="32" t="s">
        <v>12003</v>
      </c>
      <c r="M384" s="25"/>
      <c r="N384" s="25"/>
      <c r="O384" s="6" t="s">
        <v>9117</v>
      </c>
      <c r="P384" s="6" t="s">
        <v>8950</v>
      </c>
      <c r="Q384" s="6" t="s">
        <v>3187</v>
      </c>
      <c r="R384" s="6" t="s">
        <v>9109</v>
      </c>
      <c r="S384" s="6" t="s">
        <v>3187</v>
      </c>
      <c r="T384" s="6" t="s">
        <v>9118</v>
      </c>
      <c r="U384" s="6" t="s">
        <v>7963</v>
      </c>
      <c r="V384" s="6" t="s">
        <v>730</v>
      </c>
      <c r="W384" s="6" t="s">
        <v>9119</v>
      </c>
      <c r="X384" s="6" t="s">
        <v>2999</v>
      </c>
      <c r="Y384" s="7" t="s">
        <v>2253</v>
      </c>
      <c r="Z384" s="6" t="s">
        <v>9248</v>
      </c>
      <c r="AA384" s="6" t="s">
        <v>9104</v>
      </c>
      <c r="AB384" s="6"/>
      <c r="AC384" s="7"/>
      <c r="AD384" s="6"/>
      <c r="AE384" s="7"/>
      <c r="AF384" s="6"/>
      <c r="AG384" s="6"/>
      <c r="AH384" s="6"/>
      <c r="AI384" s="7"/>
      <c r="AJ384" s="6"/>
      <c r="AK384" s="6"/>
      <c r="AL384" s="6"/>
      <c r="AM384" s="7"/>
      <c r="AN384" s="7"/>
      <c r="AO384" s="7"/>
      <c r="AP384" s="6"/>
      <c r="AQ384" s="6"/>
      <c r="AR384" s="6"/>
      <c r="AS384" s="7">
        <f t="shared" si="28"/>
        <v>0</v>
      </c>
      <c r="AT384" s="7">
        <f t="shared" si="29"/>
        <v>0</v>
      </c>
      <c r="AU384" s="7">
        <v>0</v>
      </c>
      <c r="AV384" s="7">
        <v>0</v>
      </c>
      <c r="AW384" s="7">
        <v>0</v>
      </c>
      <c r="AX384" s="7">
        <v>0</v>
      </c>
      <c r="AY384" s="7">
        <v>0</v>
      </c>
      <c r="AZ384" s="7">
        <v>0</v>
      </c>
      <c r="BA384" s="7">
        <v>0</v>
      </c>
      <c r="BB384" s="7">
        <v>0</v>
      </c>
      <c r="BC384" s="7">
        <v>0</v>
      </c>
      <c r="BD384" s="7">
        <v>0</v>
      </c>
      <c r="BE384" s="7">
        <v>0</v>
      </c>
      <c r="BF384" s="7">
        <v>0</v>
      </c>
      <c r="BG384" s="7">
        <v>0</v>
      </c>
      <c r="BH384" s="7">
        <v>0</v>
      </c>
      <c r="BI384" s="7">
        <v>0</v>
      </c>
      <c r="BJ384" s="7">
        <v>320</v>
      </c>
      <c r="BK384" s="7">
        <v>0</v>
      </c>
      <c r="BL384" s="7">
        <v>0</v>
      </c>
      <c r="BM384" s="7">
        <v>0</v>
      </c>
      <c r="BN384" s="7">
        <v>0</v>
      </c>
      <c r="BO384" s="7">
        <v>0</v>
      </c>
    </row>
    <row r="385" spans="1:67" ht="60" x14ac:dyDescent="0.25">
      <c r="A385" s="5">
        <v>380</v>
      </c>
      <c r="B385" s="5" t="s">
        <v>11811</v>
      </c>
      <c r="C385" s="6">
        <v>1</v>
      </c>
      <c r="D385" s="6" t="s">
        <v>8973</v>
      </c>
      <c r="E385" s="6" t="s">
        <v>8974</v>
      </c>
      <c r="F385" s="6" t="s">
        <v>2253</v>
      </c>
      <c r="G385" s="7"/>
      <c r="H385" s="7">
        <f t="shared" si="25"/>
        <v>3000</v>
      </c>
      <c r="I385" s="7">
        <f t="shared" si="26"/>
        <v>0</v>
      </c>
      <c r="J385" s="7">
        <f t="shared" si="27"/>
        <v>0</v>
      </c>
      <c r="K385" s="6"/>
      <c r="L385" s="32" t="s">
        <v>12003</v>
      </c>
      <c r="M385" s="25"/>
      <c r="N385" s="25"/>
      <c r="O385" s="6" t="s">
        <v>9146</v>
      </c>
      <c r="P385" s="6" t="s">
        <v>8974</v>
      </c>
      <c r="Q385" s="6" t="s">
        <v>3187</v>
      </c>
      <c r="R385" s="6" t="s">
        <v>9109</v>
      </c>
      <c r="S385" s="6" t="s">
        <v>3187</v>
      </c>
      <c r="T385" s="6" t="s">
        <v>9147</v>
      </c>
      <c r="U385" s="6" t="s">
        <v>7963</v>
      </c>
      <c r="V385" s="6" t="s">
        <v>730</v>
      </c>
      <c r="W385" s="6" t="s">
        <v>9148</v>
      </c>
      <c r="X385" s="6" t="s">
        <v>2999</v>
      </c>
      <c r="Y385" s="7" t="s">
        <v>2253</v>
      </c>
      <c r="Z385" s="6" t="s">
        <v>9248</v>
      </c>
      <c r="AA385" s="6" t="s">
        <v>9104</v>
      </c>
      <c r="AB385" s="6"/>
      <c r="AC385" s="7"/>
      <c r="AD385" s="6"/>
      <c r="AE385" s="7"/>
      <c r="AF385" s="6"/>
      <c r="AG385" s="6"/>
      <c r="AH385" s="6"/>
      <c r="AI385" s="7"/>
      <c r="AJ385" s="6"/>
      <c r="AK385" s="6"/>
      <c r="AL385" s="6"/>
      <c r="AM385" s="7"/>
      <c r="AN385" s="7"/>
      <c r="AO385" s="7"/>
      <c r="AP385" s="6"/>
      <c r="AQ385" s="6"/>
      <c r="AR385" s="6"/>
      <c r="AS385" s="7">
        <f t="shared" si="28"/>
        <v>0</v>
      </c>
      <c r="AT385" s="7">
        <f t="shared" si="29"/>
        <v>0</v>
      </c>
      <c r="AU385" s="7">
        <v>0</v>
      </c>
      <c r="AV385" s="7">
        <v>0</v>
      </c>
      <c r="AW385" s="7">
        <v>0</v>
      </c>
      <c r="AX385" s="7">
        <v>0</v>
      </c>
      <c r="AY385" s="7">
        <v>0</v>
      </c>
      <c r="AZ385" s="7">
        <v>0</v>
      </c>
      <c r="BA385" s="7">
        <v>0</v>
      </c>
      <c r="BB385" s="7">
        <v>0</v>
      </c>
      <c r="BC385" s="7">
        <v>0</v>
      </c>
      <c r="BD385" s="7">
        <v>0</v>
      </c>
      <c r="BE385" s="7">
        <v>0</v>
      </c>
      <c r="BF385" s="7">
        <v>0</v>
      </c>
      <c r="BG385" s="7">
        <v>0</v>
      </c>
      <c r="BH385" s="7">
        <v>0</v>
      </c>
      <c r="BI385" s="7">
        <v>0</v>
      </c>
      <c r="BJ385" s="7">
        <v>3000</v>
      </c>
      <c r="BK385" s="7">
        <v>0</v>
      </c>
      <c r="BL385" s="7">
        <v>0</v>
      </c>
      <c r="BM385" s="7">
        <v>0</v>
      </c>
      <c r="BN385" s="7">
        <v>0</v>
      </c>
      <c r="BO385" s="7">
        <v>0</v>
      </c>
    </row>
    <row r="386" spans="1:67" ht="96" x14ac:dyDescent="0.25">
      <c r="A386" s="5">
        <v>381</v>
      </c>
      <c r="B386" s="5" t="s">
        <v>11929</v>
      </c>
      <c r="C386" s="6" t="s">
        <v>4929</v>
      </c>
      <c r="D386" s="6" t="s">
        <v>8963</v>
      </c>
      <c r="E386" s="6" t="s">
        <v>8964</v>
      </c>
      <c r="F386" s="6" t="s">
        <v>2191</v>
      </c>
      <c r="G386" s="7"/>
      <c r="H386" s="7">
        <f t="shared" si="25"/>
        <v>128</v>
      </c>
      <c r="I386" s="7">
        <f t="shared" si="26"/>
        <v>123618</v>
      </c>
      <c r="J386" s="7">
        <f t="shared" si="27"/>
        <v>15823104</v>
      </c>
      <c r="K386" s="6"/>
      <c r="L386" s="32"/>
      <c r="M386" s="25"/>
      <c r="N386" s="25"/>
      <c r="O386" s="6" t="s">
        <v>9135</v>
      </c>
      <c r="P386" s="6" t="s">
        <v>8964</v>
      </c>
      <c r="Q386" s="6" t="s">
        <v>9539</v>
      </c>
      <c r="R386" s="6" t="s">
        <v>9109</v>
      </c>
      <c r="S386" s="6" t="s">
        <v>3187</v>
      </c>
      <c r="T386" s="6"/>
      <c r="U386" s="6" t="s">
        <v>7963</v>
      </c>
      <c r="V386" s="6"/>
      <c r="W386" s="6" t="s">
        <v>9137</v>
      </c>
      <c r="X386" s="6" t="s">
        <v>4931</v>
      </c>
      <c r="Y386" s="7" t="s">
        <v>2191</v>
      </c>
      <c r="Z386" s="6" t="s">
        <v>9352</v>
      </c>
      <c r="AA386" s="6"/>
      <c r="AB386" s="6"/>
      <c r="AC386" s="7">
        <v>7988400</v>
      </c>
      <c r="AD386" s="6" t="s">
        <v>9563</v>
      </c>
      <c r="AE386" s="7"/>
      <c r="AF386" s="6"/>
      <c r="AG386" s="6"/>
      <c r="AH386" s="6"/>
      <c r="AI386" s="7"/>
      <c r="AJ386" s="6"/>
      <c r="AK386" s="6"/>
      <c r="AL386" s="6"/>
      <c r="AM386" s="7">
        <v>123617.8125</v>
      </c>
      <c r="AN386" s="7">
        <v>129798.703125</v>
      </c>
      <c r="AO386" s="7">
        <v>132271.05937500001</v>
      </c>
      <c r="AP386" s="6" t="s">
        <v>4931</v>
      </c>
      <c r="AQ386" s="6" t="s">
        <v>5023</v>
      </c>
      <c r="AR386" s="6" t="s">
        <v>5024</v>
      </c>
      <c r="AS386" s="7">
        <f t="shared" si="28"/>
        <v>0</v>
      </c>
      <c r="AT386" s="7">
        <f t="shared" si="29"/>
        <v>123618</v>
      </c>
      <c r="AU386" s="7">
        <v>0</v>
      </c>
      <c r="AV386" s="7">
        <v>0</v>
      </c>
      <c r="AW386" s="7">
        <v>0</v>
      </c>
      <c r="AX386" s="7">
        <v>0</v>
      </c>
      <c r="AY386" s="7">
        <v>0</v>
      </c>
      <c r="AZ386" s="7">
        <v>0</v>
      </c>
      <c r="BA386" s="7">
        <v>0</v>
      </c>
      <c r="BB386" s="7">
        <v>0</v>
      </c>
      <c r="BC386" s="7">
        <v>0</v>
      </c>
      <c r="BD386" s="7">
        <v>0</v>
      </c>
      <c r="BE386" s="7">
        <v>0</v>
      </c>
      <c r="BF386" s="7">
        <v>128</v>
      </c>
      <c r="BG386" s="7">
        <v>0</v>
      </c>
      <c r="BH386" s="7">
        <v>0</v>
      </c>
      <c r="BI386" s="7">
        <v>0</v>
      </c>
      <c r="BJ386" s="7">
        <v>0</v>
      </c>
      <c r="BK386" s="7">
        <v>0</v>
      </c>
      <c r="BL386" s="7">
        <v>0</v>
      </c>
      <c r="BM386" s="7">
        <v>0</v>
      </c>
      <c r="BN386" s="7">
        <v>0</v>
      </c>
      <c r="BO386" s="7">
        <v>0</v>
      </c>
    </row>
    <row r="387" spans="1:67" ht="96" x14ac:dyDescent="0.25">
      <c r="A387" s="5">
        <v>382</v>
      </c>
      <c r="B387" s="5" t="s">
        <v>11806</v>
      </c>
      <c r="C387" s="6">
        <v>1</v>
      </c>
      <c r="D387" s="6" t="s">
        <v>8963</v>
      </c>
      <c r="E387" s="6" t="s">
        <v>8964</v>
      </c>
      <c r="F387" s="6" t="s">
        <v>2253</v>
      </c>
      <c r="G387" s="7"/>
      <c r="H387" s="7">
        <f t="shared" si="25"/>
        <v>128</v>
      </c>
      <c r="I387" s="7">
        <f t="shared" si="26"/>
        <v>0</v>
      </c>
      <c r="J387" s="7">
        <f t="shared" si="27"/>
        <v>0</v>
      </c>
      <c r="K387" s="6"/>
      <c r="L387" s="32" t="s">
        <v>12003</v>
      </c>
      <c r="M387" s="25"/>
      <c r="N387" s="25"/>
      <c r="O387" s="6" t="s">
        <v>9135</v>
      </c>
      <c r="P387" s="6" t="s">
        <v>8964</v>
      </c>
      <c r="Q387" s="6" t="s">
        <v>3187</v>
      </c>
      <c r="R387" s="6" t="s">
        <v>9109</v>
      </c>
      <c r="S387" s="6" t="s">
        <v>3187</v>
      </c>
      <c r="T387" s="6" t="s">
        <v>9136</v>
      </c>
      <c r="U387" s="6" t="s">
        <v>7963</v>
      </c>
      <c r="V387" s="6" t="s">
        <v>605</v>
      </c>
      <c r="W387" s="6" t="s">
        <v>9137</v>
      </c>
      <c r="X387" s="6" t="s">
        <v>2999</v>
      </c>
      <c r="Y387" s="7" t="s">
        <v>2253</v>
      </c>
      <c r="Z387" s="6" t="s">
        <v>9248</v>
      </c>
      <c r="AA387" s="6" t="s">
        <v>9104</v>
      </c>
      <c r="AB387" s="6"/>
      <c r="AC387" s="7"/>
      <c r="AD387" s="6"/>
      <c r="AE387" s="7"/>
      <c r="AF387" s="6"/>
      <c r="AG387" s="6"/>
      <c r="AH387" s="6"/>
      <c r="AI387" s="7"/>
      <c r="AJ387" s="6"/>
      <c r="AK387" s="6"/>
      <c r="AL387" s="6"/>
      <c r="AM387" s="7"/>
      <c r="AN387" s="7"/>
      <c r="AO387" s="7"/>
      <c r="AP387" s="6"/>
      <c r="AQ387" s="6"/>
      <c r="AR387" s="6"/>
      <c r="AS387" s="7">
        <f t="shared" si="28"/>
        <v>0</v>
      </c>
      <c r="AT387" s="7">
        <f t="shared" si="29"/>
        <v>0</v>
      </c>
      <c r="AU387" s="7">
        <v>0</v>
      </c>
      <c r="AV387" s="7">
        <v>0</v>
      </c>
      <c r="AW387" s="7">
        <v>0</v>
      </c>
      <c r="AX387" s="7">
        <v>0</v>
      </c>
      <c r="AY387" s="7">
        <v>0</v>
      </c>
      <c r="AZ387" s="7">
        <v>0</v>
      </c>
      <c r="BA387" s="7">
        <v>0</v>
      </c>
      <c r="BB387" s="7">
        <v>0</v>
      </c>
      <c r="BC387" s="7">
        <v>0</v>
      </c>
      <c r="BD387" s="7">
        <v>0</v>
      </c>
      <c r="BE387" s="7">
        <v>0</v>
      </c>
      <c r="BF387" s="7">
        <v>0</v>
      </c>
      <c r="BG387" s="7">
        <v>0</v>
      </c>
      <c r="BH387" s="7">
        <v>0</v>
      </c>
      <c r="BI387" s="7">
        <v>0</v>
      </c>
      <c r="BJ387" s="7">
        <v>128</v>
      </c>
      <c r="BK387" s="7">
        <v>0</v>
      </c>
      <c r="BL387" s="7">
        <v>0</v>
      </c>
      <c r="BM387" s="7">
        <v>0</v>
      </c>
      <c r="BN387" s="7">
        <v>0</v>
      </c>
      <c r="BO387" s="7">
        <v>0</v>
      </c>
    </row>
    <row r="388" spans="1:67" ht="48" x14ac:dyDescent="0.25">
      <c r="A388" s="5">
        <v>383</v>
      </c>
      <c r="B388" s="5" t="s">
        <v>11825</v>
      </c>
      <c r="C388" s="6">
        <v>3</v>
      </c>
      <c r="D388" s="6" t="s">
        <v>8998</v>
      </c>
      <c r="E388" s="6" t="s">
        <v>8999</v>
      </c>
      <c r="F388" s="6" t="s">
        <v>2253</v>
      </c>
      <c r="G388" s="7"/>
      <c r="H388" s="7">
        <f t="shared" si="25"/>
        <v>1280</v>
      </c>
      <c r="I388" s="7">
        <f t="shared" si="26"/>
        <v>0</v>
      </c>
      <c r="J388" s="7">
        <f t="shared" si="27"/>
        <v>0</v>
      </c>
      <c r="K388" s="6"/>
      <c r="L388" s="32" t="s">
        <v>12003</v>
      </c>
      <c r="M388" s="25"/>
      <c r="N388" s="25"/>
      <c r="O388" s="6" t="s">
        <v>9185</v>
      </c>
      <c r="P388" s="6" t="s">
        <v>8999</v>
      </c>
      <c r="Q388" s="6" t="s">
        <v>9114</v>
      </c>
      <c r="R388" s="6" t="s">
        <v>9109</v>
      </c>
      <c r="S388" s="6" t="s">
        <v>9114</v>
      </c>
      <c r="T388" s="6" t="s">
        <v>9186</v>
      </c>
      <c r="U388" s="6" t="s">
        <v>9122</v>
      </c>
      <c r="V388" s="6" t="s">
        <v>730</v>
      </c>
      <c r="W388" s="6" t="s">
        <v>9130</v>
      </c>
      <c r="X388" s="6" t="s">
        <v>2999</v>
      </c>
      <c r="Y388" s="7" t="s">
        <v>2253</v>
      </c>
      <c r="Z388" s="6" t="s">
        <v>9248</v>
      </c>
      <c r="AA388" s="6" t="s">
        <v>9104</v>
      </c>
      <c r="AB388" s="6"/>
      <c r="AC388" s="7"/>
      <c r="AD388" s="6"/>
      <c r="AE388" s="7"/>
      <c r="AF388" s="6"/>
      <c r="AG388" s="6"/>
      <c r="AH388" s="6"/>
      <c r="AI388" s="7"/>
      <c r="AJ388" s="6"/>
      <c r="AK388" s="6"/>
      <c r="AL388" s="6"/>
      <c r="AM388" s="7"/>
      <c r="AN388" s="7"/>
      <c r="AO388" s="7"/>
      <c r="AP388" s="6"/>
      <c r="AQ388" s="6"/>
      <c r="AR388" s="6"/>
      <c r="AS388" s="7">
        <f t="shared" si="28"/>
        <v>0</v>
      </c>
      <c r="AT388" s="7">
        <f t="shared" si="29"/>
        <v>0</v>
      </c>
      <c r="AU388" s="7">
        <v>0</v>
      </c>
      <c r="AV388" s="7">
        <v>0</v>
      </c>
      <c r="AW388" s="7">
        <v>0</v>
      </c>
      <c r="AX388" s="7">
        <v>0</v>
      </c>
      <c r="AY388" s="7">
        <v>0</v>
      </c>
      <c r="AZ388" s="7">
        <v>0</v>
      </c>
      <c r="BA388" s="7">
        <v>0</v>
      </c>
      <c r="BB388" s="7">
        <v>0</v>
      </c>
      <c r="BC388" s="7">
        <v>0</v>
      </c>
      <c r="BD388" s="7">
        <v>0</v>
      </c>
      <c r="BE388" s="7">
        <v>0</v>
      </c>
      <c r="BF388" s="7">
        <v>0</v>
      </c>
      <c r="BG388" s="7">
        <v>0</v>
      </c>
      <c r="BH388" s="7">
        <v>0</v>
      </c>
      <c r="BI388" s="7">
        <v>0</v>
      </c>
      <c r="BJ388" s="7">
        <v>1280</v>
      </c>
      <c r="BK388" s="7">
        <v>0</v>
      </c>
      <c r="BL388" s="7">
        <v>0</v>
      </c>
      <c r="BM388" s="7">
        <v>0</v>
      </c>
      <c r="BN388" s="7">
        <v>0</v>
      </c>
      <c r="BO388" s="7">
        <v>0</v>
      </c>
    </row>
    <row r="389" spans="1:67" ht="96" x14ac:dyDescent="0.25">
      <c r="A389" s="5">
        <v>384</v>
      </c>
      <c r="B389" s="5" t="s">
        <v>11673</v>
      </c>
      <c r="C389" s="6">
        <v>6</v>
      </c>
      <c r="D389" s="6" t="s">
        <v>7617</v>
      </c>
      <c r="E389" s="6" t="s">
        <v>7618</v>
      </c>
      <c r="F389" s="6" t="s">
        <v>5949</v>
      </c>
      <c r="G389" s="7"/>
      <c r="H389" s="7">
        <f t="shared" si="25"/>
        <v>20</v>
      </c>
      <c r="I389" s="7">
        <f t="shared" si="26"/>
        <v>306000</v>
      </c>
      <c r="J389" s="7">
        <f t="shared" si="27"/>
        <v>6120000</v>
      </c>
      <c r="K389" s="6"/>
      <c r="L389" s="32"/>
      <c r="M389" s="25"/>
      <c r="N389" s="25"/>
      <c r="O389" s="6" t="s">
        <v>7617</v>
      </c>
      <c r="P389" s="6" t="s">
        <v>7618</v>
      </c>
      <c r="Q389" s="6" t="s">
        <v>8140</v>
      </c>
      <c r="R389" s="6" t="s">
        <v>669</v>
      </c>
      <c r="S389" s="6" t="s">
        <v>8141</v>
      </c>
      <c r="T389" s="6" t="s">
        <v>8142</v>
      </c>
      <c r="U389" s="6" t="s">
        <v>8143</v>
      </c>
      <c r="V389" s="6" t="s">
        <v>908</v>
      </c>
      <c r="W389" s="6" t="s">
        <v>8144</v>
      </c>
      <c r="X389" s="6" t="s">
        <v>8118</v>
      </c>
      <c r="Y389" s="7" t="s">
        <v>5949</v>
      </c>
      <c r="Z389" s="6" t="s">
        <v>8196</v>
      </c>
      <c r="AA389" s="6"/>
      <c r="AB389" s="6"/>
      <c r="AC389" s="7">
        <v>419850</v>
      </c>
      <c r="AD389" s="6" t="s">
        <v>8320</v>
      </c>
      <c r="AE389" s="7"/>
      <c r="AF389" s="6"/>
      <c r="AG389" s="6"/>
      <c r="AH389" s="6"/>
      <c r="AI389" s="7"/>
      <c r="AJ389" s="6"/>
      <c r="AK389" s="6"/>
      <c r="AL389" s="6"/>
      <c r="AM389" s="7">
        <v>306000</v>
      </c>
      <c r="AN389" s="7">
        <v>350000</v>
      </c>
      <c r="AO389" s="7">
        <v>380000</v>
      </c>
      <c r="AP389" s="6" t="s">
        <v>8118</v>
      </c>
      <c r="AQ389" s="6" t="s">
        <v>8315</v>
      </c>
      <c r="AR389" s="6" t="s">
        <v>8316</v>
      </c>
      <c r="AS389" s="7">
        <f t="shared" si="28"/>
        <v>0</v>
      </c>
      <c r="AT389" s="7">
        <f t="shared" si="29"/>
        <v>306000</v>
      </c>
      <c r="AU389" s="7">
        <v>0</v>
      </c>
      <c r="AV389" s="7">
        <v>20</v>
      </c>
      <c r="AW389" s="7">
        <v>0</v>
      </c>
      <c r="AX389" s="7">
        <v>0</v>
      </c>
      <c r="AY389" s="7">
        <v>0</v>
      </c>
      <c r="AZ389" s="7">
        <v>0</v>
      </c>
      <c r="BA389" s="7">
        <v>0</v>
      </c>
      <c r="BB389" s="7">
        <v>0</v>
      </c>
      <c r="BC389" s="7">
        <v>0</v>
      </c>
      <c r="BD389" s="7">
        <v>0</v>
      </c>
      <c r="BE389" s="7">
        <v>0</v>
      </c>
      <c r="BF389" s="7">
        <v>0</v>
      </c>
      <c r="BG389" s="7">
        <v>0</v>
      </c>
      <c r="BH389" s="7">
        <v>0</v>
      </c>
      <c r="BI389" s="7">
        <v>0</v>
      </c>
      <c r="BJ389" s="7">
        <v>0</v>
      </c>
      <c r="BK389" s="7">
        <v>0</v>
      </c>
      <c r="BL389" s="7">
        <v>0</v>
      </c>
      <c r="BM389" s="7">
        <v>0</v>
      </c>
      <c r="BN389" s="7">
        <v>0</v>
      </c>
      <c r="BO389" s="7">
        <v>0</v>
      </c>
    </row>
    <row r="390" spans="1:67" ht="48" x14ac:dyDescent="0.25">
      <c r="A390" s="5">
        <v>385</v>
      </c>
      <c r="B390" s="5" t="s">
        <v>11527</v>
      </c>
      <c r="C390" s="6"/>
      <c r="D390" s="6" t="s">
        <v>7445</v>
      </c>
      <c r="E390" s="6"/>
      <c r="F390" s="6" t="s">
        <v>2186</v>
      </c>
      <c r="G390" s="7"/>
      <c r="H390" s="7">
        <f t="shared" ref="H390:H453" si="30">SUM(AU390:BO390)</f>
        <v>1200</v>
      </c>
      <c r="I390" s="7">
        <f t="shared" ref="I390:I453" si="31">IF(AS390*AT390=0,MAX(AS390:AT390),MIN(AS390:AT390))</f>
        <v>387500</v>
      </c>
      <c r="J390" s="7">
        <f t="shared" ref="J390:J453" si="32">I390*H390</f>
        <v>465000000</v>
      </c>
      <c r="K390" s="6"/>
      <c r="L390" s="32"/>
      <c r="M390" s="25"/>
      <c r="N390" s="25"/>
      <c r="O390" s="6" t="s">
        <v>7445</v>
      </c>
      <c r="P390" s="6"/>
      <c r="Q390" s="6"/>
      <c r="R390" s="6"/>
      <c r="S390" s="6"/>
      <c r="T390" s="6"/>
      <c r="U390" s="6"/>
      <c r="V390" s="6"/>
      <c r="W390" s="6"/>
      <c r="X390" s="6" t="s">
        <v>7908</v>
      </c>
      <c r="Y390" s="7" t="s">
        <v>2186</v>
      </c>
      <c r="Z390" s="6" t="s">
        <v>8196</v>
      </c>
      <c r="AA390" s="6"/>
      <c r="AB390" s="6"/>
      <c r="AC390" s="7"/>
      <c r="AD390" s="6"/>
      <c r="AE390" s="7"/>
      <c r="AF390" s="6"/>
      <c r="AG390" s="6"/>
      <c r="AH390" s="6"/>
      <c r="AI390" s="7"/>
      <c r="AJ390" s="6"/>
      <c r="AK390" s="6"/>
      <c r="AL390" s="6"/>
      <c r="AM390" s="7">
        <v>387500</v>
      </c>
      <c r="AN390" s="7">
        <v>388000</v>
      </c>
      <c r="AO390" s="7">
        <v>388900</v>
      </c>
      <c r="AP390" s="6" t="s">
        <v>7908</v>
      </c>
      <c r="AQ390" s="6" t="s">
        <v>8236</v>
      </c>
      <c r="AR390" s="6" t="s">
        <v>8237</v>
      </c>
      <c r="AS390" s="7">
        <f t="shared" ref="AS390:AS453" si="33">ROUNDUP(MAX(AE390,AI390),0)</f>
        <v>0</v>
      </c>
      <c r="AT390" s="7">
        <f t="shared" ref="AT390:AT453" si="34">ROUNDUP(MIN(AM390:AO390),0)</f>
        <v>387500</v>
      </c>
      <c r="AU390" s="7">
        <v>0</v>
      </c>
      <c r="AV390" s="7">
        <v>1200</v>
      </c>
      <c r="AW390" s="7">
        <v>0</v>
      </c>
      <c r="AX390" s="7">
        <v>0</v>
      </c>
      <c r="AY390" s="7">
        <v>0</v>
      </c>
      <c r="AZ390" s="7">
        <v>0</v>
      </c>
      <c r="BA390" s="7">
        <v>0</v>
      </c>
      <c r="BB390" s="7">
        <v>0</v>
      </c>
      <c r="BC390" s="7">
        <v>0</v>
      </c>
      <c r="BD390" s="7">
        <v>0</v>
      </c>
      <c r="BE390" s="7">
        <v>0</v>
      </c>
      <c r="BF390" s="7">
        <v>0</v>
      </c>
      <c r="BG390" s="7">
        <v>0</v>
      </c>
      <c r="BH390" s="7">
        <v>0</v>
      </c>
      <c r="BI390" s="7">
        <v>0</v>
      </c>
      <c r="BJ390" s="7">
        <v>0</v>
      </c>
      <c r="BK390" s="7">
        <v>0</v>
      </c>
      <c r="BL390" s="7">
        <v>0</v>
      </c>
      <c r="BM390" s="7">
        <v>0</v>
      </c>
      <c r="BN390" s="7">
        <v>0</v>
      </c>
      <c r="BO390" s="7">
        <v>0</v>
      </c>
    </row>
    <row r="391" spans="1:67" ht="60" x14ac:dyDescent="0.25">
      <c r="A391" s="5">
        <v>386</v>
      </c>
      <c r="B391" s="5" t="s">
        <v>10984</v>
      </c>
      <c r="C391" s="6">
        <v>3</v>
      </c>
      <c r="D391" s="6" t="s">
        <v>2500</v>
      </c>
      <c r="E391" s="6" t="s">
        <v>2501</v>
      </c>
      <c r="F391" s="6" t="s">
        <v>2377</v>
      </c>
      <c r="G391" s="7"/>
      <c r="H391" s="7">
        <f t="shared" si="30"/>
        <v>20</v>
      </c>
      <c r="I391" s="7">
        <f t="shared" si="31"/>
        <v>929163</v>
      </c>
      <c r="J391" s="7">
        <f t="shared" si="32"/>
        <v>18583260</v>
      </c>
      <c r="K391" s="6"/>
      <c r="L391" s="32"/>
      <c r="M391" s="25"/>
      <c r="N391" s="25"/>
      <c r="O391" s="6" t="s">
        <v>3327</v>
      </c>
      <c r="P391" s="6" t="s">
        <v>2501</v>
      </c>
      <c r="Q391" s="6" t="s">
        <v>3198</v>
      </c>
      <c r="R391" s="6" t="s">
        <v>686</v>
      </c>
      <c r="S391" s="6" t="s">
        <v>3198</v>
      </c>
      <c r="T391" s="6" t="s">
        <v>3328</v>
      </c>
      <c r="U391" s="6" t="s">
        <v>3329</v>
      </c>
      <c r="V391" s="6" t="s">
        <v>908</v>
      </c>
      <c r="W391" s="6" t="s">
        <v>3326</v>
      </c>
      <c r="X391" s="6" t="s">
        <v>3202</v>
      </c>
      <c r="Y391" s="7" t="s">
        <v>2377</v>
      </c>
      <c r="Z391" s="6" t="s">
        <v>4146</v>
      </c>
      <c r="AA391" s="6" t="s">
        <v>4034</v>
      </c>
      <c r="AB391" s="6">
        <v>3.6</v>
      </c>
      <c r="AC391" s="7">
        <v>3679484</v>
      </c>
      <c r="AD391" s="6" t="s">
        <v>4036</v>
      </c>
      <c r="AE391" s="7">
        <v>973408.33333333326</v>
      </c>
      <c r="AF391" s="6" t="s">
        <v>4015</v>
      </c>
      <c r="AG391" s="6" t="s">
        <v>4040</v>
      </c>
      <c r="AH391" s="6" t="s">
        <v>4046</v>
      </c>
      <c r="AI391" s="7">
        <v>0</v>
      </c>
      <c r="AJ391" s="6"/>
      <c r="AK391" s="6"/>
      <c r="AL391" s="6"/>
      <c r="AM391" s="7">
        <v>929163</v>
      </c>
      <c r="AN391" s="7">
        <v>957038</v>
      </c>
      <c r="AO391" s="7">
        <v>1004900</v>
      </c>
      <c r="AP391" s="6" t="s">
        <v>4042</v>
      </c>
      <c r="AQ391" s="6" t="s">
        <v>4043</v>
      </c>
      <c r="AR391" s="6" t="s">
        <v>4044</v>
      </c>
      <c r="AS391" s="7">
        <f t="shared" si="33"/>
        <v>973409</v>
      </c>
      <c r="AT391" s="7">
        <f t="shared" si="34"/>
        <v>929163</v>
      </c>
      <c r="AU391" s="7">
        <v>20</v>
      </c>
      <c r="AV391" s="7">
        <v>0</v>
      </c>
      <c r="AW391" s="7">
        <v>0</v>
      </c>
      <c r="AX391" s="7">
        <v>0</v>
      </c>
      <c r="AY391" s="7">
        <v>0</v>
      </c>
      <c r="AZ391" s="7">
        <v>0</v>
      </c>
      <c r="BA391" s="7">
        <v>0</v>
      </c>
      <c r="BB391" s="7">
        <v>0</v>
      </c>
      <c r="BC391" s="7">
        <v>0</v>
      </c>
      <c r="BD391" s="7">
        <v>0</v>
      </c>
      <c r="BE391" s="7">
        <v>0</v>
      </c>
      <c r="BF391" s="7">
        <v>0</v>
      </c>
      <c r="BG391" s="7">
        <v>0</v>
      </c>
      <c r="BH391" s="7">
        <v>0</v>
      </c>
      <c r="BI391" s="7">
        <v>0</v>
      </c>
      <c r="BJ391" s="7">
        <v>0</v>
      </c>
      <c r="BK391" s="7">
        <v>0</v>
      </c>
      <c r="BL391" s="7">
        <v>0</v>
      </c>
      <c r="BM391" s="7">
        <v>0</v>
      </c>
      <c r="BN391" s="7">
        <v>0</v>
      </c>
      <c r="BO391" s="7">
        <v>0</v>
      </c>
    </row>
    <row r="392" spans="1:67" ht="36" x14ac:dyDescent="0.25">
      <c r="A392" s="5">
        <v>387</v>
      </c>
      <c r="B392" s="5" t="s">
        <v>11194</v>
      </c>
      <c r="C392" s="6">
        <v>3</v>
      </c>
      <c r="D392" s="6" t="s">
        <v>4379</v>
      </c>
      <c r="E392" s="6" t="s">
        <v>4380</v>
      </c>
      <c r="F392" s="6" t="s">
        <v>144</v>
      </c>
      <c r="G392" s="7"/>
      <c r="H392" s="7">
        <f t="shared" si="30"/>
        <v>15000</v>
      </c>
      <c r="I392" s="7">
        <f t="shared" si="31"/>
        <v>4635</v>
      </c>
      <c r="J392" s="7">
        <f t="shared" si="32"/>
        <v>69525000</v>
      </c>
      <c r="K392" s="6"/>
      <c r="L392" s="32"/>
      <c r="M392" s="25"/>
      <c r="N392" s="25"/>
      <c r="O392" s="6" t="s">
        <v>4575</v>
      </c>
      <c r="P392" s="6" t="s">
        <v>4380</v>
      </c>
      <c r="Q392" s="6" t="s">
        <v>4540</v>
      </c>
      <c r="R392" s="6" t="s">
        <v>1064</v>
      </c>
      <c r="S392" s="6" t="s">
        <v>4541</v>
      </c>
      <c r="T392" s="6" t="s">
        <v>4576</v>
      </c>
      <c r="U392" s="6" t="s">
        <v>4573</v>
      </c>
      <c r="V392" s="6" t="s">
        <v>908</v>
      </c>
      <c r="W392" s="6" t="s">
        <v>4577</v>
      </c>
      <c r="X392" s="6" t="s">
        <v>4545</v>
      </c>
      <c r="Y392" s="7" t="s">
        <v>144</v>
      </c>
      <c r="Z392" s="6" t="s">
        <v>4350</v>
      </c>
      <c r="AA392" s="6" t="s">
        <v>8335</v>
      </c>
      <c r="AB392" s="6"/>
      <c r="AC392" s="7">
        <v>2000000</v>
      </c>
      <c r="AD392" s="6" t="s">
        <v>4775</v>
      </c>
      <c r="AE392" s="7"/>
      <c r="AF392" s="6"/>
      <c r="AG392" s="6"/>
      <c r="AH392" s="6"/>
      <c r="AI392" s="7"/>
      <c r="AJ392" s="6"/>
      <c r="AK392" s="6"/>
      <c r="AL392" s="6"/>
      <c r="AM392" s="7">
        <v>4634.1463414634145</v>
      </c>
      <c r="AN392" s="7">
        <v>4780.4878048780483</v>
      </c>
      <c r="AO392" s="7">
        <v>4878.0487804878048</v>
      </c>
      <c r="AP392" s="6" t="s">
        <v>4776</v>
      </c>
      <c r="AQ392" s="6" t="s">
        <v>4777</v>
      </c>
      <c r="AR392" s="6" t="s">
        <v>4778</v>
      </c>
      <c r="AS392" s="7">
        <f t="shared" si="33"/>
        <v>0</v>
      </c>
      <c r="AT392" s="7">
        <f t="shared" si="34"/>
        <v>4635</v>
      </c>
      <c r="AU392" s="7">
        <v>0</v>
      </c>
      <c r="AV392" s="7">
        <v>0</v>
      </c>
      <c r="AW392" s="7">
        <v>0</v>
      </c>
      <c r="AX392" s="7">
        <v>0</v>
      </c>
      <c r="AY392" s="7">
        <v>0</v>
      </c>
      <c r="AZ392" s="7">
        <v>0</v>
      </c>
      <c r="BA392" s="7">
        <v>15000</v>
      </c>
      <c r="BB392" s="7">
        <v>0</v>
      </c>
      <c r="BC392" s="7">
        <v>0</v>
      </c>
      <c r="BD392" s="7">
        <v>0</v>
      </c>
      <c r="BE392" s="7">
        <v>0</v>
      </c>
      <c r="BF392" s="7">
        <v>0</v>
      </c>
      <c r="BG392" s="7">
        <v>0</v>
      </c>
      <c r="BH392" s="7">
        <v>0</v>
      </c>
      <c r="BI392" s="7">
        <v>0</v>
      </c>
      <c r="BJ392" s="7">
        <v>0</v>
      </c>
      <c r="BK392" s="7">
        <v>0</v>
      </c>
      <c r="BL392" s="7">
        <v>0</v>
      </c>
      <c r="BM392" s="7">
        <v>0</v>
      </c>
      <c r="BN392" s="7">
        <v>0</v>
      </c>
      <c r="BO392" s="7">
        <v>0</v>
      </c>
    </row>
    <row r="393" spans="1:67" ht="84" x14ac:dyDescent="0.25">
      <c r="A393" s="5">
        <v>388</v>
      </c>
      <c r="B393" s="5" t="s">
        <v>11599</v>
      </c>
      <c r="C393" s="6">
        <v>3</v>
      </c>
      <c r="D393" s="6" t="s">
        <v>6543</v>
      </c>
      <c r="E393" s="6" t="s">
        <v>6544</v>
      </c>
      <c r="F393" s="6" t="s">
        <v>151</v>
      </c>
      <c r="G393" s="7"/>
      <c r="H393" s="7">
        <f t="shared" si="30"/>
        <v>20</v>
      </c>
      <c r="I393" s="7">
        <f t="shared" si="31"/>
        <v>3636480</v>
      </c>
      <c r="J393" s="7">
        <f t="shared" si="32"/>
        <v>72729600</v>
      </c>
      <c r="K393" s="6"/>
      <c r="L393" s="32"/>
      <c r="M393" s="25"/>
      <c r="N393" s="25"/>
      <c r="O393" s="6" t="s">
        <v>6543</v>
      </c>
      <c r="P393" s="6" t="s">
        <v>6544</v>
      </c>
      <c r="Q393" s="6" t="s">
        <v>6900</v>
      </c>
      <c r="R393" s="6" t="s">
        <v>593</v>
      </c>
      <c r="S393" s="6" t="s">
        <v>6901</v>
      </c>
      <c r="T393" s="6" t="s">
        <v>6906</v>
      </c>
      <c r="U393" s="6" t="s">
        <v>6903</v>
      </c>
      <c r="V393" s="6" t="s">
        <v>908</v>
      </c>
      <c r="W393" s="6" t="s">
        <v>6904</v>
      </c>
      <c r="X393" s="6" t="s">
        <v>6905</v>
      </c>
      <c r="Y393" s="7" t="s">
        <v>151</v>
      </c>
      <c r="Z393" s="6" t="s">
        <v>8196</v>
      </c>
      <c r="AA393" s="6" t="s">
        <v>8298</v>
      </c>
      <c r="AB393" s="6"/>
      <c r="AC393" s="7" t="s">
        <v>7232</v>
      </c>
      <c r="AD393" s="6" t="s">
        <v>7221</v>
      </c>
      <c r="AE393" s="7" t="s">
        <v>7235</v>
      </c>
      <c r="AF393" s="6" t="s">
        <v>7236</v>
      </c>
      <c r="AG393" s="6" t="s">
        <v>7226</v>
      </c>
      <c r="AH393" s="6" t="s">
        <v>7227</v>
      </c>
      <c r="AI393" s="7" t="s">
        <v>7235</v>
      </c>
      <c r="AJ393" s="6" t="s">
        <v>7236</v>
      </c>
      <c r="AK393" s="6"/>
      <c r="AL393" s="6" t="s">
        <v>2183</v>
      </c>
      <c r="AM393" s="7">
        <v>3636480</v>
      </c>
      <c r="AN393" s="7">
        <v>4000128</v>
      </c>
      <c r="AO393" s="7">
        <v>4181952</v>
      </c>
      <c r="AP393" s="6" t="s">
        <v>7229</v>
      </c>
      <c r="AQ393" s="6" t="s">
        <v>7230</v>
      </c>
      <c r="AR393" s="6" t="s">
        <v>7231</v>
      </c>
      <c r="AS393" s="7">
        <f t="shared" si="33"/>
        <v>0</v>
      </c>
      <c r="AT393" s="7">
        <f t="shared" si="34"/>
        <v>3636480</v>
      </c>
      <c r="AU393" s="7">
        <v>0</v>
      </c>
      <c r="AV393" s="7">
        <v>20</v>
      </c>
      <c r="AW393" s="7">
        <v>0</v>
      </c>
      <c r="AX393" s="7">
        <v>0</v>
      </c>
      <c r="AY393" s="7">
        <v>0</v>
      </c>
      <c r="AZ393" s="7">
        <v>0</v>
      </c>
      <c r="BA393" s="7">
        <v>0</v>
      </c>
      <c r="BB393" s="7">
        <v>0</v>
      </c>
      <c r="BC393" s="7">
        <v>0</v>
      </c>
      <c r="BD393" s="7">
        <v>0</v>
      </c>
      <c r="BE393" s="7">
        <v>0</v>
      </c>
      <c r="BF393" s="7">
        <v>0</v>
      </c>
      <c r="BG393" s="7">
        <v>0</v>
      </c>
      <c r="BH393" s="7">
        <v>0</v>
      </c>
      <c r="BI393" s="7">
        <v>0</v>
      </c>
      <c r="BJ393" s="7">
        <v>0</v>
      </c>
      <c r="BK393" s="7">
        <v>0</v>
      </c>
      <c r="BL393" s="7">
        <v>0</v>
      </c>
      <c r="BM393" s="7">
        <v>0</v>
      </c>
      <c r="BN393" s="7">
        <v>0</v>
      </c>
      <c r="BO393" s="7">
        <v>0</v>
      </c>
    </row>
    <row r="394" spans="1:67" ht="84" x14ac:dyDescent="0.25">
      <c r="A394" s="5">
        <v>389</v>
      </c>
      <c r="B394" s="5" t="s">
        <v>11598</v>
      </c>
      <c r="C394" s="6">
        <v>3</v>
      </c>
      <c r="D394" s="6" t="s">
        <v>6541</v>
      </c>
      <c r="E394" s="6" t="s">
        <v>6542</v>
      </c>
      <c r="F394" s="6" t="s">
        <v>151</v>
      </c>
      <c r="G394" s="7"/>
      <c r="H394" s="7">
        <f t="shared" si="30"/>
        <v>30</v>
      </c>
      <c r="I394" s="7">
        <f t="shared" si="31"/>
        <v>3110400</v>
      </c>
      <c r="J394" s="7">
        <f t="shared" si="32"/>
        <v>93312000</v>
      </c>
      <c r="K394" s="6"/>
      <c r="L394" s="32"/>
      <c r="M394" s="25"/>
      <c r="N394" s="25"/>
      <c r="O394" s="6" t="s">
        <v>6541</v>
      </c>
      <c r="P394" s="6" t="s">
        <v>6542</v>
      </c>
      <c r="Q394" s="6" t="s">
        <v>6900</v>
      </c>
      <c r="R394" s="6" t="s">
        <v>593</v>
      </c>
      <c r="S394" s="6" t="s">
        <v>6901</v>
      </c>
      <c r="T394" s="6" t="s">
        <v>6902</v>
      </c>
      <c r="U394" s="6" t="s">
        <v>6903</v>
      </c>
      <c r="V394" s="6" t="s">
        <v>908</v>
      </c>
      <c r="W394" s="6" t="s">
        <v>6904</v>
      </c>
      <c r="X394" s="6" t="s">
        <v>6905</v>
      </c>
      <c r="Y394" s="7" t="s">
        <v>151</v>
      </c>
      <c r="Z394" s="6" t="s">
        <v>8196</v>
      </c>
      <c r="AA394" s="6" t="s">
        <v>8298</v>
      </c>
      <c r="AB394" s="6"/>
      <c r="AC394" s="7" t="s">
        <v>7220</v>
      </c>
      <c r="AD394" s="6" t="s">
        <v>7221</v>
      </c>
      <c r="AE394" s="7" t="s">
        <v>7225</v>
      </c>
      <c r="AF394" s="6" t="s">
        <v>7228</v>
      </c>
      <c r="AG394" s="6" t="s">
        <v>7226</v>
      </c>
      <c r="AH394" s="6" t="s">
        <v>7227</v>
      </c>
      <c r="AI394" s="7" t="s">
        <v>7225</v>
      </c>
      <c r="AJ394" s="6" t="s">
        <v>7228</v>
      </c>
      <c r="AK394" s="6"/>
      <c r="AL394" s="6" t="s">
        <v>2183</v>
      </c>
      <c r="AM394" s="7">
        <v>3110400</v>
      </c>
      <c r="AN394" s="7">
        <v>3421440</v>
      </c>
      <c r="AO394" s="7">
        <v>3576960</v>
      </c>
      <c r="AP394" s="6" t="s">
        <v>7229</v>
      </c>
      <c r="AQ394" s="6" t="s">
        <v>7230</v>
      </c>
      <c r="AR394" s="6" t="s">
        <v>7231</v>
      </c>
      <c r="AS394" s="7">
        <f t="shared" si="33"/>
        <v>0</v>
      </c>
      <c r="AT394" s="7">
        <f t="shared" si="34"/>
        <v>3110400</v>
      </c>
      <c r="AU394" s="7">
        <v>0</v>
      </c>
      <c r="AV394" s="7">
        <v>30</v>
      </c>
      <c r="AW394" s="7">
        <v>0</v>
      </c>
      <c r="AX394" s="7">
        <v>0</v>
      </c>
      <c r="AY394" s="7">
        <v>0</v>
      </c>
      <c r="AZ394" s="7">
        <v>0</v>
      </c>
      <c r="BA394" s="7">
        <v>0</v>
      </c>
      <c r="BB394" s="7">
        <v>0</v>
      </c>
      <c r="BC394" s="7">
        <v>0</v>
      </c>
      <c r="BD394" s="7">
        <v>0</v>
      </c>
      <c r="BE394" s="7">
        <v>0</v>
      </c>
      <c r="BF394" s="7">
        <v>0</v>
      </c>
      <c r="BG394" s="7">
        <v>0</v>
      </c>
      <c r="BH394" s="7">
        <v>0</v>
      </c>
      <c r="BI394" s="7">
        <v>0</v>
      </c>
      <c r="BJ394" s="7">
        <v>0</v>
      </c>
      <c r="BK394" s="7">
        <v>0</v>
      </c>
      <c r="BL394" s="7">
        <v>0</v>
      </c>
      <c r="BM394" s="7">
        <v>0</v>
      </c>
      <c r="BN394" s="7">
        <v>0</v>
      </c>
      <c r="BO394" s="7">
        <v>0</v>
      </c>
    </row>
    <row r="395" spans="1:67" ht="72" x14ac:dyDescent="0.25">
      <c r="A395" s="5">
        <v>390</v>
      </c>
      <c r="B395" s="5" t="s">
        <v>11155</v>
      </c>
      <c r="C395" s="6">
        <v>1</v>
      </c>
      <c r="D395" s="6" t="s">
        <v>2817</v>
      </c>
      <c r="E395" s="6" t="s">
        <v>2818</v>
      </c>
      <c r="F395" s="6" t="s">
        <v>151</v>
      </c>
      <c r="G395" s="7"/>
      <c r="H395" s="7">
        <f t="shared" si="30"/>
        <v>1</v>
      </c>
      <c r="I395" s="7">
        <f t="shared" si="31"/>
        <v>9500000</v>
      </c>
      <c r="J395" s="7">
        <f t="shared" si="32"/>
        <v>9500000</v>
      </c>
      <c r="K395" s="6"/>
      <c r="L395" s="32"/>
      <c r="M395" s="25"/>
      <c r="N395" s="25"/>
      <c r="O395" s="6" t="s">
        <v>3840</v>
      </c>
      <c r="P395" s="6" t="s">
        <v>2818</v>
      </c>
      <c r="Q395" s="6" t="s">
        <v>3646</v>
      </c>
      <c r="R395" s="6" t="s">
        <v>2887</v>
      </c>
      <c r="S395" s="6" t="s">
        <v>3580</v>
      </c>
      <c r="T395" s="6" t="s">
        <v>3841</v>
      </c>
      <c r="U395" s="6" t="s">
        <v>3842</v>
      </c>
      <c r="V395" s="6" t="s">
        <v>908</v>
      </c>
      <c r="W395" s="6" t="s">
        <v>3843</v>
      </c>
      <c r="X395" s="6" t="s">
        <v>3583</v>
      </c>
      <c r="Y395" s="7" t="s">
        <v>151</v>
      </c>
      <c r="Z395" s="6" t="s">
        <v>4146</v>
      </c>
      <c r="AA395" s="6" t="s">
        <v>4134</v>
      </c>
      <c r="AB395" s="6"/>
      <c r="AC395" s="7">
        <v>10260000</v>
      </c>
      <c r="AD395" s="6" t="s">
        <v>4137</v>
      </c>
      <c r="AE395" s="7"/>
      <c r="AF395" s="6"/>
      <c r="AG395" s="6"/>
      <c r="AH395" s="6"/>
      <c r="AI395" s="7"/>
      <c r="AJ395" s="6"/>
      <c r="AK395" s="6"/>
      <c r="AL395" s="6"/>
      <c r="AM395" s="7">
        <v>9499999.9999999981</v>
      </c>
      <c r="AN395" s="7"/>
      <c r="AO395" s="7"/>
      <c r="AP395" s="6" t="s">
        <v>3583</v>
      </c>
      <c r="AQ395" s="6"/>
      <c r="AR395" s="6"/>
      <c r="AS395" s="7">
        <f t="shared" si="33"/>
        <v>0</v>
      </c>
      <c r="AT395" s="7">
        <f t="shared" si="34"/>
        <v>9500000</v>
      </c>
      <c r="AU395" s="7">
        <v>1</v>
      </c>
      <c r="AV395" s="7">
        <v>0</v>
      </c>
      <c r="AW395" s="7">
        <v>0</v>
      </c>
      <c r="AX395" s="7">
        <v>0</v>
      </c>
      <c r="AY395" s="7">
        <v>0</v>
      </c>
      <c r="AZ395" s="7">
        <v>0</v>
      </c>
      <c r="BA395" s="7">
        <v>0</v>
      </c>
      <c r="BB395" s="7">
        <v>0</v>
      </c>
      <c r="BC395" s="7">
        <v>0</v>
      </c>
      <c r="BD395" s="7">
        <v>0</v>
      </c>
      <c r="BE395" s="7">
        <v>0</v>
      </c>
      <c r="BF395" s="7">
        <v>0</v>
      </c>
      <c r="BG395" s="7">
        <v>0</v>
      </c>
      <c r="BH395" s="7">
        <v>0</v>
      </c>
      <c r="BI395" s="7">
        <v>0</v>
      </c>
      <c r="BJ395" s="7">
        <v>0</v>
      </c>
      <c r="BK395" s="7">
        <v>0</v>
      </c>
      <c r="BL395" s="7">
        <v>0</v>
      </c>
      <c r="BM395" s="7">
        <v>0</v>
      </c>
      <c r="BN395" s="7">
        <v>0</v>
      </c>
      <c r="BO395" s="7">
        <v>0</v>
      </c>
    </row>
    <row r="396" spans="1:67" ht="48" x14ac:dyDescent="0.25">
      <c r="A396" s="5">
        <v>391</v>
      </c>
      <c r="B396" s="5" t="s">
        <v>11162</v>
      </c>
      <c r="C396" s="6">
        <v>1</v>
      </c>
      <c r="D396" s="6" t="s">
        <v>2831</v>
      </c>
      <c r="E396" s="6" t="s">
        <v>2832</v>
      </c>
      <c r="F396" s="6" t="s">
        <v>151</v>
      </c>
      <c r="G396" s="7"/>
      <c r="H396" s="7">
        <f t="shared" si="30"/>
        <v>1</v>
      </c>
      <c r="I396" s="7">
        <f t="shared" si="31"/>
        <v>5900000</v>
      </c>
      <c r="J396" s="7">
        <f t="shared" si="32"/>
        <v>5900000</v>
      </c>
      <c r="K396" s="6"/>
      <c r="L396" s="32"/>
      <c r="M396" s="25"/>
      <c r="N396" s="25"/>
      <c r="O396" s="6" t="s">
        <v>3864</v>
      </c>
      <c r="P396" s="6" t="s">
        <v>2832</v>
      </c>
      <c r="Q396" s="6" t="s">
        <v>3646</v>
      </c>
      <c r="R396" s="6" t="s">
        <v>2887</v>
      </c>
      <c r="S396" s="6" t="s">
        <v>3580</v>
      </c>
      <c r="T396" s="6" t="s">
        <v>3865</v>
      </c>
      <c r="U396" s="6" t="s">
        <v>3866</v>
      </c>
      <c r="V396" s="6" t="s">
        <v>908</v>
      </c>
      <c r="W396" s="6" t="s">
        <v>3691</v>
      </c>
      <c r="X396" s="6" t="s">
        <v>3583</v>
      </c>
      <c r="Y396" s="7" t="s">
        <v>151</v>
      </c>
      <c r="Z396" s="6" t="s">
        <v>4146</v>
      </c>
      <c r="AA396" s="6" t="s">
        <v>4134</v>
      </c>
      <c r="AB396" s="6"/>
      <c r="AC396" s="7">
        <v>24325000</v>
      </c>
      <c r="AD396" s="6" t="s">
        <v>4135</v>
      </c>
      <c r="AE396" s="7"/>
      <c r="AF396" s="6"/>
      <c r="AG396" s="6"/>
      <c r="AH396" s="6"/>
      <c r="AI396" s="7"/>
      <c r="AJ396" s="6"/>
      <c r="AK396" s="6"/>
      <c r="AL396" s="6"/>
      <c r="AM396" s="7">
        <v>5899999.9999999991</v>
      </c>
      <c r="AN396" s="7"/>
      <c r="AO396" s="7"/>
      <c r="AP396" s="6" t="s">
        <v>3583</v>
      </c>
      <c r="AQ396" s="6"/>
      <c r="AR396" s="6"/>
      <c r="AS396" s="7">
        <f t="shared" si="33"/>
        <v>0</v>
      </c>
      <c r="AT396" s="7">
        <f t="shared" si="34"/>
        <v>5900000</v>
      </c>
      <c r="AU396" s="7">
        <v>1</v>
      </c>
      <c r="AV396" s="7">
        <v>0</v>
      </c>
      <c r="AW396" s="7">
        <v>0</v>
      </c>
      <c r="AX396" s="7">
        <v>0</v>
      </c>
      <c r="AY396" s="7">
        <v>0</v>
      </c>
      <c r="AZ396" s="7">
        <v>0</v>
      </c>
      <c r="BA396" s="7">
        <v>0</v>
      </c>
      <c r="BB396" s="7">
        <v>0</v>
      </c>
      <c r="BC396" s="7">
        <v>0</v>
      </c>
      <c r="BD396" s="7">
        <v>0</v>
      </c>
      <c r="BE396" s="7">
        <v>0</v>
      </c>
      <c r="BF396" s="7">
        <v>0</v>
      </c>
      <c r="BG396" s="7">
        <v>0</v>
      </c>
      <c r="BH396" s="7">
        <v>0</v>
      </c>
      <c r="BI396" s="7">
        <v>0</v>
      </c>
      <c r="BJ396" s="7">
        <v>0</v>
      </c>
      <c r="BK396" s="7">
        <v>0</v>
      </c>
      <c r="BL396" s="7">
        <v>0</v>
      </c>
      <c r="BM396" s="7">
        <v>0</v>
      </c>
      <c r="BN396" s="7">
        <v>0</v>
      </c>
      <c r="BO396" s="7">
        <v>0</v>
      </c>
    </row>
    <row r="397" spans="1:67" ht="48" x14ac:dyDescent="0.25">
      <c r="A397" s="5">
        <v>392</v>
      </c>
      <c r="B397" s="5" t="s">
        <v>11419</v>
      </c>
      <c r="C397" s="6">
        <v>3</v>
      </c>
      <c r="D397" s="6" t="s">
        <v>6341</v>
      </c>
      <c r="E397" s="6" t="s">
        <v>6342</v>
      </c>
      <c r="F397" s="6" t="s">
        <v>4526</v>
      </c>
      <c r="G397" s="7"/>
      <c r="H397" s="7">
        <f t="shared" si="30"/>
        <v>500</v>
      </c>
      <c r="I397" s="7">
        <f t="shared" si="31"/>
        <v>0</v>
      </c>
      <c r="J397" s="7">
        <f t="shared" si="32"/>
        <v>0</v>
      </c>
      <c r="K397" s="6"/>
      <c r="L397" s="32" t="s">
        <v>12003</v>
      </c>
      <c r="M397" s="25"/>
      <c r="N397" s="25"/>
      <c r="O397" s="6" t="s">
        <v>6385</v>
      </c>
      <c r="P397" s="6" t="s">
        <v>6342</v>
      </c>
      <c r="Q397" s="6" t="s">
        <v>6365</v>
      </c>
      <c r="R397" s="6" t="s">
        <v>2959</v>
      </c>
      <c r="S397" s="6" t="s">
        <v>6366</v>
      </c>
      <c r="T397" s="6"/>
      <c r="U397" s="6"/>
      <c r="V397" s="6"/>
      <c r="W397" s="6" t="s">
        <v>6367</v>
      </c>
      <c r="X397" s="6"/>
      <c r="Y397" s="7"/>
      <c r="Z397" s="6" t="s">
        <v>6340</v>
      </c>
      <c r="AA397" s="6" t="s">
        <v>6401</v>
      </c>
      <c r="AB397" s="6"/>
      <c r="AC397" s="7">
        <v>4300000</v>
      </c>
      <c r="AD397" s="6" t="s">
        <v>1563</v>
      </c>
      <c r="AE397" s="7"/>
      <c r="AF397" s="6"/>
      <c r="AG397" s="6"/>
      <c r="AH397" s="6"/>
      <c r="AI397" s="7"/>
      <c r="AJ397" s="6"/>
      <c r="AK397" s="6"/>
      <c r="AL397" s="6"/>
      <c r="AM397" s="7"/>
      <c r="AN397" s="7"/>
      <c r="AO397" s="7"/>
      <c r="AP397" s="6"/>
      <c r="AQ397" s="6"/>
      <c r="AR397" s="6"/>
      <c r="AS397" s="7">
        <f t="shared" si="33"/>
        <v>0</v>
      </c>
      <c r="AT397" s="7">
        <f t="shared" si="34"/>
        <v>0</v>
      </c>
      <c r="AU397" s="7">
        <v>0</v>
      </c>
      <c r="AV397" s="7">
        <v>0</v>
      </c>
      <c r="AW397" s="7">
        <v>0</v>
      </c>
      <c r="AX397" s="7">
        <v>0</v>
      </c>
      <c r="AY397" s="7">
        <v>500</v>
      </c>
      <c r="AZ397" s="7">
        <v>0</v>
      </c>
      <c r="BA397" s="7">
        <v>0</v>
      </c>
      <c r="BB397" s="7">
        <v>0</v>
      </c>
      <c r="BC397" s="7">
        <v>0</v>
      </c>
      <c r="BD397" s="7">
        <v>0</v>
      </c>
      <c r="BE397" s="7">
        <v>0</v>
      </c>
      <c r="BF397" s="7">
        <v>0</v>
      </c>
      <c r="BG397" s="7">
        <v>0</v>
      </c>
      <c r="BH397" s="7">
        <v>0</v>
      </c>
      <c r="BI397" s="7">
        <v>0</v>
      </c>
      <c r="BJ397" s="7">
        <v>0</v>
      </c>
      <c r="BK397" s="7">
        <v>0</v>
      </c>
      <c r="BL397" s="7">
        <v>0</v>
      </c>
      <c r="BM397" s="7">
        <v>0</v>
      </c>
      <c r="BN397" s="7">
        <v>0</v>
      </c>
      <c r="BO397" s="7">
        <v>0</v>
      </c>
    </row>
    <row r="398" spans="1:67" ht="48" x14ac:dyDescent="0.25">
      <c r="A398" s="5">
        <v>393</v>
      </c>
      <c r="B398" s="5" t="s">
        <v>11411</v>
      </c>
      <c r="C398" s="6">
        <v>3</v>
      </c>
      <c r="D398" s="6" t="s">
        <v>6341</v>
      </c>
      <c r="E398" s="6" t="s">
        <v>6342</v>
      </c>
      <c r="F398" s="6" t="s">
        <v>2271</v>
      </c>
      <c r="G398" s="7"/>
      <c r="H398" s="7">
        <f t="shared" si="30"/>
        <v>500</v>
      </c>
      <c r="I398" s="7">
        <f t="shared" si="31"/>
        <v>0</v>
      </c>
      <c r="J398" s="7">
        <f t="shared" si="32"/>
        <v>0</v>
      </c>
      <c r="K398" s="6"/>
      <c r="L398" s="32" t="s">
        <v>12003</v>
      </c>
      <c r="M398" s="25"/>
      <c r="N398" s="25"/>
      <c r="O398" s="6" t="s">
        <v>6364</v>
      </c>
      <c r="P398" s="6" t="s">
        <v>6342</v>
      </c>
      <c r="Q398" s="6" t="s">
        <v>6365</v>
      </c>
      <c r="R398" s="6" t="s">
        <v>2959</v>
      </c>
      <c r="S398" s="6" t="s">
        <v>6366</v>
      </c>
      <c r="T398" s="6"/>
      <c r="U398" s="6"/>
      <c r="V398" s="6"/>
      <c r="W398" s="6" t="s">
        <v>6367</v>
      </c>
      <c r="X398" s="6"/>
      <c r="Y398" s="7"/>
      <c r="Z398" s="6" t="s">
        <v>6340</v>
      </c>
      <c r="AA398" s="6" t="s">
        <v>6399</v>
      </c>
      <c r="AB398" s="6"/>
      <c r="AC398" s="7">
        <v>4900000</v>
      </c>
      <c r="AD398" s="6" t="s">
        <v>1563</v>
      </c>
      <c r="AE398" s="7"/>
      <c r="AF398" s="6"/>
      <c r="AG398" s="6"/>
      <c r="AH398" s="6"/>
      <c r="AI398" s="7"/>
      <c r="AJ398" s="6"/>
      <c r="AK398" s="6"/>
      <c r="AL398" s="6"/>
      <c r="AM398" s="7"/>
      <c r="AN398" s="7"/>
      <c r="AO398" s="7"/>
      <c r="AP398" s="6"/>
      <c r="AQ398" s="6"/>
      <c r="AR398" s="6"/>
      <c r="AS398" s="7">
        <f t="shared" si="33"/>
        <v>0</v>
      </c>
      <c r="AT398" s="7">
        <f t="shared" si="34"/>
        <v>0</v>
      </c>
      <c r="AU398" s="7">
        <v>0</v>
      </c>
      <c r="AV398" s="7">
        <v>0</v>
      </c>
      <c r="AW398" s="7">
        <v>0</v>
      </c>
      <c r="AX398" s="7">
        <v>0</v>
      </c>
      <c r="AY398" s="7">
        <v>500</v>
      </c>
      <c r="AZ398" s="7">
        <v>0</v>
      </c>
      <c r="BA398" s="7">
        <v>0</v>
      </c>
      <c r="BB398" s="7">
        <v>0</v>
      </c>
      <c r="BC398" s="7">
        <v>0</v>
      </c>
      <c r="BD398" s="7">
        <v>0</v>
      </c>
      <c r="BE398" s="7">
        <v>0</v>
      </c>
      <c r="BF398" s="7">
        <v>0</v>
      </c>
      <c r="BG398" s="7">
        <v>0</v>
      </c>
      <c r="BH398" s="7">
        <v>0</v>
      </c>
      <c r="BI398" s="7">
        <v>0</v>
      </c>
      <c r="BJ398" s="7">
        <v>0</v>
      </c>
      <c r="BK398" s="7">
        <v>0</v>
      </c>
      <c r="BL398" s="7">
        <v>0</v>
      </c>
      <c r="BM398" s="7">
        <v>0</v>
      </c>
      <c r="BN398" s="7">
        <v>0</v>
      </c>
      <c r="BO398" s="7">
        <v>0</v>
      </c>
    </row>
    <row r="399" spans="1:67" ht="48" x14ac:dyDescent="0.25">
      <c r="A399" s="5">
        <v>394</v>
      </c>
      <c r="B399" s="5" t="s">
        <v>11093</v>
      </c>
      <c r="C399" s="6">
        <v>1</v>
      </c>
      <c r="D399" s="6" t="s">
        <v>2698</v>
      </c>
      <c r="E399" s="6" t="s">
        <v>2699</v>
      </c>
      <c r="F399" s="6" t="s">
        <v>151</v>
      </c>
      <c r="G399" s="7"/>
      <c r="H399" s="7">
        <f t="shared" si="30"/>
        <v>2</v>
      </c>
      <c r="I399" s="7">
        <f t="shared" si="31"/>
        <v>3826305</v>
      </c>
      <c r="J399" s="7">
        <f t="shared" si="32"/>
        <v>7652610</v>
      </c>
      <c r="K399" s="6"/>
      <c r="L399" s="32"/>
      <c r="M399" s="25"/>
      <c r="N399" s="25"/>
      <c r="O399" s="6" t="s">
        <v>3645</v>
      </c>
      <c r="P399" s="6" t="s">
        <v>2699</v>
      </c>
      <c r="Q399" s="6" t="s">
        <v>3646</v>
      </c>
      <c r="R399" s="6" t="s">
        <v>2887</v>
      </c>
      <c r="S399" s="6" t="s">
        <v>3580</v>
      </c>
      <c r="T399" s="6" t="s">
        <v>3647</v>
      </c>
      <c r="U399" s="6" t="s">
        <v>3648</v>
      </c>
      <c r="V399" s="6" t="s">
        <v>908</v>
      </c>
      <c r="W399" s="6" t="s">
        <v>3649</v>
      </c>
      <c r="X399" s="6" t="s">
        <v>3583</v>
      </c>
      <c r="Y399" s="7" t="s">
        <v>151</v>
      </c>
      <c r="Z399" s="6" t="s">
        <v>4146</v>
      </c>
      <c r="AA399" s="6" t="s">
        <v>4134</v>
      </c>
      <c r="AB399" s="6"/>
      <c r="AC399" s="7">
        <v>4503600</v>
      </c>
      <c r="AD399" s="6" t="s">
        <v>4137</v>
      </c>
      <c r="AE399" s="7"/>
      <c r="AF399" s="6"/>
      <c r="AG399" s="6"/>
      <c r="AH399" s="6"/>
      <c r="AI399" s="7"/>
      <c r="AJ399" s="6"/>
      <c r="AK399" s="6"/>
      <c r="AL399" s="6"/>
      <c r="AM399" s="7">
        <v>3826305</v>
      </c>
      <c r="AN399" s="7"/>
      <c r="AO399" s="7"/>
      <c r="AP399" s="6" t="s">
        <v>3583</v>
      </c>
      <c r="AQ399" s="6"/>
      <c r="AR399" s="6"/>
      <c r="AS399" s="7">
        <f t="shared" si="33"/>
        <v>0</v>
      </c>
      <c r="AT399" s="7">
        <f t="shared" si="34"/>
        <v>3826305</v>
      </c>
      <c r="AU399" s="7">
        <v>2</v>
      </c>
      <c r="AV399" s="7">
        <v>0</v>
      </c>
      <c r="AW399" s="7">
        <v>0</v>
      </c>
      <c r="AX399" s="7">
        <v>0</v>
      </c>
      <c r="AY399" s="7">
        <v>0</v>
      </c>
      <c r="AZ399" s="7">
        <v>0</v>
      </c>
      <c r="BA399" s="7">
        <v>0</v>
      </c>
      <c r="BB399" s="7">
        <v>0</v>
      </c>
      <c r="BC399" s="7">
        <v>0</v>
      </c>
      <c r="BD399" s="7">
        <v>0</v>
      </c>
      <c r="BE399" s="7">
        <v>0</v>
      </c>
      <c r="BF399" s="7">
        <v>0</v>
      </c>
      <c r="BG399" s="7">
        <v>0</v>
      </c>
      <c r="BH399" s="7">
        <v>0</v>
      </c>
      <c r="BI399" s="7">
        <v>0</v>
      </c>
      <c r="BJ399" s="7">
        <v>0</v>
      </c>
      <c r="BK399" s="7">
        <v>0</v>
      </c>
      <c r="BL399" s="7">
        <v>0</v>
      </c>
      <c r="BM399" s="7">
        <v>0</v>
      </c>
      <c r="BN399" s="7">
        <v>0</v>
      </c>
      <c r="BO399" s="7">
        <v>0</v>
      </c>
    </row>
    <row r="400" spans="1:67" ht="48" x14ac:dyDescent="0.25">
      <c r="A400" s="5">
        <v>395</v>
      </c>
      <c r="B400" s="5" t="s">
        <v>11414</v>
      </c>
      <c r="C400" s="6">
        <v>3</v>
      </c>
      <c r="D400" s="6" t="s">
        <v>6346</v>
      </c>
      <c r="E400" s="6" t="s">
        <v>6347</v>
      </c>
      <c r="F400" s="6" t="s">
        <v>2271</v>
      </c>
      <c r="G400" s="7"/>
      <c r="H400" s="7">
        <f t="shared" si="30"/>
        <v>200</v>
      </c>
      <c r="I400" s="7">
        <f t="shared" si="31"/>
        <v>0</v>
      </c>
      <c r="J400" s="7">
        <f t="shared" si="32"/>
        <v>0</v>
      </c>
      <c r="K400" s="6"/>
      <c r="L400" s="32" t="s">
        <v>12003</v>
      </c>
      <c r="M400" s="25"/>
      <c r="N400" s="25"/>
      <c r="O400" s="6" t="s">
        <v>6371</v>
      </c>
      <c r="P400" s="6" t="s">
        <v>6347</v>
      </c>
      <c r="Q400" s="6" t="s">
        <v>6365</v>
      </c>
      <c r="R400" s="6" t="s">
        <v>2959</v>
      </c>
      <c r="S400" s="6" t="s">
        <v>6366</v>
      </c>
      <c r="T400" s="6"/>
      <c r="U400" s="6"/>
      <c r="V400" s="6"/>
      <c r="W400" s="6" t="s">
        <v>6372</v>
      </c>
      <c r="X400" s="6"/>
      <c r="Y400" s="7"/>
      <c r="Z400" s="6" t="s">
        <v>6340</v>
      </c>
      <c r="AA400" s="6" t="s">
        <v>6399</v>
      </c>
      <c r="AB400" s="6"/>
      <c r="AC400" s="7">
        <v>9700000</v>
      </c>
      <c r="AD400" s="6" t="s">
        <v>1563</v>
      </c>
      <c r="AE400" s="7"/>
      <c r="AF400" s="6"/>
      <c r="AG400" s="6"/>
      <c r="AH400" s="6"/>
      <c r="AI400" s="7"/>
      <c r="AJ400" s="6"/>
      <c r="AK400" s="6"/>
      <c r="AL400" s="6"/>
      <c r="AM400" s="7"/>
      <c r="AN400" s="7"/>
      <c r="AO400" s="7"/>
      <c r="AP400" s="6"/>
      <c r="AQ400" s="6"/>
      <c r="AR400" s="6"/>
      <c r="AS400" s="7">
        <f t="shared" si="33"/>
        <v>0</v>
      </c>
      <c r="AT400" s="7">
        <f t="shared" si="34"/>
        <v>0</v>
      </c>
      <c r="AU400" s="7">
        <v>0</v>
      </c>
      <c r="AV400" s="7">
        <v>0</v>
      </c>
      <c r="AW400" s="7">
        <v>0</v>
      </c>
      <c r="AX400" s="7">
        <v>0</v>
      </c>
      <c r="AY400" s="7">
        <v>200</v>
      </c>
      <c r="AZ400" s="7">
        <v>0</v>
      </c>
      <c r="BA400" s="7">
        <v>0</v>
      </c>
      <c r="BB400" s="7">
        <v>0</v>
      </c>
      <c r="BC400" s="7">
        <v>0</v>
      </c>
      <c r="BD400" s="7">
        <v>0</v>
      </c>
      <c r="BE400" s="7">
        <v>0</v>
      </c>
      <c r="BF400" s="7">
        <v>0</v>
      </c>
      <c r="BG400" s="7">
        <v>0</v>
      </c>
      <c r="BH400" s="7">
        <v>0</v>
      </c>
      <c r="BI400" s="7">
        <v>0</v>
      </c>
      <c r="BJ400" s="7">
        <v>0</v>
      </c>
      <c r="BK400" s="7">
        <v>0</v>
      </c>
      <c r="BL400" s="7">
        <v>0</v>
      </c>
      <c r="BM400" s="7">
        <v>0</v>
      </c>
      <c r="BN400" s="7">
        <v>0</v>
      </c>
      <c r="BO400" s="7">
        <v>0</v>
      </c>
    </row>
    <row r="401" spans="1:67" ht="60" x14ac:dyDescent="0.25">
      <c r="A401" s="5">
        <v>396</v>
      </c>
      <c r="B401" s="5" t="s">
        <v>11196</v>
      </c>
      <c r="C401" s="6">
        <v>3</v>
      </c>
      <c r="D401" s="6" t="s">
        <v>4383</v>
      </c>
      <c r="E401" s="6" t="s">
        <v>4384</v>
      </c>
      <c r="F401" s="6" t="s">
        <v>2191</v>
      </c>
      <c r="G401" s="7"/>
      <c r="H401" s="7">
        <f t="shared" si="30"/>
        <v>20000</v>
      </c>
      <c r="I401" s="7">
        <f t="shared" si="31"/>
        <v>9025</v>
      </c>
      <c r="J401" s="7">
        <f t="shared" si="32"/>
        <v>180500000</v>
      </c>
      <c r="K401" s="6"/>
      <c r="L401" s="32"/>
      <c r="M401" s="25"/>
      <c r="N401" s="25"/>
      <c r="O401" s="6" t="s">
        <v>4581</v>
      </c>
      <c r="P401" s="6" t="s">
        <v>4384</v>
      </c>
      <c r="Q401" s="6" t="s">
        <v>4540</v>
      </c>
      <c r="R401" s="6" t="s">
        <v>1064</v>
      </c>
      <c r="S401" s="6" t="s">
        <v>4541</v>
      </c>
      <c r="T401" s="6" t="s">
        <v>4582</v>
      </c>
      <c r="U401" s="6" t="s">
        <v>4573</v>
      </c>
      <c r="V401" s="6" t="s">
        <v>730</v>
      </c>
      <c r="W401" s="6" t="s">
        <v>4583</v>
      </c>
      <c r="X401" s="6" t="s">
        <v>4545</v>
      </c>
      <c r="Y401" s="7" t="s">
        <v>2191</v>
      </c>
      <c r="Z401" s="6" t="s">
        <v>4350</v>
      </c>
      <c r="AA401" s="6" t="s">
        <v>8335</v>
      </c>
      <c r="AB401" s="6"/>
      <c r="AC401" s="7">
        <v>9500000</v>
      </c>
      <c r="AD401" s="6" t="s">
        <v>4775</v>
      </c>
      <c r="AE401" s="7"/>
      <c r="AF401" s="6"/>
      <c r="AG401" s="6"/>
      <c r="AH401" s="6"/>
      <c r="AI401" s="7"/>
      <c r="AJ401" s="6"/>
      <c r="AK401" s="6"/>
      <c r="AL401" s="6"/>
      <c r="AM401" s="7">
        <v>9025</v>
      </c>
      <c r="AN401" s="7">
        <v>9310</v>
      </c>
      <c r="AO401" s="7">
        <v>9500</v>
      </c>
      <c r="AP401" s="6" t="s">
        <v>4776</v>
      </c>
      <c r="AQ401" s="6" t="s">
        <v>4777</v>
      </c>
      <c r="AR401" s="6" t="s">
        <v>4778</v>
      </c>
      <c r="AS401" s="7">
        <f t="shared" si="33"/>
        <v>0</v>
      </c>
      <c r="AT401" s="7">
        <f t="shared" si="34"/>
        <v>9025</v>
      </c>
      <c r="AU401" s="7">
        <v>0</v>
      </c>
      <c r="AV401" s="7">
        <v>0</v>
      </c>
      <c r="AW401" s="7">
        <v>0</v>
      </c>
      <c r="AX401" s="7">
        <v>0</v>
      </c>
      <c r="AY401" s="7">
        <v>0</v>
      </c>
      <c r="AZ401" s="7">
        <v>0</v>
      </c>
      <c r="BA401" s="7">
        <v>20000</v>
      </c>
      <c r="BB401" s="7">
        <v>0</v>
      </c>
      <c r="BC401" s="7">
        <v>0</v>
      </c>
      <c r="BD401" s="7">
        <v>0</v>
      </c>
      <c r="BE401" s="7">
        <v>0</v>
      </c>
      <c r="BF401" s="7">
        <v>0</v>
      </c>
      <c r="BG401" s="7">
        <v>0</v>
      </c>
      <c r="BH401" s="7">
        <v>0</v>
      </c>
      <c r="BI401" s="7">
        <v>0</v>
      </c>
      <c r="BJ401" s="7">
        <v>0</v>
      </c>
      <c r="BK401" s="7">
        <v>0</v>
      </c>
      <c r="BL401" s="7">
        <v>0</v>
      </c>
      <c r="BM401" s="7">
        <v>0</v>
      </c>
      <c r="BN401" s="7">
        <v>0</v>
      </c>
      <c r="BO401" s="7">
        <v>0</v>
      </c>
    </row>
    <row r="402" spans="1:67" ht="48" x14ac:dyDescent="0.25">
      <c r="A402" s="5">
        <v>397</v>
      </c>
      <c r="B402" s="5" t="s">
        <v>11094</v>
      </c>
      <c r="C402" s="6">
        <v>1</v>
      </c>
      <c r="D402" s="6" t="s">
        <v>2700</v>
      </c>
      <c r="E402" s="6" t="s">
        <v>2701</v>
      </c>
      <c r="F402" s="6" t="s">
        <v>151</v>
      </c>
      <c r="G402" s="7"/>
      <c r="H402" s="7">
        <f t="shared" si="30"/>
        <v>2</v>
      </c>
      <c r="I402" s="7">
        <f t="shared" si="31"/>
        <v>3826305</v>
      </c>
      <c r="J402" s="7">
        <f t="shared" si="32"/>
        <v>7652610</v>
      </c>
      <c r="K402" s="6"/>
      <c r="L402" s="32"/>
      <c r="M402" s="25"/>
      <c r="N402" s="25"/>
      <c r="O402" s="6" t="s">
        <v>3650</v>
      </c>
      <c r="P402" s="6" t="s">
        <v>2701</v>
      </c>
      <c r="Q402" s="6" t="s">
        <v>3646</v>
      </c>
      <c r="R402" s="6" t="s">
        <v>2887</v>
      </c>
      <c r="S402" s="6" t="s">
        <v>3580</v>
      </c>
      <c r="T402" s="6" t="s">
        <v>3651</v>
      </c>
      <c r="U402" s="6" t="s">
        <v>3652</v>
      </c>
      <c r="V402" s="6" t="s">
        <v>908</v>
      </c>
      <c r="W402" s="6" t="s">
        <v>3649</v>
      </c>
      <c r="X402" s="6" t="s">
        <v>3583</v>
      </c>
      <c r="Y402" s="7" t="s">
        <v>151</v>
      </c>
      <c r="Z402" s="6" t="s">
        <v>4146</v>
      </c>
      <c r="AA402" s="6" t="s">
        <v>4134</v>
      </c>
      <c r="AB402" s="6"/>
      <c r="AC402" s="7">
        <v>4503600</v>
      </c>
      <c r="AD402" s="6" t="s">
        <v>4137</v>
      </c>
      <c r="AE402" s="7"/>
      <c r="AF402" s="6"/>
      <c r="AG402" s="6"/>
      <c r="AH402" s="6"/>
      <c r="AI402" s="7"/>
      <c r="AJ402" s="6"/>
      <c r="AK402" s="6"/>
      <c r="AL402" s="6"/>
      <c r="AM402" s="7">
        <v>3826305</v>
      </c>
      <c r="AN402" s="7"/>
      <c r="AO402" s="7"/>
      <c r="AP402" s="6" t="s">
        <v>3583</v>
      </c>
      <c r="AQ402" s="6"/>
      <c r="AR402" s="6"/>
      <c r="AS402" s="7">
        <f t="shared" si="33"/>
        <v>0</v>
      </c>
      <c r="AT402" s="7">
        <f t="shared" si="34"/>
        <v>3826305</v>
      </c>
      <c r="AU402" s="7">
        <v>2</v>
      </c>
      <c r="AV402" s="7">
        <v>0</v>
      </c>
      <c r="AW402" s="7">
        <v>0</v>
      </c>
      <c r="AX402" s="7">
        <v>0</v>
      </c>
      <c r="AY402" s="7">
        <v>0</v>
      </c>
      <c r="AZ402" s="7">
        <v>0</v>
      </c>
      <c r="BA402" s="7">
        <v>0</v>
      </c>
      <c r="BB402" s="7">
        <v>0</v>
      </c>
      <c r="BC402" s="7">
        <v>0</v>
      </c>
      <c r="BD402" s="7">
        <v>0</v>
      </c>
      <c r="BE402" s="7">
        <v>0</v>
      </c>
      <c r="BF402" s="7">
        <v>0</v>
      </c>
      <c r="BG402" s="7">
        <v>0</v>
      </c>
      <c r="BH402" s="7">
        <v>0</v>
      </c>
      <c r="BI402" s="7">
        <v>0</v>
      </c>
      <c r="BJ402" s="7">
        <v>0</v>
      </c>
      <c r="BK402" s="7">
        <v>0</v>
      </c>
      <c r="BL402" s="7">
        <v>0</v>
      </c>
      <c r="BM402" s="7">
        <v>0</v>
      </c>
      <c r="BN402" s="7">
        <v>0</v>
      </c>
      <c r="BO402" s="7">
        <v>0</v>
      </c>
    </row>
    <row r="403" spans="1:67" ht="108" x14ac:dyDescent="0.25">
      <c r="A403" s="5">
        <v>398</v>
      </c>
      <c r="B403" s="5" t="s">
        <v>10821</v>
      </c>
      <c r="C403" s="6">
        <v>3</v>
      </c>
      <c r="D403" s="6" t="s">
        <v>2212</v>
      </c>
      <c r="E403" s="6" t="s">
        <v>2213</v>
      </c>
      <c r="F403" s="6" t="s">
        <v>2191</v>
      </c>
      <c r="G403" s="7"/>
      <c r="H403" s="7">
        <f t="shared" si="30"/>
        <v>3000</v>
      </c>
      <c r="I403" s="7">
        <f t="shared" si="31"/>
        <v>25270</v>
      </c>
      <c r="J403" s="7">
        <f t="shared" si="32"/>
        <v>75810000</v>
      </c>
      <c r="K403" s="6"/>
      <c r="L403" s="32"/>
      <c r="M403" s="25"/>
      <c r="N403" s="25"/>
      <c r="O403" s="6" t="s">
        <v>2918</v>
      </c>
      <c r="P403" s="6" t="s">
        <v>2867</v>
      </c>
      <c r="Q403" s="6" t="s">
        <v>2909</v>
      </c>
      <c r="R403" s="6" t="s">
        <v>593</v>
      </c>
      <c r="S403" s="6" t="s">
        <v>2910</v>
      </c>
      <c r="T403" s="6" t="s">
        <v>2919</v>
      </c>
      <c r="U403" s="6" t="s">
        <v>2920</v>
      </c>
      <c r="V403" s="6" t="s">
        <v>908</v>
      </c>
      <c r="W403" s="6" t="s">
        <v>2921</v>
      </c>
      <c r="X403" s="6" t="s">
        <v>2873</v>
      </c>
      <c r="Y403" s="7" t="s">
        <v>2191</v>
      </c>
      <c r="Z403" s="6" t="s">
        <v>4146</v>
      </c>
      <c r="AA403" s="6" t="s">
        <v>3942</v>
      </c>
      <c r="AB403" s="6" t="s">
        <v>3943</v>
      </c>
      <c r="AC403" s="7">
        <v>4050000</v>
      </c>
      <c r="AD403" s="6">
        <v>45657</v>
      </c>
      <c r="AE403" s="7">
        <v>25900</v>
      </c>
      <c r="AF403" s="6" t="s">
        <v>3944</v>
      </c>
      <c r="AG403" s="6" t="s">
        <v>3945</v>
      </c>
      <c r="AH403" s="6">
        <v>44555</v>
      </c>
      <c r="AI403" s="7">
        <v>25613</v>
      </c>
      <c r="AJ403" s="6" t="s">
        <v>3932</v>
      </c>
      <c r="AK403" s="6" t="s">
        <v>3948</v>
      </c>
      <c r="AL403" s="6">
        <v>44434</v>
      </c>
      <c r="AM403" s="7">
        <v>25270</v>
      </c>
      <c r="AN403" s="7"/>
      <c r="AO403" s="7"/>
      <c r="AP403" s="6" t="s">
        <v>3931</v>
      </c>
      <c r="AQ403" s="6"/>
      <c r="AR403" s="6"/>
      <c r="AS403" s="7">
        <f t="shared" si="33"/>
        <v>25900</v>
      </c>
      <c r="AT403" s="7">
        <f t="shared" si="34"/>
        <v>25270</v>
      </c>
      <c r="AU403" s="7">
        <v>3000</v>
      </c>
      <c r="AV403" s="7">
        <v>0</v>
      </c>
      <c r="AW403" s="7">
        <v>0</v>
      </c>
      <c r="AX403" s="7">
        <v>0</v>
      </c>
      <c r="AY403" s="7">
        <v>0</v>
      </c>
      <c r="AZ403" s="7">
        <v>0</v>
      </c>
      <c r="BA403" s="7">
        <v>0</v>
      </c>
      <c r="BB403" s="7">
        <v>0</v>
      </c>
      <c r="BC403" s="7">
        <v>0</v>
      </c>
      <c r="BD403" s="7">
        <v>0</v>
      </c>
      <c r="BE403" s="7">
        <v>0</v>
      </c>
      <c r="BF403" s="7">
        <v>0</v>
      </c>
      <c r="BG403" s="7">
        <v>0</v>
      </c>
      <c r="BH403" s="7">
        <v>0</v>
      </c>
      <c r="BI403" s="7">
        <v>0</v>
      </c>
      <c r="BJ403" s="7">
        <v>0</v>
      </c>
      <c r="BK403" s="7">
        <v>0</v>
      </c>
      <c r="BL403" s="7">
        <v>0</v>
      </c>
      <c r="BM403" s="7">
        <v>0</v>
      </c>
      <c r="BN403" s="7">
        <v>0</v>
      </c>
      <c r="BO403" s="7">
        <v>0</v>
      </c>
    </row>
    <row r="404" spans="1:67" ht="84" x14ac:dyDescent="0.25">
      <c r="A404" s="5">
        <v>399</v>
      </c>
      <c r="B404" s="5" t="s">
        <v>11235</v>
      </c>
      <c r="C404" s="6">
        <v>3</v>
      </c>
      <c r="D404" s="6" t="s">
        <v>4460</v>
      </c>
      <c r="E404" s="6" t="s">
        <v>4461</v>
      </c>
      <c r="F404" s="6" t="s">
        <v>2191</v>
      </c>
      <c r="G404" s="7"/>
      <c r="H404" s="7">
        <f t="shared" si="30"/>
        <v>400</v>
      </c>
      <c r="I404" s="7">
        <f t="shared" si="31"/>
        <v>57855</v>
      </c>
      <c r="J404" s="7">
        <f t="shared" si="32"/>
        <v>23142000</v>
      </c>
      <c r="K404" s="6"/>
      <c r="L404" s="32"/>
      <c r="M404" s="25"/>
      <c r="N404" s="25"/>
      <c r="O404" s="6" t="s">
        <v>4667</v>
      </c>
      <c r="P404" s="6" t="s">
        <v>4461</v>
      </c>
      <c r="Q404" s="6" t="s">
        <v>4540</v>
      </c>
      <c r="R404" s="6" t="s">
        <v>1064</v>
      </c>
      <c r="S404" s="6" t="s">
        <v>4541</v>
      </c>
      <c r="T404" s="6" t="s">
        <v>4668</v>
      </c>
      <c r="U404" s="6" t="s">
        <v>4665</v>
      </c>
      <c r="V404" s="6" t="s">
        <v>605</v>
      </c>
      <c r="W404" s="6" t="s">
        <v>4669</v>
      </c>
      <c r="X404" s="6" t="s">
        <v>4545</v>
      </c>
      <c r="Y404" s="7" t="s">
        <v>2191</v>
      </c>
      <c r="Z404" s="6" t="s">
        <v>4350</v>
      </c>
      <c r="AA404" s="6" t="s">
        <v>8337</v>
      </c>
      <c r="AB404" s="6"/>
      <c r="AC404" s="7">
        <v>3045000</v>
      </c>
      <c r="AD404" s="6" t="s">
        <v>4775</v>
      </c>
      <c r="AE404" s="7"/>
      <c r="AF404" s="6"/>
      <c r="AG404" s="6"/>
      <c r="AH404" s="6"/>
      <c r="AI404" s="7"/>
      <c r="AJ404" s="6"/>
      <c r="AK404" s="6"/>
      <c r="AL404" s="6"/>
      <c r="AM404" s="7">
        <v>57855</v>
      </c>
      <c r="AN404" s="7">
        <v>59682</v>
      </c>
      <c r="AO404" s="7">
        <v>60900</v>
      </c>
      <c r="AP404" s="6" t="s">
        <v>4776</v>
      </c>
      <c r="AQ404" s="6" t="s">
        <v>4777</v>
      </c>
      <c r="AR404" s="6" t="s">
        <v>4778</v>
      </c>
      <c r="AS404" s="7">
        <f t="shared" si="33"/>
        <v>0</v>
      </c>
      <c r="AT404" s="7">
        <f t="shared" si="34"/>
        <v>57855</v>
      </c>
      <c r="AU404" s="7">
        <v>0</v>
      </c>
      <c r="AV404" s="7">
        <v>0</v>
      </c>
      <c r="AW404" s="7">
        <v>0</v>
      </c>
      <c r="AX404" s="7">
        <v>0</v>
      </c>
      <c r="AY404" s="7">
        <v>0</v>
      </c>
      <c r="AZ404" s="7">
        <v>0</v>
      </c>
      <c r="BA404" s="7">
        <v>400</v>
      </c>
      <c r="BB404" s="7">
        <v>0</v>
      </c>
      <c r="BC404" s="7">
        <v>0</v>
      </c>
      <c r="BD404" s="7">
        <v>0</v>
      </c>
      <c r="BE404" s="7">
        <v>0</v>
      </c>
      <c r="BF404" s="7">
        <v>0</v>
      </c>
      <c r="BG404" s="7">
        <v>0</v>
      </c>
      <c r="BH404" s="7">
        <v>0</v>
      </c>
      <c r="BI404" s="7">
        <v>0</v>
      </c>
      <c r="BJ404" s="7">
        <v>0</v>
      </c>
      <c r="BK404" s="7">
        <v>0</v>
      </c>
      <c r="BL404" s="7">
        <v>0</v>
      </c>
      <c r="BM404" s="7">
        <v>0</v>
      </c>
      <c r="BN404" s="7">
        <v>0</v>
      </c>
      <c r="BO404" s="7">
        <v>0</v>
      </c>
    </row>
    <row r="405" spans="1:67" ht="36" x14ac:dyDescent="0.25">
      <c r="A405" s="5">
        <v>400</v>
      </c>
      <c r="B405" s="5" t="s">
        <v>11192</v>
      </c>
      <c r="C405" s="6"/>
      <c r="D405" s="6" t="s">
        <v>4375</v>
      </c>
      <c r="E405" s="6" t="s">
        <v>4376</v>
      </c>
      <c r="F405" s="6" t="s">
        <v>2191</v>
      </c>
      <c r="G405" s="7"/>
      <c r="H405" s="7">
        <f t="shared" si="30"/>
        <v>400</v>
      </c>
      <c r="I405" s="7">
        <f t="shared" si="31"/>
        <v>52250</v>
      </c>
      <c r="J405" s="7">
        <f t="shared" si="32"/>
        <v>20900000</v>
      </c>
      <c r="K405" s="6"/>
      <c r="L405" s="32"/>
      <c r="M405" s="25"/>
      <c r="N405" s="25"/>
      <c r="O405" s="6" t="s">
        <v>4568</v>
      </c>
      <c r="P405" s="6" t="s">
        <v>4376</v>
      </c>
      <c r="Q405" s="6" t="s">
        <v>4540</v>
      </c>
      <c r="R405" s="6" t="s">
        <v>1064</v>
      </c>
      <c r="S405" s="6" t="s">
        <v>4541</v>
      </c>
      <c r="T405" s="6" t="s">
        <v>4569</v>
      </c>
      <c r="U405" s="6" t="s">
        <v>4543</v>
      </c>
      <c r="V405" s="6" t="s">
        <v>908</v>
      </c>
      <c r="W405" s="6" t="s">
        <v>4570</v>
      </c>
      <c r="X405" s="6" t="s">
        <v>4545</v>
      </c>
      <c r="Y405" s="7" t="s">
        <v>2191</v>
      </c>
      <c r="Z405" s="6" t="s">
        <v>4350</v>
      </c>
      <c r="AA405" s="6" t="s">
        <v>8334</v>
      </c>
      <c r="AB405" s="6"/>
      <c r="AC405" s="7">
        <v>825000</v>
      </c>
      <c r="AD405" s="6" t="s">
        <v>4775</v>
      </c>
      <c r="AE405" s="7"/>
      <c r="AF405" s="6"/>
      <c r="AG405" s="6"/>
      <c r="AH405" s="6"/>
      <c r="AI405" s="7"/>
      <c r="AJ405" s="6"/>
      <c r="AK405" s="6"/>
      <c r="AL405" s="6"/>
      <c r="AM405" s="7">
        <v>52250</v>
      </c>
      <c r="AN405" s="7">
        <v>53900</v>
      </c>
      <c r="AO405" s="7">
        <v>55000</v>
      </c>
      <c r="AP405" s="6" t="s">
        <v>4776</v>
      </c>
      <c r="AQ405" s="6" t="s">
        <v>4777</v>
      </c>
      <c r="AR405" s="6" t="s">
        <v>4778</v>
      </c>
      <c r="AS405" s="7">
        <f t="shared" si="33"/>
        <v>0</v>
      </c>
      <c r="AT405" s="7">
        <f t="shared" si="34"/>
        <v>52250</v>
      </c>
      <c r="AU405" s="7">
        <v>0</v>
      </c>
      <c r="AV405" s="7">
        <v>0</v>
      </c>
      <c r="AW405" s="7">
        <v>0</v>
      </c>
      <c r="AX405" s="7">
        <v>0</v>
      </c>
      <c r="AY405" s="7">
        <v>0</v>
      </c>
      <c r="AZ405" s="7">
        <v>0</v>
      </c>
      <c r="BA405" s="7">
        <v>400</v>
      </c>
      <c r="BB405" s="7">
        <v>0</v>
      </c>
      <c r="BC405" s="7">
        <v>0</v>
      </c>
      <c r="BD405" s="7">
        <v>0</v>
      </c>
      <c r="BE405" s="7">
        <v>0</v>
      </c>
      <c r="BF405" s="7">
        <v>0</v>
      </c>
      <c r="BG405" s="7">
        <v>0</v>
      </c>
      <c r="BH405" s="7">
        <v>0</v>
      </c>
      <c r="BI405" s="7">
        <v>0</v>
      </c>
      <c r="BJ405" s="7">
        <v>0</v>
      </c>
      <c r="BK405" s="7">
        <v>0</v>
      </c>
      <c r="BL405" s="7">
        <v>0</v>
      </c>
      <c r="BM405" s="7">
        <v>0</v>
      </c>
      <c r="BN405" s="7">
        <v>0</v>
      </c>
      <c r="BO405" s="7">
        <v>0</v>
      </c>
    </row>
    <row r="406" spans="1:67" ht="36" x14ac:dyDescent="0.25">
      <c r="A406" s="5">
        <v>401</v>
      </c>
      <c r="B406" s="5" t="s">
        <v>11181</v>
      </c>
      <c r="C406" s="6">
        <v>3</v>
      </c>
      <c r="D406" s="6" t="s">
        <v>4353</v>
      </c>
      <c r="E406" s="6" t="s">
        <v>4354</v>
      </c>
      <c r="F406" s="6" t="s">
        <v>2191</v>
      </c>
      <c r="G406" s="7"/>
      <c r="H406" s="7">
        <f t="shared" si="30"/>
        <v>400</v>
      </c>
      <c r="I406" s="7">
        <f t="shared" si="31"/>
        <v>30875</v>
      </c>
      <c r="J406" s="7">
        <f t="shared" si="32"/>
        <v>12350000</v>
      </c>
      <c r="K406" s="6"/>
      <c r="L406" s="32"/>
      <c r="M406" s="25"/>
      <c r="N406" s="25"/>
      <c r="O406" s="6" t="s">
        <v>4546</v>
      </c>
      <c r="P406" s="6" t="s">
        <v>4354</v>
      </c>
      <c r="Q406" s="6" t="s">
        <v>4540</v>
      </c>
      <c r="R406" s="6" t="s">
        <v>1064</v>
      </c>
      <c r="S406" s="6" t="s">
        <v>4541</v>
      </c>
      <c r="T406" s="6" t="s">
        <v>4547</v>
      </c>
      <c r="U406" s="6" t="s">
        <v>4543</v>
      </c>
      <c r="V406" s="6" t="s">
        <v>730</v>
      </c>
      <c r="W406" s="6" t="s">
        <v>4548</v>
      </c>
      <c r="X406" s="6" t="s">
        <v>4545</v>
      </c>
      <c r="Y406" s="7" t="s">
        <v>2191</v>
      </c>
      <c r="Z406" s="6" t="s">
        <v>4350</v>
      </c>
      <c r="AA406" s="6" t="s">
        <v>8334</v>
      </c>
      <c r="AB406" s="6"/>
      <c r="AC406" s="7">
        <v>3250000</v>
      </c>
      <c r="AD406" s="6" t="s">
        <v>4775</v>
      </c>
      <c r="AE406" s="7"/>
      <c r="AF406" s="6"/>
      <c r="AG406" s="6"/>
      <c r="AH406" s="6"/>
      <c r="AI406" s="7"/>
      <c r="AJ406" s="6"/>
      <c r="AK406" s="6"/>
      <c r="AL406" s="6"/>
      <c r="AM406" s="7">
        <v>30875</v>
      </c>
      <c r="AN406" s="7">
        <v>31850</v>
      </c>
      <c r="AO406" s="7">
        <v>32500</v>
      </c>
      <c r="AP406" s="6" t="s">
        <v>4776</v>
      </c>
      <c r="AQ406" s="6" t="s">
        <v>4777</v>
      </c>
      <c r="AR406" s="6" t="s">
        <v>4778</v>
      </c>
      <c r="AS406" s="7">
        <f t="shared" si="33"/>
        <v>0</v>
      </c>
      <c r="AT406" s="7">
        <f t="shared" si="34"/>
        <v>30875</v>
      </c>
      <c r="AU406" s="7">
        <v>0</v>
      </c>
      <c r="AV406" s="7">
        <v>0</v>
      </c>
      <c r="AW406" s="7">
        <v>0</v>
      </c>
      <c r="AX406" s="7">
        <v>0</v>
      </c>
      <c r="AY406" s="7">
        <v>0</v>
      </c>
      <c r="AZ406" s="7">
        <v>0</v>
      </c>
      <c r="BA406" s="7">
        <v>400</v>
      </c>
      <c r="BB406" s="7">
        <v>0</v>
      </c>
      <c r="BC406" s="7">
        <v>0</v>
      </c>
      <c r="BD406" s="7">
        <v>0</v>
      </c>
      <c r="BE406" s="7">
        <v>0</v>
      </c>
      <c r="BF406" s="7">
        <v>0</v>
      </c>
      <c r="BG406" s="7">
        <v>0</v>
      </c>
      <c r="BH406" s="7">
        <v>0</v>
      </c>
      <c r="BI406" s="7">
        <v>0</v>
      </c>
      <c r="BJ406" s="7">
        <v>0</v>
      </c>
      <c r="BK406" s="7">
        <v>0</v>
      </c>
      <c r="BL406" s="7">
        <v>0</v>
      </c>
      <c r="BM406" s="7">
        <v>0</v>
      </c>
      <c r="BN406" s="7">
        <v>0</v>
      </c>
      <c r="BO406" s="7">
        <v>0</v>
      </c>
    </row>
    <row r="407" spans="1:67" ht="36" x14ac:dyDescent="0.25">
      <c r="A407" s="5">
        <v>402</v>
      </c>
      <c r="B407" s="5" t="s">
        <v>11417</v>
      </c>
      <c r="C407" s="6">
        <v>6</v>
      </c>
      <c r="D407" s="6" t="s">
        <v>6351</v>
      </c>
      <c r="E407" s="6" t="s">
        <v>6352</v>
      </c>
      <c r="F407" s="6" t="s">
        <v>2191</v>
      </c>
      <c r="G407" s="7"/>
      <c r="H407" s="7">
        <f t="shared" si="30"/>
        <v>810</v>
      </c>
      <c r="I407" s="7">
        <f t="shared" si="31"/>
        <v>0</v>
      </c>
      <c r="J407" s="7">
        <f t="shared" si="32"/>
        <v>0</v>
      </c>
      <c r="K407" s="6"/>
      <c r="L407" s="32" t="s">
        <v>12003</v>
      </c>
      <c r="M407" s="25"/>
      <c r="N407" s="25"/>
      <c r="O407" s="6" t="s">
        <v>6380</v>
      </c>
      <c r="P407" s="6" t="s">
        <v>6352</v>
      </c>
      <c r="Q407" s="6" t="s">
        <v>6376</v>
      </c>
      <c r="R407" s="6" t="s">
        <v>6377</v>
      </c>
      <c r="S407" s="6" t="s">
        <v>6378</v>
      </c>
      <c r="T407" s="6"/>
      <c r="U407" s="6"/>
      <c r="V407" s="6"/>
      <c r="W407" s="6" t="s">
        <v>6381</v>
      </c>
      <c r="X407" s="6"/>
      <c r="Y407" s="7"/>
      <c r="Z407" s="6" t="s">
        <v>6340</v>
      </c>
      <c r="AA407" s="6" t="s">
        <v>6400</v>
      </c>
      <c r="AB407" s="6"/>
      <c r="AC407" s="7">
        <v>3500000</v>
      </c>
      <c r="AD407" s="6" t="s">
        <v>1563</v>
      </c>
      <c r="AE407" s="7"/>
      <c r="AF407" s="6"/>
      <c r="AG407" s="6"/>
      <c r="AH407" s="6"/>
      <c r="AI407" s="7"/>
      <c r="AJ407" s="6"/>
      <c r="AK407" s="6"/>
      <c r="AL407" s="6"/>
      <c r="AM407" s="7"/>
      <c r="AN407" s="7"/>
      <c r="AO407" s="7"/>
      <c r="AP407" s="6"/>
      <c r="AQ407" s="6"/>
      <c r="AR407" s="6"/>
      <c r="AS407" s="7">
        <f t="shared" si="33"/>
        <v>0</v>
      </c>
      <c r="AT407" s="7">
        <f t="shared" si="34"/>
        <v>0</v>
      </c>
      <c r="AU407" s="7">
        <v>0</v>
      </c>
      <c r="AV407" s="7">
        <v>0</v>
      </c>
      <c r="AW407" s="7">
        <v>0</v>
      </c>
      <c r="AX407" s="7">
        <v>0</v>
      </c>
      <c r="AY407" s="7">
        <v>810</v>
      </c>
      <c r="AZ407" s="7">
        <v>0</v>
      </c>
      <c r="BA407" s="7">
        <v>0</v>
      </c>
      <c r="BB407" s="7">
        <v>0</v>
      </c>
      <c r="BC407" s="7">
        <v>0</v>
      </c>
      <c r="BD407" s="7">
        <v>0</v>
      </c>
      <c r="BE407" s="7">
        <v>0</v>
      </c>
      <c r="BF407" s="7">
        <v>0</v>
      </c>
      <c r="BG407" s="7">
        <v>0</v>
      </c>
      <c r="BH407" s="7">
        <v>0</v>
      </c>
      <c r="BI407" s="7">
        <v>0</v>
      </c>
      <c r="BJ407" s="7">
        <v>0</v>
      </c>
      <c r="BK407" s="7">
        <v>0</v>
      </c>
      <c r="BL407" s="7">
        <v>0</v>
      </c>
      <c r="BM407" s="7">
        <v>0</v>
      </c>
      <c r="BN407" s="7">
        <v>0</v>
      </c>
      <c r="BO407" s="7">
        <v>0</v>
      </c>
    </row>
    <row r="408" spans="1:67" ht="36" x14ac:dyDescent="0.25">
      <c r="A408" s="5">
        <v>403</v>
      </c>
      <c r="B408" s="5" t="s">
        <v>11422</v>
      </c>
      <c r="C408" s="6">
        <v>3</v>
      </c>
      <c r="D408" s="6" t="s">
        <v>6348</v>
      </c>
      <c r="E408" s="6" t="s">
        <v>6349</v>
      </c>
      <c r="F408" s="6" t="s">
        <v>2191</v>
      </c>
      <c r="G408" s="7"/>
      <c r="H408" s="7">
        <f t="shared" si="30"/>
        <v>90</v>
      </c>
      <c r="I408" s="7">
        <f t="shared" si="31"/>
        <v>0</v>
      </c>
      <c r="J408" s="7">
        <f t="shared" si="32"/>
        <v>0</v>
      </c>
      <c r="K408" s="6"/>
      <c r="L408" s="32" t="s">
        <v>12003</v>
      </c>
      <c r="M408" s="25"/>
      <c r="N408" s="25"/>
      <c r="O408" s="6" t="s">
        <v>6387</v>
      </c>
      <c r="P408" s="6" t="s">
        <v>6349</v>
      </c>
      <c r="Q408" s="6" t="s">
        <v>6365</v>
      </c>
      <c r="R408" s="6" t="s">
        <v>2959</v>
      </c>
      <c r="S408" s="6" t="s">
        <v>6366</v>
      </c>
      <c r="T408" s="6"/>
      <c r="U408" s="6"/>
      <c r="V408" s="6"/>
      <c r="W408" s="6" t="s">
        <v>6388</v>
      </c>
      <c r="X408" s="6"/>
      <c r="Y408" s="7"/>
      <c r="Z408" s="6" t="s">
        <v>6340</v>
      </c>
      <c r="AA408" s="6" t="s">
        <v>6401</v>
      </c>
      <c r="AB408" s="6"/>
      <c r="AC408" s="7">
        <v>4000000</v>
      </c>
      <c r="AD408" s="6" t="s">
        <v>1563</v>
      </c>
      <c r="AE408" s="7"/>
      <c r="AF408" s="6"/>
      <c r="AG408" s="6"/>
      <c r="AH408" s="6"/>
      <c r="AI408" s="7"/>
      <c r="AJ408" s="6"/>
      <c r="AK408" s="6"/>
      <c r="AL408" s="6"/>
      <c r="AM408" s="7"/>
      <c r="AN408" s="7"/>
      <c r="AO408" s="7"/>
      <c r="AP408" s="6"/>
      <c r="AQ408" s="6"/>
      <c r="AR408" s="6"/>
      <c r="AS408" s="7">
        <f t="shared" si="33"/>
        <v>0</v>
      </c>
      <c r="AT408" s="7">
        <f t="shared" si="34"/>
        <v>0</v>
      </c>
      <c r="AU408" s="7">
        <v>0</v>
      </c>
      <c r="AV408" s="7">
        <v>0</v>
      </c>
      <c r="AW408" s="7">
        <v>0</v>
      </c>
      <c r="AX408" s="7">
        <v>0</v>
      </c>
      <c r="AY408" s="7">
        <v>90</v>
      </c>
      <c r="AZ408" s="7">
        <v>0</v>
      </c>
      <c r="BA408" s="7">
        <v>0</v>
      </c>
      <c r="BB408" s="7">
        <v>0</v>
      </c>
      <c r="BC408" s="7">
        <v>0</v>
      </c>
      <c r="BD408" s="7">
        <v>0</v>
      </c>
      <c r="BE408" s="7">
        <v>0</v>
      </c>
      <c r="BF408" s="7">
        <v>0</v>
      </c>
      <c r="BG408" s="7">
        <v>0</v>
      </c>
      <c r="BH408" s="7">
        <v>0</v>
      </c>
      <c r="BI408" s="7">
        <v>0</v>
      </c>
      <c r="BJ408" s="7">
        <v>0</v>
      </c>
      <c r="BK408" s="7">
        <v>0</v>
      </c>
      <c r="BL408" s="7">
        <v>0</v>
      </c>
      <c r="BM408" s="7">
        <v>0</v>
      </c>
      <c r="BN408" s="7">
        <v>0</v>
      </c>
      <c r="BO408" s="7">
        <v>0</v>
      </c>
    </row>
    <row r="409" spans="1:67" ht="36" x14ac:dyDescent="0.25">
      <c r="A409" s="5">
        <v>404</v>
      </c>
      <c r="B409" s="5" t="s">
        <v>11415</v>
      </c>
      <c r="C409" s="6">
        <v>3</v>
      </c>
      <c r="D409" s="6" t="s">
        <v>6348</v>
      </c>
      <c r="E409" s="6" t="s">
        <v>6349</v>
      </c>
      <c r="F409" s="6" t="s">
        <v>2253</v>
      </c>
      <c r="G409" s="7"/>
      <c r="H409" s="7">
        <f t="shared" si="30"/>
        <v>90</v>
      </c>
      <c r="I409" s="7">
        <f t="shared" si="31"/>
        <v>422100</v>
      </c>
      <c r="J409" s="7">
        <f t="shared" si="32"/>
        <v>37989000</v>
      </c>
      <c r="K409" s="6"/>
      <c r="L409" s="32" t="s">
        <v>12003</v>
      </c>
      <c r="M409" s="25"/>
      <c r="N409" s="25"/>
      <c r="O409" s="6" t="s">
        <v>6373</v>
      </c>
      <c r="P409" s="6" t="s">
        <v>6349</v>
      </c>
      <c r="Q409" s="6" t="s">
        <v>6365</v>
      </c>
      <c r="R409" s="6" t="s">
        <v>2959</v>
      </c>
      <c r="S409" s="6" t="s">
        <v>6366</v>
      </c>
      <c r="T409" s="6"/>
      <c r="U409" s="6"/>
      <c r="V409" s="6"/>
      <c r="W409" s="6" t="s">
        <v>6374</v>
      </c>
      <c r="X409" s="6"/>
      <c r="Y409" s="7"/>
      <c r="Z409" s="6" t="s">
        <v>6340</v>
      </c>
      <c r="AA409" s="6" t="s">
        <v>6399</v>
      </c>
      <c r="AB409" s="6"/>
      <c r="AC409" s="7">
        <v>5600000</v>
      </c>
      <c r="AD409" s="6" t="s">
        <v>1563</v>
      </c>
      <c r="AE409" s="7">
        <v>422100</v>
      </c>
      <c r="AF409" s="6"/>
      <c r="AG409" s="6"/>
      <c r="AH409" s="6" t="s">
        <v>6398</v>
      </c>
      <c r="AI409" s="7"/>
      <c r="AJ409" s="6"/>
      <c r="AK409" s="6"/>
      <c r="AL409" s="6"/>
      <c r="AM409" s="7"/>
      <c r="AN409" s="7"/>
      <c r="AO409" s="7"/>
      <c r="AP409" s="6"/>
      <c r="AQ409" s="6"/>
      <c r="AR409" s="6"/>
      <c r="AS409" s="7">
        <f t="shared" si="33"/>
        <v>422100</v>
      </c>
      <c r="AT409" s="7">
        <f t="shared" si="34"/>
        <v>0</v>
      </c>
      <c r="AU409" s="7">
        <v>0</v>
      </c>
      <c r="AV409" s="7">
        <v>0</v>
      </c>
      <c r="AW409" s="7">
        <v>0</v>
      </c>
      <c r="AX409" s="7">
        <v>0</v>
      </c>
      <c r="AY409" s="7">
        <v>90</v>
      </c>
      <c r="AZ409" s="7">
        <v>0</v>
      </c>
      <c r="BA409" s="7">
        <v>0</v>
      </c>
      <c r="BB409" s="7">
        <v>0</v>
      </c>
      <c r="BC409" s="7">
        <v>0</v>
      </c>
      <c r="BD409" s="7">
        <v>0</v>
      </c>
      <c r="BE409" s="7">
        <v>0</v>
      </c>
      <c r="BF409" s="7">
        <v>0</v>
      </c>
      <c r="BG409" s="7">
        <v>0</v>
      </c>
      <c r="BH409" s="7">
        <v>0</v>
      </c>
      <c r="BI409" s="7">
        <v>0</v>
      </c>
      <c r="BJ409" s="7">
        <v>0</v>
      </c>
      <c r="BK409" s="7">
        <v>0</v>
      </c>
      <c r="BL409" s="7">
        <v>0</v>
      </c>
      <c r="BM409" s="7">
        <v>0</v>
      </c>
      <c r="BN409" s="7">
        <v>0</v>
      </c>
      <c r="BO409" s="7">
        <v>0</v>
      </c>
    </row>
    <row r="410" spans="1:67" ht="108" x14ac:dyDescent="0.25">
      <c r="A410" s="5">
        <v>405</v>
      </c>
      <c r="B410" s="5" t="s">
        <v>11032</v>
      </c>
      <c r="C410" s="6">
        <v>3</v>
      </c>
      <c r="D410" s="6" t="s">
        <v>2586</v>
      </c>
      <c r="E410" s="6" t="s">
        <v>2587</v>
      </c>
      <c r="F410" s="6" t="s">
        <v>151</v>
      </c>
      <c r="G410" s="7"/>
      <c r="H410" s="7">
        <f t="shared" si="30"/>
        <v>3</v>
      </c>
      <c r="I410" s="7">
        <f t="shared" si="31"/>
        <v>24300000</v>
      </c>
      <c r="J410" s="7">
        <f t="shared" si="32"/>
        <v>72900000</v>
      </c>
      <c r="K410" s="6"/>
      <c r="L410" s="32"/>
      <c r="M410" s="25"/>
      <c r="N410" s="25"/>
      <c r="O410" s="6" t="s">
        <v>3453</v>
      </c>
      <c r="P410" s="6" t="s">
        <v>2587</v>
      </c>
      <c r="Q410" s="6" t="s">
        <v>3413</v>
      </c>
      <c r="R410" s="6" t="s">
        <v>1212</v>
      </c>
      <c r="S410" s="6" t="s">
        <v>3414</v>
      </c>
      <c r="T410" s="6">
        <v>231197</v>
      </c>
      <c r="U410" s="6" t="s">
        <v>3434</v>
      </c>
      <c r="V410" s="6" t="s">
        <v>1290</v>
      </c>
      <c r="W410" s="6" t="s">
        <v>3454</v>
      </c>
      <c r="X410" s="6" t="s">
        <v>3418</v>
      </c>
      <c r="Y410" s="7" t="s">
        <v>151</v>
      </c>
      <c r="Z410" s="6" t="s">
        <v>4146</v>
      </c>
      <c r="AA410" s="6"/>
      <c r="AB410" s="6"/>
      <c r="AC410" s="7">
        <v>24300000</v>
      </c>
      <c r="AD410" s="6" t="s">
        <v>1548</v>
      </c>
      <c r="AE410" s="7"/>
      <c r="AF410" s="6"/>
      <c r="AG410" s="6"/>
      <c r="AH410" s="6"/>
      <c r="AI410" s="7"/>
      <c r="AJ410" s="6"/>
      <c r="AK410" s="6"/>
      <c r="AL410" s="6"/>
      <c r="AM410" s="7">
        <v>24300000</v>
      </c>
      <c r="AN410" s="7">
        <v>24786000</v>
      </c>
      <c r="AO410" s="7">
        <v>25515000</v>
      </c>
      <c r="AP410" s="6" t="s">
        <v>3418</v>
      </c>
      <c r="AQ410" s="6" t="s">
        <v>4096</v>
      </c>
      <c r="AR410" s="6" t="s">
        <v>4097</v>
      </c>
      <c r="AS410" s="7">
        <f t="shared" si="33"/>
        <v>0</v>
      </c>
      <c r="AT410" s="7">
        <f t="shared" si="34"/>
        <v>24300000</v>
      </c>
      <c r="AU410" s="7">
        <v>3</v>
      </c>
      <c r="AV410" s="7">
        <v>0</v>
      </c>
      <c r="AW410" s="7">
        <v>0</v>
      </c>
      <c r="AX410" s="7">
        <v>0</v>
      </c>
      <c r="AY410" s="7">
        <v>0</v>
      </c>
      <c r="AZ410" s="7">
        <v>0</v>
      </c>
      <c r="BA410" s="7">
        <v>0</v>
      </c>
      <c r="BB410" s="7">
        <v>0</v>
      </c>
      <c r="BC410" s="7">
        <v>0</v>
      </c>
      <c r="BD410" s="7">
        <v>0</v>
      </c>
      <c r="BE410" s="7">
        <v>0</v>
      </c>
      <c r="BF410" s="7">
        <v>0</v>
      </c>
      <c r="BG410" s="7">
        <v>0</v>
      </c>
      <c r="BH410" s="7">
        <v>0</v>
      </c>
      <c r="BI410" s="7">
        <v>0</v>
      </c>
      <c r="BJ410" s="7">
        <v>0</v>
      </c>
      <c r="BK410" s="7">
        <v>0</v>
      </c>
      <c r="BL410" s="7">
        <v>0</v>
      </c>
      <c r="BM410" s="7">
        <v>0</v>
      </c>
      <c r="BN410" s="7">
        <v>0</v>
      </c>
      <c r="BO410" s="7">
        <v>0</v>
      </c>
    </row>
    <row r="411" spans="1:67" ht="108" x14ac:dyDescent="0.25">
      <c r="A411" s="5">
        <v>406</v>
      </c>
      <c r="B411" s="5" t="s">
        <v>11637</v>
      </c>
      <c r="C411" s="6" t="s">
        <v>5132</v>
      </c>
      <c r="D411" s="6" t="s">
        <v>2586</v>
      </c>
      <c r="E411" s="6" t="s">
        <v>2587</v>
      </c>
      <c r="F411" s="6" t="s">
        <v>151</v>
      </c>
      <c r="G411" s="7"/>
      <c r="H411" s="7">
        <f t="shared" si="30"/>
        <v>20</v>
      </c>
      <c r="I411" s="7">
        <f t="shared" si="31"/>
        <v>24300000</v>
      </c>
      <c r="J411" s="7">
        <f t="shared" si="32"/>
        <v>486000000</v>
      </c>
      <c r="K411" s="6"/>
      <c r="L411" s="32"/>
      <c r="M411" s="25"/>
      <c r="N411" s="25"/>
      <c r="O411" s="6" t="s">
        <v>3453</v>
      </c>
      <c r="P411" s="6" t="s">
        <v>2587</v>
      </c>
      <c r="Q411" s="6" t="s">
        <v>3413</v>
      </c>
      <c r="R411" s="6" t="s">
        <v>1212</v>
      </c>
      <c r="S411" s="6" t="s">
        <v>3414</v>
      </c>
      <c r="T411" s="6">
        <v>231197</v>
      </c>
      <c r="U411" s="6" t="s">
        <v>3434</v>
      </c>
      <c r="V411" s="6" t="s">
        <v>1290</v>
      </c>
      <c r="W411" s="6" t="s">
        <v>8063</v>
      </c>
      <c r="X411" s="6" t="s">
        <v>3418</v>
      </c>
      <c r="Y411" s="7" t="s">
        <v>151</v>
      </c>
      <c r="Z411" s="6" t="s">
        <v>8196</v>
      </c>
      <c r="AA411" s="6"/>
      <c r="AB411" s="6"/>
      <c r="AC411" s="7">
        <v>24300000</v>
      </c>
      <c r="AD411" s="6" t="s">
        <v>1548</v>
      </c>
      <c r="AE411" s="7"/>
      <c r="AF411" s="6"/>
      <c r="AG411" s="6"/>
      <c r="AH411" s="6"/>
      <c r="AI411" s="7"/>
      <c r="AJ411" s="6"/>
      <c r="AK411" s="6"/>
      <c r="AL411" s="6"/>
      <c r="AM411" s="7">
        <v>24300000</v>
      </c>
      <c r="AN411" s="7">
        <v>24780000</v>
      </c>
      <c r="AO411" s="7">
        <v>24801000</v>
      </c>
      <c r="AP411" s="6" t="s">
        <v>8299</v>
      </c>
      <c r="AQ411" s="6" t="s">
        <v>8300</v>
      </c>
      <c r="AR411" s="6" t="s">
        <v>8301</v>
      </c>
      <c r="AS411" s="7">
        <f t="shared" si="33"/>
        <v>0</v>
      </c>
      <c r="AT411" s="7">
        <f t="shared" si="34"/>
        <v>24300000</v>
      </c>
      <c r="AU411" s="7">
        <v>0</v>
      </c>
      <c r="AV411" s="7">
        <v>20</v>
      </c>
      <c r="AW411" s="7">
        <v>0</v>
      </c>
      <c r="AX411" s="7">
        <v>0</v>
      </c>
      <c r="AY411" s="7">
        <v>0</v>
      </c>
      <c r="AZ411" s="7">
        <v>0</v>
      </c>
      <c r="BA411" s="7">
        <v>0</v>
      </c>
      <c r="BB411" s="7">
        <v>0</v>
      </c>
      <c r="BC411" s="7">
        <v>0</v>
      </c>
      <c r="BD411" s="7">
        <v>0</v>
      </c>
      <c r="BE411" s="7">
        <v>0</v>
      </c>
      <c r="BF411" s="7">
        <v>0</v>
      </c>
      <c r="BG411" s="7">
        <v>0</v>
      </c>
      <c r="BH411" s="7">
        <v>0</v>
      </c>
      <c r="BI411" s="7">
        <v>0</v>
      </c>
      <c r="BJ411" s="7">
        <v>0</v>
      </c>
      <c r="BK411" s="7">
        <v>0</v>
      </c>
      <c r="BL411" s="7">
        <v>0</v>
      </c>
      <c r="BM411" s="7">
        <v>0</v>
      </c>
      <c r="BN411" s="7">
        <v>0</v>
      </c>
      <c r="BO411" s="7">
        <v>0</v>
      </c>
    </row>
    <row r="412" spans="1:67" ht="36" x14ac:dyDescent="0.25">
      <c r="A412" s="5">
        <v>407</v>
      </c>
      <c r="B412" s="5" t="s">
        <v>11838</v>
      </c>
      <c r="C412" s="6">
        <v>3</v>
      </c>
      <c r="D412" s="6" t="s">
        <v>9023</v>
      </c>
      <c r="E412" s="6" t="s">
        <v>9024</v>
      </c>
      <c r="F412" s="6" t="s">
        <v>2253</v>
      </c>
      <c r="G412" s="7"/>
      <c r="H412" s="7">
        <f t="shared" si="30"/>
        <v>40000</v>
      </c>
      <c r="I412" s="7">
        <f t="shared" si="31"/>
        <v>0</v>
      </c>
      <c r="J412" s="7">
        <f t="shared" si="32"/>
        <v>0</v>
      </c>
      <c r="K412" s="6"/>
      <c r="L412" s="32" t="s">
        <v>12003</v>
      </c>
      <c r="M412" s="25"/>
      <c r="N412" s="25"/>
      <c r="O412" s="6" t="s">
        <v>9215</v>
      </c>
      <c r="P412" s="6" t="s">
        <v>9024</v>
      </c>
      <c r="Q412" s="6" t="s">
        <v>9114</v>
      </c>
      <c r="R412" s="6" t="s">
        <v>9109</v>
      </c>
      <c r="S412" s="6" t="s">
        <v>9114</v>
      </c>
      <c r="T412" s="6">
        <v>66320</v>
      </c>
      <c r="U412" s="6" t="s">
        <v>9216</v>
      </c>
      <c r="V412" s="6" t="s">
        <v>908</v>
      </c>
      <c r="W412" s="6" t="s">
        <v>9217</v>
      </c>
      <c r="X412" s="6" t="s">
        <v>2999</v>
      </c>
      <c r="Y412" s="7" t="s">
        <v>2253</v>
      </c>
      <c r="Z412" s="6" t="s">
        <v>9248</v>
      </c>
      <c r="AA412" s="6" t="s">
        <v>9104</v>
      </c>
      <c r="AB412" s="6"/>
      <c r="AC412" s="7"/>
      <c r="AD412" s="6"/>
      <c r="AE412" s="7"/>
      <c r="AF412" s="6"/>
      <c r="AG412" s="6"/>
      <c r="AH412" s="6"/>
      <c r="AI412" s="7"/>
      <c r="AJ412" s="6"/>
      <c r="AK412" s="6"/>
      <c r="AL412" s="6"/>
      <c r="AM412" s="7"/>
      <c r="AN412" s="7"/>
      <c r="AO412" s="7"/>
      <c r="AP412" s="6"/>
      <c r="AQ412" s="6"/>
      <c r="AR412" s="6"/>
      <c r="AS412" s="7">
        <f t="shared" si="33"/>
        <v>0</v>
      </c>
      <c r="AT412" s="7">
        <f t="shared" si="34"/>
        <v>0</v>
      </c>
      <c r="AU412" s="7">
        <v>0</v>
      </c>
      <c r="AV412" s="7">
        <v>0</v>
      </c>
      <c r="AW412" s="7">
        <v>0</v>
      </c>
      <c r="AX412" s="7">
        <v>0</v>
      </c>
      <c r="AY412" s="7">
        <v>0</v>
      </c>
      <c r="AZ412" s="7">
        <v>0</v>
      </c>
      <c r="BA412" s="7">
        <v>0</v>
      </c>
      <c r="BB412" s="7">
        <v>0</v>
      </c>
      <c r="BC412" s="7">
        <v>0</v>
      </c>
      <c r="BD412" s="7">
        <v>0</v>
      </c>
      <c r="BE412" s="7">
        <v>0</v>
      </c>
      <c r="BF412" s="7">
        <v>0</v>
      </c>
      <c r="BG412" s="7">
        <v>0</v>
      </c>
      <c r="BH412" s="7">
        <v>0</v>
      </c>
      <c r="BI412" s="7">
        <v>0</v>
      </c>
      <c r="BJ412" s="7">
        <v>40000</v>
      </c>
      <c r="BK412" s="7">
        <v>0</v>
      </c>
      <c r="BL412" s="7">
        <v>0</v>
      </c>
      <c r="BM412" s="7">
        <v>0</v>
      </c>
      <c r="BN412" s="7">
        <v>0</v>
      </c>
      <c r="BO412" s="7">
        <v>0</v>
      </c>
    </row>
    <row r="413" spans="1:67" ht="72" x14ac:dyDescent="0.25">
      <c r="A413" s="5">
        <v>408</v>
      </c>
      <c r="B413" s="5" t="s">
        <v>10826</v>
      </c>
      <c r="C413" s="6">
        <v>3</v>
      </c>
      <c r="D413" s="6" t="s">
        <v>2222</v>
      </c>
      <c r="E413" s="6" t="s">
        <v>2223</v>
      </c>
      <c r="F413" s="6" t="s">
        <v>2191</v>
      </c>
      <c r="G413" s="7"/>
      <c r="H413" s="7">
        <f t="shared" si="30"/>
        <v>2250</v>
      </c>
      <c r="I413" s="7">
        <f t="shared" si="31"/>
        <v>16450</v>
      </c>
      <c r="J413" s="7">
        <f t="shared" si="32"/>
        <v>37012500</v>
      </c>
      <c r="K413" s="6"/>
      <c r="L413" s="32"/>
      <c r="M413" s="25"/>
      <c r="N413" s="25"/>
      <c r="O413" s="6" t="s">
        <v>2933</v>
      </c>
      <c r="P413" s="6" t="s">
        <v>2867</v>
      </c>
      <c r="Q413" s="6" t="s">
        <v>2909</v>
      </c>
      <c r="R413" s="6" t="s">
        <v>593</v>
      </c>
      <c r="S413" s="6" t="s">
        <v>2910</v>
      </c>
      <c r="T413" s="6" t="s">
        <v>2934</v>
      </c>
      <c r="U413" s="6" t="s">
        <v>2935</v>
      </c>
      <c r="V413" s="6" t="s">
        <v>908</v>
      </c>
      <c r="W413" s="6" t="s">
        <v>2921</v>
      </c>
      <c r="X413" s="6" t="s">
        <v>2873</v>
      </c>
      <c r="Y413" s="7" t="s">
        <v>2191</v>
      </c>
      <c r="Z413" s="6" t="s">
        <v>4146</v>
      </c>
      <c r="AA413" s="6" t="s">
        <v>3942</v>
      </c>
      <c r="AB413" s="6" t="s">
        <v>3943</v>
      </c>
      <c r="AC413" s="7">
        <v>2566872</v>
      </c>
      <c r="AD413" s="6">
        <v>45657</v>
      </c>
      <c r="AE413" s="7">
        <v>19663</v>
      </c>
      <c r="AF413" s="6" t="s">
        <v>3944</v>
      </c>
      <c r="AG413" s="6" t="s">
        <v>3945</v>
      </c>
      <c r="AH413" s="6">
        <v>44555</v>
      </c>
      <c r="AI413" s="7"/>
      <c r="AJ413" s="6"/>
      <c r="AK413" s="6"/>
      <c r="AL413" s="6"/>
      <c r="AM413" s="7">
        <v>16450</v>
      </c>
      <c r="AN413" s="7"/>
      <c r="AO413" s="7"/>
      <c r="AP413" s="6" t="s">
        <v>3931</v>
      </c>
      <c r="AQ413" s="6"/>
      <c r="AR413" s="6"/>
      <c r="AS413" s="7">
        <f t="shared" si="33"/>
        <v>19663</v>
      </c>
      <c r="AT413" s="7">
        <f t="shared" si="34"/>
        <v>16450</v>
      </c>
      <c r="AU413" s="7">
        <v>2250</v>
      </c>
      <c r="AV413" s="7">
        <v>0</v>
      </c>
      <c r="AW413" s="7">
        <v>0</v>
      </c>
      <c r="AX413" s="7">
        <v>0</v>
      </c>
      <c r="AY413" s="7">
        <v>0</v>
      </c>
      <c r="AZ413" s="7">
        <v>0</v>
      </c>
      <c r="BA413" s="7">
        <v>0</v>
      </c>
      <c r="BB413" s="7">
        <v>0</v>
      </c>
      <c r="BC413" s="7">
        <v>0</v>
      </c>
      <c r="BD413" s="7">
        <v>0</v>
      </c>
      <c r="BE413" s="7">
        <v>0</v>
      </c>
      <c r="BF413" s="7">
        <v>0</v>
      </c>
      <c r="BG413" s="7">
        <v>0</v>
      </c>
      <c r="BH413" s="7">
        <v>0</v>
      </c>
      <c r="BI413" s="7">
        <v>0</v>
      </c>
      <c r="BJ413" s="7">
        <v>0</v>
      </c>
      <c r="BK413" s="7">
        <v>0</v>
      </c>
      <c r="BL413" s="7">
        <v>0</v>
      </c>
      <c r="BM413" s="7">
        <v>0</v>
      </c>
      <c r="BN413" s="7">
        <v>0</v>
      </c>
      <c r="BO413" s="7">
        <v>0</v>
      </c>
    </row>
    <row r="414" spans="1:67" ht="72" x14ac:dyDescent="0.25">
      <c r="A414" s="5">
        <v>409</v>
      </c>
      <c r="B414" s="5" t="s">
        <v>10809</v>
      </c>
      <c r="C414" s="6">
        <v>4</v>
      </c>
      <c r="D414" s="6" t="s">
        <v>2192</v>
      </c>
      <c r="E414" s="6" t="s">
        <v>2193</v>
      </c>
      <c r="F414" s="6" t="s">
        <v>2186</v>
      </c>
      <c r="G414" s="7"/>
      <c r="H414" s="7">
        <f t="shared" si="30"/>
        <v>360000</v>
      </c>
      <c r="I414" s="7">
        <f t="shared" si="31"/>
        <v>1889</v>
      </c>
      <c r="J414" s="7">
        <f t="shared" si="32"/>
        <v>680040000</v>
      </c>
      <c r="K414" s="6"/>
      <c r="L414" s="32"/>
      <c r="M414" s="25"/>
      <c r="N414" s="25"/>
      <c r="O414" s="6" t="s">
        <v>2881</v>
      </c>
      <c r="P414" s="6" t="s">
        <v>2867</v>
      </c>
      <c r="Q414" s="6" t="s">
        <v>2882</v>
      </c>
      <c r="R414" s="6" t="s">
        <v>1037</v>
      </c>
      <c r="S414" s="6" t="s">
        <v>2869</v>
      </c>
      <c r="T414" s="6" t="s">
        <v>2883</v>
      </c>
      <c r="U414" s="6" t="s">
        <v>2871</v>
      </c>
      <c r="V414" s="6" t="s">
        <v>730</v>
      </c>
      <c r="W414" s="6" t="s">
        <v>2884</v>
      </c>
      <c r="X414" s="6" t="s">
        <v>2873</v>
      </c>
      <c r="Y414" s="7" t="s">
        <v>2186</v>
      </c>
      <c r="Z414" s="6" t="s">
        <v>4146</v>
      </c>
      <c r="AA414" s="6" t="s">
        <v>3925</v>
      </c>
      <c r="AB414" s="6" t="s">
        <v>3926</v>
      </c>
      <c r="AC414" s="7">
        <v>6302852</v>
      </c>
      <c r="AD414" s="6">
        <v>45657</v>
      </c>
      <c r="AE414" s="7">
        <v>1889</v>
      </c>
      <c r="AF414" s="6" t="s">
        <v>3927</v>
      </c>
      <c r="AG414" s="6" t="s">
        <v>3928</v>
      </c>
      <c r="AH414" s="6">
        <v>44732</v>
      </c>
      <c r="AI414" s="7">
        <v>1900</v>
      </c>
      <c r="AJ414" s="6" t="s">
        <v>3938</v>
      </c>
      <c r="AK414" s="6" t="s">
        <v>3939</v>
      </c>
      <c r="AL414" s="6">
        <v>44727</v>
      </c>
      <c r="AM414" s="7">
        <v>1889</v>
      </c>
      <c r="AN414" s="7"/>
      <c r="AO414" s="7"/>
      <c r="AP414" s="6" t="s">
        <v>3931</v>
      </c>
      <c r="AQ414" s="6"/>
      <c r="AR414" s="6"/>
      <c r="AS414" s="7">
        <f t="shared" si="33"/>
        <v>1900</v>
      </c>
      <c r="AT414" s="7">
        <f t="shared" si="34"/>
        <v>1889</v>
      </c>
      <c r="AU414" s="7">
        <v>360000</v>
      </c>
      <c r="AV414" s="7">
        <v>0</v>
      </c>
      <c r="AW414" s="7">
        <v>0</v>
      </c>
      <c r="AX414" s="7">
        <v>0</v>
      </c>
      <c r="AY414" s="7">
        <v>0</v>
      </c>
      <c r="AZ414" s="7">
        <v>0</v>
      </c>
      <c r="BA414" s="7">
        <v>0</v>
      </c>
      <c r="BB414" s="7">
        <v>0</v>
      </c>
      <c r="BC414" s="7">
        <v>0</v>
      </c>
      <c r="BD414" s="7">
        <v>0</v>
      </c>
      <c r="BE414" s="7">
        <v>0</v>
      </c>
      <c r="BF414" s="7">
        <v>0</v>
      </c>
      <c r="BG414" s="7">
        <v>0</v>
      </c>
      <c r="BH414" s="7">
        <v>0</v>
      </c>
      <c r="BI414" s="7">
        <v>0</v>
      </c>
      <c r="BJ414" s="7">
        <v>0</v>
      </c>
      <c r="BK414" s="7">
        <v>0</v>
      </c>
      <c r="BL414" s="7">
        <v>0</v>
      </c>
      <c r="BM414" s="7">
        <v>0</v>
      </c>
      <c r="BN414" s="7">
        <v>0</v>
      </c>
      <c r="BO414" s="7">
        <v>0</v>
      </c>
    </row>
    <row r="415" spans="1:67" ht="72" x14ac:dyDescent="0.25">
      <c r="A415" s="5">
        <v>410</v>
      </c>
      <c r="B415" s="5" t="s">
        <v>11339</v>
      </c>
      <c r="C415" s="6">
        <v>4</v>
      </c>
      <c r="D415" s="6" t="s">
        <v>2192</v>
      </c>
      <c r="E415" s="6" t="s">
        <v>2193</v>
      </c>
      <c r="F415" s="6" t="s">
        <v>2186</v>
      </c>
      <c r="G415" s="7"/>
      <c r="H415" s="7">
        <f t="shared" si="30"/>
        <v>130000</v>
      </c>
      <c r="I415" s="7">
        <f t="shared" si="31"/>
        <v>1889</v>
      </c>
      <c r="J415" s="7">
        <f t="shared" si="32"/>
        <v>245570000</v>
      </c>
      <c r="K415" s="6"/>
      <c r="L415" s="32"/>
      <c r="M415" s="25"/>
      <c r="N415" s="25"/>
      <c r="O415" s="6" t="s">
        <v>2881</v>
      </c>
      <c r="P415" s="6" t="s">
        <v>2193</v>
      </c>
      <c r="Q415" s="6" t="s">
        <v>2882</v>
      </c>
      <c r="R415" s="6" t="s">
        <v>1037</v>
      </c>
      <c r="S415" s="6" t="s">
        <v>2869</v>
      </c>
      <c r="T415" s="6" t="s">
        <v>2883</v>
      </c>
      <c r="U415" s="6" t="s">
        <v>2871</v>
      </c>
      <c r="V415" s="6" t="s">
        <v>730</v>
      </c>
      <c r="W415" s="6" t="s">
        <v>2884</v>
      </c>
      <c r="X415" s="6" t="s">
        <v>2873</v>
      </c>
      <c r="Y415" s="7" t="s">
        <v>2186</v>
      </c>
      <c r="Z415" s="6" t="s">
        <v>3936</v>
      </c>
      <c r="AA415" s="6" t="s">
        <v>3925</v>
      </c>
      <c r="AB415" s="6" t="s">
        <v>3926</v>
      </c>
      <c r="AC415" s="7">
        <v>6302852</v>
      </c>
      <c r="AD415" s="6" t="s">
        <v>4274</v>
      </c>
      <c r="AE415" s="7">
        <v>1889</v>
      </c>
      <c r="AF415" s="6" t="s">
        <v>3927</v>
      </c>
      <c r="AG415" s="6" t="s">
        <v>3928</v>
      </c>
      <c r="AH415" s="6">
        <v>44732</v>
      </c>
      <c r="AI415" s="7">
        <v>1900</v>
      </c>
      <c r="AJ415" s="6" t="s">
        <v>3938</v>
      </c>
      <c r="AK415" s="6" t="s">
        <v>3939</v>
      </c>
      <c r="AL415" s="6">
        <v>44727</v>
      </c>
      <c r="AM415" s="7">
        <v>1889</v>
      </c>
      <c r="AN415" s="7"/>
      <c r="AO415" s="7"/>
      <c r="AP415" s="6" t="s">
        <v>3931</v>
      </c>
      <c r="AQ415" s="6"/>
      <c r="AR415" s="6"/>
      <c r="AS415" s="7">
        <f t="shared" si="33"/>
        <v>1900</v>
      </c>
      <c r="AT415" s="7">
        <f t="shared" si="34"/>
        <v>1889</v>
      </c>
      <c r="AU415" s="7">
        <v>0</v>
      </c>
      <c r="AV415" s="7">
        <v>0</v>
      </c>
      <c r="AW415" s="7">
        <v>0</v>
      </c>
      <c r="AX415" s="7">
        <v>130000</v>
      </c>
      <c r="AY415" s="7">
        <v>0</v>
      </c>
      <c r="AZ415" s="7">
        <v>0</v>
      </c>
      <c r="BA415" s="7">
        <v>0</v>
      </c>
      <c r="BB415" s="7">
        <v>0</v>
      </c>
      <c r="BC415" s="7">
        <v>0</v>
      </c>
      <c r="BD415" s="7">
        <v>0</v>
      </c>
      <c r="BE415" s="7">
        <v>0</v>
      </c>
      <c r="BF415" s="7">
        <v>0</v>
      </c>
      <c r="BG415" s="7">
        <v>0</v>
      </c>
      <c r="BH415" s="7">
        <v>0</v>
      </c>
      <c r="BI415" s="7">
        <v>0</v>
      </c>
      <c r="BJ415" s="7">
        <v>0</v>
      </c>
      <c r="BK415" s="7">
        <v>0</v>
      </c>
      <c r="BL415" s="7">
        <v>0</v>
      </c>
      <c r="BM415" s="7">
        <v>0</v>
      </c>
      <c r="BN415" s="7">
        <v>0</v>
      </c>
      <c r="BO415" s="7">
        <v>0</v>
      </c>
    </row>
    <row r="416" spans="1:67" ht="48" x14ac:dyDescent="0.25">
      <c r="A416" s="5">
        <v>411</v>
      </c>
      <c r="B416" s="5" t="s">
        <v>11648</v>
      </c>
      <c r="C416" s="6"/>
      <c r="D416" s="6" t="s">
        <v>7569</v>
      </c>
      <c r="E416" s="6" t="s">
        <v>7570</v>
      </c>
      <c r="F416" s="6" t="s">
        <v>2271</v>
      </c>
      <c r="G416" s="7"/>
      <c r="H416" s="7">
        <f t="shared" si="30"/>
        <v>60</v>
      </c>
      <c r="I416" s="7">
        <f t="shared" si="31"/>
        <v>0</v>
      </c>
      <c r="J416" s="7">
        <f t="shared" si="32"/>
        <v>0</v>
      </c>
      <c r="K416" s="6"/>
      <c r="L416" s="32" t="s">
        <v>12003</v>
      </c>
      <c r="M416" s="25"/>
      <c r="N416" s="25"/>
      <c r="O416" s="6" t="s">
        <v>8069</v>
      </c>
      <c r="P416" s="6"/>
      <c r="Q416" s="6"/>
      <c r="R416" s="6"/>
      <c r="S416" s="6"/>
      <c r="T416" s="6"/>
      <c r="U416" s="6"/>
      <c r="V416" s="6"/>
      <c r="W416" s="6"/>
      <c r="X416" s="6"/>
      <c r="Y416" s="7"/>
      <c r="Z416" s="6" t="s">
        <v>8196</v>
      </c>
      <c r="AA416" s="6"/>
      <c r="AB416" s="6"/>
      <c r="AC416" s="7"/>
      <c r="AD416" s="6"/>
      <c r="AE416" s="7"/>
      <c r="AF416" s="6"/>
      <c r="AG416" s="6"/>
      <c r="AH416" s="6"/>
      <c r="AI416" s="7"/>
      <c r="AJ416" s="6"/>
      <c r="AK416" s="6"/>
      <c r="AL416" s="6"/>
      <c r="AM416" s="7"/>
      <c r="AN416" s="7"/>
      <c r="AO416" s="7"/>
      <c r="AP416" s="6"/>
      <c r="AQ416" s="6"/>
      <c r="AR416" s="6"/>
      <c r="AS416" s="7">
        <f t="shared" si="33"/>
        <v>0</v>
      </c>
      <c r="AT416" s="7">
        <f t="shared" si="34"/>
        <v>0</v>
      </c>
      <c r="AU416" s="7">
        <v>0</v>
      </c>
      <c r="AV416" s="7">
        <v>60</v>
      </c>
      <c r="AW416" s="7">
        <v>0</v>
      </c>
      <c r="AX416" s="7">
        <v>0</v>
      </c>
      <c r="AY416" s="7">
        <v>0</v>
      </c>
      <c r="AZ416" s="7">
        <v>0</v>
      </c>
      <c r="BA416" s="7">
        <v>0</v>
      </c>
      <c r="BB416" s="7">
        <v>0</v>
      </c>
      <c r="BC416" s="7">
        <v>0</v>
      </c>
      <c r="BD416" s="7">
        <v>0</v>
      </c>
      <c r="BE416" s="7">
        <v>0</v>
      </c>
      <c r="BF416" s="7">
        <v>0</v>
      </c>
      <c r="BG416" s="7">
        <v>0</v>
      </c>
      <c r="BH416" s="7">
        <v>0</v>
      </c>
      <c r="BI416" s="7">
        <v>0</v>
      </c>
      <c r="BJ416" s="7">
        <v>0</v>
      </c>
      <c r="BK416" s="7">
        <v>0</v>
      </c>
      <c r="BL416" s="7">
        <v>0</v>
      </c>
      <c r="BM416" s="7">
        <v>0</v>
      </c>
      <c r="BN416" s="7">
        <v>0</v>
      </c>
      <c r="BO416" s="7">
        <v>0</v>
      </c>
    </row>
    <row r="417" spans="1:67" ht="60" x14ac:dyDescent="0.25">
      <c r="A417" s="5">
        <v>412</v>
      </c>
      <c r="B417" s="5" t="s">
        <v>11475</v>
      </c>
      <c r="C417" s="6">
        <v>3</v>
      </c>
      <c r="D417" s="6" t="s">
        <v>7365</v>
      </c>
      <c r="E417" s="6" t="s">
        <v>7366</v>
      </c>
      <c r="F417" s="6" t="s">
        <v>5908</v>
      </c>
      <c r="G417" s="7"/>
      <c r="H417" s="7">
        <f t="shared" si="30"/>
        <v>10</v>
      </c>
      <c r="I417" s="7">
        <f t="shared" si="31"/>
        <v>11880015</v>
      </c>
      <c r="J417" s="7">
        <f t="shared" si="32"/>
        <v>118800150</v>
      </c>
      <c r="K417" s="6"/>
      <c r="L417" s="32"/>
      <c r="M417" s="25"/>
      <c r="N417" s="25"/>
      <c r="O417" s="6" t="s">
        <v>7771</v>
      </c>
      <c r="P417" s="6" t="s">
        <v>7366</v>
      </c>
      <c r="Q417" s="6" t="s">
        <v>6760</v>
      </c>
      <c r="R417" s="6" t="s">
        <v>2887</v>
      </c>
      <c r="S417" s="6" t="s">
        <v>6760</v>
      </c>
      <c r="T417" s="6" t="s">
        <v>7772</v>
      </c>
      <c r="U417" s="6" t="s">
        <v>7773</v>
      </c>
      <c r="V417" s="6" t="s">
        <v>908</v>
      </c>
      <c r="W417" s="6" t="s">
        <v>7774</v>
      </c>
      <c r="X417" s="6" t="s">
        <v>4042</v>
      </c>
      <c r="Y417" s="7" t="s">
        <v>151</v>
      </c>
      <c r="Z417" s="6" t="s">
        <v>8196</v>
      </c>
      <c r="AA417" s="6" t="s">
        <v>8197</v>
      </c>
      <c r="AB417" s="6" t="s">
        <v>8198</v>
      </c>
      <c r="AC417" s="7">
        <v>13068017</v>
      </c>
      <c r="AD417" s="6" t="s">
        <v>4036</v>
      </c>
      <c r="AE417" s="7">
        <v>11880015</v>
      </c>
      <c r="AF417" s="6" t="s">
        <v>4015</v>
      </c>
      <c r="AG417" s="6" t="s">
        <v>7133</v>
      </c>
      <c r="AH417" s="6" t="s">
        <v>8199</v>
      </c>
      <c r="AI417" s="7"/>
      <c r="AJ417" s="6"/>
      <c r="AK417" s="6"/>
      <c r="AL417" s="6"/>
      <c r="AM417" s="7">
        <v>11880015</v>
      </c>
      <c r="AN417" s="7">
        <v>12236415</v>
      </c>
      <c r="AO417" s="7">
        <v>12848240</v>
      </c>
      <c r="AP417" s="6" t="s">
        <v>4042</v>
      </c>
      <c r="AQ417" s="6" t="s">
        <v>4043</v>
      </c>
      <c r="AR417" s="6" t="s">
        <v>4044</v>
      </c>
      <c r="AS417" s="7">
        <f t="shared" si="33"/>
        <v>11880015</v>
      </c>
      <c r="AT417" s="7">
        <f t="shared" si="34"/>
        <v>11880015</v>
      </c>
      <c r="AU417" s="7">
        <v>0</v>
      </c>
      <c r="AV417" s="7">
        <v>10</v>
      </c>
      <c r="AW417" s="7">
        <v>0</v>
      </c>
      <c r="AX417" s="7">
        <v>0</v>
      </c>
      <c r="AY417" s="7">
        <v>0</v>
      </c>
      <c r="AZ417" s="7">
        <v>0</v>
      </c>
      <c r="BA417" s="7">
        <v>0</v>
      </c>
      <c r="BB417" s="7">
        <v>0</v>
      </c>
      <c r="BC417" s="7">
        <v>0</v>
      </c>
      <c r="BD417" s="7">
        <v>0</v>
      </c>
      <c r="BE417" s="7">
        <v>0</v>
      </c>
      <c r="BF417" s="7">
        <v>0</v>
      </c>
      <c r="BG417" s="7">
        <v>0</v>
      </c>
      <c r="BH417" s="7">
        <v>0</v>
      </c>
      <c r="BI417" s="7">
        <v>0</v>
      </c>
      <c r="BJ417" s="7">
        <v>0</v>
      </c>
      <c r="BK417" s="7">
        <v>0</v>
      </c>
      <c r="BL417" s="7">
        <v>0</v>
      </c>
      <c r="BM417" s="7">
        <v>0</v>
      </c>
      <c r="BN417" s="7">
        <v>0</v>
      </c>
      <c r="BO417" s="7">
        <v>0</v>
      </c>
    </row>
    <row r="418" spans="1:67" ht="84" x14ac:dyDescent="0.25">
      <c r="A418" s="5">
        <v>413</v>
      </c>
      <c r="B418" s="5" t="s">
        <v>11174</v>
      </c>
      <c r="C418" s="6">
        <v>1</v>
      </c>
      <c r="D418" s="6" t="s">
        <v>2854</v>
      </c>
      <c r="E418" s="6" t="s">
        <v>2855</v>
      </c>
      <c r="F418" s="6" t="s">
        <v>151</v>
      </c>
      <c r="G418" s="7"/>
      <c r="H418" s="7">
        <f t="shared" si="30"/>
        <v>1</v>
      </c>
      <c r="I418" s="7">
        <f t="shared" si="31"/>
        <v>5900000</v>
      </c>
      <c r="J418" s="7">
        <f t="shared" si="32"/>
        <v>5900000</v>
      </c>
      <c r="K418" s="6"/>
      <c r="L418" s="32"/>
      <c r="M418" s="25"/>
      <c r="N418" s="25"/>
      <c r="O418" s="6" t="s">
        <v>3904</v>
      </c>
      <c r="P418" s="6" t="s">
        <v>2855</v>
      </c>
      <c r="Q418" s="6" t="s">
        <v>3646</v>
      </c>
      <c r="R418" s="6" t="s">
        <v>2887</v>
      </c>
      <c r="S418" s="6" t="s">
        <v>3580</v>
      </c>
      <c r="T418" s="6" t="s">
        <v>3905</v>
      </c>
      <c r="U418" s="6" t="s">
        <v>3779</v>
      </c>
      <c r="V418" s="6" t="s">
        <v>730</v>
      </c>
      <c r="W418" s="6" t="s">
        <v>3691</v>
      </c>
      <c r="X418" s="6" t="s">
        <v>3583</v>
      </c>
      <c r="Y418" s="7" t="s">
        <v>151</v>
      </c>
      <c r="Z418" s="6" t="s">
        <v>4146</v>
      </c>
      <c r="AA418" s="6" t="s">
        <v>4134</v>
      </c>
      <c r="AB418" s="6"/>
      <c r="AC418" s="7">
        <v>24577000</v>
      </c>
      <c r="AD418" s="6" t="s">
        <v>4135</v>
      </c>
      <c r="AE418" s="7"/>
      <c r="AF418" s="6"/>
      <c r="AG418" s="6"/>
      <c r="AH418" s="6"/>
      <c r="AI418" s="7"/>
      <c r="AJ418" s="6"/>
      <c r="AK418" s="6"/>
      <c r="AL418" s="6"/>
      <c r="AM418" s="7">
        <v>5899999.9999999991</v>
      </c>
      <c r="AN418" s="7"/>
      <c r="AO418" s="7"/>
      <c r="AP418" s="6" t="s">
        <v>3583</v>
      </c>
      <c r="AQ418" s="6"/>
      <c r="AR418" s="6"/>
      <c r="AS418" s="7">
        <f t="shared" si="33"/>
        <v>0</v>
      </c>
      <c r="AT418" s="7">
        <f t="shared" si="34"/>
        <v>5900000</v>
      </c>
      <c r="AU418" s="7">
        <v>1</v>
      </c>
      <c r="AV418" s="7">
        <v>0</v>
      </c>
      <c r="AW418" s="7">
        <v>0</v>
      </c>
      <c r="AX418" s="7">
        <v>0</v>
      </c>
      <c r="AY418" s="7">
        <v>0</v>
      </c>
      <c r="AZ418" s="7">
        <v>0</v>
      </c>
      <c r="BA418" s="7">
        <v>0</v>
      </c>
      <c r="BB418" s="7">
        <v>0</v>
      </c>
      <c r="BC418" s="7">
        <v>0</v>
      </c>
      <c r="BD418" s="7">
        <v>0</v>
      </c>
      <c r="BE418" s="7">
        <v>0</v>
      </c>
      <c r="BF418" s="7">
        <v>0</v>
      </c>
      <c r="BG418" s="7">
        <v>0</v>
      </c>
      <c r="BH418" s="7">
        <v>0</v>
      </c>
      <c r="BI418" s="7">
        <v>0</v>
      </c>
      <c r="BJ418" s="7">
        <v>0</v>
      </c>
      <c r="BK418" s="7">
        <v>0</v>
      </c>
      <c r="BL418" s="7">
        <v>0</v>
      </c>
      <c r="BM418" s="7">
        <v>0</v>
      </c>
      <c r="BN418" s="7">
        <v>0</v>
      </c>
      <c r="BO418" s="7">
        <v>0</v>
      </c>
    </row>
    <row r="419" spans="1:67" ht="108" x14ac:dyDescent="0.25">
      <c r="A419" s="5">
        <v>414</v>
      </c>
      <c r="B419" s="5" t="s">
        <v>11175</v>
      </c>
      <c r="C419" s="6">
        <v>1</v>
      </c>
      <c r="D419" s="6" t="s">
        <v>2856</v>
      </c>
      <c r="E419" s="6" t="s">
        <v>2857</v>
      </c>
      <c r="F419" s="6" t="s">
        <v>151</v>
      </c>
      <c r="G419" s="7"/>
      <c r="H419" s="7">
        <f t="shared" si="30"/>
        <v>1</v>
      </c>
      <c r="I419" s="7">
        <f t="shared" si="31"/>
        <v>6900000</v>
      </c>
      <c r="J419" s="7">
        <f t="shared" si="32"/>
        <v>6900000</v>
      </c>
      <c r="K419" s="6"/>
      <c r="L419" s="32"/>
      <c r="M419" s="25"/>
      <c r="N419" s="25"/>
      <c r="O419" s="6" t="s">
        <v>3906</v>
      </c>
      <c r="P419" s="6" t="s">
        <v>2857</v>
      </c>
      <c r="Q419" s="6" t="s">
        <v>3646</v>
      </c>
      <c r="R419" s="6" t="s">
        <v>2887</v>
      </c>
      <c r="S419" s="6" t="s">
        <v>3580</v>
      </c>
      <c r="T419" s="6" t="s">
        <v>3907</v>
      </c>
      <c r="U419" s="6" t="s">
        <v>3779</v>
      </c>
      <c r="V419" s="6" t="s">
        <v>730</v>
      </c>
      <c r="W419" s="6" t="s">
        <v>3908</v>
      </c>
      <c r="X419" s="6" t="s">
        <v>3583</v>
      </c>
      <c r="Y419" s="7" t="s">
        <v>151</v>
      </c>
      <c r="Z419" s="6" t="s">
        <v>4146</v>
      </c>
      <c r="AA419" s="6" t="s">
        <v>4134</v>
      </c>
      <c r="AB419" s="6"/>
      <c r="AC419" s="7">
        <v>32802000</v>
      </c>
      <c r="AD419" s="6" t="s">
        <v>4135</v>
      </c>
      <c r="AE419" s="7"/>
      <c r="AF419" s="6"/>
      <c r="AG419" s="6"/>
      <c r="AH419" s="6"/>
      <c r="AI419" s="7"/>
      <c r="AJ419" s="6"/>
      <c r="AK419" s="6"/>
      <c r="AL419" s="6"/>
      <c r="AM419" s="7">
        <v>6899999.9999999991</v>
      </c>
      <c r="AN419" s="7"/>
      <c r="AO419" s="7"/>
      <c r="AP419" s="6" t="s">
        <v>3583</v>
      </c>
      <c r="AQ419" s="6"/>
      <c r="AR419" s="6"/>
      <c r="AS419" s="7">
        <f t="shared" si="33"/>
        <v>0</v>
      </c>
      <c r="AT419" s="7">
        <f t="shared" si="34"/>
        <v>6900000</v>
      </c>
      <c r="AU419" s="7">
        <v>1</v>
      </c>
      <c r="AV419" s="7">
        <v>0</v>
      </c>
      <c r="AW419" s="7">
        <v>0</v>
      </c>
      <c r="AX419" s="7">
        <v>0</v>
      </c>
      <c r="AY419" s="7">
        <v>0</v>
      </c>
      <c r="AZ419" s="7">
        <v>0</v>
      </c>
      <c r="BA419" s="7">
        <v>0</v>
      </c>
      <c r="BB419" s="7">
        <v>0</v>
      </c>
      <c r="BC419" s="7">
        <v>0</v>
      </c>
      <c r="BD419" s="7">
        <v>0</v>
      </c>
      <c r="BE419" s="7">
        <v>0</v>
      </c>
      <c r="BF419" s="7">
        <v>0</v>
      </c>
      <c r="BG419" s="7">
        <v>0</v>
      </c>
      <c r="BH419" s="7">
        <v>0</v>
      </c>
      <c r="BI419" s="7">
        <v>0</v>
      </c>
      <c r="BJ419" s="7">
        <v>0</v>
      </c>
      <c r="BK419" s="7">
        <v>0</v>
      </c>
      <c r="BL419" s="7">
        <v>0</v>
      </c>
      <c r="BM419" s="7">
        <v>0</v>
      </c>
      <c r="BN419" s="7">
        <v>0</v>
      </c>
      <c r="BO419" s="7">
        <v>0</v>
      </c>
    </row>
    <row r="420" spans="1:67" ht="36" x14ac:dyDescent="0.25">
      <c r="A420" s="5">
        <v>415</v>
      </c>
      <c r="B420" s="5" t="s">
        <v>11685</v>
      </c>
      <c r="C420" s="6">
        <v>3</v>
      </c>
      <c r="D420" s="6" t="s">
        <v>7643</v>
      </c>
      <c r="E420" s="6" t="s">
        <v>7644</v>
      </c>
      <c r="F420" s="6" t="s">
        <v>2271</v>
      </c>
      <c r="G420" s="7"/>
      <c r="H420" s="7">
        <f t="shared" si="30"/>
        <v>360</v>
      </c>
      <c r="I420" s="7">
        <f t="shared" si="31"/>
        <v>550000</v>
      </c>
      <c r="J420" s="7">
        <f t="shared" si="32"/>
        <v>198000000</v>
      </c>
      <c r="K420" s="6"/>
      <c r="L420" s="32"/>
      <c r="M420" s="25"/>
      <c r="N420" s="25"/>
      <c r="O420" s="6" t="s">
        <v>8071</v>
      </c>
      <c r="P420" s="6" t="s">
        <v>7644</v>
      </c>
      <c r="Q420" s="6" t="s">
        <v>8175</v>
      </c>
      <c r="R420" s="6" t="s">
        <v>1145</v>
      </c>
      <c r="S420" s="6" t="s">
        <v>8176</v>
      </c>
      <c r="T420" s="6" t="s">
        <v>8071</v>
      </c>
      <c r="U420" s="6"/>
      <c r="V420" s="6" t="s">
        <v>730</v>
      </c>
      <c r="W420" s="6" t="s">
        <v>3923</v>
      </c>
      <c r="X420" s="6" t="s">
        <v>8177</v>
      </c>
      <c r="Y420" s="7" t="s">
        <v>2271</v>
      </c>
      <c r="Z420" s="6" t="s">
        <v>8196</v>
      </c>
      <c r="AA420" s="6"/>
      <c r="AB420" s="6"/>
      <c r="AC420" s="7"/>
      <c r="AD420" s="6">
        <v>600000</v>
      </c>
      <c r="AE420" s="7"/>
      <c r="AF420" s="6"/>
      <c r="AG420" s="6"/>
      <c r="AH420" s="6"/>
      <c r="AI420" s="7"/>
      <c r="AJ420" s="6"/>
      <c r="AK420" s="6"/>
      <c r="AL420" s="6"/>
      <c r="AM420" s="7">
        <v>550000</v>
      </c>
      <c r="AN420" s="7">
        <v>577500</v>
      </c>
      <c r="AO420" s="7">
        <v>605000</v>
      </c>
      <c r="AP420" s="6" t="s">
        <v>8177</v>
      </c>
      <c r="AQ420" s="6" t="s">
        <v>8328</v>
      </c>
      <c r="AR420" s="6" t="s">
        <v>8329</v>
      </c>
      <c r="AS420" s="7">
        <f t="shared" si="33"/>
        <v>0</v>
      </c>
      <c r="AT420" s="7">
        <f t="shared" si="34"/>
        <v>550000</v>
      </c>
      <c r="AU420" s="7">
        <v>0</v>
      </c>
      <c r="AV420" s="7">
        <v>360</v>
      </c>
      <c r="AW420" s="7">
        <v>0</v>
      </c>
      <c r="AX420" s="7">
        <v>0</v>
      </c>
      <c r="AY420" s="7">
        <v>0</v>
      </c>
      <c r="AZ420" s="7">
        <v>0</v>
      </c>
      <c r="BA420" s="7">
        <v>0</v>
      </c>
      <c r="BB420" s="7">
        <v>0</v>
      </c>
      <c r="BC420" s="7">
        <v>0</v>
      </c>
      <c r="BD420" s="7">
        <v>0</v>
      </c>
      <c r="BE420" s="7">
        <v>0</v>
      </c>
      <c r="BF420" s="7">
        <v>0</v>
      </c>
      <c r="BG420" s="7">
        <v>0</v>
      </c>
      <c r="BH420" s="7">
        <v>0</v>
      </c>
      <c r="BI420" s="7">
        <v>0</v>
      </c>
      <c r="BJ420" s="7">
        <v>0</v>
      </c>
      <c r="BK420" s="7">
        <v>0</v>
      </c>
      <c r="BL420" s="7">
        <v>0</v>
      </c>
      <c r="BM420" s="7">
        <v>0</v>
      </c>
      <c r="BN420" s="7">
        <v>0</v>
      </c>
      <c r="BO420" s="7">
        <v>0</v>
      </c>
    </row>
    <row r="421" spans="1:67" ht="96" x14ac:dyDescent="0.25">
      <c r="A421" s="5">
        <v>416</v>
      </c>
      <c r="B421" s="5" t="s">
        <v>11696</v>
      </c>
      <c r="C421" s="6" t="s">
        <v>5132</v>
      </c>
      <c r="D421" s="6" t="s">
        <v>10013</v>
      </c>
      <c r="E421" s="6" t="s">
        <v>10014</v>
      </c>
      <c r="F421" s="6" t="s">
        <v>2269</v>
      </c>
      <c r="G421" s="7"/>
      <c r="H421" s="7">
        <f t="shared" si="30"/>
        <v>0</v>
      </c>
      <c r="I421" s="7">
        <f t="shared" si="31"/>
        <v>2750000</v>
      </c>
      <c r="J421" s="7">
        <f t="shared" si="32"/>
        <v>0</v>
      </c>
      <c r="K421" s="6"/>
      <c r="L421" s="32" t="s">
        <v>12003</v>
      </c>
      <c r="M421" s="25"/>
      <c r="N421" s="25"/>
      <c r="O421" s="6" t="s">
        <v>10035</v>
      </c>
      <c r="P421" s="6"/>
      <c r="Q421" s="6" t="s">
        <v>10032</v>
      </c>
      <c r="R421" s="6" t="s">
        <v>593</v>
      </c>
      <c r="S421" s="6" t="s">
        <v>10033</v>
      </c>
      <c r="T421" s="6"/>
      <c r="U421" s="6"/>
      <c r="V421" s="6" t="s">
        <v>730</v>
      </c>
      <c r="W421" s="6" t="s">
        <v>10034</v>
      </c>
      <c r="X421" s="6" t="s">
        <v>10021</v>
      </c>
      <c r="Y421" s="6" t="s">
        <v>2269</v>
      </c>
      <c r="Z421" s="6" t="s">
        <v>8196</v>
      </c>
      <c r="AA421" s="6"/>
      <c r="AB421" s="6"/>
      <c r="AC421" s="7"/>
      <c r="AD421" s="6"/>
      <c r="AE421" s="7"/>
      <c r="AF421" s="6"/>
      <c r="AG421" s="6"/>
      <c r="AH421" s="6"/>
      <c r="AI421" s="7"/>
      <c r="AJ421" s="6"/>
      <c r="AK421" s="6"/>
      <c r="AL421" s="6"/>
      <c r="AM421" s="7">
        <v>2750000</v>
      </c>
      <c r="AN421" s="7">
        <v>2820000</v>
      </c>
      <c r="AO421" s="7">
        <v>2768000</v>
      </c>
      <c r="AP421" s="6" t="s">
        <v>10045</v>
      </c>
      <c r="AQ421" s="6" t="s">
        <v>10046</v>
      </c>
      <c r="AR421" s="6" t="s">
        <v>10047</v>
      </c>
      <c r="AS421" s="7">
        <f t="shared" si="33"/>
        <v>0</v>
      </c>
      <c r="AT421" s="7">
        <f t="shared" si="34"/>
        <v>2750000</v>
      </c>
      <c r="AU421" s="7">
        <v>0</v>
      </c>
      <c r="AV421" s="7">
        <v>0</v>
      </c>
      <c r="AW421" s="7">
        <v>0</v>
      </c>
      <c r="AX421" s="7">
        <v>0</v>
      </c>
      <c r="AY421" s="7">
        <v>0</v>
      </c>
      <c r="AZ421" s="7">
        <v>0</v>
      </c>
      <c r="BA421" s="7">
        <v>0</v>
      </c>
      <c r="BB421" s="7">
        <v>0</v>
      </c>
      <c r="BC421" s="7">
        <v>0</v>
      </c>
      <c r="BD421" s="7">
        <v>0</v>
      </c>
      <c r="BE421" s="7">
        <v>0</v>
      </c>
      <c r="BF421" s="7">
        <v>0</v>
      </c>
      <c r="BG421" s="7">
        <v>0</v>
      </c>
      <c r="BH421" s="7">
        <v>0</v>
      </c>
      <c r="BI421" s="7">
        <v>0</v>
      </c>
      <c r="BJ421" s="7">
        <v>0</v>
      </c>
      <c r="BK421" s="7">
        <v>0</v>
      </c>
      <c r="BL421" s="7">
        <v>0</v>
      </c>
      <c r="BM421" s="7">
        <v>0</v>
      </c>
      <c r="BN421" s="7">
        <v>0</v>
      </c>
      <c r="BO421" s="7">
        <v>0</v>
      </c>
    </row>
    <row r="422" spans="1:67" ht="96" x14ac:dyDescent="0.25">
      <c r="A422" s="5">
        <v>417</v>
      </c>
      <c r="B422" s="5" t="s">
        <v>11695</v>
      </c>
      <c r="C422" s="6" t="s">
        <v>5132</v>
      </c>
      <c r="D422" s="6" t="s">
        <v>10011</v>
      </c>
      <c r="E422" s="6" t="s">
        <v>10012</v>
      </c>
      <c r="F422" s="6" t="s">
        <v>2269</v>
      </c>
      <c r="G422" s="7"/>
      <c r="H422" s="7">
        <f t="shared" si="30"/>
        <v>0</v>
      </c>
      <c r="I422" s="7">
        <f t="shared" si="31"/>
        <v>2600000</v>
      </c>
      <c r="J422" s="7">
        <f t="shared" si="32"/>
        <v>0</v>
      </c>
      <c r="K422" s="6"/>
      <c r="L422" s="32" t="s">
        <v>12003</v>
      </c>
      <c r="M422" s="25"/>
      <c r="N422" s="25"/>
      <c r="O422" s="6" t="s">
        <v>10031</v>
      </c>
      <c r="P422" s="6"/>
      <c r="Q422" s="6" t="s">
        <v>10032</v>
      </c>
      <c r="R422" s="6" t="s">
        <v>593</v>
      </c>
      <c r="S422" s="6" t="s">
        <v>10033</v>
      </c>
      <c r="T422" s="6"/>
      <c r="U422" s="6"/>
      <c r="V422" s="6" t="s">
        <v>730</v>
      </c>
      <c r="W422" s="6" t="s">
        <v>10034</v>
      </c>
      <c r="X422" s="6" t="s">
        <v>10021</v>
      </c>
      <c r="Y422" s="6" t="s">
        <v>2269</v>
      </c>
      <c r="Z422" s="6" t="s">
        <v>8196</v>
      </c>
      <c r="AA422" s="6"/>
      <c r="AB422" s="6"/>
      <c r="AC422" s="7"/>
      <c r="AD422" s="6"/>
      <c r="AE422" s="7"/>
      <c r="AF422" s="6"/>
      <c r="AG422" s="6"/>
      <c r="AH422" s="6"/>
      <c r="AI422" s="7"/>
      <c r="AJ422" s="6"/>
      <c r="AK422" s="6"/>
      <c r="AL422" s="6"/>
      <c r="AM422" s="7">
        <v>2600000</v>
      </c>
      <c r="AN422" s="7">
        <v>2650000</v>
      </c>
      <c r="AO422" s="7">
        <v>2710000</v>
      </c>
      <c r="AP422" s="6" t="s">
        <v>10045</v>
      </c>
      <c r="AQ422" s="6" t="s">
        <v>10046</v>
      </c>
      <c r="AR422" s="6" t="s">
        <v>10047</v>
      </c>
      <c r="AS422" s="7">
        <f t="shared" si="33"/>
        <v>0</v>
      </c>
      <c r="AT422" s="7">
        <f t="shared" si="34"/>
        <v>2600000</v>
      </c>
      <c r="AU422" s="7">
        <v>0</v>
      </c>
      <c r="AV422" s="7">
        <v>0</v>
      </c>
      <c r="AW422" s="7">
        <v>0</v>
      </c>
      <c r="AX422" s="7">
        <v>0</v>
      </c>
      <c r="AY422" s="7">
        <v>0</v>
      </c>
      <c r="AZ422" s="7">
        <v>0</v>
      </c>
      <c r="BA422" s="7">
        <v>0</v>
      </c>
      <c r="BB422" s="7">
        <v>0</v>
      </c>
      <c r="BC422" s="7">
        <v>0</v>
      </c>
      <c r="BD422" s="7">
        <v>0</v>
      </c>
      <c r="BE422" s="7">
        <v>0</v>
      </c>
      <c r="BF422" s="7">
        <v>0</v>
      </c>
      <c r="BG422" s="7">
        <v>0</v>
      </c>
      <c r="BH422" s="7">
        <v>0</v>
      </c>
      <c r="BI422" s="7">
        <v>0</v>
      </c>
      <c r="BJ422" s="7">
        <v>0</v>
      </c>
      <c r="BK422" s="7">
        <v>0</v>
      </c>
      <c r="BL422" s="7">
        <v>0</v>
      </c>
      <c r="BM422" s="7">
        <v>0</v>
      </c>
      <c r="BN422" s="7">
        <v>0</v>
      </c>
      <c r="BO422" s="7">
        <v>0</v>
      </c>
    </row>
    <row r="423" spans="1:67" ht="48" x14ac:dyDescent="0.25">
      <c r="A423" s="5">
        <v>418</v>
      </c>
      <c r="B423" s="5" t="s">
        <v>11847</v>
      </c>
      <c r="C423" s="6">
        <v>1</v>
      </c>
      <c r="D423" s="6" t="s">
        <v>9034</v>
      </c>
      <c r="E423" s="6" t="s">
        <v>9035</v>
      </c>
      <c r="F423" s="6" t="s">
        <v>2191</v>
      </c>
      <c r="G423" s="7"/>
      <c r="H423" s="7">
        <f t="shared" si="30"/>
        <v>144</v>
      </c>
      <c r="I423" s="7">
        <f t="shared" si="31"/>
        <v>38404</v>
      </c>
      <c r="J423" s="7">
        <f t="shared" si="32"/>
        <v>5530176</v>
      </c>
      <c r="K423" s="6"/>
      <c r="L423" s="32"/>
      <c r="M423" s="25"/>
      <c r="N423" s="25"/>
      <c r="O423" s="6" t="s">
        <v>9226</v>
      </c>
      <c r="P423" s="6" t="s">
        <v>9035</v>
      </c>
      <c r="Q423" s="6" t="s">
        <v>9227</v>
      </c>
      <c r="R423" s="6" t="s">
        <v>618</v>
      </c>
      <c r="S423" s="6" t="s">
        <v>9227</v>
      </c>
      <c r="T423" s="6">
        <v>435</v>
      </c>
      <c r="U423" s="6" t="s">
        <v>9228</v>
      </c>
      <c r="V423" s="6" t="s">
        <v>730</v>
      </c>
      <c r="W423" s="6" t="s">
        <v>9229</v>
      </c>
      <c r="X423" s="6" t="s">
        <v>2999</v>
      </c>
      <c r="Y423" s="7" t="s">
        <v>2253</v>
      </c>
      <c r="Z423" s="6" t="s">
        <v>9248</v>
      </c>
      <c r="AA423" s="6" t="s">
        <v>9105</v>
      </c>
      <c r="AB423" s="6"/>
      <c r="AC423" s="7">
        <v>450000</v>
      </c>
      <c r="AD423" s="6">
        <v>44664</v>
      </c>
      <c r="AE423" s="7">
        <v>5796000</v>
      </c>
      <c r="AF423" s="6" t="s">
        <v>9253</v>
      </c>
      <c r="AG423" s="6" t="s">
        <v>9254</v>
      </c>
      <c r="AH423" s="6">
        <v>44600</v>
      </c>
      <c r="AI423" s="7">
        <v>5292000</v>
      </c>
      <c r="AJ423" s="6" t="s">
        <v>9255</v>
      </c>
      <c r="AK423" s="6" t="s">
        <v>9256</v>
      </c>
      <c r="AL423" s="6">
        <v>44665</v>
      </c>
      <c r="AM423" s="7">
        <v>38403.75</v>
      </c>
      <c r="AN423" s="7">
        <v>39135.25</v>
      </c>
      <c r="AO423" s="7">
        <v>40232.5</v>
      </c>
      <c r="AP423" s="6"/>
      <c r="AQ423" s="6"/>
      <c r="AR423" s="6"/>
      <c r="AS423" s="7">
        <f t="shared" si="33"/>
        <v>5796000</v>
      </c>
      <c r="AT423" s="7">
        <f t="shared" si="34"/>
        <v>38404</v>
      </c>
      <c r="AU423" s="7">
        <v>0</v>
      </c>
      <c r="AV423" s="7">
        <v>0</v>
      </c>
      <c r="AW423" s="7">
        <v>0</v>
      </c>
      <c r="AX423" s="7">
        <v>0</v>
      </c>
      <c r="AY423" s="7">
        <v>0</v>
      </c>
      <c r="AZ423" s="7">
        <v>0</v>
      </c>
      <c r="BA423" s="7">
        <v>0</v>
      </c>
      <c r="BB423" s="7">
        <v>0</v>
      </c>
      <c r="BC423" s="7">
        <v>0</v>
      </c>
      <c r="BD423" s="7">
        <v>0</v>
      </c>
      <c r="BE423" s="7">
        <v>0</v>
      </c>
      <c r="BF423" s="7">
        <v>0</v>
      </c>
      <c r="BG423" s="7">
        <v>0</v>
      </c>
      <c r="BH423" s="7">
        <v>0</v>
      </c>
      <c r="BI423" s="7">
        <v>0</v>
      </c>
      <c r="BJ423" s="7">
        <v>144</v>
      </c>
      <c r="BK423" s="7">
        <v>0</v>
      </c>
      <c r="BL423" s="7">
        <v>0</v>
      </c>
      <c r="BM423" s="7">
        <v>0</v>
      </c>
      <c r="BN423" s="7">
        <v>0</v>
      </c>
      <c r="BO423" s="7">
        <v>0</v>
      </c>
    </row>
    <row r="424" spans="1:67" ht="48" x14ac:dyDescent="0.25">
      <c r="A424" s="5">
        <v>419</v>
      </c>
      <c r="B424" s="5" t="s">
        <v>11872</v>
      </c>
      <c r="C424" s="6">
        <v>1</v>
      </c>
      <c r="D424" s="6" t="s">
        <v>9034</v>
      </c>
      <c r="E424" s="6" t="s">
        <v>9035</v>
      </c>
      <c r="F424" s="6" t="s">
        <v>2253</v>
      </c>
      <c r="G424" s="7"/>
      <c r="H424" s="7">
        <f t="shared" si="30"/>
        <v>864</v>
      </c>
      <c r="I424" s="7">
        <f t="shared" si="31"/>
        <v>38404</v>
      </c>
      <c r="J424" s="7">
        <f t="shared" si="32"/>
        <v>33181056</v>
      </c>
      <c r="K424" s="6"/>
      <c r="L424" s="32"/>
      <c r="M424" s="25"/>
      <c r="N424" s="25"/>
      <c r="O424" s="6" t="s">
        <v>9226</v>
      </c>
      <c r="P424" s="6" t="s">
        <v>9035</v>
      </c>
      <c r="Q424" s="6" t="s">
        <v>9227</v>
      </c>
      <c r="R424" s="6" t="s">
        <v>618</v>
      </c>
      <c r="S424" s="6" t="s">
        <v>9227</v>
      </c>
      <c r="T424" s="6" t="s">
        <v>9317</v>
      </c>
      <c r="U424" s="6" t="s">
        <v>9228</v>
      </c>
      <c r="V424" s="6" t="s">
        <v>4841</v>
      </c>
      <c r="W424" s="6" t="s">
        <v>9229</v>
      </c>
      <c r="X424" s="6" t="s">
        <v>2999</v>
      </c>
      <c r="Y424" s="7" t="s">
        <v>2253</v>
      </c>
      <c r="Z424" s="6" t="s">
        <v>9303</v>
      </c>
      <c r="AA424" s="6" t="s">
        <v>9105</v>
      </c>
      <c r="AB424" s="6"/>
      <c r="AC424" s="7">
        <v>450000</v>
      </c>
      <c r="AD424" s="6">
        <v>44664</v>
      </c>
      <c r="AE424" s="7">
        <v>5796000</v>
      </c>
      <c r="AF424" s="6" t="s">
        <v>9253</v>
      </c>
      <c r="AG424" s="6" t="s">
        <v>9254</v>
      </c>
      <c r="AH424" s="6">
        <v>44600</v>
      </c>
      <c r="AI424" s="7">
        <v>5292000</v>
      </c>
      <c r="AJ424" s="6" t="s">
        <v>9255</v>
      </c>
      <c r="AK424" s="6" t="s">
        <v>9256</v>
      </c>
      <c r="AL424" s="6">
        <v>44665</v>
      </c>
      <c r="AM424" s="7">
        <v>38403.75</v>
      </c>
      <c r="AN424" s="7">
        <v>39135.25</v>
      </c>
      <c r="AO424" s="7">
        <v>40232.5</v>
      </c>
      <c r="AP424" s="6" t="s">
        <v>4931</v>
      </c>
      <c r="AQ424" s="6" t="s">
        <v>5023</v>
      </c>
      <c r="AR424" s="6" t="s">
        <v>5024</v>
      </c>
      <c r="AS424" s="7">
        <f t="shared" si="33"/>
        <v>5796000</v>
      </c>
      <c r="AT424" s="7">
        <f t="shared" si="34"/>
        <v>38404</v>
      </c>
      <c r="AU424" s="7">
        <v>0</v>
      </c>
      <c r="AV424" s="7">
        <v>0</v>
      </c>
      <c r="AW424" s="7">
        <v>0</v>
      </c>
      <c r="AX424" s="7">
        <v>0</v>
      </c>
      <c r="AY424" s="7">
        <v>0</v>
      </c>
      <c r="AZ424" s="7">
        <v>0</v>
      </c>
      <c r="BA424" s="7">
        <v>0</v>
      </c>
      <c r="BB424" s="7">
        <v>0</v>
      </c>
      <c r="BC424" s="7">
        <v>0</v>
      </c>
      <c r="BD424" s="7">
        <v>0</v>
      </c>
      <c r="BE424" s="7">
        <v>0</v>
      </c>
      <c r="BF424" s="7">
        <v>0</v>
      </c>
      <c r="BG424" s="7">
        <v>0</v>
      </c>
      <c r="BH424" s="7">
        <v>0</v>
      </c>
      <c r="BI424" s="7">
        <v>0</v>
      </c>
      <c r="BJ424" s="7">
        <v>0</v>
      </c>
      <c r="BK424" s="7">
        <v>864</v>
      </c>
      <c r="BL424" s="7">
        <v>0</v>
      </c>
      <c r="BM424" s="7">
        <v>0</v>
      </c>
      <c r="BN424" s="7">
        <v>0</v>
      </c>
      <c r="BO424" s="7">
        <v>0</v>
      </c>
    </row>
    <row r="425" spans="1:67" ht="108" x14ac:dyDescent="0.25">
      <c r="A425" s="5">
        <v>420</v>
      </c>
      <c r="B425" s="5" t="s">
        <v>11183</v>
      </c>
      <c r="C425" s="6">
        <v>3</v>
      </c>
      <c r="D425" s="6" t="s">
        <v>4357</v>
      </c>
      <c r="E425" s="6" t="s">
        <v>4358</v>
      </c>
      <c r="F425" s="6" t="s">
        <v>2191</v>
      </c>
      <c r="G425" s="7"/>
      <c r="H425" s="7">
        <f t="shared" si="30"/>
        <v>400</v>
      </c>
      <c r="I425" s="7">
        <f t="shared" si="31"/>
        <v>113209</v>
      </c>
      <c r="J425" s="7">
        <f t="shared" si="32"/>
        <v>45283600</v>
      </c>
      <c r="K425" s="6"/>
      <c r="L425" s="32"/>
      <c r="M425" s="25"/>
      <c r="N425" s="25"/>
      <c r="O425" s="6" t="s">
        <v>4550</v>
      </c>
      <c r="P425" s="6" t="s">
        <v>4358</v>
      </c>
      <c r="Q425" s="6" t="s">
        <v>4540</v>
      </c>
      <c r="R425" s="6" t="s">
        <v>1064</v>
      </c>
      <c r="S425" s="6" t="s">
        <v>4541</v>
      </c>
      <c r="T425" s="6" t="s">
        <v>4551</v>
      </c>
      <c r="U425" s="6" t="s">
        <v>4543</v>
      </c>
      <c r="V425" s="6" t="s">
        <v>730</v>
      </c>
      <c r="W425" s="6" t="s">
        <v>4552</v>
      </c>
      <c r="X425" s="6" t="s">
        <v>4545</v>
      </c>
      <c r="Y425" s="7" t="s">
        <v>2191</v>
      </c>
      <c r="Z425" s="6" t="s">
        <v>4350</v>
      </c>
      <c r="AA425" s="6" t="s">
        <v>8334</v>
      </c>
      <c r="AB425" s="6"/>
      <c r="AC425" s="7">
        <v>7150000</v>
      </c>
      <c r="AD425" s="6" t="s">
        <v>4775</v>
      </c>
      <c r="AE425" s="7"/>
      <c r="AF425" s="6"/>
      <c r="AG425" s="6"/>
      <c r="AH425" s="6"/>
      <c r="AI425" s="7"/>
      <c r="AJ425" s="6"/>
      <c r="AK425" s="6"/>
      <c r="AL425" s="6"/>
      <c r="AM425" s="7">
        <v>113208.33333333334</v>
      </c>
      <c r="AN425" s="7">
        <v>116783.33333333334</v>
      </c>
      <c r="AO425" s="7">
        <v>119166.66666666667</v>
      </c>
      <c r="AP425" s="6" t="s">
        <v>4776</v>
      </c>
      <c r="AQ425" s="6" t="s">
        <v>4777</v>
      </c>
      <c r="AR425" s="6" t="s">
        <v>4778</v>
      </c>
      <c r="AS425" s="7">
        <f t="shared" si="33"/>
        <v>0</v>
      </c>
      <c r="AT425" s="7">
        <f t="shared" si="34"/>
        <v>113209</v>
      </c>
      <c r="AU425" s="7">
        <v>0</v>
      </c>
      <c r="AV425" s="7">
        <v>0</v>
      </c>
      <c r="AW425" s="7">
        <v>0</v>
      </c>
      <c r="AX425" s="7">
        <v>0</v>
      </c>
      <c r="AY425" s="7">
        <v>0</v>
      </c>
      <c r="AZ425" s="7">
        <v>0</v>
      </c>
      <c r="BA425" s="7">
        <v>400</v>
      </c>
      <c r="BB425" s="7">
        <v>0</v>
      </c>
      <c r="BC425" s="7">
        <v>0</v>
      </c>
      <c r="BD425" s="7">
        <v>0</v>
      </c>
      <c r="BE425" s="7">
        <v>0</v>
      </c>
      <c r="BF425" s="7">
        <v>0</v>
      </c>
      <c r="BG425" s="7">
        <v>0</v>
      </c>
      <c r="BH425" s="7">
        <v>0</v>
      </c>
      <c r="BI425" s="7">
        <v>0</v>
      </c>
      <c r="BJ425" s="7">
        <v>0</v>
      </c>
      <c r="BK425" s="7">
        <v>0</v>
      </c>
      <c r="BL425" s="7">
        <v>0</v>
      </c>
      <c r="BM425" s="7">
        <v>0</v>
      </c>
      <c r="BN425" s="7">
        <v>0</v>
      </c>
      <c r="BO425" s="7">
        <v>0</v>
      </c>
    </row>
    <row r="426" spans="1:67" ht="60" x14ac:dyDescent="0.25">
      <c r="A426" s="5">
        <v>421</v>
      </c>
      <c r="B426" s="5" t="s">
        <v>10814</v>
      </c>
      <c r="C426" s="6">
        <v>1</v>
      </c>
      <c r="D426" s="6" t="s">
        <v>2189</v>
      </c>
      <c r="E426" s="6" t="s">
        <v>2190</v>
      </c>
      <c r="F426" s="6" t="s">
        <v>2191</v>
      </c>
      <c r="G426" s="7"/>
      <c r="H426" s="7">
        <f t="shared" si="30"/>
        <v>4320</v>
      </c>
      <c r="I426" s="7">
        <f t="shared" si="31"/>
        <v>37736</v>
      </c>
      <c r="J426" s="7">
        <f t="shared" si="32"/>
        <v>163019520</v>
      </c>
      <c r="K426" s="6"/>
      <c r="L426" s="32"/>
      <c r="M426" s="25"/>
      <c r="N426" s="25"/>
      <c r="O426" s="6" t="s">
        <v>2877</v>
      </c>
      <c r="P426" s="6" t="s">
        <v>2867</v>
      </c>
      <c r="Q426" s="6" t="s">
        <v>2868</v>
      </c>
      <c r="R426" s="6" t="s">
        <v>1037</v>
      </c>
      <c r="S426" s="6" t="s">
        <v>2869</v>
      </c>
      <c r="T426" s="6" t="s">
        <v>2878</v>
      </c>
      <c r="U426" s="6" t="s">
        <v>2879</v>
      </c>
      <c r="V426" s="6" t="s">
        <v>908</v>
      </c>
      <c r="W426" s="6" t="s">
        <v>2880</v>
      </c>
      <c r="X426" s="6" t="s">
        <v>2873</v>
      </c>
      <c r="Y426" s="7" t="s">
        <v>2191</v>
      </c>
      <c r="Z426" s="6" t="s">
        <v>4146</v>
      </c>
      <c r="AA426" s="6" t="s">
        <v>3925</v>
      </c>
      <c r="AB426" s="6" t="s">
        <v>3926</v>
      </c>
      <c r="AC426" s="7">
        <v>4076580</v>
      </c>
      <c r="AD426" s="6">
        <v>45657</v>
      </c>
      <c r="AE426" s="7">
        <v>42394</v>
      </c>
      <c r="AF426" s="6" t="s">
        <v>3934</v>
      </c>
      <c r="AG426" s="6" t="s">
        <v>3935</v>
      </c>
      <c r="AH426" s="6">
        <v>44783</v>
      </c>
      <c r="AI426" s="7">
        <v>53425</v>
      </c>
      <c r="AJ426" s="6" t="s">
        <v>3936</v>
      </c>
      <c r="AK426" s="6" t="s">
        <v>3937</v>
      </c>
      <c r="AL426" s="6">
        <v>44525</v>
      </c>
      <c r="AM426" s="7">
        <v>37736</v>
      </c>
      <c r="AN426" s="7"/>
      <c r="AO426" s="7"/>
      <c r="AP426" s="6" t="s">
        <v>3931</v>
      </c>
      <c r="AQ426" s="6"/>
      <c r="AR426" s="6"/>
      <c r="AS426" s="7">
        <f t="shared" si="33"/>
        <v>53425</v>
      </c>
      <c r="AT426" s="7">
        <f t="shared" si="34"/>
        <v>37736</v>
      </c>
      <c r="AU426" s="7">
        <v>4320</v>
      </c>
      <c r="AV426" s="7">
        <v>0</v>
      </c>
      <c r="AW426" s="7">
        <v>0</v>
      </c>
      <c r="AX426" s="7">
        <v>0</v>
      </c>
      <c r="AY426" s="7">
        <v>0</v>
      </c>
      <c r="AZ426" s="7">
        <v>0</v>
      </c>
      <c r="BA426" s="7">
        <v>0</v>
      </c>
      <c r="BB426" s="7">
        <v>0</v>
      </c>
      <c r="BC426" s="7">
        <v>0</v>
      </c>
      <c r="BD426" s="7">
        <v>0</v>
      </c>
      <c r="BE426" s="7">
        <v>0</v>
      </c>
      <c r="BF426" s="7">
        <v>0</v>
      </c>
      <c r="BG426" s="7">
        <v>0</v>
      </c>
      <c r="BH426" s="7">
        <v>0</v>
      </c>
      <c r="BI426" s="7">
        <v>0</v>
      </c>
      <c r="BJ426" s="7">
        <v>0</v>
      </c>
      <c r="BK426" s="7">
        <v>0</v>
      </c>
      <c r="BL426" s="7">
        <v>0</v>
      </c>
      <c r="BM426" s="7">
        <v>0</v>
      </c>
      <c r="BN426" s="7">
        <v>0</v>
      </c>
      <c r="BO426" s="7">
        <v>0</v>
      </c>
    </row>
    <row r="427" spans="1:67" ht="60" x14ac:dyDescent="0.25">
      <c r="A427" s="5">
        <v>422</v>
      </c>
      <c r="B427" s="5" t="s">
        <v>11338</v>
      </c>
      <c r="C427" s="6">
        <v>1</v>
      </c>
      <c r="D427" s="6" t="s">
        <v>2189</v>
      </c>
      <c r="E427" s="6" t="s">
        <v>2190</v>
      </c>
      <c r="F427" s="6" t="s">
        <v>2191</v>
      </c>
      <c r="G427" s="7"/>
      <c r="H427" s="7">
        <f t="shared" si="30"/>
        <v>960</v>
      </c>
      <c r="I427" s="7">
        <f t="shared" si="31"/>
        <v>37736</v>
      </c>
      <c r="J427" s="7">
        <f t="shared" si="32"/>
        <v>36226560</v>
      </c>
      <c r="K427" s="6"/>
      <c r="L427" s="32"/>
      <c r="M427" s="25"/>
      <c r="N427" s="25"/>
      <c r="O427" s="6" t="s">
        <v>2877</v>
      </c>
      <c r="P427" s="6" t="s">
        <v>2190</v>
      </c>
      <c r="Q427" s="6" t="s">
        <v>2868</v>
      </c>
      <c r="R427" s="6" t="s">
        <v>1037</v>
      </c>
      <c r="S427" s="6" t="s">
        <v>2869</v>
      </c>
      <c r="T427" s="6" t="s">
        <v>2878</v>
      </c>
      <c r="U427" s="6" t="s">
        <v>2879</v>
      </c>
      <c r="V427" s="6" t="s">
        <v>908</v>
      </c>
      <c r="W427" s="6" t="s">
        <v>2880</v>
      </c>
      <c r="X427" s="6" t="s">
        <v>2873</v>
      </c>
      <c r="Y427" s="7" t="s">
        <v>2191</v>
      </c>
      <c r="Z427" s="6" t="s">
        <v>3936</v>
      </c>
      <c r="AA427" s="6" t="s">
        <v>3925</v>
      </c>
      <c r="AB427" s="6" t="s">
        <v>3926</v>
      </c>
      <c r="AC427" s="7">
        <v>4076580</v>
      </c>
      <c r="AD427" s="6" t="s">
        <v>4274</v>
      </c>
      <c r="AE427" s="7">
        <v>42394</v>
      </c>
      <c r="AF427" s="6" t="s">
        <v>3934</v>
      </c>
      <c r="AG427" s="6" t="s">
        <v>3935</v>
      </c>
      <c r="AH427" s="6">
        <v>44783</v>
      </c>
      <c r="AI427" s="7">
        <v>53425</v>
      </c>
      <c r="AJ427" s="6" t="s">
        <v>3936</v>
      </c>
      <c r="AK427" s="6" t="s">
        <v>3937</v>
      </c>
      <c r="AL427" s="6">
        <v>44525</v>
      </c>
      <c r="AM427" s="7">
        <v>37736</v>
      </c>
      <c r="AN427" s="7"/>
      <c r="AO427" s="7"/>
      <c r="AP427" s="6" t="s">
        <v>3931</v>
      </c>
      <c r="AQ427" s="6"/>
      <c r="AR427" s="6"/>
      <c r="AS427" s="7">
        <f t="shared" si="33"/>
        <v>53425</v>
      </c>
      <c r="AT427" s="7">
        <f t="shared" si="34"/>
        <v>37736</v>
      </c>
      <c r="AU427" s="7">
        <v>0</v>
      </c>
      <c r="AV427" s="7">
        <v>0</v>
      </c>
      <c r="AW427" s="7">
        <v>0</v>
      </c>
      <c r="AX427" s="7">
        <v>960</v>
      </c>
      <c r="AY427" s="7">
        <v>0</v>
      </c>
      <c r="AZ427" s="7">
        <v>0</v>
      </c>
      <c r="BA427" s="7">
        <v>0</v>
      </c>
      <c r="BB427" s="7">
        <v>0</v>
      </c>
      <c r="BC427" s="7">
        <v>0</v>
      </c>
      <c r="BD427" s="7">
        <v>0</v>
      </c>
      <c r="BE427" s="7">
        <v>0</v>
      </c>
      <c r="BF427" s="7">
        <v>0</v>
      </c>
      <c r="BG427" s="7">
        <v>0</v>
      </c>
      <c r="BH427" s="7">
        <v>0</v>
      </c>
      <c r="BI427" s="7">
        <v>0</v>
      </c>
      <c r="BJ427" s="7">
        <v>0</v>
      </c>
      <c r="BK427" s="7">
        <v>0</v>
      </c>
      <c r="BL427" s="7">
        <v>0</v>
      </c>
      <c r="BM427" s="7">
        <v>0</v>
      </c>
      <c r="BN427" s="7">
        <v>0</v>
      </c>
      <c r="BO427" s="7">
        <v>0</v>
      </c>
    </row>
    <row r="428" spans="1:67" ht="72" x14ac:dyDescent="0.25">
      <c r="A428" s="5">
        <v>423</v>
      </c>
      <c r="B428" s="5" t="s">
        <v>10976</v>
      </c>
      <c r="C428" s="6">
        <v>3</v>
      </c>
      <c r="D428" s="6" t="s">
        <v>2487</v>
      </c>
      <c r="E428" s="6" t="s">
        <v>2488</v>
      </c>
      <c r="F428" s="6" t="s">
        <v>2445</v>
      </c>
      <c r="G428" s="7"/>
      <c r="H428" s="7">
        <f t="shared" si="30"/>
        <v>108000</v>
      </c>
      <c r="I428" s="7">
        <f t="shared" si="31"/>
        <v>1690</v>
      </c>
      <c r="J428" s="7">
        <f t="shared" si="32"/>
        <v>182520000</v>
      </c>
      <c r="K428" s="6"/>
      <c r="L428" s="32"/>
      <c r="M428" s="25"/>
      <c r="N428" s="25"/>
      <c r="O428" s="6" t="s">
        <v>3295</v>
      </c>
      <c r="P428" s="6" t="s">
        <v>2488</v>
      </c>
      <c r="Q428" s="6" t="s">
        <v>3198</v>
      </c>
      <c r="R428" s="6" t="s">
        <v>686</v>
      </c>
      <c r="S428" s="6" t="s">
        <v>3198</v>
      </c>
      <c r="T428" s="6" t="s">
        <v>3296</v>
      </c>
      <c r="U428" s="6" t="s">
        <v>3297</v>
      </c>
      <c r="V428" s="6" t="s">
        <v>730</v>
      </c>
      <c r="W428" s="6" t="s">
        <v>3298</v>
      </c>
      <c r="X428" s="6" t="s">
        <v>3202</v>
      </c>
      <c r="Y428" s="7" t="s">
        <v>2445</v>
      </c>
      <c r="Z428" s="6" t="s">
        <v>4146</v>
      </c>
      <c r="AA428" s="6" t="s">
        <v>4034</v>
      </c>
      <c r="AB428" s="6" t="s">
        <v>4062</v>
      </c>
      <c r="AC428" s="7">
        <v>5576918</v>
      </c>
      <c r="AD428" s="6" t="s">
        <v>4036</v>
      </c>
      <c r="AE428" s="7">
        <v>1689.9749999999999</v>
      </c>
      <c r="AF428" s="6" t="s">
        <v>4037</v>
      </c>
      <c r="AG428" s="6" t="s">
        <v>4038</v>
      </c>
      <c r="AH428" s="6" t="s">
        <v>4039</v>
      </c>
      <c r="AI428" s="7">
        <v>0</v>
      </c>
      <c r="AJ428" s="6"/>
      <c r="AK428" s="6"/>
      <c r="AL428" s="6"/>
      <c r="AM428" s="7">
        <v>1690</v>
      </c>
      <c r="AN428" s="7">
        <v>1741</v>
      </c>
      <c r="AO428" s="7">
        <v>1800</v>
      </c>
      <c r="AP428" s="6" t="s">
        <v>4042</v>
      </c>
      <c r="AQ428" s="6" t="s">
        <v>4043</v>
      </c>
      <c r="AR428" s="6" t="s">
        <v>4044</v>
      </c>
      <c r="AS428" s="7">
        <f t="shared" si="33"/>
        <v>1690</v>
      </c>
      <c r="AT428" s="7">
        <f t="shared" si="34"/>
        <v>1690</v>
      </c>
      <c r="AU428" s="7">
        <v>108000</v>
      </c>
      <c r="AV428" s="7">
        <v>0</v>
      </c>
      <c r="AW428" s="7">
        <v>0</v>
      </c>
      <c r="AX428" s="7">
        <v>0</v>
      </c>
      <c r="AY428" s="7">
        <v>0</v>
      </c>
      <c r="AZ428" s="7">
        <v>0</v>
      </c>
      <c r="BA428" s="7">
        <v>0</v>
      </c>
      <c r="BB428" s="7">
        <v>0</v>
      </c>
      <c r="BC428" s="7">
        <v>0</v>
      </c>
      <c r="BD428" s="7">
        <v>0</v>
      </c>
      <c r="BE428" s="7">
        <v>0</v>
      </c>
      <c r="BF428" s="7">
        <v>0</v>
      </c>
      <c r="BG428" s="7">
        <v>0</v>
      </c>
      <c r="BH428" s="7">
        <v>0</v>
      </c>
      <c r="BI428" s="7">
        <v>0</v>
      </c>
      <c r="BJ428" s="7">
        <v>0</v>
      </c>
      <c r="BK428" s="7">
        <v>0</v>
      </c>
      <c r="BL428" s="7">
        <v>0</v>
      </c>
      <c r="BM428" s="7">
        <v>0</v>
      </c>
      <c r="BN428" s="7">
        <v>0</v>
      </c>
      <c r="BO428" s="7">
        <v>0</v>
      </c>
    </row>
    <row r="429" spans="1:67" ht="24" x14ac:dyDescent="0.25">
      <c r="A429" s="5">
        <v>424</v>
      </c>
      <c r="B429" s="5" t="s">
        <v>10947</v>
      </c>
      <c r="C429" s="6">
        <v>3</v>
      </c>
      <c r="D429" s="6" t="s">
        <v>2431</v>
      </c>
      <c r="E429" s="6" t="s">
        <v>2432</v>
      </c>
      <c r="F429" s="6" t="s">
        <v>2191</v>
      </c>
      <c r="G429" s="7"/>
      <c r="H429" s="7">
        <f t="shared" si="30"/>
        <v>120</v>
      </c>
      <c r="I429" s="7">
        <f t="shared" si="31"/>
        <v>68502</v>
      </c>
      <c r="J429" s="7">
        <f t="shared" si="32"/>
        <v>8220240</v>
      </c>
      <c r="K429" s="6"/>
      <c r="L429" s="32"/>
      <c r="M429" s="25"/>
      <c r="N429" s="25"/>
      <c r="O429" s="6" t="s">
        <v>3186</v>
      </c>
      <c r="P429" s="6" t="s">
        <v>2432</v>
      </c>
      <c r="Q429" s="6" t="s">
        <v>3187</v>
      </c>
      <c r="R429" s="6" t="s">
        <v>618</v>
      </c>
      <c r="S429" s="6" t="s">
        <v>3187</v>
      </c>
      <c r="T429" s="6" t="s">
        <v>3188</v>
      </c>
      <c r="U429" s="6" t="s">
        <v>3189</v>
      </c>
      <c r="V429" s="6"/>
      <c r="W429" s="6" t="s">
        <v>3190</v>
      </c>
      <c r="X429" s="6" t="s">
        <v>2999</v>
      </c>
      <c r="Y429" s="7" t="s">
        <v>2253</v>
      </c>
      <c r="Z429" s="6" t="s">
        <v>4146</v>
      </c>
      <c r="AA429" s="6">
        <v>0</v>
      </c>
      <c r="AB429" s="6"/>
      <c r="AC429" s="7"/>
      <c r="AD429" s="6"/>
      <c r="AE429" s="7"/>
      <c r="AF429" s="6"/>
      <c r="AG429" s="6"/>
      <c r="AH429" s="6"/>
      <c r="AI429" s="7"/>
      <c r="AJ429" s="6"/>
      <c r="AK429" s="6"/>
      <c r="AL429" s="6"/>
      <c r="AM429" s="7">
        <v>68502</v>
      </c>
      <c r="AN429" s="7"/>
      <c r="AO429" s="7"/>
      <c r="AP429" s="6" t="s">
        <v>2999</v>
      </c>
      <c r="AQ429" s="6"/>
      <c r="AR429" s="6"/>
      <c r="AS429" s="7">
        <f t="shared" si="33"/>
        <v>0</v>
      </c>
      <c r="AT429" s="7">
        <f t="shared" si="34"/>
        <v>68502</v>
      </c>
      <c r="AU429" s="7">
        <v>120</v>
      </c>
      <c r="AV429" s="7">
        <v>0</v>
      </c>
      <c r="AW429" s="7">
        <v>0</v>
      </c>
      <c r="AX429" s="7">
        <v>0</v>
      </c>
      <c r="AY429" s="7">
        <v>0</v>
      </c>
      <c r="AZ429" s="7">
        <v>0</v>
      </c>
      <c r="BA429" s="7">
        <v>0</v>
      </c>
      <c r="BB429" s="7">
        <v>0</v>
      </c>
      <c r="BC429" s="7">
        <v>0</v>
      </c>
      <c r="BD429" s="7">
        <v>0</v>
      </c>
      <c r="BE429" s="7">
        <v>0</v>
      </c>
      <c r="BF429" s="7">
        <v>0</v>
      </c>
      <c r="BG429" s="7">
        <v>0</v>
      </c>
      <c r="BH429" s="7">
        <v>0</v>
      </c>
      <c r="BI429" s="7">
        <v>0</v>
      </c>
      <c r="BJ429" s="7">
        <v>0</v>
      </c>
      <c r="BK429" s="7">
        <v>0</v>
      </c>
      <c r="BL429" s="7">
        <v>0</v>
      </c>
      <c r="BM429" s="7">
        <v>0</v>
      </c>
      <c r="BN429" s="7">
        <v>0</v>
      </c>
      <c r="BO429" s="7">
        <v>0</v>
      </c>
    </row>
    <row r="430" spans="1:67" ht="48" x14ac:dyDescent="0.25">
      <c r="A430" s="5">
        <v>425</v>
      </c>
      <c r="B430" s="5" t="s">
        <v>11168</v>
      </c>
      <c r="C430" s="6">
        <v>1</v>
      </c>
      <c r="D430" s="6" t="s">
        <v>2843</v>
      </c>
      <c r="E430" s="6" t="s">
        <v>2844</v>
      </c>
      <c r="F430" s="6" t="s">
        <v>151</v>
      </c>
      <c r="G430" s="7"/>
      <c r="H430" s="7">
        <f t="shared" si="30"/>
        <v>1</v>
      </c>
      <c r="I430" s="7">
        <f t="shared" si="31"/>
        <v>6000000</v>
      </c>
      <c r="J430" s="7">
        <f t="shared" si="32"/>
        <v>6000000</v>
      </c>
      <c r="K430" s="6"/>
      <c r="L430" s="32"/>
      <c r="M430" s="25"/>
      <c r="N430" s="25"/>
      <c r="O430" s="6" t="s">
        <v>3882</v>
      </c>
      <c r="P430" s="6" t="s">
        <v>2844</v>
      </c>
      <c r="Q430" s="6" t="s">
        <v>3646</v>
      </c>
      <c r="R430" s="6" t="s">
        <v>2887</v>
      </c>
      <c r="S430" s="6" t="s">
        <v>3580</v>
      </c>
      <c r="T430" s="6" t="s">
        <v>3883</v>
      </c>
      <c r="U430" s="6" t="s">
        <v>3884</v>
      </c>
      <c r="V430" s="6" t="s">
        <v>908</v>
      </c>
      <c r="W430" s="6" t="s">
        <v>3885</v>
      </c>
      <c r="X430" s="6" t="s">
        <v>3583</v>
      </c>
      <c r="Y430" s="7" t="s">
        <v>151</v>
      </c>
      <c r="Z430" s="6" t="s">
        <v>4146</v>
      </c>
      <c r="AA430" s="6" t="s">
        <v>4134</v>
      </c>
      <c r="AB430" s="6"/>
      <c r="AC430" s="7">
        <v>6565000</v>
      </c>
      <c r="AD430" s="6" t="s">
        <v>4135</v>
      </c>
      <c r="AE430" s="7"/>
      <c r="AF430" s="6"/>
      <c r="AG430" s="6"/>
      <c r="AH430" s="6"/>
      <c r="AI430" s="7"/>
      <c r="AJ430" s="6"/>
      <c r="AK430" s="6"/>
      <c r="AL430" s="6"/>
      <c r="AM430" s="7">
        <v>5999999.9999999991</v>
      </c>
      <c r="AN430" s="7"/>
      <c r="AO430" s="7"/>
      <c r="AP430" s="6" t="s">
        <v>3583</v>
      </c>
      <c r="AQ430" s="6"/>
      <c r="AR430" s="6"/>
      <c r="AS430" s="7">
        <f t="shared" si="33"/>
        <v>0</v>
      </c>
      <c r="AT430" s="7">
        <f t="shared" si="34"/>
        <v>6000000</v>
      </c>
      <c r="AU430" s="7">
        <v>1</v>
      </c>
      <c r="AV430" s="7">
        <v>0</v>
      </c>
      <c r="AW430" s="7">
        <v>0</v>
      </c>
      <c r="AX430" s="7">
        <v>0</v>
      </c>
      <c r="AY430" s="7">
        <v>0</v>
      </c>
      <c r="AZ430" s="7">
        <v>0</v>
      </c>
      <c r="BA430" s="7">
        <v>0</v>
      </c>
      <c r="BB430" s="7">
        <v>0</v>
      </c>
      <c r="BC430" s="7">
        <v>0</v>
      </c>
      <c r="BD430" s="7">
        <v>0</v>
      </c>
      <c r="BE430" s="7">
        <v>0</v>
      </c>
      <c r="BF430" s="7">
        <v>0</v>
      </c>
      <c r="BG430" s="7">
        <v>0</v>
      </c>
      <c r="BH430" s="7">
        <v>0</v>
      </c>
      <c r="BI430" s="7">
        <v>0</v>
      </c>
      <c r="BJ430" s="7">
        <v>0</v>
      </c>
      <c r="BK430" s="7">
        <v>0</v>
      </c>
      <c r="BL430" s="7">
        <v>0</v>
      </c>
      <c r="BM430" s="7">
        <v>0</v>
      </c>
      <c r="BN430" s="7">
        <v>0</v>
      </c>
      <c r="BO430" s="7">
        <v>0</v>
      </c>
    </row>
    <row r="431" spans="1:67" ht="48" x14ac:dyDescent="0.25">
      <c r="A431" s="5">
        <v>426</v>
      </c>
      <c r="B431" s="5" t="s">
        <v>11691</v>
      </c>
      <c r="C431" s="6" t="s">
        <v>5132</v>
      </c>
      <c r="D431" s="6" t="s">
        <v>10004</v>
      </c>
      <c r="E431" s="6" t="s">
        <v>10005</v>
      </c>
      <c r="F431" s="6" t="s">
        <v>2273</v>
      </c>
      <c r="G431" s="7"/>
      <c r="H431" s="7">
        <f t="shared" si="30"/>
        <v>0</v>
      </c>
      <c r="I431" s="7">
        <f t="shared" si="31"/>
        <v>296780</v>
      </c>
      <c r="J431" s="7">
        <f t="shared" si="32"/>
        <v>0</v>
      </c>
      <c r="K431" s="6"/>
      <c r="L431" s="32" t="s">
        <v>12003</v>
      </c>
      <c r="M431" s="25"/>
      <c r="N431" s="25"/>
      <c r="O431" s="6" t="s">
        <v>10019</v>
      </c>
      <c r="P431" s="6"/>
      <c r="Q431" s="6" t="s">
        <v>3172</v>
      </c>
      <c r="R431" s="6" t="s">
        <v>593</v>
      </c>
      <c r="S431" s="6" t="s">
        <v>1144</v>
      </c>
      <c r="T431" s="6">
        <v>400452</v>
      </c>
      <c r="U431" s="6">
        <v>102497047701</v>
      </c>
      <c r="V431" s="6" t="s">
        <v>588</v>
      </c>
      <c r="W431" s="6" t="s">
        <v>10020</v>
      </c>
      <c r="X431" s="6" t="s">
        <v>10021</v>
      </c>
      <c r="Y431" s="6" t="s">
        <v>2273</v>
      </c>
      <c r="Z431" s="6" t="s">
        <v>8196</v>
      </c>
      <c r="AA431" s="6"/>
      <c r="AB431" s="6"/>
      <c r="AC431" s="7">
        <v>399000</v>
      </c>
      <c r="AD431" s="6" t="s">
        <v>1548</v>
      </c>
      <c r="AE431" s="7">
        <v>296780</v>
      </c>
      <c r="AF431" s="6" t="s">
        <v>10040</v>
      </c>
      <c r="AG431" s="6" t="s">
        <v>10041</v>
      </c>
      <c r="AH431" s="6" t="s">
        <v>10042</v>
      </c>
      <c r="AI431" s="7"/>
      <c r="AJ431" s="6"/>
      <c r="AK431" s="6"/>
      <c r="AL431" s="6"/>
      <c r="AM431" s="7"/>
      <c r="AN431" s="7"/>
      <c r="AO431" s="7"/>
      <c r="AP431" s="6"/>
      <c r="AQ431" s="6"/>
      <c r="AR431" s="6"/>
      <c r="AS431" s="7">
        <f t="shared" si="33"/>
        <v>296780</v>
      </c>
      <c r="AT431" s="7">
        <f t="shared" si="34"/>
        <v>0</v>
      </c>
      <c r="AU431" s="7">
        <v>0</v>
      </c>
      <c r="AV431" s="7">
        <v>0</v>
      </c>
      <c r="AW431" s="7">
        <v>0</v>
      </c>
      <c r="AX431" s="7">
        <v>0</v>
      </c>
      <c r="AY431" s="7">
        <v>0</v>
      </c>
      <c r="AZ431" s="7">
        <v>0</v>
      </c>
      <c r="BA431" s="7">
        <v>0</v>
      </c>
      <c r="BB431" s="7">
        <v>0</v>
      </c>
      <c r="BC431" s="7">
        <v>0</v>
      </c>
      <c r="BD431" s="7">
        <v>0</v>
      </c>
      <c r="BE431" s="7">
        <v>0</v>
      </c>
      <c r="BF431" s="7">
        <v>0</v>
      </c>
      <c r="BG431" s="7">
        <v>0</v>
      </c>
      <c r="BH431" s="7">
        <v>0</v>
      </c>
      <c r="BI431" s="7">
        <v>0</v>
      </c>
      <c r="BJ431" s="7">
        <v>0</v>
      </c>
      <c r="BK431" s="7">
        <v>0</v>
      </c>
      <c r="BL431" s="7">
        <v>0</v>
      </c>
      <c r="BM431" s="7">
        <v>0</v>
      </c>
      <c r="BN431" s="7">
        <v>0</v>
      </c>
      <c r="BO431" s="7">
        <v>0</v>
      </c>
    </row>
    <row r="432" spans="1:67" ht="48" x14ac:dyDescent="0.25">
      <c r="A432" s="5">
        <v>427</v>
      </c>
      <c r="B432" s="5" t="s">
        <v>11692</v>
      </c>
      <c r="C432" s="6" t="s">
        <v>5132</v>
      </c>
      <c r="D432" s="6" t="s">
        <v>10004</v>
      </c>
      <c r="E432" s="6" t="s">
        <v>10006</v>
      </c>
      <c r="F432" s="6" t="s">
        <v>5949</v>
      </c>
      <c r="G432" s="7"/>
      <c r="H432" s="7">
        <f t="shared" si="30"/>
        <v>0</v>
      </c>
      <c r="I432" s="7">
        <f t="shared" si="31"/>
        <v>59796</v>
      </c>
      <c r="J432" s="7">
        <f t="shared" si="32"/>
        <v>0</v>
      </c>
      <c r="K432" s="6"/>
      <c r="L432" s="32" t="s">
        <v>12003</v>
      </c>
      <c r="M432" s="25"/>
      <c r="N432" s="25"/>
      <c r="O432" s="6" t="s">
        <v>10022</v>
      </c>
      <c r="P432" s="6"/>
      <c r="Q432" s="6" t="s">
        <v>3172</v>
      </c>
      <c r="R432" s="6" t="s">
        <v>593</v>
      </c>
      <c r="S432" s="6" t="s">
        <v>1144</v>
      </c>
      <c r="T432" s="6">
        <v>400455</v>
      </c>
      <c r="U432" s="6">
        <v>101846007910</v>
      </c>
      <c r="V432" s="6" t="s">
        <v>588</v>
      </c>
      <c r="W432" s="6" t="s">
        <v>10023</v>
      </c>
      <c r="X432" s="6" t="s">
        <v>10021</v>
      </c>
      <c r="Y432" s="6" t="s">
        <v>5949</v>
      </c>
      <c r="Z432" s="6" t="s">
        <v>8196</v>
      </c>
      <c r="AA432" s="6"/>
      <c r="AB432" s="6"/>
      <c r="AC432" s="7">
        <v>71663</v>
      </c>
      <c r="AD432" s="6" t="s">
        <v>1548</v>
      </c>
      <c r="AE432" s="7">
        <v>59796</v>
      </c>
      <c r="AF432" s="6" t="s">
        <v>10040</v>
      </c>
      <c r="AG432" s="6" t="s">
        <v>10041</v>
      </c>
      <c r="AH432" s="6" t="s">
        <v>10042</v>
      </c>
      <c r="AI432" s="7"/>
      <c r="AJ432" s="6"/>
      <c r="AK432" s="6"/>
      <c r="AL432" s="6"/>
      <c r="AM432" s="7"/>
      <c r="AN432" s="7"/>
      <c r="AO432" s="7"/>
      <c r="AP432" s="6"/>
      <c r="AQ432" s="6"/>
      <c r="AR432" s="6"/>
      <c r="AS432" s="7">
        <f t="shared" si="33"/>
        <v>59796</v>
      </c>
      <c r="AT432" s="7">
        <f t="shared" si="34"/>
        <v>0</v>
      </c>
      <c r="AU432" s="7">
        <v>0</v>
      </c>
      <c r="AV432" s="7">
        <v>0</v>
      </c>
      <c r="AW432" s="7">
        <v>0</v>
      </c>
      <c r="AX432" s="7">
        <v>0</v>
      </c>
      <c r="AY432" s="7">
        <v>0</v>
      </c>
      <c r="AZ432" s="7">
        <v>0</v>
      </c>
      <c r="BA432" s="7">
        <v>0</v>
      </c>
      <c r="BB432" s="7">
        <v>0</v>
      </c>
      <c r="BC432" s="7">
        <v>0</v>
      </c>
      <c r="BD432" s="7">
        <v>0</v>
      </c>
      <c r="BE432" s="7">
        <v>0</v>
      </c>
      <c r="BF432" s="7">
        <v>0</v>
      </c>
      <c r="BG432" s="7">
        <v>0</v>
      </c>
      <c r="BH432" s="7">
        <v>0</v>
      </c>
      <c r="BI432" s="7">
        <v>0</v>
      </c>
      <c r="BJ432" s="7">
        <v>0</v>
      </c>
      <c r="BK432" s="7">
        <v>0</v>
      </c>
      <c r="BL432" s="7">
        <v>0</v>
      </c>
      <c r="BM432" s="7">
        <v>0</v>
      </c>
      <c r="BN432" s="7">
        <v>0</v>
      </c>
      <c r="BO432" s="7">
        <v>0</v>
      </c>
    </row>
    <row r="433" spans="1:67" ht="48" x14ac:dyDescent="0.25">
      <c r="A433" s="5">
        <v>428</v>
      </c>
      <c r="B433" s="5" t="s">
        <v>11108</v>
      </c>
      <c r="C433" s="6">
        <v>1</v>
      </c>
      <c r="D433" s="6" t="s">
        <v>2728</v>
      </c>
      <c r="E433" s="6" t="s">
        <v>2729</v>
      </c>
      <c r="F433" s="6" t="s">
        <v>151</v>
      </c>
      <c r="G433" s="7"/>
      <c r="H433" s="7">
        <f t="shared" si="30"/>
        <v>5</v>
      </c>
      <c r="I433" s="7">
        <f t="shared" si="31"/>
        <v>4125000</v>
      </c>
      <c r="J433" s="7">
        <f t="shared" si="32"/>
        <v>20625000</v>
      </c>
      <c r="K433" s="6"/>
      <c r="L433" s="32"/>
      <c r="M433" s="25"/>
      <c r="N433" s="25"/>
      <c r="O433" s="6" t="s">
        <v>3688</v>
      </c>
      <c r="P433" s="6" t="s">
        <v>2729</v>
      </c>
      <c r="Q433" s="6" t="s">
        <v>3646</v>
      </c>
      <c r="R433" s="6" t="s">
        <v>2887</v>
      </c>
      <c r="S433" s="6" t="s">
        <v>3580</v>
      </c>
      <c r="T433" s="6" t="s">
        <v>3689</v>
      </c>
      <c r="U433" s="6" t="s">
        <v>3690</v>
      </c>
      <c r="V433" s="6" t="s">
        <v>908</v>
      </c>
      <c r="W433" s="6" t="s">
        <v>3691</v>
      </c>
      <c r="X433" s="6" t="s">
        <v>3583</v>
      </c>
      <c r="Y433" s="7" t="s">
        <v>151</v>
      </c>
      <c r="Z433" s="6" t="s">
        <v>4146</v>
      </c>
      <c r="AA433" s="6" t="s">
        <v>4134</v>
      </c>
      <c r="AB433" s="6"/>
      <c r="AC433" s="7">
        <v>5170000</v>
      </c>
      <c r="AD433" s="6" t="s">
        <v>4135</v>
      </c>
      <c r="AE433" s="7"/>
      <c r="AF433" s="6"/>
      <c r="AG433" s="6"/>
      <c r="AH433" s="6"/>
      <c r="AI433" s="7"/>
      <c r="AJ433" s="6"/>
      <c r="AK433" s="6"/>
      <c r="AL433" s="6"/>
      <c r="AM433" s="7">
        <v>4124999.9999999995</v>
      </c>
      <c r="AN433" s="7"/>
      <c r="AO433" s="7"/>
      <c r="AP433" s="6" t="s">
        <v>3583</v>
      </c>
      <c r="AQ433" s="6"/>
      <c r="AR433" s="6"/>
      <c r="AS433" s="7">
        <f t="shared" si="33"/>
        <v>0</v>
      </c>
      <c r="AT433" s="7">
        <f t="shared" si="34"/>
        <v>4125000</v>
      </c>
      <c r="AU433" s="7">
        <v>5</v>
      </c>
      <c r="AV433" s="7">
        <v>0</v>
      </c>
      <c r="AW433" s="7">
        <v>0</v>
      </c>
      <c r="AX433" s="7">
        <v>0</v>
      </c>
      <c r="AY433" s="7">
        <v>0</v>
      </c>
      <c r="AZ433" s="7">
        <v>0</v>
      </c>
      <c r="BA433" s="7">
        <v>0</v>
      </c>
      <c r="BB433" s="7">
        <v>0</v>
      </c>
      <c r="BC433" s="7">
        <v>0</v>
      </c>
      <c r="BD433" s="7">
        <v>0</v>
      </c>
      <c r="BE433" s="7">
        <v>0</v>
      </c>
      <c r="BF433" s="7">
        <v>0</v>
      </c>
      <c r="BG433" s="7">
        <v>0</v>
      </c>
      <c r="BH433" s="7">
        <v>0</v>
      </c>
      <c r="BI433" s="7">
        <v>0</v>
      </c>
      <c r="BJ433" s="7">
        <v>0</v>
      </c>
      <c r="BK433" s="7">
        <v>0</v>
      </c>
      <c r="BL433" s="7">
        <v>0</v>
      </c>
      <c r="BM433" s="7">
        <v>0</v>
      </c>
      <c r="BN433" s="7">
        <v>0</v>
      </c>
      <c r="BO433" s="7">
        <v>0</v>
      </c>
    </row>
    <row r="434" spans="1:67" ht="48" x14ac:dyDescent="0.25">
      <c r="A434" s="5">
        <v>429</v>
      </c>
      <c r="B434" s="5" t="s">
        <v>11698</v>
      </c>
      <c r="C434" s="6" t="s">
        <v>5132</v>
      </c>
      <c r="D434" s="6" t="s">
        <v>10017</v>
      </c>
      <c r="E434" s="6" t="s">
        <v>10018</v>
      </c>
      <c r="F434" s="6" t="s">
        <v>2273</v>
      </c>
      <c r="G434" s="7"/>
      <c r="H434" s="7">
        <f t="shared" si="30"/>
        <v>0</v>
      </c>
      <c r="I434" s="7">
        <f t="shared" si="31"/>
        <v>272000</v>
      </c>
      <c r="J434" s="7">
        <f t="shared" si="32"/>
        <v>0</v>
      </c>
      <c r="K434" s="6"/>
      <c r="L434" s="32" t="s">
        <v>12003</v>
      </c>
      <c r="M434" s="25"/>
      <c r="N434" s="25"/>
      <c r="O434" s="6" t="s">
        <v>10038</v>
      </c>
      <c r="P434" s="6"/>
      <c r="Q434" s="6" t="s">
        <v>10032</v>
      </c>
      <c r="R434" s="6" t="s">
        <v>593</v>
      </c>
      <c r="S434" s="6" t="s">
        <v>10033</v>
      </c>
      <c r="T434" s="6"/>
      <c r="U434" s="6"/>
      <c r="V434" s="6" t="s">
        <v>730</v>
      </c>
      <c r="W434" s="6" t="s">
        <v>10039</v>
      </c>
      <c r="X434" s="6" t="s">
        <v>10021</v>
      </c>
      <c r="Y434" s="6" t="s">
        <v>2273</v>
      </c>
      <c r="Z434" s="6" t="s">
        <v>8196</v>
      </c>
      <c r="AA434" s="6"/>
      <c r="AB434" s="6"/>
      <c r="AC434" s="7"/>
      <c r="AD434" s="6"/>
      <c r="AE434" s="7"/>
      <c r="AF434" s="6"/>
      <c r="AG434" s="6"/>
      <c r="AH434" s="6"/>
      <c r="AI434" s="7"/>
      <c r="AJ434" s="6"/>
      <c r="AK434" s="6"/>
      <c r="AL434" s="6"/>
      <c r="AM434" s="7">
        <v>350000</v>
      </c>
      <c r="AN434" s="7">
        <v>353000</v>
      </c>
      <c r="AO434" s="7">
        <v>272000</v>
      </c>
      <c r="AP434" s="6" t="s">
        <v>10045</v>
      </c>
      <c r="AQ434" s="6" t="s">
        <v>10046</v>
      </c>
      <c r="AR434" s="6" t="s">
        <v>10047</v>
      </c>
      <c r="AS434" s="7">
        <f t="shared" si="33"/>
        <v>0</v>
      </c>
      <c r="AT434" s="7">
        <f t="shared" si="34"/>
        <v>272000</v>
      </c>
      <c r="AU434" s="7">
        <v>0</v>
      </c>
      <c r="AV434" s="7">
        <v>0</v>
      </c>
      <c r="AW434" s="7">
        <v>0</v>
      </c>
      <c r="AX434" s="7">
        <v>0</v>
      </c>
      <c r="AY434" s="7">
        <v>0</v>
      </c>
      <c r="AZ434" s="7">
        <v>0</v>
      </c>
      <c r="BA434" s="7">
        <v>0</v>
      </c>
      <c r="BB434" s="7">
        <v>0</v>
      </c>
      <c r="BC434" s="7">
        <v>0</v>
      </c>
      <c r="BD434" s="7">
        <v>0</v>
      </c>
      <c r="BE434" s="7">
        <v>0</v>
      </c>
      <c r="BF434" s="7">
        <v>0</v>
      </c>
      <c r="BG434" s="7">
        <v>0</v>
      </c>
      <c r="BH434" s="7">
        <v>0</v>
      </c>
      <c r="BI434" s="7">
        <v>0</v>
      </c>
      <c r="BJ434" s="7">
        <v>0</v>
      </c>
      <c r="BK434" s="7">
        <v>0</v>
      </c>
      <c r="BL434" s="7">
        <v>0</v>
      </c>
      <c r="BM434" s="7">
        <v>0</v>
      </c>
      <c r="BN434" s="7">
        <v>0</v>
      </c>
      <c r="BO434" s="7">
        <v>0</v>
      </c>
    </row>
    <row r="435" spans="1:67" ht="36" x14ac:dyDescent="0.25">
      <c r="A435" s="5">
        <v>430</v>
      </c>
      <c r="B435" s="5" t="s">
        <v>11684</v>
      </c>
      <c r="C435" s="6">
        <v>3</v>
      </c>
      <c r="D435" s="6" t="s">
        <v>7640</v>
      </c>
      <c r="E435" s="6" t="s">
        <v>7641</v>
      </c>
      <c r="F435" s="6" t="s">
        <v>7642</v>
      </c>
      <c r="G435" s="7"/>
      <c r="H435" s="7">
        <f t="shared" si="30"/>
        <v>216</v>
      </c>
      <c r="I435" s="7">
        <f t="shared" si="31"/>
        <v>480000</v>
      </c>
      <c r="J435" s="7">
        <f t="shared" si="32"/>
        <v>103680000</v>
      </c>
      <c r="K435" s="6"/>
      <c r="L435" s="32"/>
      <c r="M435" s="25"/>
      <c r="N435" s="25"/>
      <c r="O435" s="6" t="s">
        <v>8070</v>
      </c>
      <c r="P435" s="6" t="s">
        <v>7641</v>
      </c>
      <c r="Q435" s="6" t="s">
        <v>8175</v>
      </c>
      <c r="R435" s="6" t="s">
        <v>1145</v>
      </c>
      <c r="S435" s="6" t="s">
        <v>8176</v>
      </c>
      <c r="T435" s="6" t="s">
        <v>8070</v>
      </c>
      <c r="U435" s="6"/>
      <c r="V435" s="6" t="s">
        <v>730</v>
      </c>
      <c r="W435" s="6" t="s">
        <v>7642</v>
      </c>
      <c r="X435" s="6" t="s">
        <v>8177</v>
      </c>
      <c r="Y435" s="7" t="s">
        <v>7642</v>
      </c>
      <c r="Z435" s="6" t="s">
        <v>8196</v>
      </c>
      <c r="AA435" s="6"/>
      <c r="AB435" s="6"/>
      <c r="AC435" s="7"/>
      <c r="AD435" s="6">
        <v>600000</v>
      </c>
      <c r="AE435" s="7"/>
      <c r="AF435" s="6"/>
      <c r="AG435" s="6"/>
      <c r="AH435" s="6"/>
      <c r="AI435" s="7"/>
      <c r="AJ435" s="6"/>
      <c r="AK435" s="6"/>
      <c r="AL435" s="6"/>
      <c r="AM435" s="7">
        <v>480000</v>
      </c>
      <c r="AN435" s="7">
        <v>504000</v>
      </c>
      <c r="AO435" s="7">
        <v>528000</v>
      </c>
      <c r="AP435" s="6" t="s">
        <v>8177</v>
      </c>
      <c r="AQ435" s="6" t="s">
        <v>8328</v>
      </c>
      <c r="AR435" s="6" t="s">
        <v>8329</v>
      </c>
      <c r="AS435" s="7">
        <f t="shared" si="33"/>
        <v>0</v>
      </c>
      <c r="AT435" s="7">
        <f t="shared" si="34"/>
        <v>480000</v>
      </c>
      <c r="AU435" s="7">
        <v>0</v>
      </c>
      <c r="AV435" s="7">
        <v>216</v>
      </c>
      <c r="AW435" s="7">
        <v>0</v>
      </c>
      <c r="AX435" s="7">
        <v>0</v>
      </c>
      <c r="AY435" s="7">
        <v>0</v>
      </c>
      <c r="AZ435" s="7">
        <v>0</v>
      </c>
      <c r="BA435" s="7">
        <v>0</v>
      </c>
      <c r="BB435" s="7">
        <v>0</v>
      </c>
      <c r="BC435" s="7">
        <v>0</v>
      </c>
      <c r="BD435" s="7">
        <v>0</v>
      </c>
      <c r="BE435" s="7">
        <v>0</v>
      </c>
      <c r="BF435" s="7">
        <v>0</v>
      </c>
      <c r="BG435" s="7">
        <v>0</v>
      </c>
      <c r="BH435" s="7">
        <v>0</v>
      </c>
      <c r="BI435" s="7">
        <v>0</v>
      </c>
      <c r="BJ435" s="7">
        <v>0</v>
      </c>
      <c r="BK435" s="7">
        <v>0</v>
      </c>
      <c r="BL435" s="7">
        <v>0</v>
      </c>
      <c r="BM435" s="7">
        <v>0</v>
      </c>
      <c r="BN435" s="7">
        <v>0</v>
      </c>
      <c r="BO435" s="7">
        <v>0</v>
      </c>
    </row>
    <row r="436" spans="1:67" ht="84" x14ac:dyDescent="0.25">
      <c r="A436" s="5">
        <v>431</v>
      </c>
      <c r="B436" s="5" t="s">
        <v>11706</v>
      </c>
      <c r="C436" s="6">
        <v>3</v>
      </c>
      <c r="D436" s="6" t="s">
        <v>8393</v>
      </c>
      <c r="E436" s="6" t="s">
        <v>8394</v>
      </c>
      <c r="F436" s="6" t="s">
        <v>2191</v>
      </c>
      <c r="G436" s="7"/>
      <c r="H436" s="7">
        <f t="shared" si="30"/>
        <v>50000</v>
      </c>
      <c r="I436" s="7">
        <f t="shared" si="31"/>
        <v>1000</v>
      </c>
      <c r="J436" s="7">
        <f t="shared" si="32"/>
        <v>50000000</v>
      </c>
      <c r="K436" s="6"/>
      <c r="L436" s="32"/>
      <c r="M436" s="25"/>
      <c r="N436" s="25"/>
      <c r="O436" s="6" t="s">
        <v>8436</v>
      </c>
      <c r="P436" s="6" t="s">
        <v>8394</v>
      </c>
      <c r="Q436" s="6" t="s">
        <v>8437</v>
      </c>
      <c r="R436" s="6" t="s">
        <v>8438</v>
      </c>
      <c r="S436" s="6" t="s">
        <v>8439</v>
      </c>
      <c r="T436" s="6" t="s">
        <v>8440</v>
      </c>
      <c r="U436" s="6" t="s">
        <v>8441</v>
      </c>
      <c r="V436" s="6" t="s">
        <v>908</v>
      </c>
      <c r="W436" s="6" t="s">
        <v>8442</v>
      </c>
      <c r="X436" s="6" t="s">
        <v>4996</v>
      </c>
      <c r="Y436" s="7" t="s">
        <v>2191</v>
      </c>
      <c r="Z436" s="6" t="s">
        <v>8392</v>
      </c>
      <c r="AA436" s="6" t="s">
        <v>8495</v>
      </c>
      <c r="AB436" s="6"/>
      <c r="AC436" s="7">
        <v>1512</v>
      </c>
      <c r="AD436" s="6">
        <v>44926</v>
      </c>
      <c r="AE436" s="7"/>
      <c r="AF436" s="6"/>
      <c r="AG436" s="6"/>
      <c r="AH436" s="6"/>
      <c r="AI436" s="7"/>
      <c r="AJ436" s="6"/>
      <c r="AK436" s="6"/>
      <c r="AL436" s="6"/>
      <c r="AM436" s="7">
        <v>1000</v>
      </c>
      <c r="AN436" s="7">
        <v>1200</v>
      </c>
      <c r="AO436" s="7">
        <v>1460</v>
      </c>
      <c r="AP436" s="6" t="s">
        <v>4996</v>
      </c>
      <c r="AQ436" s="6" t="s">
        <v>4998</v>
      </c>
      <c r="AR436" s="6" t="s">
        <v>4997</v>
      </c>
      <c r="AS436" s="7">
        <f t="shared" si="33"/>
        <v>0</v>
      </c>
      <c r="AT436" s="7">
        <f t="shared" si="34"/>
        <v>1000</v>
      </c>
      <c r="AU436" s="7">
        <v>0</v>
      </c>
      <c r="AV436" s="7">
        <v>0</v>
      </c>
      <c r="AW436" s="7">
        <v>0</v>
      </c>
      <c r="AX436" s="7">
        <v>0</v>
      </c>
      <c r="AY436" s="7">
        <v>0</v>
      </c>
      <c r="AZ436" s="7">
        <v>0</v>
      </c>
      <c r="BA436" s="7">
        <v>0</v>
      </c>
      <c r="BB436" s="7">
        <v>0</v>
      </c>
      <c r="BC436" s="7">
        <v>0</v>
      </c>
      <c r="BD436" s="7">
        <v>0</v>
      </c>
      <c r="BE436" s="7">
        <v>0</v>
      </c>
      <c r="BF436" s="7">
        <v>0</v>
      </c>
      <c r="BG436" s="7">
        <v>0</v>
      </c>
      <c r="BH436" s="7">
        <v>0</v>
      </c>
      <c r="BI436" s="7">
        <v>0</v>
      </c>
      <c r="BJ436" s="7">
        <v>0</v>
      </c>
      <c r="BK436" s="7">
        <v>0</v>
      </c>
      <c r="BL436" s="7">
        <v>0</v>
      </c>
      <c r="BM436" s="7">
        <v>0</v>
      </c>
      <c r="BN436" s="7">
        <v>0</v>
      </c>
      <c r="BO436" s="7">
        <v>50000</v>
      </c>
    </row>
    <row r="437" spans="1:67" ht="36" x14ac:dyDescent="0.25">
      <c r="A437" s="5">
        <v>432</v>
      </c>
      <c r="B437" s="5" t="s">
        <v>11412</v>
      </c>
      <c r="C437" s="6">
        <v>3</v>
      </c>
      <c r="D437" s="6" t="s">
        <v>6343</v>
      </c>
      <c r="E437" s="6" t="s">
        <v>6344</v>
      </c>
      <c r="F437" s="6" t="s">
        <v>2191</v>
      </c>
      <c r="G437" s="7"/>
      <c r="H437" s="7">
        <f t="shared" si="30"/>
        <v>12000</v>
      </c>
      <c r="I437" s="7">
        <f t="shared" si="31"/>
        <v>0</v>
      </c>
      <c r="J437" s="7">
        <f t="shared" si="32"/>
        <v>0</v>
      </c>
      <c r="K437" s="6"/>
      <c r="L437" s="32" t="s">
        <v>12003</v>
      </c>
      <c r="M437" s="25"/>
      <c r="N437" s="25"/>
      <c r="O437" s="6" t="s">
        <v>6368</v>
      </c>
      <c r="P437" s="6" t="s">
        <v>6344</v>
      </c>
      <c r="Q437" s="6" t="s">
        <v>6365</v>
      </c>
      <c r="R437" s="6" t="s">
        <v>2959</v>
      </c>
      <c r="S437" s="6" t="s">
        <v>6366</v>
      </c>
      <c r="T437" s="6"/>
      <c r="U437" s="6"/>
      <c r="V437" s="6"/>
      <c r="W437" s="6" t="s">
        <v>6369</v>
      </c>
      <c r="X437" s="6"/>
      <c r="Y437" s="7"/>
      <c r="Z437" s="6" t="s">
        <v>6340</v>
      </c>
      <c r="AA437" s="6" t="s">
        <v>6399</v>
      </c>
      <c r="AB437" s="6"/>
      <c r="AC437" s="7">
        <v>5000000</v>
      </c>
      <c r="AD437" s="6" t="s">
        <v>1563</v>
      </c>
      <c r="AE437" s="7"/>
      <c r="AF437" s="6"/>
      <c r="AG437" s="6"/>
      <c r="AH437" s="6"/>
      <c r="AI437" s="7"/>
      <c r="AJ437" s="6"/>
      <c r="AK437" s="6"/>
      <c r="AL437" s="6"/>
      <c r="AM437" s="7"/>
      <c r="AN437" s="7"/>
      <c r="AO437" s="7"/>
      <c r="AP437" s="6"/>
      <c r="AQ437" s="6"/>
      <c r="AR437" s="6"/>
      <c r="AS437" s="7">
        <f t="shared" si="33"/>
        <v>0</v>
      </c>
      <c r="AT437" s="7">
        <f t="shared" si="34"/>
        <v>0</v>
      </c>
      <c r="AU437" s="7">
        <v>0</v>
      </c>
      <c r="AV437" s="7">
        <v>0</v>
      </c>
      <c r="AW437" s="7">
        <v>0</v>
      </c>
      <c r="AX437" s="7">
        <v>0</v>
      </c>
      <c r="AY437" s="7">
        <v>12000</v>
      </c>
      <c r="AZ437" s="7">
        <v>0</v>
      </c>
      <c r="BA437" s="7">
        <v>0</v>
      </c>
      <c r="BB437" s="7">
        <v>0</v>
      </c>
      <c r="BC437" s="7">
        <v>0</v>
      </c>
      <c r="BD437" s="7">
        <v>0</v>
      </c>
      <c r="BE437" s="7">
        <v>0</v>
      </c>
      <c r="BF437" s="7">
        <v>0</v>
      </c>
      <c r="BG437" s="7">
        <v>0</v>
      </c>
      <c r="BH437" s="7">
        <v>0</v>
      </c>
      <c r="BI437" s="7">
        <v>0</v>
      </c>
      <c r="BJ437" s="7">
        <v>0</v>
      </c>
      <c r="BK437" s="7">
        <v>0</v>
      </c>
      <c r="BL437" s="7">
        <v>0</v>
      </c>
      <c r="BM437" s="7">
        <v>0</v>
      </c>
      <c r="BN437" s="7">
        <v>0</v>
      </c>
      <c r="BO437" s="7">
        <v>0</v>
      </c>
    </row>
    <row r="438" spans="1:67" ht="36" x14ac:dyDescent="0.25">
      <c r="A438" s="5">
        <v>433</v>
      </c>
      <c r="B438" s="5" t="s">
        <v>11420</v>
      </c>
      <c r="C438" s="6">
        <v>3</v>
      </c>
      <c r="D438" s="6" t="s">
        <v>6343</v>
      </c>
      <c r="E438" s="6" t="s">
        <v>6344</v>
      </c>
      <c r="F438" s="6" t="s">
        <v>2191</v>
      </c>
      <c r="G438" s="7"/>
      <c r="H438" s="7">
        <f t="shared" si="30"/>
        <v>12000</v>
      </c>
      <c r="I438" s="7">
        <f t="shared" si="31"/>
        <v>0</v>
      </c>
      <c r="J438" s="7">
        <f t="shared" si="32"/>
        <v>0</v>
      </c>
      <c r="K438" s="6"/>
      <c r="L438" s="32" t="s">
        <v>12003</v>
      </c>
      <c r="M438" s="25"/>
      <c r="N438" s="25"/>
      <c r="O438" s="6" t="s">
        <v>6386</v>
      </c>
      <c r="P438" s="6" t="s">
        <v>6344</v>
      </c>
      <c r="Q438" s="6" t="s">
        <v>6365</v>
      </c>
      <c r="R438" s="6" t="s">
        <v>2959</v>
      </c>
      <c r="S438" s="6" t="s">
        <v>6366</v>
      </c>
      <c r="T438" s="6"/>
      <c r="U438" s="6"/>
      <c r="V438" s="6"/>
      <c r="W438" s="6" t="s">
        <v>6369</v>
      </c>
      <c r="X438" s="6"/>
      <c r="Y438" s="7"/>
      <c r="Z438" s="6" t="s">
        <v>6340</v>
      </c>
      <c r="AA438" s="6" t="s">
        <v>6401</v>
      </c>
      <c r="AB438" s="6"/>
      <c r="AC438" s="7">
        <v>2200000</v>
      </c>
      <c r="AD438" s="6" t="s">
        <v>1563</v>
      </c>
      <c r="AE438" s="7"/>
      <c r="AF438" s="6"/>
      <c r="AG438" s="6"/>
      <c r="AH438" s="6"/>
      <c r="AI438" s="7"/>
      <c r="AJ438" s="6"/>
      <c r="AK438" s="6"/>
      <c r="AL438" s="6"/>
      <c r="AM438" s="7"/>
      <c r="AN438" s="7"/>
      <c r="AO438" s="7"/>
      <c r="AP438" s="6"/>
      <c r="AQ438" s="6"/>
      <c r="AR438" s="6"/>
      <c r="AS438" s="7">
        <f t="shared" si="33"/>
        <v>0</v>
      </c>
      <c r="AT438" s="7">
        <f t="shared" si="34"/>
        <v>0</v>
      </c>
      <c r="AU438" s="7">
        <v>0</v>
      </c>
      <c r="AV438" s="7">
        <v>0</v>
      </c>
      <c r="AW438" s="7">
        <v>0</v>
      </c>
      <c r="AX438" s="7">
        <v>0</v>
      </c>
      <c r="AY438" s="7">
        <v>12000</v>
      </c>
      <c r="AZ438" s="7">
        <v>0</v>
      </c>
      <c r="BA438" s="7">
        <v>0</v>
      </c>
      <c r="BB438" s="7">
        <v>0</v>
      </c>
      <c r="BC438" s="7">
        <v>0</v>
      </c>
      <c r="BD438" s="7">
        <v>0</v>
      </c>
      <c r="BE438" s="7">
        <v>0</v>
      </c>
      <c r="BF438" s="7">
        <v>0</v>
      </c>
      <c r="BG438" s="7">
        <v>0</v>
      </c>
      <c r="BH438" s="7">
        <v>0</v>
      </c>
      <c r="BI438" s="7">
        <v>0</v>
      </c>
      <c r="BJ438" s="7">
        <v>0</v>
      </c>
      <c r="BK438" s="7">
        <v>0</v>
      </c>
      <c r="BL438" s="7">
        <v>0</v>
      </c>
      <c r="BM438" s="7">
        <v>0</v>
      </c>
      <c r="BN438" s="7">
        <v>0</v>
      </c>
      <c r="BO438" s="7">
        <v>0</v>
      </c>
    </row>
    <row r="439" spans="1:67" ht="84" x14ac:dyDescent="0.25">
      <c r="A439" s="5">
        <v>434</v>
      </c>
      <c r="B439" s="5" t="s">
        <v>10816</v>
      </c>
      <c r="C439" s="6">
        <v>4</v>
      </c>
      <c r="D439" s="6" t="s">
        <v>2202</v>
      </c>
      <c r="E439" s="6" t="s">
        <v>2203</v>
      </c>
      <c r="F439" s="6" t="s">
        <v>2186</v>
      </c>
      <c r="G439" s="7"/>
      <c r="H439" s="7">
        <f t="shared" si="30"/>
        <v>266640</v>
      </c>
      <c r="I439" s="7">
        <f t="shared" si="31"/>
        <v>1169</v>
      </c>
      <c r="J439" s="7">
        <f t="shared" si="32"/>
        <v>311702160</v>
      </c>
      <c r="K439" s="6"/>
      <c r="L439" s="32"/>
      <c r="M439" s="25"/>
      <c r="N439" s="25"/>
      <c r="O439" s="6" t="s">
        <v>2903</v>
      </c>
      <c r="P439" s="6" t="s">
        <v>2867</v>
      </c>
      <c r="Q439" s="6" t="s">
        <v>2882</v>
      </c>
      <c r="R439" s="6" t="s">
        <v>1098</v>
      </c>
      <c r="S439" s="6" t="s">
        <v>2869</v>
      </c>
      <c r="T439" s="6" t="s">
        <v>2904</v>
      </c>
      <c r="U439" s="6" t="s">
        <v>2901</v>
      </c>
      <c r="V439" s="6" t="s">
        <v>730</v>
      </c>
      <c r="W439" s="6" t="s">
        <v>2902</v>
      </c>
      <c r="X439" s="6" t="s">
        <v>2873</v>
      </c>
      <c r="Y439" s="7" t="s">
        <v>2186</v>
      </c>
      <c r="Z439" s="6" t="s">
        <v>4146</v>
      </c>
      <c r="AA439" s="6" t="s">
        <v>3925</v>
      </c>
      <c r="AB439" s="6" t="s">
        <v>3926</v>
      </c>
      <c r="AC439" s="7">
        <v>3984320</v>
      </c>
      <c r="AD439" s="6">
        <v>45657</v>
      </c>
      <c r="AE439" s="7">
        <v>1215</v>
      </c>
      <c r="AF439" s="6" t="s">
        <v>3936</v>
      </c>
      <c r="AG439" s="6" t="s">
        <v>3937</v>
      </c>
      <c r="AH439" s="6">
        <v>44525</v>
      </c>
      <c r="AI439" s="7">
        <v>1245</v>
      </c>
      <c r="AJ439" s="6" t="s">
        <v>3932</v>
      </c>
      <c r="AK439" s="6" t="s">
        <v>3933</v>
      </c>
      <c r="AL439" s="6">
        <v>44434</v>
      </c>
      <c r="AM439" s="7">
        <v>1169</v>
      </c>
      <c r="AN439" s="7"/>
      <c r="AO439" s="7"/>
      <c r="AP439" s="6" t="s">
        <v>3931</v>
      </c>
      <c r="AQ439" s="6"/>
      <c r="AR439" s="6"/>
      <c r="AS439" s="7">
        <f t="shared" si="33"/>
        <v>1245</v>
      </c>
      <c r="AT439" s="7">
        <f t="shared" si="34"/>
        <v>1169</v>
      </c>
      <c r="AU439" s="7">
        <v>266640</v>
      </c>
      <c r="AV439" s="7">
        <v>0</v>
      </c>
      <c r="AW439" s="7">
        <v>0</v>
      </c>
      <c r="AX439" s="7">
        <v>0</v>
      </c>
      <c r="AY439" s="7">
        <v>0</v>
      </c>
      <c r="AZ439" s="7">
        <v>0</v>
      </c>
      <c r="BA439" s="7">
        <v>0</v>
      </c>
      <c r="BB439" s="7">
        <v>0</v>
      </c>
      <c r="BC439" s="7">
        <v>0</v>
      </c>
      <c r="BD439" s="7">
        <v>0</v>
      </c>
      <c r="BE439" s="7">
        <v>0</v>
      </c>
      <c r="BF439" s="7">
        <v>0</v>
      </c>
      <c r="BG439" s="7">
        <v>0</v>
      </c>
      <c r="BH439" s="7">
        <v>0</v>
      </c>
      <c r="BI439" s="7">
        <v>0</v>
      </c>
      <c r="BJ439" s="7">
        <v>0</v>
      </c>
      <c r="BK439" s="7">
        <v>0</v>
      </c>
      <c r="BL439" s="7">
        <v>0</v>
      </c>
      <c r="BM439" s="7">
        <v>0</v>
      </c>
      <c r="BN439" s="7">
        <v>0</v>
      </c>
      <c r="BO439" s="7">
        <v>0</v>
      </c>
    </row>
    <row r="440" spans="1:67" ht="84" x14ac:dyDescent="0.25">
      <c r="A440" s="5">
        <v>435</v>
      </c>
      <c r="B440" s="5" t="s">
        <v>11345</v>
      </c>
      <c r="C440" s="6">
        <v>4</v>
      </c>
      <c r="D440" s="6" t="s">
        <v>2202</v>
      </c>
      <c r="E440" s="6" t="s">
        <v>2203</v>
      </c>
      <c r="F440" s="6" t="s">
        <v>2186</v>
      </c>
      <c r="G440" s="7"/>
      <c r="H440" s="7">
        <f t="shared" si="30"/>
        <v>130000</v>
      </c>
      <c r="I440" s="7">
        <f t="shared" si="31"/>
        <v>1169</v>
      </c>
      <c r="J440" s="7">
        <f t="shared" si="32"/>
        <v>151970000</v>
      </c>
      <c r="K440" s="6"/>
      <c r="L440" s="32"/>
      <c r="M440" s="25"/>
      <c r="N440" s="25"/>
      <c r="O440" s="6" t="s">
        <v>2903</v>
      </c>
      <c r="P440" s="6" t="s">
        <v>2203</v>
      </c>
      <c r="Q440" s="6" t="s">
        <v>2882</v>
      </c>
      <c r="R440" s="6" t="s">
        <v>1098</v>
      </c>
      <c r="S440" s="6" t="s">
        <v>2869</v>
      </c>
      <c r="T440" s="6" t="s">
        <v>2904</v>
      </c>
      <c r="U440" s="6" t="s">
        <v>2901</v>
      </c>
      <c r="V440" s="6" t="s">
        <v>730</v>
      </c>
      <c r="W440" s="6" t="s">
        <v>2902</v>
      </c>
      <c r="X440" s="6" t="s">
        <v>2873</v>
      </c>
      <c r="Y440" s="7" t="s">
        <v>2186</v>
      </c>
      <c r="Z440" s="6" t="s">
        <v>3936</v>
      </c>
      <c r="AA440" s="6" t="s">
        <v>3925</v>
      </c>
      <c r="AB440" s="6" t="s">
        <v>3926</v>
      </c>
      <c r="AC440" s="7">
        <v>3984320</v>
      </c>
      <c r="AD440" s="6" t="s">
        <v>4274</v>
      </c>
      <c r="AE440" s="7">
        <v>1215</v>
      </c>
      <c r="AF440" s="6" t="s">
        <v>3936</v>
      </c>
      <c r="AG440" s="6" t="s">
        <v>3937</v>
      </c>
      <c r="AH440" s="6">
        <v>44525</v>
      </c>
      <c r="AI440" s="7">
        <v>1245</v>
      </c>
      <c r="AJ440" s="6" t="s">
        <v>3932</v>
      </c>
      <c r="AK440" s="6" t="s">
        <v>3933</v>
      </c>
      <c r="AL440" s="6">
        <v>44434</v>
      </c>
      <c r="AM440" s="7">
        <v>1169</v>
      </c>
      <c r="AN440" s="7"/>
      <c r="AO440" s="7"/>
      <c r="AP440" s="6" t="s">
        <v>3931</v>
      </c>
      <c r="AQ440" s="6"/>
      <c r="AR440" s="6"/>
      <c r="AS440" s="7">
        <f t="shared" si="33"/>
        <v>1245</v>
      </c>
      <c r="AT440" s="7">
        <f t="shared" si="34"/>
        <v>1169</v>
      </c>
      <c r="AU440" s="7">
        <v>0</v>
      </c>
      <c r="AV440" s="7">
        <v>0</v>
      </c>
      <c r="AW440" s="7">
        <v>0</v>
      </c>
      <c r="AX440" s="7">
        <v>130000</v>
      </c>
      <c r="AY440" s="7">
        <v>0</v>
      </c>
      <c r="AZ440" s="7">
        <v>0</v>
      </c>
      <c r="BA440" s="7">
        <v>0</v>
      </c>
      <c r="BB440" s="7">
        <v>0</v>
      </c>
      <c r="BC440" s="7">
        <v>0</v>
      </c>
      <c r="BD440" s="7">
        <v>0</v>
      </c>
      <c r="BE440" s="7">
        <v>0</v>
      </c>
      <c r="BF440" s="7">
        <v>0</v>
      </c>
      <c r="BG440" s="7">
        <v>0</v>
      </c>
      <c r="BH440" s="7">
        <v>0</v>
      </c>
      <c r="BI440" s="7">
        <v>0</v>
      </c>
      <c r="BJ440" s="7">
        <v>0</v>
      </c>
      <c r="BK440" s="7">
        <v>0</v>
      </c>
      <c r="BL440" s="7">
        <v>0</v>
      </c>
      <c r="BM440" s="7">
        <v>0</v>
      </c>
      <c r="BN440" s="7">
        <v>0</v>
      </c>
      <c r="BO440" s="7">
        <v>0</v>
      </c>
    </row>
    <row r="441" spans="1:67" ht="84" x14ac:dyDescent="0.25">
      <c r="A441" s="5">
        <v>436</v>
      </c>
      <c r="B441" s="5" t="s">
        <v>10815</v>
      </c>
      <c r="C441" s="6">
        <v>4</v>
      </c>
      <c r="D441" s="6" t="s">
        <v>2200</v>
      </c>
      <c r="E441" s="6" t="s">
        <v>2201</v>
      </c>
      <c r="F441" s="6" t="s">
        <v>2186</v>
      </c>
      <c r="G441" s="7"/>
      <c r="H441" s="7">
        <f t="shared" si="30"/>
        <v>266640</v>
      </c>
      <c r="I441" s="7">
        <f t="shared" si="31"/>
        <v>3552</v>
      </c>
      <c r="J441" s="7">
        <f t="shared" si="32"/>
        <v>947105280</v>
      </c>
      <c r="K441" s="20"/>
      <c r="L441" s="35"/>
      <c r="M441" s="28"/>
      <c r="N441" s="28"/>
      <c r="O441" s="6" t="s">
        <v>2899</v>
      </c>
      <c r="P441" s="6" t="s">
        <v>2867</v>
      </c>
      <c r="Q441" s="6" t="s">
        <v>2882</v>
      </c>
      <c r="R441" s="6" t="s">
        <v>1098</v>
      </c>
      <c r="S441" s="6" t="s">
        <v>2869</v>
      </c>
      <c r="T441" s="6" t="s">
        <v>2900</v>
      </c>
      <c r="U441" s="6" t="s">
        <v>2901</v>
      </c>
      <c r="V441" s="6" t="s">
        <v>730</v>
      </c>
      <c r="W441" s="6" t="s">
        <v>2902</v>
      </c>
      <c r="X441" s="6" t="s">
        <v>2873</v>
      </c>
      <c r="Y441" s="7" t="s">
        <v>2186</v>
      </c>
      <c r="Z441" s="6" t="s">
        <v>4146</v>
      </c>
      <c r="AA441" s="6" t="s">
        <v>3925</v>
      </c>
      <c r="AB441" s="6" t="s">
        <v>3926</v>
      </c>
      <c r="AC441" s="7">
        <v>13064626</v>
      </c>
      <c r="AD441" s="6">
        <v>45657</v>
      </c>
      <c r="AE441" s="7">
        <v>3479</v>
      </c>
      <c r="AF441" s="6" t="s">
        <v>3932</v>
      </c>
      <c r="AG441" s="6" t="s">
        <v>3933</v>
      </c>
      <c r="AH441" s="6">
        <v>44434</v>
      </c>
      <c r="AI441" s="7">
        <v>3954</v>
      </c>
      <c r="AJ441" s="6" t="s">
        <v>3929</v>
      </c>
      <c r="AK441" s="6" t="s">
        <v>3930</v>
      </c>
      <c r="AL441" s="6">
        <v>44419</v>
      </c>
      <c r="AM441" s="7">
        <v>3552</v>
      </c>
      <c r="AN441" s="7"/>
      <c r="AO441" s="7"/>
      <c r="AP441" s="6" t="s">
        <v>3931</v>
      </c>
      <c r="AQ441" s="6"/>
      <c r="AR441" s="6"/>
      <c r="AS441" s="7">
        <f t="shared" si="33"/>
        <v>3954</v>
      </c>
      <c r="AT441" s="7">
        <f t="shared" si="34"/>
        <v>3552</v>
      </c>
      <c r="AU441" s="7">
        <v>266640</v>
      </c>
      <c r="AV441" s="7">
        <v>0</v>
      </c>
      <c r="AW441" s="7">
        <v>0</v>
      </c>
      <c r="AX441" s="7">
        <v>0</v>
      </c>
      <c r="AY441" s="7">
        <v>0</v>
      </c>
      <c r="AZ441" s="7">
        <v>0</v>
      </c>
      <c r="BA441" s="7">
        <v>0</v>
      </c>
      <c r="BB441" s="7">
        <v>0</v>
      </c>
      <c r="BC441" s="7">
        <v>0</v>
      </c>
      <c r="BD441" s="7">
        <v>0</v>
      </c>
      <c r="BE441" s="7">
        <v>0</v>
      </c>
      <c r="BF441" s="7">
        <v>0</v>
      </c>
      <c r="BG441" s="7">
        <v>0</v>
      </c>
      <c r="BH441" s="7">
        <v>0</v>
      </c>
      <c r="BI441" s="7">
        <v>0</v>
      </c>
      <c r="BJ441" s="7">
        <v>0</v>
      </c>
      <c r="BK441" s="7">
        <v>0</v>
      </c>
      <c r="BL441" s="7">
        <v>0</v>
      </c>
      <c r="BM441" s="7">
        <v>0</v>
      </c>
      <c r="BN441" s="7">
        <v>0</v>
      </c>
      <c r="BO441" s="7">
        <v>0</v>
      </c>
    </row>
    <row r="442" spans="1:67" ht="84" x14ac:dyDescent="0.25">
      <c r="A442" s="5">
        <v>437</v>
      </c>
      <c r="B442" s="5" t="s">
        <v>11344</v>
      </c>
      <c r="C442" s="6">
        <v>4</v>
      </c>
      <c r="D442" s="6" t="s">
        <v>2200</v>
      </c>
      <c r="E442" s="6" t="s">
        <v>2201</v>
      </c>
      <c r="F442" s="6" t="s">
        <v>2186</v>
      </c>
      <c r="G442" s="7"/>
      <c r="H442" s="7">
        <f t="shared" si="30"/>
        <v>130000</v>
      </c>
      <c r="I442" s="7">
        <f t="shared" si="31"/>
        <v>3552</v>
      </c>
      <c r="J442" s="7">
        <f t="shared" si="32"/>
        <v>461760000</v>
      </c>
      <c r="K442" s="6"/>
      <c r="L442" s="32"/>
      <c r="M442" s="25"/>
      <c r="N442" s="25"/>
      <c r="O442" s="6" t="s">
        <v>2899</v>
      </c>
      <c r="P442" s="6" t="s">
        <v>2201</v>
      </c>
      <c r="Q442" s="6" t="s">
        <v>2882</v>
      </c>
      <c r="R442" s="6" t="s">
        <v>1098</v>
      </c>
      <c r="S442" s="6" t="s">
        <v>2869</v>
      </c>
      <c r="T442" s="6" t="s">
        <v>2900</v>
      </c>
      <c r="U442" s="6" t="s">
        <v>2901</v>
      </c>
      <c r="V442" s="6" t="s">
        <v>730</v>
      </c>
      <c r="W442" s="6" t="s">
        <v>2902</v>
      </c>
      <c r="X442" s="6" t="s">
        <v>2873</v>
      </c>
      <c r="Y442" s="7" t="s">
        <v>2186</v>
      </c>
      <c r="Z442" s="6" t="s">
        <v>3936</v>
      </c>
      <c r="AA442" s="6" t="s">
        <v>3925</v>
      </c>
      <c r="AB442" s="6" t="s">
        <v>3926</v>
      </c>
      <c r="AC442" s="7">
        <v>13064626</v>
      </c>
      <c r="AD442" s="6" t="s">
        <v>4274</v>
      </c>
      <c r="AE442" s="7">
        <v>3479</v>
      </c>
      <c r="AF442" s="6" t="s">
        <v>3932</v>
      </c>
      <c r="AG442" s="6" t="s">
        <v>3933</v>
      </c>
      <c r="AH442" s="6">
        <v>44434</v>
      </c>
      <c r="AI442" s="7">
        <v>3954</v>
      </c>
      <c r="AJ442" s="6" t="s">
        <v>3929</v>
      </c>
      <c r="AK442" s="6" t="s">
        <v>3930</v>
      </c>
      <c r="AL442" s="6">
        <v>44419</v>
      </c>
      <c r="AM442" s="7">
        <v>3552</v>
      </c>
      <c r="AN442" s="7"/>
      <c r="AO442" s="7"/>
      <c r="AP442" s="6" t="s">
        <v>3931</v>
      </c>
      <c r="AQ442" s="6"/>
      <c r="AR442" s="6"/>
      <c r="AS442" s="7">
        <f t="shared" si="33"/>
        <v>3954</v>
      </c>
      <c r="AT442" s="7">
        <f t="shared" si="34"/>
        <v>3552</v>
      </c>
      <c r="AU442" s="7">
        <v>0</v>
      </c>
      <c r="AV442" s="7">
        <v>0</v>
      </c>
      <c r="AW442" s="7">
        <v>0</v>
      </c>
      <c r="AX442" s="7">
        <v>130000</v>
      </c>
      <c r="AY442" s="7">
        <v>0</v>
      </c>
      <c r="AZ442" s="7">
        <v>0</v>
      </c>
      <c r="BA442" s="7">
        <v>0</v>
      </c>
      <c r="BB442" s="7">
        <v>0</v>
      </c>
      <c r="BC442" s="7">
        <v>0</v>
      </c>
      <c r="BD442" s="7">
        <v>0</v>
      </c>
      <c r="BE442" s="7">
        <v>0</v>
      </c>
      <c r="BF442" s="7">
        <v>0</v>
      </c>
      <c r="BG442" s="7">
        <v>0</v>
      </c>
      <c r="BH442" s="7">
        <v>0</v>
      </c>
      <c r="BI442" s="7">
        <v>0</v>
      </c>
      <c r="BJ442" s="7">
        <v>0</v>
      </c>
      <c r="BK442" s="7">
        <v>0</v>
      </c>
      <c r="BL442" s="7">
        <v>0</v>
      </c>
      <c r="BM442" s="7">
        <v>0</v>
      </c>
      <c r="BN442" s="7">
        <v>0</v>
      </c>
      <c r="BO442" s="7">
        <v>0</v>
      </c>
    </row>
    <row r="443" spans="1:67" ht="36" x14ac:dyDescent="0.25">
      <c r="A443" s="5">
        <v>438</v>
      </c>
      <c r="B443" s="5" t="s">
        <v>11813</v>
      </c>
      <c r="C443" s="6">
        <v>3</v>
      </c>
      <c r="D443" s="6" t="s">
        <v>8977</v>
      </c>
      <c r="E443" s="6" t="s">
        <v>8978</v>
      </c>
      <c r="F443" s="6" t="s">
        <v>2253</v>
      </c>
      <c r="G443" s="7"/>
      <c r="H443" s="7">
        <f t="shared" si="30"/>
        <v>3000</v>
      </c>
      <c r="I443" s="7">
        <f t="shared" si="31"/>
        <v>0</v>
      </c>
      <c r="J443" s="7">
        <f t="shared" si="32"/>
        <v>0</v>
      </c>
      <c r="K443" s="6"/>
      <c r="L443" s="32" t="s">
        <v>12003</v>
      </c>
      <c r="M443" s="25"/>
      <c r="N443" s="25"/>
      <c r="O443" s="6" t="s">
        <v>9152</v>
      </c>
      <c r="P443" s="6" t="s">
        <v>8978</v>
      </c>
      <c r="Q443" s="6" t="s">
        <v>3187</v>
      </c>
      <c r="R443" s="6" t="s">
        <v>593</v>
      </c>
      <c r="S443" s="6" t="s">
        <v>3187</v>
      </c>
      <c r="T443" s="6">
        <v>472137</v>
      </c>
      <c r="U443" s="6" t="s">
        <v>9153</v>
      </c>
      <c r="V443" s="6" t="s">
        <v>730</v>
      </c>
      <c r="W443" s="6" t="s">
        <v>9154</v>
      </c>
      <c r="X443" s="6" t="s">
        <v>2999</v>
      </c>
      <c r="Y443" s="7" t="s">
        <v>2253</v>
      </c>
      <c r="Z443" s="6" t="s">
        <v>9248</v>
      </c>
      <c r="AA443" s="6" t="s">
        <v>9104</v>
      </c>
      <c r="AB443" s="6"/>
      <c r="AC443" s="7"/>
      <c r="AD443" s="6"/>
      <c r="AE443" s="7"/>
      <c r="AF443" s="6"/>
      <c r="AG443" s="6"/>
      <c r="AH443" s="6"/>
      <c r="AI443" s="7"/>
      <c r="AJ443" s="6"/>
      <c r="AK443" s="6"/>
      <c r="AL443" s="6"/>
      <c r="AM443" s="7"/>
      <c r="AN443" s="7"/>
      <c r="AO443" s="7"/>
      <c r="AP443" s="6"/>
      <c r="AQ443" s="6"/>
      <c r="AR443" s="6"/>
      <c r="AS443" s="7">
        <f t="shared" si="33"/>
        <v>0</v>
      </c>
      <c r="AT443" s="7">
        <f t="shared" si="34"/>
        <v>0</v>
      </c>
      <c r="AU443" s="7">
        <v>0</v>
      </c>
      <c r="AV443" s="7">
        <v>0</v>
      </c>
      <c r="AW443" s="7">
        <v>0</v>
      </c>
      <c r="AX443" s="7">
        <v>0</v>
      </c>
      <c r="AY443" s="7">
        <v>0</v>
      </c>
      <c r="AZ443" s="7">
        <v>0</v>
      </c>
      <c r="BA443" s="7">
        <v>0</v>
      </c>
      <c r="BB443" s="7">
        <v>0</v>
      </c>
      <c r="BC443" s="7">
        <v>0</v>
      </c>
      <c r="BD443" s="7">
        <v>0</v>
      </c>
      <c r="BE443" s="7">
        <v>0</v>
      </c>
      <c r="BF443" s="7">
        <v>0</v>
      </c>
      <c r="BG443" s="7">
        <v>0</v>
      </c>
      <c r="BH443" s="7">
        <v>0</v>
      </c>
      <c r="BI443" s="7">
        <v>0</v>
      </c>
      <c r="BJ443" s="7">
        <v>3000</v>
      </c>
      <c r="BK443" s="7">
        <v>0</v>
      </c>
      <c r="BL443" s="7">
        <v>0</v>
      </c>
      <c r="BM443" s="7">
        <v>0</v>
      </c>
      <c r="BN443" s="7">
        <v>0</v>
      </c>
      <c r="BO443" s="7">
        <v>0</v>
      </c>
    </row>
    <row r="444" spans="1:67" ht="36" x14ac:dyDescent="0.25">
      <c r="A444" s="5">
        <v>439</v>
      </c>
      <c r="B444" s="5" t="s">
        <v>11221</v>
      </c>
      <c r="C444" s="6">
        <v>3</v>
      </c>
      <c r="D444" s="6" t="s">
        <v>4433</v>
      </c>
      <c r="E444" s="6" t="s">
        <v>4433</v>
      </c>
      <c r="F444" s="6" t="s">
        <v>2191</v>
      </c>
      <c r="G444" s="7"/>
      <c r="H444" s="7">
        <f t="shared" si="30"/>
        <v>27000</v>
      </c>
      <c r="I444" s="7">
        <f t="shared" si="31"/>
        <v>4323</v>
      </c>
      <c r="J444" s="7">
        <f t="shared" si="32"/>
        <v>116721000</v>
      </c>
      <c r="K444" s="6"/>
      <c r="L444" s="32"/>
      <c r="M444" s="25"/>
      <c r="N444" s="25"/>
      <c r="O444" s="6" t="s">
        <v>4637</v>
      </c>
      <c r="P444" s="6" t="s">
        <v>4433</v>
      </c>
      <c r="Q444" s="6" t="s">
        <v>4540</v>
      </c>
      <c r="R444" s="6" t="s">
        <v>1064</v>
      </c>
      <c r="S444" s="6" t="s">
        <v>4541</v>
      </c>
      <c r="T444" s="6" t="s">
        <v>4638</v>
      </c>
      <c r="U444" s="6" t="s">
        <v>4589</v>
      </c>
      <c r="V444" s="6" t="s">
        <v>908</v>
      </c>
      <c r="W444" s="6" t="s">
        <v>4639</v>
      </c>
      <c r="X444" s="6" t="s">
        <v>4545</v>
      </c>
      <c r="Y444" s="7" t="s">
        <v>2191</v>
      </c>
      <c r="Z444" s="6" t="s">
        <v>4350</v>
      </c>
      <c r="AA444" s="6" t="s">
        <v>8336</v>
      </c>
      <c r="AB444" s="6"/>
      <c r="AC444" s="7">
        <v>4550000</v>
      </c>
      <c r="AD444" s="6" t="s">
        <v>4775</v>
      </c>
      <c r="AE444" s="7"/>
      <c r="AF444" s="6"/>
      <c r="AG444" s="6"/>
      <c r="AH444" s="6"/>
      <c r="AI444" s="7"/>
      <c r="AJ444" s="6"/>
      <c r="AK444" s="6"/>
      <c r="AL444" s="6"/>
      <c r="AM444" s="7">
        <v>4322.5</v>
      </c>
      <c r="AN444" s="7">
        <v>4459</v>
      </c>
      <c r="AO444" s="7">
        <v>4550</v>
      </c>
      <c r="AP444" s="6" t="s">
        <v>4776</v>
      </c>
      <c r="AQ444" s="6" t="s">
        <v>4777</v>
      </c>
      <c r="AR444" s="6" t="s">
        <v>4778</v>
      </c>
      <c r="AS444" s="7">
        <f t="shared" si="33"/>
        <v>0</v>
      </c>
      <c r="AT444" s="7">
        <f t="shared" si="34"/>
        <v>4323</v>
      </c>
      <c r="AU444" s="7">
        <v>0</v>
      </c>
      <c r="AV444" s="7">
        <v>0</v>
      </c>
      <c r="AW444" s="7">
        <v>0</v>
      </c>
      <c r="AX444" s="7">
        <v>0</v>
      </c>
      <c r="AY444" s="7">
        <v>0</v>
      </c>
      <c r="AZ444" s="7">
        <v>0</v>
      </c>
      <c r="BA444" s="7">
        <v>27000</v>
      </c>
      <c r="BB444" s="7">
        <v>0</v>
      </c>
      <c r="BC444" s="7">
        <v>0</v>
      </c>
      <c r="BD444" s="7">
        <v>0</v>
      </c>
      <c r="BE444" s="7">
        <v>0</v>
      </c>
      <c r="BF444" s="7">
        <v>0</v>
      </c>
      <c r="BG444" s="7">
        <v>0</v>
      </c>
      <c r="BH444" s="7">
        <v>0</v>
      </c>
      <c r="BI444" s="7">
        <v>0</v>
      </c>
      <c r="BJ444" s="7">
        <v>0</v>
      </c>
      <c r="BK444" s="7">
        <v>0</v>
      </c>
      <c r="BL444" s="7">
        <v>0</v>
      </c>
      <c r="BM444" s="7">
        <v>0</v>
      </c>
      <c r="BN444" s="7">
        <v>0</v>
      </c>
      <c r="BO444" s="7">
        <v>0</v>
      </c>
    </row>
    <row r="445" spans="1:67" ht="72" x14ac:dyDescent="0.25">
      <c r="A445" s="5">
        <v>440</v>
      </c>
      <c r="B445" s="5" t="s">
        <v>11347</v>
      </c>
      <c r="C445" s="6">
        <v>1</v>
      </c>
      <c r="D445" s="6" t="s">
        <v>5863</v>
      </c>
      <c r="E445" s="6" t="s">
        <v>5864</v>
      </c>
      <c r="F445" s="6" t="s">
        <v>2186</v>
      </c>
      <c r="G445" s="7"/>
      <c r="H445" s="7">
        <f t="shared" si="30"/>
        <v>4800</v>
      </c>
      <c r="I445" s="7">
        <f t="shared" si="31"/>
        <v>20111</v>
      </c>
      <c r="J445" s="7">
        <f t="shared" si="32"/>
        <v>96532800</v>
      </c>
      <c r="K445" s="6"/>
      <c r="L445" s="32"/>
      <c r="M445" s="25"/>
      <c r="N445" s="25"/>
      <c r="O445" s="6" t="s">
        <v>6019</v>
      </c>
      <c r="P445" s="6" t="s">
        <v>5864</v>
      </c>
      <c r="Q445" s="6" t="s">
        <v>2868</v>
      </c>
      <c r="R445" s="6" t="s">
        <v>1037</v>
      </c>
      <c r="S445" s="6" t="s">
        <v>2869</v>
      </c>
      <c r="T445" s="6" t="s">
        <v>6020</v>
      </c>
      <c r="U445" s="6" t="s">
        <v>2871</v>
      </c>
      <c r="V445" s="6" t="s">
        <v>730</v>
      </c>
      <c r="W445" s="6" t="s">
        <v>6021</v>
      </c>
      <c r="X445" s="6" t="s">
        <v>2873</v>
      </c>
      <c r="Y445" s="7" t="s">
        <v>2186</v>
      </c>
      <c r="Z445" s="6" t="s">
        <v>3936</v>
      </c>
      <c r="AA445" s="6" t="s">
        <v>3925</v>
      </c>
      <c r="AB445" s="6" t="s">
        <v>3926</v>
      </c>
      <c r="AC445" s="7" t="s">
        <v>6237</v>
      </c>
      <c r="AD445" s="6" t="s">
        <v>6217</v>
      </c>
      <c r="AE445" s="7">
        <v>24132912</v>
      </c>
      <c r="AF445" s="6" t="s">
        <v>6238</v>
      </c>
      <c r="AG445" s="6" t="s">
        <v>3928</v>
      </c>
      <c r="AH445" s="6" t="s">
        <v>6239</v>
      </c>
      <c r="AI445" s="7">
        <v>24132912</v>
      </c>
      <c r="AJ445" s="6" t="s">
        <v>6238</v>
      </c>
      <c r="AK445" s="6" t="s">
        <v>3928</v>
      </c>
      <c r="AL445" s="6" t="s">
        <v>6239</v>
      </c>
      <c r="AM445" s="7">
        <v>20111</v>
      </c>
      <c r="AN445" s="7"/>
      <c r="AO445" s="7"/>
      <c r="AP445" s="6" t="s">
        <v>3931</v>
      </c>
      <c r="AQ445" s="6"/>
      <c r="AR445" s="6"/>
      <c r="AS445" s="7">
        <f t="shared" si="33"/>
        <v>24132912</v>
      </c>
      <c r="AT445" s="7">
        <f t="shared" si="34"/>
        <v>20111</v>
      </c>
      <c r="AU445" s="7">
        <v>0</v>
      </c>
      <c r="AV445" s="7">
        <v>0</v>
      </c>
      <c r="AW445" s="7">
        <v>0</v>
      </c>
      <c r="AX445" s="7">
        <v>4800</v>
      </c>
      <c r="AY445" s="7">
        <v>0</v>
      </c>
      <c r="AZ445" s="7">
        <v>0</v>
      </c>
      <c r="BA445" s="7">
        <v>0</v>
      </c>
      <c r="BB445" s="7">
        <v>0</v>
      </c>
      <c r="BC445" s="7">
        <v>0</v>
      </c>
      <c r="BD445" s="7">
        <v>0</v>
      </c>
      <c r="BE445" s="7">
        <v>0</v>
      </c>
      <c r="BF445" s="7">
        <v>0</v>
      </c>
      <c r="BG445" s="7">
        <v>0</v>
      </c>
      <c r="BH445" s="7">
        <v>0</v>
      </c>
      <c r="BI445" s="7">
        <v>0</v>
      </c>
      <c r="BJ445" s="7">
        <v>0</v>
      </c>
      <c r="BK445" s="7">
        <v>0</v>
      </c>
      <c r="BL445" s="7">
        <v>0</v>
      </c>
      <c r="BM445" s="7">
        <v>0</v>
      </c>
      <c r="BN445" s="7">
        <v>0</v>
      </c>
      <c r="BO445" s="7">
        <v>0</v>
      </c>
    </row>
    <row r="446" spans="1:67" ht="96" x14ac:dyDescent="0.25">
      <c r="A446" s="5">
        <v>441</v>
      </c>
      <c r="B446" s="5" t="s">
        <v>10808</v>
      </c>
      <c r="C446" s="6">
        <v>1</v>
      </c>
      <c r="D446" s="6" t="s">
        <v>2187</v>
      </c>
      <c r="E446" s="6" t="s">
        <v>2188</v>
      </c>
      <c r="F446" s="6" t="s">
        <v>2186</v>
      </c>
      <c r="G446" s="7"/>
      <c r="H446" s="7">
        <f t="shared" si="30"/>
        <v>262400</v>
      </c>
      <c r="I446" s="7">
        <f t="shared" si="31"/>
        <v>1149</v>
      </c>
      <c r="J446" s="7">
        <f t="shared" si="32"/>
        <v>301497600</v>
      </c>
      <c r="K446" s="6"/>
      <c r="L446" s="32"/>
      <c r="M446" s="25"/>
      <c r="N446" s="25"/>
      <c r="O446" s="6" t="s">
        <v>2874</v>
      </c>
      <c r="P446" s="6" t="s">
        <v>2867</v>
      </c>
      <c r="Q446" s="6" t="s">
        <v>2868</v>
      </c>
      <c r="R446" s="6" t="s">
        <v>1037</v>
      </c>
      <c r="S446" s="6" t="s">
        <v>2869</v>
      </c>
      <c r="T446" s="6" t="s">
        <v>2875</v>
      </c>
      <c r="U446" s="6" t="s">
        <v>2871</v>
      </c>
      <c r="V446" s="6" t="s">
        <v>730</v>
      </c>
      <c r="W446" s="6" t="s">
        <v>2876</v>
      </c>
      <c r="X446" s="6" t="s">
        <v>2873</v>
      </c>
      <c r="Y446" s="7" t="s">
        <v>2186</v>
      </c>
      <c r="Z446" s="6" t="s">
        <v>4146</v>
      </c>
      <c r="AA446" s="6" t="s">
        <v>3925</v>
      </c>
      <c r="AB446" s="6" t="s">
        <v>3926</v>
      </c>
      <c r="AC446" s="7">
        <v>10649756</v>
      </c>
      <c r="AD446" s="6">
        <v>45657</v>
      </c>
      <c r="AE446" s="7">
        <v>1156</v>
      </c>
      <c r="AF446" s="6" t="s">
        <v>3932</v>
      </c>
      <c r="AG446" s="6" t="s">
        <v>3933</v>
      </c>
      <c r="AH446" s="6">
        <v>44434</v>
      </c>
      <c r="AI446" s="7">
        <v>1158</v>
      </c>
      <c r="AJ446" s="6" t="s">
        <v>3927</v>
      </c>
      <c r="AK446" s="6" t="s">
        <v>3928</v>
      </c>
      <c r="AL446" s="6">
        <v>44732</v>
      </c>
      <c r="AM446" s="7">
        <v>1149</v>
      </c>
      <c r="AN446" s="7"/>
      <c r="AO446" s="7"/>
      <c r="AP446" s="6" t="s">
        <v>3931</v>
      </c>
      <c r="AQ446" s="6"/>
      <c r="AR446" s="6"/>
      <c r="AS446" s="7">
        <f t="shared" si="33"/>
        <v>1158</v>
      </c>
      <c r="AT446" s="7">
        <f t="shared" si="34"/>
        <v>1149</v>
      </c>
      <c r="AU446" s="7">
        <v>262400</v>
      </c>
      <c r="AV446" s="7">
        <v>0</v>
      </c>
      <c r="AW446" s="7">
        <v>0</v>
      </c>
      <c r="AX446" s="7">
        <v>0</v>
      </c>
      <c r="AY446" s="7">
        <v>0</v>
      </c>
      <c r="AZ446" s="7">
        <v>0</v>
      </c>
      <c r="BA446" s="7">
        <v>0</v>
      </c>
      <c r="BB446" s="7">
        <v>0</v>
      </c>
      <c r="BC446" s="7">
        <v>0</v>
      </c>
      <c r="BD446" s="7">
        <v>0</v>
      </c>
      <c r="BE446" s="7">
        <v>0</v>
      </c>
      <c r="BF446" s="7">
        <v>0</v>
      </c>
      <c r="BG446" s="7">
        <v>0</v>
      </c>
      <c r="BH446" s="7">
        <v>0</v>
      </c>
      <c r="BI446" s="7">
        <v>0</v>
      </c>
      <c r="BJ446" s="7">
        <v>0</v>
      </c>
      <c r="BK446" s="7">
        <v>0</v>
      </c>
      <c r="BL446" s="7">
        <v>0</v>
      </c>
      <c r="BM446" s="7">
        <v>0</v>
      </c>
      <c r="BN446" s="7">
        <v>0</v>
      </c>
      <c r="BO446" s="7">
        <v>0</v>
      </c>
    </row>
    <row r="447" spans="1:67" ht="96" x14ac:dyDescent="0.25">
      <c r="A447" s="5">
        <v>442</v>
      </c>
      <c r="B447" s="5" t="s">
        <v>11337</v>
      </c>
      <c r="C447" s="6">
        <v>1</v>
      </c>
      <c r="D447" s="6" t="s">
        <v>2187</v>
      </c>
      <c r="E447" s="6" t="s">
        <v>2188</v>
      </c>
      <c r="F447" s="6" t="s">
        <v>2186</v>
      </c>
      <c r="G447" s="7"/>
      <c r="H447" s="7">
        <f t="shared" si="30"/>
        <v>130000</v>
      </c>
      <c r="I447" s="7">
        <f t="shared" si="31"/>
        <v>1149</v>
      </c>
      <c r="J447" s="7">
        <f t="shared" si="32"/>
        <v>149370000</v>
      </c>
      <c r="K447" s="6"/>
      <c r="L447" s="32"/>
      <c r="M447" s="25"/>
      <c r="N447" s="25"/>
      <c r="O447" s="6" t="s">
        <v>2874</v>
      </c>
      <c r="P447" s="6" t="s">
        <v>2188</v>
      </c>
      <c r="Q447" s="6" t="s">
        <v>2868</v>
      </c>
      <c r="R447" s="6" t="s">
        <v>1037</v>
      </c>
      <c r="S447" s="6" t="s">
        <v>2869</v>
      </c>
      <c r="T447" s="6" t="s">
        <v>2875</v>
      </c>
      <c r="U447" s="6" t="s">
        <v>2871</v>
      </c>
      <c r="V447" s="6" t="s">
        <v>730</v>
      </c>
      <c r="W447" s="6" t="s">
        <v>2876</v>
      </c>
      <c r="X447" s="6" t="s">
        <v>2873</v>
      </c>
      <c r="Y447" s="7" t="s">
        <v>2186</v>
      </c>
      <c r="Z447" s="6" t="s">
        <v>3936</v>
      </c>
      <c r="AA447" s="6" t="s">
        <v>3925</v>
      </c>
      <c r="AB447" s="6" t="s">
        <v>3926</v>
      </c>
      <c r="AC447" s="7">
        <v>10649756</v>
      </c>
      <c r="AD447" s="6" t="s">
        <v>4274</v>
      </c>
      <c r="AE447" s="7">
        <v>1156</v>
      </c>
      <c r="AF447" s="6" t="s">
        <v>3932</v>
      </c>
      <c r="AG447" s="6" t="s">
        <v>3933</v>
      </c>
      <c r="AH447" s="6">
        <v>44434</v>
      </c>
      <c r="AI447" s="7">
        <v>1158</v>
      </c>
      <c r="AJ447" s="6" t="s">
        <v>3927</v>
      </c>
      <c r="AK447" s="6" t="s">
        <v>3928</v>
      </c>
      <c r="AL447" s="6">
        <v>44732</v>
      </c>
      <c r="AM447" s="7">
        <v>1149</v>
      </c>
      <c r="AN447" s="7"/>
      <c r="AO447" s="7"/>
      <c r="AP447" s="6" t="s">
        <v>3931</v>
      </c>
      <c r="AQ447" s="6"/>
      <c r="AR447" s="6"/>
      <c r="AS447" s="7">
        <f t="shared" si="33"/>
        <v>1158</v>
      </c>
      <c r="AT447" s="7">
        <f t="shared" si="34"/>
        <v>1149</v>
      </c>
      <c r="AU447" s="7">
        <v>0</v>
      </c>
      <c r="AV447" s="7">
        <v>0</v>
      </c>
      <c r="AW447" s="7">
        <v>0</v>
      </c>
      <c r="AX447" s="7">
        <v>130000</v>
      </c>
      <c r="AY447" s="7">
        <v>0</v>
      </c>
      <c r="AZ447" s="7">
        <v>0</v>
      </c>
      <c r="BA447" s="7">
        <v>0</v>
      </c>
      <c r="BB447" s="7">
        <v>0</v>
      </c>
      <c r="BC447" s="7">
        <v>0</v>
      </c>
      <c r="BD447" s="7">
        <v>0</v>
      </c>
      <c r="BE447" s="7">
        <v>0</v>
      </c>
      <c r="BF447" s="7">
        <v>0</v>
      </c>
      <c r="BG447" s="7">
        <v>0</v>
      </c>
      <c r="BH447" s="7">
        <v>0</v>
      </c>
      <c r="BI447" s="7">
        <v>0</v>
      </c>
      <c r="BJ447" s="7">
        <v>0</v>
      </c>
      <c r="BK447" s="7">
        <v>0</v>
      </c>
      <c r="BL447" s="7">
        <v>0</v>
      </c>
      <c r="BM447" s="7">
        <v>0</v>
      </c>
      <c r="BN447" s="7">
        <v>0</v>
      </c>
      <c r="BO447" s="7">
        <v>0</v>
      </c>
    </row>
    <row r="448" spans="1:67" ht="96" x14ac:dyDescent="0.25">
      <c r="A448" s="5">
        <v>443</v>
      </c>
      <c r="B448" s="5" t="s">
        <v>10807</v>
      </c>
      <c r="C448" s="6">
        <v>1</v>
      </c>
      <c r="D448" s="6" t="s">
        <v>2184</v>
      </c>
      <c r="E448" s="6" t="s">
        <v>2185</v>
      </c>
      <c r="F448" s="6" t="s">
        <v>2186</v>
      </c>
      <c r="G448" s="7"/>
      <c r="H448" s="7">
        <f t="shared" si="30"/>
        <v>260400</v>
      </c>
      <c r="I448" s="7">
        <f t="shared" si="31"/>
        <v>9825</v>
      </c>
      <c r="J448" s="7">
        <f t="shared" si="32"/>
        <v>2558430000</v>
      </c>
      <c r="K448" s="6"/>
      <c r="L448" s="32"/>
      <c r="M448" s="25"/>
      <c r="N448" s="25"/>
      <c r="O448" s="6" t="s">
        <v>2866</v>
      </c>
      <c r="P448" s="6" t="s">
        <v>2867</v>
      </c>
      <c r="Q448" s="6" t="s">
        <v>2868</v>
      </c>
      <c r="R448" s="6" t="s">
        <v>1037</v>
      </c>
      <c r="S448" s="6" t="s">
        <v>2869</v>
      </c>
      <c r="T448" s="6" t="s">
        <v>2870</v>
      </c>
      <c r="U448" s="6" t="s">
        <v>2871</v>
      </c>
      <c r="V448" s="6" t="s">
        <v>730</v>
      </c>
      <c r="W448" s="6" t="s">
        <v>2872</v>
      </c>
      <c r="X448" s="6" t="s">
        <v>2873</v>
      </c>
      <c r="Y448" s="7" t="s">
        <v>2186</v>
      </c>
      <c r="Z448" s="6" t="s">
        <v>4146</v>
      </c>
      <c r="AA448" s="6" t="s">
        <v>3925</v>
      </c>
      <c r="AB448" s="6" t="s">
        <v>3926</v>
      </c>
      <c r="AC448" s="7">
        <v>43000000</v>
      </c>
      <c r="AD448" s="6">
        <v>45657</v>
      </c>
      <c r="AE448" s="7">
        <v>9852</v>
      </c>
      <c r="AF448" s="6" t="s">
        <v>3927</v>
      </c>
      <c r="AG448" s="6" t="s">
        <v>3928</v>
      </c>
      <c r="AH448" s="6">
        <v>44732</v>
      </c>
      <c r="AI448" s="7">
        <v>9918</v>
      </c>
      <c r="AJ448" s="6" t="s">
        <v>3929</v>
      </c>
      <c r="AK448" s="6" t="s">
        <v>3930</v>
      </c>
      <c r="AL448" s="6">
        <v>44419</v>
      </c>
      <c r="AM448" s="7">
        <v>9825</v>
      </c>
      <c r="AN448" s="7"/>
      <c r="AO448" s="7"/>
      <c r="AP448" s="6" t="s">
        <v>3931</v>
      </c>
      <c r="AQ448" s="6"/>
      <c r="AR448" s="6"/>
      <c r="AS448" s="7">
        <f t="shared" si="33"/>
        <v>9918</v>
      </c>
      <c r="AT448" s="7">
        <f t="shared" si="34"/>
        <v>9825</v>
      </c>
      <c r="AU448" s="7">
        <v>260400</v>
      </c>
      <c r="AV448" s="7">
        <v>0</v>
      </c>
      <c r="AW448" s="7">
        <v>0</v>
      </c>
      <c r="AX448" s="7">
        <v>0</v>
      </c>
      <c r="AY448" s="7">
        <v>0</v>
      </c>
      <c r="AZ448" s="7">
        <v>0</v>
      </c>
      <c r="BA448" s="7">
        <v>0</v>
      </c>
      <c r="BB448" s="7">
        <v>0</v>
      </c>
      <c r="BC448" s="7">
        <v>0</v>
      </c>
      <c r="BD448" s="7">
        <v>0</v>
      </c>
      <c r="BE448" s="7">
        <v>0</v>
      </c>
      <c r="BF448" s="7">
        <v>0</v>
      </c>
      <c r="BG448" s="7">
        <v>0</v>
      </c>
      <c r="BH448" s="7">
        <v>0</v>
      </c>
      <c r="BI448" s="7">
        <v>0</v>
      </c>
      <c r="BJ448" s="7">
        <v>0</v>
      </c>
      <c r="BK448" s="7">
        <v>0</v>
      </c>
      <c r="BL448" s="7">
        <v>0</v>
      </c>
      <c r="BM448" s="7">
        <v>0</v>
      </c>
      <c r="BN448" s="7">
        <v>0</v>
      </c>
      <c r="BO448" s="7">
        <v>0</v>
      </c>
    </row>
    <row r="449" spans="1:67" ht="96" x14ac:dyDescent="0.25">
      <c r="A449" s="5">
        <v>444</v>
      </c>
      <c r="B449" s="5" t="s">
        <v>11336</v>
      </c>
      <c r="C449" s="6">
        <v>1</v>
      </c>
      <c r="D449" s="6" t="s">
        <v>2184</v>
      </c>
      <c r="E449" s="6" t="s">
        <v>2185</v>
      </c>
      <c r="F449" s="6" t="s">
        <v>2186</v>
      </c>
      <c r="G449" s="7"/>
      <c r="H449" s="7">
        <f t="shared" si="30"/>
        <v>130000</v>
      </c>
      <c r="I449" s="7">
        <f t="shared" si="31"/>
        <v>9825</v>
      </c>
      <c r="J449" s="7">
        <f t="shared" si="32"/>
        <v>1277250000</v>
      </c>
      <c r="K449" s="6"/>
      <c r="L449" s="32"/>
      <c r="M449" s="25"/>
      <c r="N449" s="25"/>
      <c r="O449" s="6" t="s">
        <v>2866</v>
      </c>
      <c r="P449" s="6" t="s">
        <v>2185</v>
      </c>
      <c r="Q449" s="6" t="s">
        <v>2868</v>
      </c>
      <c r="R449" s="6" t="s">
        <v>1037</v>
      </c>
      <c r="S449" s="6" t="s">
        <v>2869</v>
      </c>
      <c r="T449" s="6" t="s">
        <v>2870</v>
      </c>
      <c r="U449" s="6" t="s">
        <v>2871</v>
      </c>
      <c r="V449" s="6" t="s">
        <v>730</v>
      </c>
      <c r="W449" s="6" t="s">
        <v>2872</v>
      </c>
      <c r="X449" s="6" t="s">
        <v>2873</v>
      </c>
      <c r="Y449" s="7" t="s">
        <v>2186</v>
      </c>
      <c r="Z449" s="6" t="s">
        <v>3936</v>
      </c>
      <c r="AA449" s="6" t="s">
        <v>3925</v>
      </c>
      <c r="AB449" s="6" t="s">
        <v>3926</v>
      </c>
      <c r="AC449" s="7">
        <v>43000000</v>
      </c>
      <c r="AD449" s="6" t="s">
        <v>4274</v>
      </c>
      <c r="AE449" s="7">
        <v>9852</v>
      </c>
      <c r="AF449" s="6" t="s">
        <v>3927</v>
      </c>
      <c r="AG449" s="6" t="s">
        <v>3928</v>
      </c>
      <c r="AH449" s="6">
        <v>44732</v>
      </c>
      <c r="AI449" s="7">
        <v>9852</v>
      </c>
      <c r="AJ449" s="6" t="s">
        <v>3927</v>
      </c>
      <c r="AK449" s="6" t="s">
        <v>3928</v>
      </c>
      <c r="AL449" s="6">
        <v>44732</v>
      </c>
      <c r="AM449" s="7">
        <v>9825</v>
      </c>
      <c r="AN449" s="7"/>
      <c r="AO449" s="7"/>
      <c r="AP449" s="6" t="s">
        <v>3931</v>
      </c>
      <c r="AQ449" s="6"/>
      <c r="AR449" s="6"/>
      <c r="AS449" s="7">
        <f t="shared" si="33"/>
        <v>9852</v>
      </c>
      <c r="AT449" s="7">
        <f t="shared" si="34"/>
        <v>9825</v>
      </c>
      <c r="AU449" s="7">
        <v>0</v>
      </c>
      <c r="AV449" s="7">
        <v>0</v>
      </c>
      <c r="AW449" s="7">
        <v>0</v>
      </c>
      <c r="AX449" s="7">
        <v>130000</v>
      </c>
      <c r="AY449" s="7">
        <v>0</v>
      </c>
      <c r="AZ449" s="7">
        <v>0</v>
      </c>
      <c r="BA449" s="7">
        <v>0</v>
      </c>
      <c r="BB449" s="7">
        <v>0</v>
      </c>
      <c r="BC449" s="7">
        <v>0</v>
      </c>
      <c r="BD449" s="7">
        <v>0</v>
      </c>
      <c r="BE449" s="7">
        <v>0</v>
      </c>
      <c r="BF449" s="7">
        <v>0</v>
      </c>
      <c r="BG449" s="7">
        <v>0</v>
      </c>
      <c r="BH449" s="7">
        <v>0</v>
      </c>
      <c r="BI449" s="7">
        <v>0</v>
      </c>
      <c r="BJ449" s="7">
        <v>0</v>
      </c>
      <c r="BK449" s="7">
        <v>0</v>
      </c>
      <c r="BL449" s="7">
        <v>0</v>
      </c>
      <c r="BM449" s="7">
        <v>0</v>
      </c>
      <c r="BN449" s="7">
        <v>0</v>
      </c>
      <c r="BO449" s="7">
        <v>0</v>
      </c>
    </row>
    <row r="450" spans="1:67" ht="36" x14ac:dyDescent="0.25">
      <c r="A450" s="5">
        <v>445</v>
      </c>
      <c r="B450" s="5" t="s">
        <v>11195</v>
      </c>
      <c r="C450" s="6">
        <v>3</v>
      </c>
      <c r="D450" s="6" t="s">
        <v>4381</v>
      </c>
      <c r="E450" s="6" t="s">
        <v>4382</v>
      </c>
      <c r="F450" s="6" t="s">
        <v>2191</v>
      </c>
      <c r="G450" s="7"/>
      <c r="H450" s="7">
        <f t="shared" si="30"/>
        <v>420</v>
      </c>
      <c r="I450" s="7">
        <f t="shared" si="31"/>
        <v>311012</v>
      </c>
      <c r="J450" s="7">
        <f t="shared" si="32"/>
        <v>130625040</v>
      </c>
      <c r="K450" s="6"/>
      <c r="L450" s="32"/>
      <c r="M450" s="25"/>
      <c r="N450" s="25"/>
      <c r="O450" s="6" t="s">
        <v>4578</v>
      </c>
      <c r="P450" s="6" t="s">
        <v>4382</v>
      </c>
      <c r="Q450" s="6" t="s">
        <v>4540</v>
      </c>
      <c r="R450" s="6" t="s">
        <v>1064</v>
      </c>
      <c r="S450" s="6" t="s">
        <v>4541</v>
      </c>
      <c r="T450" s="6" t="s">
        <v>4579</v>
      </c>
      <c r="U450" s="6" t="s">
        <v>4573</v>
      </c>
      <c r="V450" s="6" t="s">
        <v>730</v>
      </c>
      <c r="W450" s="6" t="s">
        <v>4580</v>
      </c>
      <c r="X450" s="6" t="s">
        <v>4545</v>
      </c>
      <c r="Y450" s="7" t="s">
        <v>2191</v>
      </c>
      <c r="Z450" s="6" t="s">
        <v>4350</v>
      </c>
      <c r="AA450" s="6" t="s">
        <v>8335</v>
      </c>
      <c r="AB450" s="6"/>
      <c r="AC450" s="7">
        <v>13750000</v>
      </c>
      <c r="AD450" s="6" t="s">
        <v>4775</v>
      </c>
      <c r="AE450" s="7"/>
      <c r="AF450" s="6"/>
      <c r="AG450" s="6"/>
      <c r="AH450" s="6"/>
      <c r="AI450" s="7"/>
      <c r="AJ450" s="6"/>
      <c r="AK450" s="6"/>
      <c r="AL450" s="6"/>
      <c r="AM450" s="7">
        <v>311011.90476190473</v>
      </c>
      <c r="AN450" s="7">
        <v>320833.33333333331</v>
      </c>
      <c r="AO450" s="7">
        <v>327380.95238095237</v>
      </c>
      <c r="AP450" s="6" t="s">
        <v>4776</v>
      </c>
      <c r="AQ450" s="6" t="s">
        <v>4777</v>
      </c>
      <c r="AR450" s="6" t="s">
        <v>4778</v>
      </c>
      <c r="AS450" s="7">
        <f t="shared" si="33"/>
        <v>0</v>
      </c>
      <c r="AT450" s="7">
        <f t="shared" si="34"/>
        <v>311012</v>
      </c>
      <c r="AU450" s="7">
        <v>0</v>
      </c>
      <c r="AV450" s="7">
        <v>0</v>
      </c>
      <c r="AW450" s="7">
        <v>0</v>
      </c>
      <c r="AX450" s="7">
        <v>0</v>
      </c>
      <c r="AY450" s="7">
        <v>0</v>
      </c>
      <c r="AZ450" s="7">
        <v>0</v>
      </c>
      <c r="BA450" s="7">
        <v>420</v>
      </c>
      <c r="BB450" s="7">
        <v>0</v>
      </c>
      <c r="BC450" s="7">
        <v>0</v>
      </c>
      <c r="BD450" s="7">
        <v>0</v>
      </c>
      <c r="BE450" s="7">
        <v>0</v>
      </c>
      <c r="BF450" s="7">
        <v>0</v>
      </c>
      <c r="BG450" s="7">
        <v>0</v>
      </c>
      <c r="BH450" s="7">
        <v>0</v>
      </c>
      <c r="BI450" s="7">
        <v>0</v>
      </c>
      <c r="BJ450" s="7">
        <v>0</v>
      </c>
      <c r="BK450" s="7">
        <v>0</v>
      </c>
      <c r="BL450" s="7">
        <v>0</v>
      </c>
      <c r="BM450" s="7">
        <v>0</v>
      </c>
      <c r="BN450" s="7">
        <v>0</v>
      </c>
      <c r="BO450" s="7">
        <v>0</v>
      </c>
    </row>
    <row r="451" spans="1:67" ht="36" x14ac:dyDescent="0.25">
      <c r="A451" s="5">
        <v>446</v>
      </c>
      <c r="B451" s="5" t="s">
        <v>10866</v>
      </c>
      <c r="C451" s="6">
        <v>6</v>
      </c>
      <c r="D451" s="6" t="s">
        <v>2287</v>
      </c>
      <c r="E451" s="6"/>
      <c r="F451" s="6" t="s">
        <v>2191</v>
      </c>
      <c r="G451" s="7"/>
      <c r="H451" s="7">
        <f t="shared" si="30"/>
        <v>1000</v>
      </c>
      <c r="I451" s="7">
        <f t="shared" si="31"/>
        <v>119600</v>
      </c>
      <c r="J451" s="7">
        <f t="shared" si="32"/>
        <v>119600000</v>
      </c>
      <c r="K451" s="6"/>
      <c r="L451" s="32" t="s">
        <v>12001</v>
      </c>
      <c r="M451" s="25"/>
      <c r="N451" s="25"/>
      <c r="O451" s="6"/>
      <c r="P451" s="6"/>
      <c r="Q451" s="6"/>
      <c r="R451" s="6"/>
      <c r="S451" s="6"/>
      <c r="T451" s="6"/>
      <c r="U451" s="6"/>
      <c r="V451" s="6"/>
      <c r="W451" s="6" t="s">
        <v>3015</v>
      </c>
      <c r="X451" s="6"/>
      <c r="Y451" s="7"/>
      <c r="Z451" s="6" t="s">
        <v>4146</v>
      </c>
      <c r="AA451" s="6"/>
      <c r="AB451" s="6"/>
      <c r="AC451" s="7">
        <v>155958.39999999999</v>
      </c>
      <c r="AD451" s="6"/>
      <c r="AE451" s="7"/>
      <c r="AF451" s="6"/>
      <c r="AG451" s="6"/>
      <c r="AH451" s="6"/>
      <c r="AI451" s="7"/>
      <c r="AJ451" s="6"/>
      <c r="AK451" s="6"/>
      <c r="AL451" s="6"/>
      <c r="AM451" s="7">
        <v>119600</v>
      </c>
      <c r="AN451" s="7"/>
      <c r="AO451" s="7"/>
      <c r="AP451" s="6" t="s">
        <v>3972</v>
      </c>
      <c r="AQ451" s="6"/>
      <c r="AR451" s="6"/>
      <c r="AS451" s="7">
        <f t="shared" si="33"/>
        <v>0</v>
      </c>
      <c r="AT451" s="7">
        <f t="shared" si="34"/>
        <v>119600</v>
      </c>
      <c r="AU451" s="7">
        <v>1000</v>
      </c>
      <c r="AV451" s="7">
        <v>0</v>
      </c>
      <c r="AW451" s="7">
        <v>0</v>
      </c>
      <c r="AX451" s="7">
        <v>0</v>
      </c>
      <c r="AY451" s="7">
        <v>0</v>
      </c>
      <c r="AZ451" s="7">
        <v>0</v>
      </c>
      <c r="BA451" s="7">
        <v>0</v>
      </c>
      <c r="BB451" s="7">
        <v>0</v>
      </c>
      <c r="BC451" s="7">
        <v>0</v>
      </c>
      <c r="BD451" s="7">
        <v>0</v>
      </c>
      <c r="BE451" s="7">
        <v>0</v>
      </c>
      <c r="BF451" s="7">
        <v>0</v>
      </c>
      <c r="BG451" s="7">
        <v>0</v>
      </c>
      <c r="BH451" s="7">
        <v>0</v>
      </c>
      <c r="BI451" s="7">
        <v>0</v>
      </c>
      <c r="BJ451" s="7">
        <v>0</v>
      </c>
      <c r="BK451" s="7">
        <v>0</v>
      </c>
      <c r="BL451" s="7">
        <v>0</v>
      </c>
      <c r="BM451" s="7">
        <v>0</v>
      </c>
      <c r="BN451" s="7">
        <v>0</v>
      </c>
      <c r="BO451" s="7">
        <v>0</v>
      </c>
    </row>
    <row r="452" spans="1:67" ht="48" x14ac:dyDescent="0.25">
      <c r="A452" s="5">
        <v>447</v>
      </c>
      <c r="B452" s="5" t="s">
        <v>11197</v>
      </c>
      <c r="C452" s="6">
        <v>3</v>
      </c>
      <c r="D452" s="6" t="s">
        <v>4385</v>
      </c>
      <c r="E452" s="6" t="s">
        <v>4386</v>
      </c>
      <c r="F452" s="6" t="s">
        <v>2191</v>
      </c>
      <c r="G452" s="7"/>
      <c r="H452" s="7">
        <f t="shared" si="30"/>
        <v>10000</v>
      </c>
      <c r="I452" s="7">
        <f t="shared" si="31"/>
        <v>14250</v>
      </c>
      <c r="J452" s="7">
        <f t="shared" si="32"/>
        <v>142500000</v>
      </c>
      <c r="K452" s="6"/>
      <c r="L452" s="32"/>
      <c r="M452" s="25"/>
      <c r="N452" s="25"/>
      <c r="O452" s="6" t="s">
        <v>4584</v>
      </c>
      <c r="P452" s="6" t="s">
        <v>4386</v>
      </c>
      <c r="Q452" s="6" t="s">
        <v>4540</v>
      </c>
      <c r="R452" s="6" t="s">
        <v>1064</v>
      </c>
      <c r="S452" s="6" t="s">
        <v>4541</v>
      </c>
      <c r="T452" s="6" t="s">
        <v>4585</v>
      </c>
      <c r="U452" s="6" t="s">
        <v>4573</v>
      </c>
      <c r="V452" s="6" t="s">
        <v>730</v>
      </c>
      <c r="W452" s="6" t="s">
        <v>4586</v>
      </c>
      <c r="X452" s="6" t="s">
        <v>4545</v>
      </c>
      <c r="Y452" s="7" t="s">
        <v>2191</v>
      </c>
      <c r="Z452" s="6" t="s">
        <v>4350</v>
      </c>
      <c r="AA452" s="6" t="s">
        <v>8335</v>
      </c>
      <c r="AB452" s="6"/>
      <c r="AC452" s="7">
        <v>7500000</v>
      </c>
      <c r="AD452" s="6" t="s">
        <v>4775</v>
      </c>
      <c r="AE452" s="7"/>
      <c r="AF452" s="6"/>
      <c r="AG452" s="6"/>
      <c r="AH452" s="6"/>
      <c r="AI452" s="7"/>
      <c r="AJ452" s="6"/>
      <c r="AK452" s="6"/>
      <c r="AL452" s="6"/>
      <c r="AM452" s="7">
        <v>14250</v>
      </c>
      <c r="AN452" s="7">
        <v>14700</v>
      </c>
      <c r="AO452" s="7">
        <v>15000</v>
      </c>
      <c r="AP452" s="6" t="s">
        <v>4776</v>
      </c>
      <c r="AQ452" s="6" t="s">
        <v>4777</v>
      </c>
      <c r="AR452" s="6" t="s">
        <v>4778</v>
      </c>
      <c r="AS452" s="7">
        <f t="shared" si="33"/>
        <v>0</v>
      </c>
      <c r="AT452" s="7">
        <f t="shared" si="34"/>
        <v>14250</v>
      </c>
      <c r="AU452" s="7">
        <v>0</v>
      </c>
      <c r="AV452" s="7">
        <v>0</v>
      </c>
      <c r="AW452" s="7">
        <v>0</v>
      </c>
      <c r="AX452" s="7">
        <v>0</v>
      </c>
      <c r="AY452" s="7">
        <v>0</v>
      </c>
      <c r="AZ452" s="7">
        <v>0</v>
      </c>
      <c r="BA452" s="7">
        <v>10000</v>
      </c>
      <c r="BB452" s="7">
        <v>0</v>
      </c>
      <c r="BC452" s="7">
        <v>0</v>
      </c>
      <c r="BD452" s="7">
        <v>0</v>
      </c>
      <c r="BE452" s="7">
        <v>0</v>
      </c>
      <c r="BF452" s="7">
        <v>0</v>
      </c>
      <c r="BG452" s="7">
        <v>0</v>
      </c>
      <c r="BH452" s="7">
        <v>0</v>
      </c>
      <c r="BI452" s="7">
        <v>0</v>
      </c>
      <c r="BJ452" s="7">
        <v>0</v>
      </c>
      <c r="BK452" s="7">
        <v>0</v>
      </c>
      <c r="BL452" s="7">
        <v>0</v>
      </c>
      <c r="BM452" s="7">
        <v>0</v>
      </c>
      <c r="BN452" s="7">
        <v>0</v>
      </c>
      <c r="BO452" s="7">
        <v>0</v>
      </c>
    </row>
    <row r="453" spans="1:67" ht="96" x14ac:dyDescent="0.25">
      <c r="A453" s="5">
        <v>448</v>
      </c>
      <c r="B453" s="5" t="s">
        <v>11707</v>
      </c>
      <c r="C453" s="6">
        <v>3</v>
      </c>
      <c r="D453" s="6" t="s">
        <v>8395</v>
      </c>
      <c r="E453" s="6" t="s">
        <v>8396</v>
      </c>
      <c r="F453" s="6" t="s">
        <v>2191</v>
      </c>
      <c r="G453" s="7"/>
      <c r="H453" s="7">
        <f t="shared" si="30"/>
        <v>150000</v>
      </c>
      <c r="I453" s="7">
        <f t="shared" si="31"/>
        <v>200</v>
      </c>
      <c r="J453" s="7">
        <f t="shared" si="32"/>
        <v>30000000</v>
      </c>
      <c r="K453" s="6"/>
      <c r="L453" s="32"/>
      <c r="M453" s="25"/>
      <c r="N453" s="25"/>
      <c r="O453" s="6" t="s">
        <v>8443</v>
      </c>
      <c r="P453" s="6" t="s">
        <v>8444</v>
      </c>
      <c r="Q453" s="6" t="s">
        <v>8437</v>
      </c>
      <c r="R453" s="6" t="s">
        <v>8438</v>
      </c>
      <c r="S453" s="6" t="s">
        <v>8439</v>
      </c>
      <c r="T453" s="6" t="s">
        <v>8445</v>
      </c>
      <c r="U453" s="6" t="s">
        <v>8441</v>
      </c>
      <c r="V453" s="6" t="s">
        <v>908</v>
      </c>
      <c r="W453" s="6" t="s">
        <v>8446</v>
      </c>
      <c r="X453" s="6" t="s">
        <v>4996</v>
      </c>
      <c r="Y453" s="7" t="s">
        <v>2191</v>
      </c>
      <c r="Z453" s="6" t="s">
        <v>8392</v>
      </c>
      <c r="AA453" s="6" t="s">
        <v>8495</v>
      </c>
      <c r="AB453" s="6"/>
      <c r="AC453" s="7">
        <v>345</v>
      </c>
      <c r="AD453" s="6">
        <v>44926</v>
      </c>
      <c r="AE453" s="7"/>
      <c r="AF453" s="6"/>
      <c r="AG453" s="6"/>
      <c r="AH453" s="6"/>
      <c r="AI453" s="7"/>
      <c r="AJ453" s="6"/>
      <c r="AK453" s="6"/>
      <c r="AL453" s="6"/>
      <c r="AM453" s="7">
        <v>200</v>
      </c>
      <c r="AN453" s="7">
        <v>400</v>
      </c>
      <c r="AO453" s="7">
        <v>480</v>
      </c>
      <c r="AP453" s="6" t="s">
        <v>4996</v>
      </c>
      <c r="AQ453" s="6" t="s">
        <v>4998</v>
      </c>
      <c r="AR453" s="6" t="s">
        <v>4997</v>
      </c>
      <c r="AS453" s="7">
        <f t="shared" si="33"/>
        <v>0</v>
      </c>
      <c r="AT453" s="7">
        <f t="shared" si="34"/>
        <v>200</v>
      </c>
      <c r="AU453" s="7">
        <v>0</v>
      </c>
      <c r="AV453" s="7">
        <v>0</v>
      </c>
      <c r="AW453" s="7">
        <v>0</v>
      </c>
      <c r="AX453" s="7">
        <v>0</v>
      </c>
      <c r="AY453" s="7">
        <v>0</v>
      </c>
      <c r="AZ453" s="7">
        <v>0</v>
      </c>
      <c r="BA453" s="7">
        <v>0</v>
      </c>
      <c r="BB453" s="7">
        <v>0</v>
      </c>
      <c r="BC453" s="7">
        <v>0</v>
      </c>
      <c r="BD453" s="7">
        <v>0</v>
      </c>
      <c r="BE453" s="7">
        <v>0</v>
      </c>
      <c r="BF453" s="7">
        <v>0</v>
      </c>
      <c r="BG453" s="7">
        <v>0</v>
      </c>
      <c r="BH453" s="7">
        <v>0</v>
      </c>
      <c r="BI453" s="7">
        <v>0</v>
      </c>
      <c r="BJ453" s="7">
        <v>0</v>
      </c>
      <c r="BK453" s="7">
        <v>0</v>
      </c>
      <c r="BL453" s="7">
        <v>0</v>
      </c>
      <c r="BM453" s="7">
        <v>0</v>
      </c>
      <c r="BN453" s="7">
        <v>0</v>
      </c>
      <c r="BO453" s="7">
        <v>150000</v>
      </c>
    </row>
    <row r="454" spans="1:67" ht="48" x14ac:dyDescent="0.25">
      <c r="A454" s="5">
        <v>449</v>
      </c>
      <c r="B454" s="5" t="s">
        <v>11116</v>
      </c>
      <c r="C454" s="6">
        <v>1</v>
      </c>
      <c r="D454" s="6" t="s">
        <v>2742</v>
      </c>
      <c r="E454" s="6" t="s">
        <v>2743</v>
      </c>
      <c r="F454" s="6" t="s">
        <v>151</v>
      </c>
      <c r="G454" s="7"/>
      <c r="H454" s="7">
        <f t="shared" ref="H454:H517" si="35">SUM(AU454:BO454)</f>
        <v>1</v>
      </c>
      <c r="I454" s="7">
        <f t="shared" ref="I454:I517" si="36">IF(AS454*AT454=0,MAX(AS454:AT454),MIN(AS454:AT454))</f>
        <v>2900000</v>
      </c>
      <c r="J454" s="7">
        <f t="shared" ref="J454:J517" si="37">I454*H454</f>
        <v>2900000</v>
      </c>
      <c r="K454" s="6"/>
      <c r="L454" s="32"/>
      <c r="M454" s="25"/>
      <c r="N454" s="25"/>
      <c r="O454" s="6" t="s">
        <v>3714</v>
      </c>
      <c r="P454" s="6" t="s">
        <v>2743</v>
      </c>
      <c r="Q454" s="6" t="s">
        <v>3579</v>
      </c>
      <c r="R454" s="6" t="s">
        <v>2887</v>
      </c>
      <c r="S454" s="6" t="s">
        <v>3580</v>
      </c>
      <c r="T454" s="6" t="s">
        <v>3715</v>
      </c>
      <c r="U454" s="6" t="s">
        <v>3716</v>
      </c>
      <c r="V454" s="6" t="s">
        <v>908</v>
      </c>
      <c r="W454" s="6" t="s">
        <v>3664</v>
      </c>
      <c r="X454" s="6" t="s">
        <v>3583</v>
      </c>
      <c r="Y454" s="7" t="s">
        <v>151</v>
      </c>
      <c r="Z454" s="6" t="s">
        <v>4146</v>
      </c>
      <c r="AA454" s="6" t="s">
        <v>4134</v>
      </c>
      <c r="AB454" s="6"/>
      <c r="AC454" s="7">
        <v>3132000</v>
      </c>
      <c r="AD454" s="6" t="s">
        <v>4137</v>
      </c>
      <c r="AE454" s="7"/>
      <c r="AF454" s="6"/>
      <c r="AG454" s="6"/>
      <c r="AH454" s="6"/>
      <c r="AI454" s="7"/>
      <c r="AJ454" s="6"/>
      <c r="AK454" s="6"/>
      <c r="AL454" s="6"/>
      <c r="AM454" s="7">
        <v>2899999.9999999995</v>
      </c>
      <c r="AN454" s="7"/>
      <c r="AO454" s="7"/>
      <c r="AP454" s="6" t="s">
        <v>3583</v>
      </c>
      <c r="AQ454" s="6"/>
      <c r="AR454" s="6"/>
      <c r="AS454" s="7">
        <f t="shared" ref="AS454:AS517" si="38">ROUNDUP(MAX(AE454,AI454),0)</f>
        <v>0</v>
      </c>
      <c r="AT454" s="7">
        <f t="shared" ref="AT454:AT517" si="39">ROUNDUP(MIN(AM454:AO454),0)</f>
        <v>2900000</v>
      </c>
      <c r="AU454" s="7">
        <v>1</v>
      </c>
      <c r="AV454" s="7">
        <v>0</v>
      </c>
      <c r="AW454" s="7">
        <v>0</v>
      </c>
      <c r="AX454" s="7">
        <v>0</v>
      </c>
      <c r="AY454" s="7">
        <v>0</v>
      </c>
      <c r="AZ454" s="7">
        <v>0</v>
      </c>
      <c r="BA454" s="7">
        <v>0</v>
      </c>
      <c r="BB454" s="7">
        <v>0</v>
      </c>
      <c r="BC454" s="7">
        <v>0</v>
      </c>
      <c r="BD454" s="7">
        <v>0</v>
      </c>
      <c r="BE454" s="7">
        <v>0</v>
      </c>
      <c r="BF454" s="7">
        <v>0</v>
      </c>
      <c r="BG454" s="7">
        <v>0</v>
      </c>
      <c r="BH454" s="7">
        <v>0</v>
      </c>
      <c r="BI454" s="7">
        <v>0</v>
      </c>
      <c r="BJ454" s="7">
        <v>0</v>
      </c>
      <c r="BK454" s="7">
        <v>0</v>
      </c>
      <c r="BL454" s="7">
        <v>0</v>
      </c>
      <c r="BM454" s="7">
        <v>0</v>
      </c>
      <c r="BN454" s="7">
        <v>0</v>
      </c>
      <c r="BO454" s="7">
        <v>0</v>
      </c>
    </row>
    <row r="455" spans="1:67" ht="48" x14ac:dyDescent="0.25">
      <c r="A455" s="5">
        <v>450</v>
      </c>
      <c r="B455" s="5" t="s">
        <v>11111</v>
      </c>
      <c r="C455" s="6">
        <v>1</v>
      </c>
      <c r="D455" s="6" t="s">
        <v>2734</v>
      </c>
      <c r="E455" s="6" t="s">
        <v>2735</v>
      </c>
      <c r="F455" s="6" t="s">
        <v>151</v>
      </c>
      <c r="G455" s="7"/>
      <c r="H455" s="7">
        <f t="shared" si="35"/>
        <v>1</v>
      </c>
      <c r="I455" s="7">
        <f t="shared" si="36"/>
        <v>3300000</v>
      </c>
      <c r="J455" s="7">
        <f t="shared" si="37"/>
        <v>3300000</v>
      </c>
      <c r="K455" s="6"/>
      <c r="L455" s="32"/>
      <c r="M455" s="25"/>
      <c r="N455" s="25"/>
      <c r="O455" s="6" t="s">
        <v>3699</v>
      </c>
      <c r="P455" s="6" t="s">
        <v>2735</v>
      </c>
      <c r="Q455" s="6" t="s">
        <v>3579</v>
      </c>
      <c r="R455" s="6" t="s">
        <v>2887</v>
      </c>
      <c r="S455" s="6" t="s">
        <v>3580</v>
      </c>
      <c r="T455" s="6" t="s">
        <v>3700</v>
      </c>
      <c r="U455" s="6" t="s">
        <v>3701</v>
      </c>
      <c r="V455" s="6" t="s">
        <v>908</v>
      </c>
      <c r="W455" s="6" t="s">
        <v>3644</v>
      </c>
      <c r="X455" s="6" t="s">
        <v>3583</v>
      </c>
      <c r="Y455" s="7" t="s">
        <v>151</v>
      </c>
      <c r="Z455" s="6" t="s">
        <v>4146</v>
      </c>
      <c r="AA455" s="6" t="s">
        <v>4134</v>
      </c>
      <c r="AB455" s="6"/>
      <c r="AC455" s="7">
        <v>3564000</v>
      </c>
      <c r="AD455" s="6" t="s">
        <v>4137</v>
      </c>
      <c r="AE455" s="7"/>
      <c r="AF455" s="6"/>
      <c r="AG455" s="6"/>
      <c r="AH455" s="6"/>
      <c r="AI455" s="7"/>
      <c r="AJ455" s="6"/>
      <c r="AK455" s="6"/>
      <c r="AL455" s="6"/>
      <c r="AM455" s="7">
        <v>3300000</v>
      </c>
      <c r="AN455" s="7"/>
      <c r="AO455" s="7"/>
      <c r="AP455" s="6" t="s">
        <v>3583</v>
      </c>
      <c r="AQ455" s="6"/>
      <c r="AR455" s="6"/>
      <c r="AS455" s="7">
        <f t="shared" si="38"/>
        <v>0</v>
      </c>
      <c r="AT455" s="7">
        <f t="shared" si="39"/>
        <v>3300000</v>
      </c>
      <c r="AU455" s="7">
        <v>1</v>
      </c>
      <c r="AV455" s="7">
        <v>0</v>
      </c>
      <c r="AW455" s="7">
        <v>0</v>
      </c>
      <c r="AX455" s="7">
        <v>0</v>
      </c>
      <c r="AY455" s="7">
        <v>0</v>
      </c>
      <c r="AZ455" s="7">
        <v>0</v>
      </c>
      <c r="BA455" s="7">
        <v>0</v>
      </c>
      <c r="BB455" s="7">
        <v>0</v>
      </c>
      <c r="BC455" s="7">
        <v>0</v>
      </c>
      <c r="BD455" s="7">
        <v>0</v>
      </c>
      <c r="BE455" s="7">
        <v>0</v>
      </c>
      <c r="BF455" s="7">
        <v>0</v>
      </c>
      <c r="BG455" s="7">
        <v>0</v>
      </c>
      <c r="BH455" s="7">
        <v>0</v>
      </c>
      <c r="BI455" s="7">
        <v>0</v>
      </c>
      <c r="BJ455" s="7">
        <v>0</v>
      </c>
      <c r="BK455" s="7">
        <v>0</v>
      </c>
      <c r="BL455" s="7">
        <v>0</v>
      </c>
      <c r="BM455" s="7">
        <v>0</v>
      </c>
      <c r="BN455" s="7">
        <v>0</v>
      </c>
      <c r="BO455" s="7">
        <v>0</v>
      </c>
    </row>
    <row r="456" spans="1:67" ht="48" x14ac:dyDescent="0.25">
      <c r="A456" s="5">
        <v>451</v>
      </c>
      <c r="B456" s="5" t="s">
        <v>11112</v>
      </c>
      <c r="C456" s="6">
        <v>1</v>
      </c>
      <c r="D456" s="6" t="s">
        <v>2734</v>
      </c>
      <c r="E456" s="6" t="s">
        <v>2735</v>
      </c>
      <c r="F456" s="6" t="s">
        <v>151</v>
      </c>
      <c r="G456" s="7"/>
      <c r="H456" s="7">
        <f t="shared" si="35"/>
        <v>1</v>
      </c>
      <c r="I456" s="7">
        <f t="shared" si="36"/>
        <v>9900000</v>
      </c>
      <c r="J456" s="7">
        <f t="shared" si="37"/>
        <v>9900000</v>
      </c>
      <c r="K456" s="6"/>
      <c r="L456" s="32"/>
      <c r="M456" s="25"/>
      <c r="N456" s="25"/>
      <c r="O456" s="6" t="s">
        <v>3699</v>
      </c>
      <c r="P456" s="6" t="s">
        <v>2735</v>
      </c>
      <c r="Q456" s="6" t="s">
        <v>3579</v>
      </c>
      <c r="R456" s="6" t="s">
        <v>2887</v>
      </c>
      <c r="S456" s="6" t="s">
        <v>3580</v>
      </c>
      <c r="T456" s="6" t="s">
        <v>3702</v>
      </c>
      <c r="U456" s="6" t="s">
        <v>3701</v>
      </c>
      <c r="V456" s="6" t="s">
        <v>908</v>
      </c>
      <c r="W456" s="6" t="s">
        <v>3703</v>
      </c>
      <c r="X456" s="6" t="s">
        <v>3583</v>
      </c>
      <c r="Y456" s="7" t="s">
        <v>151</v>
      </c>
      <c r="Z456" s="6" t="s">
        <v>4146</v>
      </c>
      <c r="AA456" s="6" t="s">
        <v>4134</v>
      </c>
      <c r="AB456" s="6"/>
      <c r="AC456" s="7">
        <v>9999000</v>
      </c>
      <c r="AD456" s="6" t="s">
        <v>4135</v>
      </c>
      <c r="AE456" s="7"/>
      <c r="AF456" s="6"/>
      <c r="AG456" s="6"/>
      <c r="AH456" s="6"/>
      <c r="AI456" s="7"/>
      <c r="AJ456" s="6"/>
      <c r="AK456" s="6"/>
      <c r="AL456" s="6"/>
      <c r="AM456" s="7">
        <v>9900000</v>
      </c>
      <c r="AN456" s="7"/>
      <c r="AO456" s="7"/>
      <c r="AP456" s="6" t="s">
        <v>3583</v>
      </c>
      <c r="AQ456" s="6"/>
      <c r="AR456" s="6"/>
      <c r="AS456" s="7">
        <f t="shared" si="38"/>
        <v>0</v>
      </c>
      <c r="AT456" s="7">
        <f t="shared" si="39"/>
        <v>9900000</v>
      </c>
      <c r="AU456" s="7">
        <v>1</v>
      </c>
      <c r="AV456" s="7">
        <v>0</v>
      </c>
      <c r="AW456" s="7">
        <v>0</v>
      </c>
      <c r="AX456" s="7">
        <v>0</v>
      </c>
      <c r="AY456" s="7">
        <v>0</v>
      </c>
      <c r="AZ456" s="7">
        <v>0</v>
      </c>
      <c r="BA456" s="7">
        <v>0</v>
      </c>
      <c r="BB456" s="7">
        <v>0</v>
      </c>
      <c r="BC456" s="7">
        <v>0</v>
      </c>
      <c r="BD456" s="7">
        <v>0</v>
      </c>
      <c r="BE456" s="7">
        <v>0</v>
      </c>
      <c r="BF456" s="7">
        <v>0</v>
      </c>
      <c r="BG456" s="7">
        <v>0</v>
      </c>
      <c r="BH456" s="7">
        <v>0</v>
      </c>
      <c r="BI456" s="7">
        <v>0</v>
      </c>
      <c r="BJ456" s="7">
        <v>0</v>
      </c>
      <c r="BK456" s="7">
        <v>0</v>
      </c>
      <c r="BL456" s="7">
        <v>0</v>
      </c>
      <c r="BM456" s="7">
        <v>0</v>
      </c>
      <c r="BN456" s="7">
        <v>0</v>
      </c>
      <c r="BO456" s="7">
        <v>0</v>
      </c>
    </row>
    <row r="457" spans="1:67" ht="48" x14ac:dyDescent="0.25">
      <c r="A457" s="5">
        <v>452</v>
      </c>
      <c r="B457" s="5" t="s">
        <v>11113</v>
      </c>
      <c r="C457" s="6">
        <v>1</v>
      </c>
      <c r="D457" s="6" t="s">
        <v>2736</v>
      </c>
      <c r="E457" s="6" t="s">
        <v>2737</v>
      </c>
      <c r="F457" s="6" t="s">
        <v>151</v>
      </c>
      <c r="G457" s="7"/>
      <c r="H457" s="7">
        <f t="shared" si="35"/>
        <v>1</v>
      </c>
      <c r="I457" s="7">
        <f t="shared" si="36"/>
        <v>5500000</v>
      </c>
      <c r="J457" s="7">
        <f t="shared" si="37"/>
        <v>5500000</v>
      </c>
      <c r="K457" s="6"/>
      <c r="L457" s="32"/>
      <c r="M457" s="25"/>
      <c r="N457" s="25"/>
      <c r="O457" s="6" t="s">
        <v>3704</v>
      </c>
      <c r="P457" s="6" t="s">
        <v>2737</v>
      </c>
      <c r="Q457" s="6" t="s">
        <v>3579</v>
      </c>
      <c r="R457" s="6" t="s">
        <v>2887</v>
      </c>
      <c r="S457" s="6" t="s">
        <v>3580</v>
      </c>
      <c r="T457" s="6" t="s">
        <v>3705</v>
      </c>
      <c r="U457" s="6" t="s">
        <v>3706</v>
      </c>
      <c r="V457" s="6" t="s">
        <v>908</v>
      </c>
      <c r="W457" s="6" t="s">
        <v>3664</v>
      </c>
      <c r="X457" s="6" t="s">
        <v>3583</v>
      </c>
      <c r="Y457" s="7" t="s">
        <v>151</v>
      </c>
      <c r="Z457" s="6" t="s">
        <v>4146</v>
      </c>
      <c r="AA457" s="6" t="s">
        <v>4134</v>
      </c>
      <c r="AB457" s="6"/>
      <c r="AC457" s="7">
        <v>5940000</v>
      </c>
      <c r="AD457" s="6" t="s">
        <v>4137</v>
      </c>
      <c r="AE457" s="7"/>
      <c r="AF457" s="6"/>
      <c r="AG457" s="6"/>
      <c r="AH457" s="6"/>
      <c r="AI457" s="7"/>
      <c r="AJ457" s="6"/>
      <c r="AK457" s="6"/>
      <c r="AL457" s="6"/>
      <c r="AM457" s="7">
        <v>5500000</v>
      </c>
      <c r="AN457" s="7"/>
      <c r="AO457" s="7"/>
      <c r="AP457" s="6" t="s">
        <v>3583</v>
      </c>
      <c r="AQ457" s="6"/>
      <c r="AR457" s="6"/>
      <c r="AS457" s="7">
        <f t="shared" si="38"/>
        <v>0</v>
      </c>
      <c r="AT457" s="7">
        <f t="shared" si="39"/>
        <v>5500000</v>
      </c>
      <c r="AU457" s="7">
        <v>1</v>
      </c>
      <c r="AV457" s="7">
        <v>0</v>
      </c>
      <c r="AW457" s="7">
        <v>0</v>
      </c>
      <c r="AX457" s="7">
        <v>0</v>
      </c>
      <c r="AY457" s="7">
        <v>0</v>
      </c>
      <c r="AZ457" s="7">
        <v>0</v>
      </c>
      <c r="BA457" s="7">
        <v>0</v>
      </c>
      <c r="BB457" s="7">
        <v>0</v>
      </c>
      <c r="BC457" s="7">
        <v>0</v>
      </c>
      <c r="BD457" s="7">
        <v>0</v>
      </c>
      <c r="BE457" s="7">
        <v>0</v>
      </c>
      <c r="BF457" s="7">
        <v>0</v>
      </c>
      <c r="BG457" s="7">
        <v>0</v>
      </c>
      <c r="BH457" s="7">
        <v>0</v>
      </c>
      <c r="BI457" s="7">
        <v>0</v>
      </c>
      <c r="BJ457" s="7">
        <v>0</v>
      </c>
      <c r="BK457" s="7">
        <v>0</v>
      </c>
      <c r="BL457" s="7">
        <v>0</v>
      </c>
      <c r="BM457" s="7">
        <v>0</v>
      </c>
      <c r="BN457" s="7">
        <v>0</v>
      </c>
      <c r="BO457" s="7">
        <v>0</v>
      </c>
    </row>
    <row r="458" spans="1:67" ht="48" x14ac:dyDescent="0.25">
      <c r="A458" s="5">
        <v>453</v>
      </c>
      <c r="B458" s="5" t="s">
        <v>11114</v>
      </c>
      <c r="C458" s="6">
        <v>1</v>
      </c>
      <c r="D458" s="6" t="s">
        <v>2738</v>
      </c>
      <c r="E458" s="6" t="s">
        <v>2739</v>
      </c>
      <c r="F458" s="6" t="s">
        <v>151</v>
      </c>
      <c r="G458" s="7"/>
      <c r="H458" s="7">
        <f t="shared" si="35"/>
        <v>1</v>
      </c>
      <c r="I458" s="7">
        <f t="shared" si="36"/>
        <v>3540000</v>
      </c>
      <c r="J458" s="7">
        <f t="shared" si="37"/>
        <v>3540000</v>
      </c>
      <c r="K458" s="6"/>
      <c r="L458" s="32"/>
      <c r="M458" s="25"/>
      <c r="N458" s="25"/>
      <c r="O458" s="6" t="s">
        <v>3707</v>
      </c>
      <c r="P458" s="6" t="s">
        <v>2739</v>
      </c>
      <c r="Q458" s="6" t="s">
        <v>3579</v>
      </c>
      <c r="R458" s="6" t="s">
        <v>2887</v>
      </c>
      <c r="S458" s="6" t="s">
        <v>3580</v>
      </c>
      <c r="T458" s="6" t="s">
        <v>3708</v>
      </c>
      <c r="U458" s="6" t="s">
        <v>3709</v>
      </c>
      <c r="V458" s="6" t="s">
        <v>908</v>
      </c>
      <c r="W458" s="6" t="s">
        <v>3664</v>
      </c>
      <c r="X458" s="6" t="s">
        <v>3583</v>
      </c>
      <c r="Y458" s="7" t="s">
        <v>151</v>
      </c>
      <c r="Z458" s="6" t="s">
        <v>4146</v>
      </c>
      <c r="AA458" s="6" t="s">
        <v>4134</v>
      </c>
      <c r="AB458" s="6"/>
      <c r="AC458" s="7">
        <v>3823200</v>
      </c>
      <c r="AD458" s="6" t="s">
        <v>4137</v>
      </c>
      <c r="AE458" s="7"/>
      <c r="AF458" s="6"/>
      <c r="AG458" s="6"/>
      <c r="AH458" s="6"/>
      <c r="AI458" s="7"/>
      <c r="AJ458" s="6"/>
      <c r="AK458" s="6"/>
      <c r="AL458" s="6"/>
      <c r="AM458" s="7">
        <v>3540000</v>
      </c>
      <c r="AN458" s="7"/>
      <c r="AO458" s="7"/>
      <c r="AP458" s="6" t="s">
        <v>3583</v>
      </c>
      <c r="AQ458" s="6"/>
      <c r="AR458" s="6"/>
      <c r="AS458" s="7">
        <f t="shared" si="38"/>
        <v>0</v>
      </c>
      <c r="AT458" s="7">
        <f t="shared" si="39"/>
        <v>3540000</v>
      </c>
      <c r="AU458" s="7">
        <v>1</v>
      </c>
      <c r="AV458" s="7">
        <v>0</v>
      </c>
      <c r="AW458" s="7">
        <v>0</v>
      </c>
      <c r="AX458" s="7">
        <v>0</v>
      </c>
      <c r="AY458" s="7">
        <v>0</v>
      </c>
      <c r="AZ458" s="7">
        <v>0</v>
      </c>
      <c r="BA458" s="7">
        <v>0</v>
      </c>
      <c r="BB458" s="7">
        <v>0</v>
      </c>
      <c r="BC458" s="7">
        <v>0</v>
      </c>
      <c r="BD458" s="7">
        <v>0</v>
      </c>
      <c r="BE458" s="7">
        <v>0</v>
      </c>
      <c r="BF458" s="7">
        <v>0</v>
      </c>
      <c r="BG458" s="7">
        <v>0</v>
      </c>
      <c r="BH458" s="7">
        <v>0</v>
      </c>
      <c r="BI458" s="7">
        <v>0</v>
      </c>
      <c r="BJ458" s="7">
        <v>0</v>
      </c>
      <c r="BK458" s="7">
        <v>0</v>
      </c>
      <c r="BL458" s="7">
        <v>0</v>
      </c>
      <c r="BM458" s="7">
        <v>0</v>
      </c>
      <c r="BN458" s="7">
        <v>0</v>
      </c>
      <c r="BO458" s="7">
        <v>0</v>
      </c>
    </row>
    <row r="459" spans="1:67" ht="48" x14ac:dyDescent="0.25">
      <c r="A459" s="5">
        <v>454</v>
      </c>
      <c r="B459" s="5" t="s">
        <v>11115</v>
      </c>
      <c r="C459" s="6">
        <v>1</v>
      </c>
      <c r="D459" s="6" t="s">
        <v>2740</v>
      </c>
      <c r="E459" s="6" t="s">
        <v>2741</v>
      </c>
      <c r="F459" s="6" t="s">
        <v>151</v>
      </c>
      <c r="G459" s="7"/>
      <c r="H459" s="7">
        <f t="shared" si="35"/>
        <v>1</v>
      </c>
      <c r="I459" s="7">
        <f t="shared" si="36"/>
        <v>3100000</v>
      </c>
      <c r="J459" s="7">
        <f t="shared" si="37"/>
        <v>3100000</v>
      </c>
      <c r="K459" s="6"/>
      <c r="L459" s="32"/>
      <c r="M459" s="25"/>
      <c r="N459" s="25"/>
      <c r="O459" s="6" t="s">
        <v>3710</v>
      </c>
      <c r="P459" s="6" t="s">
        <v>2741</v>
      </c>
      <c r="Q459" s="6" t="s">
        <v>3579</v>
      </c>
      <c r="R459" s="6" t="s">
        <v>2887</v>
      </c>
      <c r="S459" s="6" t="s">
        <v>3580</v>
      </c>
      <c r="T459" s="6" t="s">
        <v>3711</v>
      </c>
      <c r="U459" s="6" t="s">
        <v>3712</v>
      </c>
      <c r="V459" s="6" t="s">
        <v>908</v>
      </c>
      <c r="W459" s="6" t="s">
        <v>3713</v>
      </c>
      <c r="X459" s="6" t="s">
        <v>3583</v>
      </c>
      <c r="Y459" s="7" t="s">
        <v>151</v>
      </c>
      <c r="Z459" s="6" t="s">
        <v>4146</v>
      </c>
      <c r="AA459" s="6" t="s">
        <v>4134</v>
      </c>
      <c r="AB459" s="6"/>
      <c r="AC459" s="7">
        <v>3348000</v>
      </c>
      <c r="AD459" s="6" t="s">
        <v>4137</v>
      </c>
      <c r="AE459" s="7"/>
      <c r="AF459" s="6"/>
      <c r="AG459" s="6"/>
      <c r="AH459" s="6"/>
      <c r="AI459" s="7"/>
      <c r="AJ459" s="6"/>
      <c r="AK459" s="6"/>
      <c r="AL459" s="6"/>
      <c r="AM459" s="7">
        <v>3100000</v>
      </c>
      <c r="AN459" s="7"/>
      <c r="AO459" s="7"/>
      <c r="AP459" s="6" t="s">
        <v>3583</v>
      </c>
      <c r="AQ459" s="6"/>
      <c r="AR459" s="6"/>
      <c r="AS459" s="7">
        <f t="shared" si="38"/>
        <v>0</v>
      </c>
      <c r="AT459" s="7">
        <f t="shared" si="39"/>
        <v>3100000</v>
      </c>
      <c r="AU459" s="7">
        <v>1</v>
      </c>
      <c r="AV459" s="7">
        <v>0</v>
      </c>
      <c r="AW459" s="7">
        <v>0</v>
      </c>
      <c r="AX459" s="7">
        <v>0</v>
      </c>
      <c r="AY459" s="7">
        <v>0</v>
      </c>
      <c r="AZ459" s="7">
        <v>0</v>
      </c>
      <c r="BA459" s="7">
        <v>0</v>
      </c>
      <c r="BB459" s="7">
        <v>0</v>
      </c>
      <c r="BC459" s="7">
        <v>0</v>
      </c>
      <c r="BD459" s="7">
        <v>0</v>
      </c>
      <c r="BE459" s="7">
        <v>0</v>
      </c>
      <c r="BF459" s="7">
        <v>0</v>
      </c>
      <c r="BG459" s="7">
        <v>0</v>
      </c>
      <c r="BH459" s="7">
        <v>0</v>
      </c>
      <c r="BI459" s="7">
        <v>0</v>
      </c>
      <c r="BJ459" s="7">
        <v>0</v>
      </c>
      <c r="BK459" s="7">
        <v>0</v>
      </c>
      <c r="BL459" s="7">
        <v>0</v>
      </c>
      <c r="BM459" s="7">
        <v>0</v>
      </c>
      <c r="BN459" s="7">
        <v>0</v>
      </c>
      <c r="BO459" s="7">
        <v>0</v>
      </c>
    </row>
    <row r="460" spans="1:67" ht="48" x14ac:dyDescent="0.25">
      <c r="A460" s="5">
        <v>455</v>
      </c>
      <c r="B460" s="5" t="s">
        <v>11124</v>
      </c>
      <c r="C460" s="6">
        <v>1</v>
      </c>
      <c r="D460" s="6" t="s">
        <v>2758</v>
      </c>
      <c r="E460" s="6" t="s">
        <v>2759</v>
      </c>
      <c r="F460" s="6" t="s">
        <v>151</v>
      </c>
      <c r="G460" s="7"/>
      <c r="H460" s="7">
        <f t="shared" si="35"/>
        <v>1</v>
      </c>
      <c r="I460" s="7">
        <f t="shared" si="36"/>
        <v>2400000</v>
      </c>
      <c r="J460" s="7">
        <f t="shared" si="37"/>
        <v>2400000</v>
      </c>
      <c r="K460" s="6"/>
      <c r="L460" s="32"/>
      <c r="M460" s="25"/>
      <c r="N460" s="25"/>
      <c r="O460" s="6" t="s">
        <v>3740</v>
      </c>
      <c r="P460" s="6" t="s">
        <v>2759</v>
      </c>
      <c r="Q460" s="6" t="s">
        <v>3579</v>
      </c>
      <c r="R460" s="6" t="s">
        <v>2887</v>
      </c>
      <c r="S460" s="6" t="s">
        <v>3580</v>
      </c>
      <c r="T460" s="6" t="s">
        <v>3741</v>
      </c>
      <c r="U460" s="6" t="s">
        <v>3742</v>
      </c>
      <c r="V460" s="6" t="s">
        <v>908</v>
      </c>
      <c r="W460" s="6" t="s">
        <v>3664</v>
      </c>
      <c r="X460" s="6" t="s">
        <v>3583</v>
      </c>
      <c r="Y460" s="7" t="s">
        <v>151</v>
      </c>
      <c r="Z460" s="6" t="s">
        <v>4146</v>
      </c>
      <c r="AA460" s="6" t="s">
        <v>4134</v>
      </c>
      <c r="AB460" s="6"/>
      <c r="AC460" s="7">
        <v>2556360</v>
      </c>
      <c r="AD460" s="6" t="s">
        <v>4137</v>
      </c>
      <c r="AE460" s="7"/>
      <c r="AF460" s="6"/>
      <c r="AG460" s="6"/>
      <c r="AH460" s="6"/>
      <c r="AI460" s="7"/>
      <c r="AJ460" s="6"/>
      <c r="AK460" s="6"/>
      <c r="AL460" s="6"/>
      <c r="AM460" s="7">
        <v>2399999.9999999995</v>
      </c>
      <c r="AN460" s="7"/>
      <c r="AO460" s="7"/>
      <c r="AP460" s="6" t="s">
        <v>3583</v>
      </c>
      <c r="AQ460" s="6"/>
      <c r="AR460" s="6"/>
      <c r="AS460" s="7">
        <f t="shared" si="38"/>
        <v>0</v>
      </c>
      <c r="AT460" s="7">
        <f t="shared" si="39"/>
        <v>2400000</v>
      </c>
      <c r="AU460" s="7">
        <v>1</v>
      </c>
      <c r="AV460" s="7">
        <v>0</v>
      </c>
      <c r="AW460" s="7">
        <v>0</v>
      </c>
      <c r="AX460" s="7">
        <v>0</v>
      </c>
      <c r="AY460" s="7">
        <v>0</v>
      </c>
      <c r="AZ460" s="7">
        <v>0</v>
      </c>
      <c r="BA460" s="7">
        <v>0</v>
      </c>
      <c r="BB460" s="7">
        <v>0</v>
      </c>
      <c r="BC460" s="7">
        <v>0</v>
      </c>
      <c r="BD460" s="7">
        <v>0</v>
      </c>
      <c r="BE460" s="7">
        <v>0</v>
      </c>
      <c r="BF460" s="7">
        <v>0</v>
      </c>
      <c r="BG460" s="7">
        <v>0</v>
      </c>
      <c r="BH460" s="7">
        <v>0</v>
      </c>
      <c r="BI460" s="7">
        <v>0</v>
      </c>
      <c r="BJ460" s="7">
        <v>0</v>
      </c>
      <c r="BK460" s="7">
        <v>0</v>
      </c>
      <c r="BL460" s="7">
        <v>0</v>
      </c>
      <c r="BM460" s="7">
        <v>0</v>
      </c>
      <c r="BN460" s="7">
        <v>0</v>
      </c>
      <c r="BO460" s="7">
        <v>0</v>
      </c>
    </row>
    <row r="461" spans="1:67" ht="72" x14ac:dyDescent="0.25">
      <c r="A461" s="5">
        <v>456</v>
      </c>
      <c r="B461" s="5" t="s">
        <v>11031</v>
      </c>
      <c r="C461" s="6">
        <v>3</v>
      </c>
      <c r="D461" s="6" t="s">
        <v>2584</v>
      </c>
      <c r="E461" s="6" t="s">
        <v>2585</v>
      </c>
      <c r="F461" s="6" t="s">
        <v>151</v>
      </c>
      <c r="G461" s="7"/>
      <c r="H461" s="7">
        <f t="shared" si="35"/>
        <v>5</v>
      </c>
      <c r="I461" s="7">
        <f t="shared" si="36"/>
        <v>8280000</v>
      </c>
      <c r="J461" s="7">
        <f t="shared" si="37"/>
        <v>41400000</v>
      </c>
      <c r="K461" s="6"/>
      <c r="L461" s="32"/>
      <c r="M461" s="25"/>
      <c r="N461" s="25"/>
      <c r="O461" s="6" t="s">
        <v>3451</v>
      </c>
      <c r="P461" s="6" t="s">
        <v>2585</v>
      </c>
      <c r="Q461" s="6" t="s">
        <v>3413</v>
      </c>
      <c r="R461" s="6" t="s">
        <v>1212</v>
      </c>
      <c r="S461" s="6" t="s">
        <v>3414</v>
      </c>
      <c r="T461" s="6">
        <v>231203</v>
      </c>
      <c r="U461" s="6" t="s">
        <v>3434</v>
      </c>
      <c r="V461" s="6" t="s">
        <v>1290</v>
      </c>
      <c r="W461" s="6" t="s">
        <v>3452</v>
      </c>
      <c r="X461" s="6" t="s">
        <v>3418</v>
      </c>
      <c r="Y461" s="7" t="s">
        <v>151</v>
      </c>
      <c r="Z461" s="6" t="s">
        <v>4146</v>
      </c>
      <c r="AA461" s="6"/>
      <c r="AB461" s="6"/>
      <c r="AC461" s="7">
        <v>8318000</v>
      </c>
      <c r="AD461" s="6" t="s">
        <v>1548</v>
      </c>
      <c r="AE461" s="7"/>
      <c r="AF461" s="6"/>
      <c r="AG461" s="6"/>
      <c r="AH461" s="6"/>
      <c r="AI461" s="7"/>
      <c r="AJ461" s="6"/>
      <c r="AK461" s="6"/>
      <c r="AL461" s="6"/>
      <c r="AM461" s="7">
        <v>8280000</v>
      </c>
      <c r="AN461" s="7">
        <v>8445600</v>
      </c>
      <c r="AO461" s="7">
        <v>8694000</v>
      </c>
      <c r="AP461" s="6" t="s">
        <v>3418</v>
      </c>
      <c r="AQ461" s="6" t="s">
        <v>4096</v>
      </c>
      <c r="AR461" s="6" t="s">
        <v>4097</v>
      </c>
      <c r="AS461" s="7">
        <f t="shared" si="38"/>
        <v>0</v>
      </c>
      <c r="AT461" s="7">
        <f t="shared" si="39"/>
        <v>8280000</v>
      </c>
      <c r="AU461" s="7">
        <v>5</v>
      </c>
      <c r="AV461" s="7">
        <v>0</v>
      </c>
      <c r="AW461" s="7">
        <v>0</v>
      </c>
      <c r="AX461" s="7">
        <v>0</v>
      </c>
      <c r="AY461" s="7">
        <v>0</v>
      </c>
      <c r="AZ461" s="7">
        <v>0</v>
      </c>
      <c r="BA461" s="7">
        <v>0</v>
      </c>
      <c r="BB461" s="7">
        <v>0</v>
      </c>
      <c r="BC461" s="7">
        <v>0</v>
      </c>
      <c r="BD461" s="7">
        <v>0</v>
      </c>
      <c r="BE461" s="7">
        <v>0</v>
      </c>
      <c r="BF461" s="7">
        <v>0</v>
      </c>
      <c r="BG461" s="7">
        <v>0</v>
      </c>
      <c r="BH461" s="7">
        <v>0</v>
      </c>
      <c r="BI461" s="7">
        <v>0</v>
      </c>
      <c r="BJ461" s="7">
        <v>0</v>
      </c>
      <c r="BK461" s="7">
        <v>0</v>
      </c>
      <c r="BL461" s="7">
        <v>0</v>
      </c>
      <c r="BM461" s="7">
        <v>0</v>
      </c>
      <c r="BN461" s="7">
        <v>0</v>
      </c>
      <c r="BO461" s="7">
        <v>0</v>
      </c>
    </row>
    <row r="462" spans="1:67" ht="72" x14ac:dyDescent="0.25">
      <c r="A462" s="5">
        <v>457</v>
      </c>
      <c r="B462" s="5" t="s">
        <v>11636</v>
      </c>
      <c r="C462" s="6" t="s">
        <v>5132</v>
      </c>
      <c r="D462" s="6" t="s">
        <v>2584</v>
      </c>
      <c r="E462" s="6" t="s">
        <v>2585</v>
      </c>
      <c r="F462" s="6" t="s">
        <v>151</v>
      </c>
      <c r="G462" s="7"/>
      <c r="H462" s="7">
        <f t="shared" si="35"/>
        <v>3</v>
      </c>
      <c r="I462" s="7">
        <f t="shared" si="36"/>
        <v>8280000</v>
      </c>
      <c r="J462" s="7">
        <f t="shared" si="37"/>
        <v>24840000</v>
      </c>
      <c r="K462" s="6"/>
      <c r="L462" s="32"/>
      <c r="M462" s="25"/>
      <c r="N462" s="25"/>
      <c r="O462" s="6" t="s">
        <v>3451</v>
      </c>
      <c r="P462" s="6" t="s">
        <v>2585</v>
      </c>
      <c r="Q462" s="6" t="s">
        <v>3413</v>
      </c>
      <c r="R462" s="6" t="s">
        <v>1212</v>
      </c>
      <c r="S462" s="6" t="s">
        <v>3414</v>
      </c>
      <c r="T462" s="6">
        <v>231203</v>
      </c>
      <c r="U462" s="6" t="s">
        <v>3434</v>
      </c>
      <c r="V462" s="6" t="s">
        <v>1290</v>
      </c>
      <c r="W462" s="6" t="s">
        <v>8062</v>
      </c>
      <c r="X462" s="6" t="s">
        <v>3418</v>
      </c>
      <c r="Y462" s="7" t="s">
        <v>151</v>
      </c>
      <c r="Z462" s="6" t="s">
        <v>8196</v>
      </c>
      <c r="AA462" s="6"/>
      <c r="AB462" s="6"/>
      <c r="AC462" s="7">
        <v>8318000</v>
      </c>
      <c r="AD462" s="6" t="s">
        <v>1548</v>
      </c>
      <c r="AE462" s="7"/>
      <c r="AF462" s="6"/>
      <c r="AG462" s="6"/>
      <c r="AH462" s="6"/>
      <c r="AI462" s="7"/>
      <c r="AJ462" s="6"/>
      <c r="AK462" s="6"/>
      <c r="AL462" s="6"/>
      <c r="AM462" s="7">
        <v>8280000</v>
      </c>
      <c r="AN462" s="7">
        <v>8694000</v>
      </c>
      <c r="AO462" s="7">
        <v>8671000</v>
      </c>
      <c r="AP462" s="6" t="s">
        <v>8299</v>
      </c>
      <c r="AQ462" s="6" t="s">
        <v>8300</v>
      </c>
      <c r="AR462" s="6" t="s">
        <v>8301</v>
      </c>
      <c r="AS462" s="7">
        <f t="shared" si="38"/>
        <v>0</v>
      </c>
      <c r="AT462" s="7">
        <f t="shared" si="39"/>
        <v>8280000</v>
      </c>
      <c r="AU462" s="7">
        <v>0</v>
      </c>
      <c r="AV462" s="7">
        <v>3</v>
      </c>
      <c r="AW462" s="7">
        <v>0</v>
      </c>
      <c r="AX462" s="7">
        <v>0</v>
      </c>
      <c r="AY462" s="7">
        <v>0</v>
      </c>
      <c r="AZ462" s="7">
        <v>0</v>
      </c>
      <c r="BA462" s="7">
        <v>0</v>
      </c>
      <c r="BB462" s="7">
        <v>0</v>
      </c>
      <c r="BC462" s="7">
        <v>0</v>
      </c>
      <c r="BD462" s="7">
        <v>0</v>
      </c>
      <c r="BE462" s="7">
        <v>0</v>
      </c>
      <c r="BF462" s="7">
        <v>0</v>
      </c>
      <c r="BG462" s="7">
        <v>0</v>
      </c>
      <c r="BH462" s="7">
        <v>0</v>
      </c>
      <c r="BI462" s="7">
        <v>0</v>
      </c>
      <c r="BJ462" s="7">
        <v>0</v>
      </c>
      <c r="BK462" s="7">
        <v>0</v>
      </c>
      <c r="BL462" s="7">
        <v>0</v>
      </c>
      <c r="BM462" s="7">
        <v>0</v>
      </c>
      <c r="BN462" s="7">
        <v>0</v>
      </c>
      <c r="BO462" s="7">
        <v>0</v>
      </c>
    </row>
    <row r="463" spans="1:67" ht="36" x14ac:dyDescent="0.25">
      <c r="A463" s="5">
        <v>458</v>
      </c>
      <c r="B463" s="5" t="s">
        <v>11776</v>
      </c>
      <c r="C463" s="6" t="s">
        <v>2233</v>
      </c>
      <c r="D463" s="6" t="s">
        <v>8661</v>
      </c>
      <c r="E463" s="6" t="s">
        <v>8662</v>
      </c>
      <c r="F463" s="6" t="s">
        <v>2191</v>
      </c>
      <c r="G463" s="7"/>
      <c r="H463" s="7">
        <f t="shared" si="35"/>
        <v>5000</v>
      </c>
      <c r="I463" s="7">
        <f t="shared" si="36"/>
        <v>0</v>
      </c>
      <c r="J463" s="7">
        <f t="shared" si="37"/>
        <v>0</v>
      </c>
      <c r="K463" s="6"/>
      <c r="L463" s="32" t="s">
        <v>12003</v>
      </c>
      <c r="M463" s="25"/>
      <c r="N463" s="25"/>
      <c r="O463" s="6" t="s">
        <v>8767</v>
      </c>
      <c r="P463" s="6" t="s">
        <v>8662</v>
      </c>
      <c r="Q463" s="6" t="s">
        <v>8721</v>
      </c>
      <c r="R463" s="6" t="s">
        <v>780</v>
      </c>
      <c r="S463" s="6" t="s">
        <v>8722</v>
      </c>
      <c r="T463" s="6" t="s">
        <v>8768</v>
      </c>
      <c r="U463" s="6" t="s">
        <v>8724</v>
      </c>
      <c r="V463" s="6" t="s">
        <v>730</v>
      </c>
      <c r="W463" s="6" t="s">
        <v>8769</v>
      </c>
      <c r="X463" s="6" t="s">
        <v>3954</v>
      </c>
      <c r="Y463" s="7" t="s">
        <v>2191</v>
      </c>
      <c r="Z463" s="6" t="s">
        <v>8773</v>
      </c>
      <c r="AA463" s="6" t="s">
        <v>8786</v>
      </c>
      <c r="AB463" s="6" t="s">
        <v>8787</v>
      </c>
      <c r="AC463" s="7"/>
      <c r="AD463" s="6"/>
      <c r="AE463" s="7"/>
      <c r="AF463" s="6"/>
      <c r="AG463" s="6"/>
      <c r="AH463" s="6"/>
      <c r="AI463" s="7"/>
      <c r="AJ463" s="6"/>
      <c r="AK463" s="6"/>
      <c r="AL463" s="6"/>
      <c r="AM463" s="7"/>
      <c r="AN463" s="7"/>
      <c r="AO463" s="7"/>
      <c r="AP463" s="6"/>
      <c r="AQ463" s="6"/>
      <c r="AR463" s="6"/>
      <c r="AS463" s="7">
        <f t="shared" si="38"/>
        <v>0</v>
      </c>
      <c r="AT463" s="7">
        <f t="shared" si="39"/>
        <v>0</v>
      </c>
      <c r="AU463" s="7">
        <v>0</v>
      </c>
      <c r="AV463" s="7">
        <v>0</v>
      </c>
      <c r="AW463" s="7">
        <v>0</v>
      </c>
      <c r="AX463" s="7">
        <v>0</v>
      </c>
      <c r="AY463" s="7">
        <v>0</v>
      </c>
      <c r="AZ463" s="7">
        <v>0</v>
      </c>
      <c r="BA463" s="7">
        <v>0</v>
      </c>
      <c r="BB463" s="7">
        <v>0</v>
      </c>
      <c r="BC463" s="7">
        <v>0</v>
      </c>
      <c r="BD463" s="7">
        <v>0</v>
      </c>
      <c r="BE463" s="7">
        <v>0</v>
      </c>
      <c r="BF463" s="7">
        <v>0</v>
      </c>
      <c r="BG463" s="7">
        <v>5000</v>
      </c>
      <c r="BH463" s="7">
        <v>0</v>
      </c>
      <c r="BI463" s="7">
        <v>0</v>
      </c>
      <c r="BJ463" s="7">
        <v>0</v>
      </c>
      <c r="BK463" s="7">
        <v>0</v>
      </c>
      <c r="BL463" s="7">
        <v>0</v>
      </c>
      <c r="BM463" s="7">
        <v>0</v>
      </c>
      <c r="BN463" s="7">
        <v>0</v>
      </c>
      <c r="BO463" s="7">
        <v>0</v>
      </c>
    </row>
    <row r="464" spans="1:67" ht="72" x14ac:dyDescent="0.25">
      <c r="A464" s="5">
        <v>459</v>
      </c>
      <c r="B464" s="5" t="s">
        <v>11348</v>
      </c>
      <c r="C464" s="6">
        <v>4</v>
      </c>
      <c r="D464" s="6" t="s">
        <v>5865</v>
      </c>
      <c r="E464" s="6" t="s">
        <v>5866</v>
      </c>
      <c r="F464" s="6" t="s">
        <v>2186</v>
      </c>
      <c r="G464" s="7"/>
      <c r="H464" s="7">
        <f t="shared" si="35"/>
        <v>5000</v>
      </c>
      <c r="I464" s="7">
        <f t="shared" si="36"/>
        <v>3773</v>
      </c>
      <c r="J464" s="7">
        <f t="shared" si="37"/>
        <v>18865000</v>
      </c>
      <c r="K464" s="6"/>
      <c r="L464" s="32"/>
      <c r="M464" s="25"/>
      <c r="N464" s="25"/>
      <c r="O464" s="6" t="s">
        <v>6022</v>
      </c>
      <c r="P464" s="6" t="s">
        <v>5866</v>
      </c>
      <c r="Q464" s="6" t="s">
        <v>2882</v>
      </c>
      <c r="R464" s="6" t="s">
        <v>1037</v>
      </c>
      <c r="S464" s="6" t="s">
        <v>2869</v>
      </c>
      <c r="T464" s="6" t="s">
        <v>6023</v>
      </c>
      <c r="U464" s="6" t="s">
        <v>2871</v>
      </c>
      <c r="V464" s="6" t="s">
        <v>730</v>
      </c>
      <c r="W464" s="6" t="s">
        <v>6024</v>
      </c>
      <c r="X464" s="6" t="s">
        <v>2873</v>
      </c>
      <c r="Y464" s="7" t="s">
        <v>2186</v>
      </c>
      <c r="Z464" s="6" t="s">
        <v>3936</v>
      </c>
      <c r="AA464" s="6" t="s">
        <v>3925</v>
      </c>
      <c r="AB464" s="6" t="s">
        <v>3926</v>
      </c>
      <c r="AC464" s="7">
        <v>2751840</v>
      </c>
      <c r="AD464" s="6" t="s">
        <v>4274</v>
      </c>
      <c r="AE464" s="7">
        <v>3773</v>
      </c>
      <c r="AF464" s="6" t="s">
        <v>6240</v>
      </c>
      <c r="AG464" s="6" t="s">
        <v>6241</v>
      </c>
      <c r="AH464" s="6">
        <v>44718</v>
      </c>
      <c r="AI464" s="7">
        <v>3773</v>
      </c>
      <c r="AJ464" s="6" t="s">
        <v>6240</v>
      </c>
      <c r="AK464" s="6" t="s">
        <v>6241</v>
      </c>
      <c r="AL464" s="6">
        <v>44718</v>
      </c>
      <c r="AM464" s="7">
        <v>3773</v>
      </c>
      <c r="AN464" s="7"/>
      <c r="AO464" s="7"/>
      <c r="AP464" s="6" t="s">
        <v>3931</v>
      </c>
      <c r="AQ464" s="6"/>
      <c r="AR464" s="6"/>
      <c r="AS464" s="7">
        <f t="shared" si="38"/>
        <v>3773</v>
      </c>
      <c r="AT464" s="7">
        <f t="shared" si="39"/>
        <v>3773</v>
      </c>
      <c r="AU464" s="7">
        <v>0</v>
      </c>
      <c r="AV464" s="7">
        <v>0</v>
      </c>
      <c r="AW464" s="7">
        <v>0</v>
      </c>
      <c r="AX464" s="7">
        <v>5000</v>
      </c>
      <c r="AY464" s="7">
        <v>0</v>
      </c>
      <c r="AZ464" s="7">
        <v>0</v>
      </c>
      <c r="BA464" s="7">
        <v>0</v>
      </c>
      <c r="BB464" s="7">
        <v>0</v>
      </c>
      <c r="BC464" s="7">
        <v>0</v>
      </c>
      <c r="BD464" s="7">
        <v>0</v>
      </c>
      <c r="BE464" s="7">
        <v>0</v>
      </c>
      <c r="BF464" s="7">
        <v>0</v>
      </c>
      <c r="BG464" s="7">
        <v>0</v>
      </c>
      <c r="BH464" s="7">
        <v>0</v>
      </c>
      <c r="BI464" s="7">
        <v>0</v>
      </c>
      <c r="BJ464" s="7">
        <v>0</v>
      </c>
      <c r="BK464" s="7">
        <v>0</v>
      </c>
      <c r="BL464" s="7">
        <v>0</v>
      </c>
      <c r="BM464" s="7">
        <v>0</v>
      </c>
      <c r="BN464" s="7">
        <v>0</v>
      </c>
      <c r="BO464" s="7">
        <v>0</v>
      </c>
    </row>
    <row r="465" spans="1:67" ht="96" x14ac:dyDescent="0.25">
      <c r="A465" s="5">
        <v>460</v>
      </c>
      <c r="B465" s="5" t="s">
        <v>10817</v>
      </c>
      <c r="C465" s="6">
        <v>4</v>
      </c>
      <c r="D465" s="6" t="s">
        <v>2204</v>
      </c>
      <c r="E465" s="6" t="s">
        <v>2205</v>
      </c>
      <c r="F465" s="6" t="s">
        <v>2186</v>
      </c>
      <c r="G465" s="7"/>
      <c r="H465" s="7">
        <f t="shared" si="35"/>
        <v>305000</v>
      </c>
      <c r="I465" s="7">
        <f t="shared" si="36"/>
        <v>5281</v>
      </c>
      <c r="J465" s="7">
        <f t="shared" si="37"/>
        <v>1610705000</v>
      </c>
      <c r="K465" s="6"/>
      <c r="L465" s="32"/>
      <c r="M465" s="25"/>
      <c r="N465" s="25"/>
      <c r="O465" s="6" t="s">
        <v>2905</v>
      </c>
      <c r="P465" s="6" t="s">
        <v>2867</v>
      </c>
      <c r="Q465" s="6" t="s">
        <v>2882</v>
      </c>
      <c r="R465" s="6" t="s">
        <v>1098</v>
      </c>
      <c r="S465" s="6" t="s">
        <v>2869</v>
      </c>
      <c r="T465" s="6" t="s">
        <v>2906</v>
      </c>
      <c r="U465" s="6" t="s">
        <v>2901</v>
      </c>
      <c r="V465" s="6" t="s">
        <v>730</v>
      </c>
      <c r="W465" s="6" t="s">
        <v>2907</v>
      </c>
      <c r="X465" s="6" t="s">
        <v>2873</v>
      </c>
      <c r="Y465" s="7" t="s">
        <v>2186</v>
      </c>
      <c r="Z465" s="6" t="s">
        <v>4146</v>
      </c>
      <c r="AA465" s="6" t="s">
        <v>3925</v>
      </c>
      <c r="AB465" s="6" t="s">
        <v>3926</v>
      </c>
      <c r="AC465" s="7">
        <v>3274851</v>
      </c>
      <c r="AD465" s="6">
        <v>45657</v>
      </c>
      <c r="AE465" s="7">
        <v>5281</v>
      </c>
      <c r="AF465" s="6" t="s">
        <v>3940</v>
      </c>
      <c r="AG465" s="6" t="s">
        <v>3941</v>
      </c>
      <c r="AH465" s="6">
        <v>44673</v>
      </c>
      <c r="AI465" s="7">
        <v>5729.50819672131</v>
      </c>
      <c r="AJ465" s="6" t="s">
        <v>3936</v>
      </c>
      <c r="AK465" s="6" t="s">
        <v>3937</v>
      </c>
      <c r="AL465" s="6">
        <v>44525</v>
      </c>
      <c r="AM465" s="7">
        <v>5281</v>
      </c>
      <c r="AN465" s="7"/>
      <c r="AO465" s="7"/>
      <c r="AP465" s="6" t="s">
        <v>3931</v>
      </c>
      <c r="AQ465" s="6"/>
      <c r="AR465" s="6"/>
      <c r="AS465" s="7">
        <f t="shared" si="38"/>
        <v>5730</v>
      </c>
      <c r="AT465" s="7">
        <f t="shared" si="39"/>
        <v>5281</v>
      </c>
      <c r="AU465" s="7">
        <v>305000</v>
      </c>
      <c r="AV465" s="7">
        <v>0</v>
      </c>
      <c r="AW465" s="7">
        <v>0</v>
      </c>
      <c r="AX465" s="7">
        <v>0</v>
      </c>
      <c r="AY465" s="7">
        <v>0</v>
      </c>
      <c r="AZ465" s="7">
        <v>0</v>
      </c>
      <c r="BA465" s="7">
        <v>0</v>
      </c>
      <c r="BB465" s="7">
        <v>0</v>
      </c>
      <c r="BC465" s="7">
        <v>0</v>
      </c>
      <c r="BD465" s="7">
        <v>0</v>
      </c>
      <c r="BE465" s="7">
        <v>0</v>
      </c>
      <c r="BF465" s="7">
        <v>0</v>
      </c>
      <c r="BG465" s="7">
        <v>0</v>
      </c>
      <c r="BH465" s="7">
        <v>0</v>
      </c>
      <c r="BI465" s="7">
        <v>0</v>
      </c>
      <c r="BJ465" s="7">
        <v>0</v>
      </c>
      <c r="BK465" s="7">
        <v>0</v>
      </c>
      <c r="BL465" s="7">
        <v>0</v>
      </c>
      <c r="BM465" s="7">
        <v>0</v>
      </c>
      <c r="BN465" s="7">
        <v>0</v>
      </c>
      <c r="BO465" s="7">
        <v>0</v>
      </c>
    </row>
    <row r="466" spans="1:67" ht="96" x14ac:dyDescent="0.25">
      <c r="A466" s="5">
        <v>461</v>
      </c>
      <c r="B466" s="5" t="s">
        <v>11346</v>
      </c>
      <c r="C466" s="6">
        <v>4</v>
      </c>
      <c r="D466" s="6" t="s">
        <v>2204</v>
      </c>
      <c r="E466" s="6" t="s">
        <v>2205</v>
      </c>
      <c r="F466" s="6" t="s">
        <v>2186</v>
      </c>
      <c r="G466" s="7"/>
      <c r="H466" s="7">
        <f t="shared" si="35"/>
        <v>130000</v>
      </c>
      <c r="I466" s="7">
        <f t="shared" si="36"/>
        <v>5281</v>
      </c>
      <c r="J466" s="7">
        <f t="shared" si="37"/>
        <v>686530000</v>
      </c>
      <c r="K466" s="6"/>
      <c r="L466" s="32"/>
      <c r="M466" s="25"/>
      <c r="N466" s="25"/>
      <c r="O466" s="6" t="s">
        <v>2905</v>
      </c>
      <c r="P466" s="6" t="s">
        <v>2205</v>
      </c>
      <c r="Q466" s="6" t="s">
        <v>2882</v>
      </c>
      <c r="R466" s="6" t="s">
        <v>1098</v>
      </c>
      <c r="S466" s="6" t="s">
        <v>2869</v>
      </c>
      <c r="T466" s="6" t="s">
        <v>2906</v>
      </c>
      <c r="U466" s="6" t="s">
        <v>2901</v>
      </c>
      <c r="V466" s="6" t="s">
        <v>730</v>
      </c>
      <c r="W466" s="6" t="s">
        <v>2907</v>
      </c>
      <c r="X466" s="6" t="s">
        <v>2873</v>
      </c>
      <c r="Y466" s="7" t="s">
        <v>2186</v>
      </c>
      <c r="Z466" s="6" t="s">
        <v>3936</v>
      </c>
      <c r="AA466" s="6" t="s">
        <v>3925</v>
      </c>
      <c r="AB466" s="6" t="s">
        <v>3926</v>
      </c>
      <c r="AC466" s="7">
        <v>3274851</v>
      </c>
      <c r="AD466" s="6" t="s">
        <v>4274</v>
      </c>
      <c r="AE466" s="7">
        <v>5281</v>
      </c>
      <c r="AF466" s="6" t="s">
        <v>3940</v>
      </c>
      <c r="AG466" s="6" t="s">
        <v>3941</v>
      </c>
      <c r="AH466" s="6">
        <v>44673</v>
      </c>
      <c r="AI466" s="7">
        <v>5281</v>
      </c>
      <c r="AJ466" s="6" t="s">
        <v>3940</v>
      </c>
      <c r="AK466" s="6" t="s">
        <v>3941</v>
      </c>
      <c r="AL466" s="6">
        <v>44673</v>
      </c>
      <c r="AM466" s="7">
        <v>5281</v>
      </c>
      <c r="AN466" s="7"/>
      <c r="AO466" s="7"/>
      <c r="AP466" s="6" t="s">
        <v>3931</v>
      </c>
      <c r="AQ466" s="6"/>
      <c r="AR466" s="6"/>
      <c r="AS466" s="7">
        <f t="shared" si="38"/>
        <v>5281</v>
      </c>
      <c r="AT466" s="7">
        <f t="shared" si="39"/>
        <v>5281</v>
      </c>
      <c r="AU466" s="7">
        <v>0</v>
      </c>
      <c r="AV466" s="7">
        <v>0</v>
      </c>
      <c r="AW466" s="7">
        <v>0</v>
      </c>
      <c r="AX466" s="7">
        <v>130000</v>
      </c>
      <c r="AY466" s="7">
        <v>0</v>
      </c>
      <c r="AZ466" s="7">
        <v>0</v>
      </c>
      <c r="BA466" s="7">
        <v>0</v>
      </c>
      <c r="BB466" s="7">
        <v>0</v>
      </c>
      <c r="BC466" s="7">
        <v>0</v>
      </c>
      <c r="BD466" s="7">
        <v>0</v>
      </c>
      <c r="BE466" s="7">
        <v>0</v>
      </c>
      <c r="BF466" s="7">
        <v>0</v>
      </c>
      <c r="BG466" s="7">
        <v>0</v>
      </c>
      <c r="BH466" s="7">
        <v>0</v>
      </c>
      <c r="BI466" s="7">
        <v>0</v>
      </c>
      <c r="BJ466" s="7">
        <v>0</v>
      </c>
      <c r="BK466" s="7">
        <v>0</v>
      </c>
      <c r="BL466" s="7">
        <v>0</v>
      </c>
      <c r="BM466" s="7">
        <v>0</v>
      </c>
      <c r="BN466" s="7">
        <v>0</v>
      </c>
      <c r="BO466" s="7">
        <v>0</v>
      </c>
    </row>
    <row r="467" spans="1:67" ht="48" x14ac:dyDescent="0.25">
      <c r="A467" s="5">
        <v>462</v>
      </c>
      <c r="B467" s="5" t="s">
        <v>11161</v>
      </c>
      <c r="C467" s="6">
        <v>1</v>
      </c>
      <c r="D467" s="6" t="s">
        <v>2829</v>
      </c>
      <c r="E467" s="6" t="s">
        <v>2830</v>
      </c>
      <c r="F467" s="6" t="s">
        <v>151</v>
      </c>
      <c r="G467" s="7"/>
      <c r="H467" s="7">
        <f t="shared" si="35"/>
        <v>5</v>
      </c>
      <c r="I467" s="7">
        <f t="shared" si="36"/>
        <v>5600000</v>
      </c>
      <c r="J467" s="7">
        <f t="shared" si="37"/>
        <v>28000000</v>
      </c>
      <c r="K467" s="6"/>
      <c r="L467" s="32"/>
      <c r="M467" s="25"/>
      <c r="N467" s="25"/>
      <c r="O467" s="6" t="s">
        <v>3861</v>
      </c>
      <c r="P467" s="6" t="s">
        <v>2830</v>
      </c>
      <c r="Q467" s="6" t="s">
        <v>3646</v>
      </c>
      <c r="R467" s="6" t="s">
        <v>2887</v>
      </c>
      <c r="S467" s="6" t="s">
        <v>3580</v>
      </c>
      <c r="T467" s="6" t="s">
        <v>3862</v>
      </c>
      <c r="U467" s="6" t="s">
        <v>3863</v>
      </c>
      <c r="V467" s="6" t="s">
        <v>908</v>
      </c>
      <c r="W467" s="6" t="s">
        <v>3691</v>
      </c>
      <c r="X467" s="6" t="s">
        <v>3583</v>
      </c>
      <c r="Y467" s="7" t="s">
        <v>151</v>
      </c>
      <c r="Z467" s="6" t="s">
        <v>4146</v>
      </c>
      <c r="AA467" s="6" t="s">
        <v>4134</v>
      </c>
      <c r="AB467" s="6"/>
      <c r="AC467" s="7">
        <v>9696000</v>
      </c>
      <c r="AD467" s="6" t="s">
        <v>4135</v>
      </c>
      <c r="AE467" s="7"/>
      <c r="AF467" s="6"/>
      <c r="AG467" s="6"/>
      <c r="AH467" s="6"/>
      <c r="AI467" s="7"/>
      <c r="AJ467" s="6"/>
      <c r="AK467" s="6"/>
      <c r="AL467" s="6"/>
      <c r="AM467" s="7">
        <v>5600000</v>
      </c>
      <c r="AN467" s="7"/>
      <c r="AO467" s="7"/>
      <c r="AP467" s="6" t="s">
        <v>3583</v>
      </c>
      <c r="AQ467" s="6"/>
      <c r="AR467" s="6"/>
      <c r="AS467" s="7">
        <f t="shared" si="38"/>
        <v>0</v>
      </c>
      <c r="AT467" s="7">
        <f t="shared" si="39"/>
        <v>5600000</v>
      </c>
      <c r="AU467" s="7">
        <v>5</v>
      </c>
      <c r="AV467" s="7">
        <v>0</v>
      </c>
      <c r="AW467" s="7">
        <v>0</v>
      </c>
      <c r="AX467" s="7">
        <v>0</v>
      </c>
      <c r="AY467" s="7">
        <v>0</v>
      </c>
      <c r="AZ467" s="7">
        <v>0</v>
      </c>
      <c r="BA467" s="7">
        <v>0</v>
      </c>
      <c r="BB467" s="7">
        <v>0</v>
      </c>
      <c r="BC467" s="7">
        <v>0</v>
      </c>
      <c r="BD467" s="7">
        <v>0</v>
      </c>
      <c r="BE467" s="7">
        <v>0</v>
      </c>
      <c r="BF467" s="7">
        <v>0</v>
      </c>
      <c r="BG467" s="7">
        <v>0</v>
      </c>
      <c r="BH467" s="7">
        <v>0</v>
      </c>
      <c r="BI467" s="7">
        <v>0</v>
      </c>
      <c r="BJ467" s="7">
        <v>0</v>
      </c>
      <c r="BK467" s="7">
        <v>0</v>
      </c>
      <c r="BL467" s="7">
        <v>0</v>
      </c>
      <c r="BM467" s="7">
        <v>0</v>
      </c>
      <c r="BN467" s="7">
        <v>0</v>
      </c>
      <c r="BO467" s="7">
        <v>0</v>
      </c>
    </row>
    <row r="468" spans="1:67" ht="36" x14ac:dyDescent="0.25">
      <c r="A468" s="5">
        <v>463</v>
      </c>
      <c r="B468" s="5" t="s">
        <v>11190</v>
      </c>
      <c r="C468" s="6">
        <v>3</v>
      </c>
      <c r="D468" s="6" t="s">
        <v>4371</v>
      </c>
      <c r="E468" s="6" t="s">
        <v>4372</v>
      </c>
      <c r="F468" s="6" t="s">
        <v>2191</v>
      </c>
      <c r="G468" s="7"/>
      <c r="H468" s="7">
        <f t="shared" si="35"/>
        <v>400</v>
      </c>
      <c r="I468" s="7">
        <f t="shared" si="36"/>
        <v>20900</v>
      </c>
      <c r="J468" s="7">
        <f t="shared" si="37"/>
        <v>8360000</v>
      </c>
      <c r="K468" s="6"/>
      <c r="L468" s="32"/>
      <c r="M468" s="25"/>
      <c r="N468" s="25"/>
      <c r="O468" s="6" t="s">
        <v>4564</v>
      </c>
      <c r="P468" s="6" t="s">
        <v>4372</v>
      </c>
      <c r="Q468" s="6" t="s">
        <v>4540</v>
      </c>
      <c r="R468" s="6" t="s">
        <v>1064</v>
      </c>
      <c r="S468" s="6" t="s">
        <v>4541</v>
      </c>
      <c r="T468" s="6" t="s">
        <v>4565</v>
      </c>
      <c r="U468" s="6" t="s">
        <v>4543</v>
      </c>
      <c r="V468" s="6" t="s">
        <v>908</v>
      </c>
      <c r="W468" s="6" t="s">
        <v>4548</v>
      </c>
      <c r="X468" s="6" t="s">
        <v>4545</v>
      </c>
      <c r="Y468" s="7" t="s">
        <v>2191</v>
      </c>
      <c r="Z468" s="6" t="s">
        <v>4350</v>
      </c>
      <c r="AA468" s="6" t="s">
        <v>8334</v>
      </c>
      <c r="AB468" s="6"/>
      <c r="AC468" s="7">
        <v>2200000</v>
      </c>
      <c r="AD468" s="6" t="s">
        <v>4775</v>
      </c>
      <c r="AE468" s="7"/>
      <c r="AF468" s="6"/>
      <c r="AG468" s="6"/>
      <c r="AH468" s="6"/>
      <c r="AI468" s="7"/>
      <c r="AJ468" s="6"/>
      <c r="AK468" s="6"/>
      <c r="AL468" s="6"/>
      <c r="AM468" s="7">
        <v>20900</v>
      </c>
      <c r="AN468" s="7">
        <v>21560</v>
      </c>
      <c r="AO468" s="7">
        <v>22000</v>
      </c>
      <c r="AP468" s="6" t="s">
        <v>4776</v>
      </c>
      <c r="AQ468" s="6" t="s">
        <v>4777</v>
      </c>
      <c r="AR468" s="6" t="s">
        <v>4778</v>
      </c>
      <c r="AS468" s="7">
        <f t="shared" si="38"/>
        <v>0</v>
      </c>
      <c r="AT468" s="7">
        <f t="shared" si="39"/>
        <v>20900</v>
      </c>
      <c r="AU468" s="7">
        <v>0</v>
      </c>
      <c r="AV468" s="7">
        <v>0</v>
      </c>
      <c r="AW468" s="7">
        <v>0</v>
      </c>
      <c r="AX468" s="7">
        <v>0</v>
      </c>
      <c r="AY468" s="7">
        <v>0</v>
      </c>
      <c r="AZ468" s="7">
        <v>0</v>
      </c>
      <c r="BA468" s="7">
        <v>400</v>
      </c>
      <c r="BB468" s="7">
        <v>0</v>
      </c>
      <c r="BC468" s="7">
        <v>0</v>
      </c>
      <c r="BD468" s="7">
        <v>0</v>
      </c>
      <c r="BE468" s="7">
        <v>0</v>
      </c>
      <c r="BF468" s="7">
        <v>0</v>
      </c>
      <c r="BG468" s="7">
        <v>0</v>
      </c>
      <c r="BH468" s="7">
        <v>0</v>
      </c>
      <c r="BI468" s="7">
        <v>0</v>
      </c>
      <c r="BJ468" s="7">
        <v>0</v>
      </c>
      <c r="BK468" s="7">
        <v>0</v>
      </c>
      <c r="BL468" s="7">
        <v>0</v>
      </c>
      <c r="BM468" s="7">
        <v>0</v>
      </c>
      <c r="BN468" s="7">
        <v>0</v>
      </c>
      <c r="BO468" s="7">
        <v>0</v>
      </c>
    </row>
    <row r="469" spans="1:67" ht="84" x14ac:dyDescent="0.25">
      <c r="A469" s="5">
        <v>464</v>
      </c>
      <c r="B469" s="5" t="s">
        <v>11313</v>
      </c>
      <c r="C469" s="6" t="s">
        <v>4841</v>
      </c>
      <c r="D469" s="6" t="s">
        <v>4844</v>
      </c>
      <c r="E469" s="6" t="s">
        <v>4845</v>
      </c>
      <c r="F469" s="6" t="s">
        <v>2191</v>
      </c>
      <c r="G469" s="7"/>
      <c r="H469" s="7">
        <f t="shared" si="35"/>
        <v>32</v>
      </c>
      <c r="I469" s="7">
        <f t="shared" si="36"/>
        <v>49333</v>
      </c>
      <c r="J469" s="7">
        <f t="shared" si="37"/>
        <v>1578656</v>
      </c>
      <c r="K469" s="6"/>
      <c r="L469" s="32"/>
      <c r="M469" s="25"/>
      <c r="N469" s="25"/>
      <c r="O469" s="6" t="s">
        <v>4957</v>
      </c>
      <c r="P469" s="6" t="s">
        <v>4845</v>
      </c>
      <c r="Q469" s="6" t="s">
        <v>3198</v>
      </c>
      <c r="R469" s="6" t="s">
        <v>686</v>
      </c>
      <c r="S469" s="6" t="s">
        <v>3198</v>
      </c>
      <c r="T469" s="6" t="s">
        <v>4958</v>
      </c>
      <c r="U469" s="6" t="s">
        <v>4959</v>
      </c>
      <c r="V469" s="6" t="s">
        <v>908</v>
      </c>
      <c r="W469" s="6" t="s">
        <v>4960</v>
      </c>
      <c r="X469" s="6" t="s">
        <v>4042</v>
      </c>
      <c r="Y469" s="7" t="s">
        <v>2191</v>
      </c>
      <c r="Z469" s="6" t="s">
        <v>4995</v>
      </c>
      <c r="AA469" s="6" t="s">
        <v>5027</v>
      </c>
      <c r="AB469" s="6" t="s">
        <v>5028</v>
      </c>
      <c r="AC469" s="7">
        <v>1736537</v>
      </c>
      <c r="AD469" s="6" t="s">
        <v>4036</v>
      </c>
      <c r="AE469" s="7">
        <v>51682.65625</v>
      </c>
      <c r="AF469" s="6" t="s">
        <v>4063</v>
      </c>
      <c r="AG469" s="6" t="s">
        <v>4064</v>
      </c>
      <c r="AH469" s="6" t="s">
        <v>4065</v>
      </c>
      <c r="AI469" s="7"/>
      <c r="AJ469" s="6"/>
      <c r="AK469" s="6"/>
      <c r="AL469" s="6"/>
      <c r="AM469" s="7">
        <v>49333</v>
      </c>
      <c r="AN469" s="7">
        <v>50813</v>
      </c>
      <c r="AO469" s="7">
        <v>53400</v>
      </c>
      <c r="AP469" s="6" t="s">
        <v>4042</v>
      </c>
      <c r="AQ469" s="6" t="s">
        <v>4043</v>
      </c>
      <c r="AR469" s="6" t="s">
        <v>4044</v>
      </c>
      <c r="AS469" s="7">
        <f t="shared" si="38"/>
        <v>51683</v>
      </c>
      <c r="AT469" s="7">
        <f t="shared" si="39"/>
        <v>49333</v>
      </c>
      <c r="AU469" s="7">
        <v>0</v>
      </c>
      <c r="AV469" s="7">
        <v>0</v>
      </c>
      <c r="AW469" s="7">
        <v>0</v>
      </c>
      <c r="AX469" s="7">
        <v>0</v>
      </c>
      <c r="AY469" s="7">
        <v>0</v>
      </c>
      <c r="AZ469" s="7">
        <v>0</v>
      </c>
      <c r="BA469" s="7">
        <v>0</v>
      </c>
      <c r="BB469" s="7">
        <v>32</v>
      </c>
      <c r="BC469" s="7">
        <v>0</v>
      </c>
      <c r="BD469" s="7">
        <v>0</v>
      </c>
      <c r="BE469" s="7">
        <v>0</v>
      </c>
      <c r="BF469" s="7">
        <v>0</v>
      </c>
      <c r="BG469" s="7">
        <v>0</v>
      </c>
      <c r="BH469" s="7">
        <v>0</v>
      </c>
      <c r="BI469" s="7">
        <v>0</v>
      </c>
      <c r="BJ469" s="7">
        <v>0</v>
      </c>
      <c r="BK469" s="7">
        <v>0</v>
      </c>
      <c r="BL469" s="7">
        <v>0</v>
      </c>
      <c r="BM469" s="7">
        <v>0</v>
      </c>
      <c r="BN469" s="7">
        <v>0</v>
      </c>
      <c r="BO469" s="7">
        <v>0</v>
      </c>
    </row>
    <row r="470" spans="1:67" ht="48" x14ac:dyDescent="0.25">
      <c r="A470" s="5">
        <v>465</v>
      </c>
      <c r="B470" s="5" t="s">
        <v>11126</v>
      </c>
      <c r="C470" s="6">
        <v>1</v>
      </c>
      <c r="D470" s="6" t="s">
        <v>2762</v>
      </c>
      <c r="E470" s="6" t="s">
        <v>2759</v>
      </c>
      <c r="F470" s="6" t="s">
        <v>151</v>
      </c>
      <c r="G470" s="7"/>
      <c r="H470" s="7">
        <f t="shared" si="35"/>
        <v>1</v>
      </c>
      <c r="I470" s="7">
        <f t="shared" si="36"/>
        <v>3600000</v>
      </c>
      <c r="J470" s="7">
        <f t="shared" si="37"/>
        <v>3600000</v>
      </c>
      <c r="K470" s="6"/>
      <c r="L470" s="32"/>
      <c r="M470" s="25"/>
      <c r="N470" s="25"/>
      <c r="O470" s="6" t="s">
        <v>3746</v>
      </c>
      <c r="P470" s="6" t="s">
        <v>2759</v>
      </c>
      <c r="Q470" s="6" t="s">
        <v>3579</v>
      </c>
      <c r="R470" s="6" t="s">
        <v>2887</v>
      </c>
      <c r="S470" s="6" t="s">
        <v>3580</v>
      </c>
      <c r="T470" s="6" t="s">
        <v>3747</v>
      </c>
      <c r="U470" s="6" t="s">
        <v>3748</v>
      </c>
      <c r="V470" s="6" t="s">
        <v>908</v>
      </c>
      <c r="W470" s="6" t="s">
        <v>3664</v>
      </c>
      <c r="X470" s="6" t="s">
        <v>3583</v>
      </c>
      <c r="Y470" s="7" t="s">
        <v>151</v>
      </c>
      <c r="Z470" s="6" t="s">
        <v>4146</v>
      </c>
      <c r="AA470" s="6" t="s">
        <v>4134</v>
      </c>
      <c r="AB470" s="6"/>
      <c r="AC470" s="7">
        <v>3853440</v>
      </c>
      <c r="AD470" s="6" t="s">
        <v>4137</v>
      </c>
      <c r="AE470" s="7"/>
      <c r="AF470" s="6"/>
      <c r="AG470" s="6"/>
      <c r="AH470" s="6"/>
      <c r="AI470" s="7"/>
      <c r="AJ470" s="6"/>
      <c r="AK470" s="6"/>
      <c r="AL470" s="6"/>
      <c r="AM470" s="7">
        <v>3600000</v>
      </c>
      <c r="AN470" s="7"/>
      <c r="AO470" s="7"/>
      <c r="AP470" s="6" t="s">
        <v>3583</v>
      </c>
      <c r="AQ470" s="6"/>
      <c r="AR470" s="6"/>
      <c r="AS470" s="7">
        <f t="shared" si="38"/>
        <v>0</v>
      </c>
      <c r="AT470" s="7">
        <f t="shared" si="39"/>
        <v>3600000</v>
      </c>
      <c r="AU470" s="7">
        <v>1</v>
      </c>
      <c r="AV470" s="7">
        <v>0</v>
      </c>
      <c r="AW470" s="7">
        <v>0</v>
      </c>
      <c r="AX470" s="7">
        <v>0</v>
      </c>
      <c r="AY470" s="7">
        <v>0</v>
      </c>
      <c r="AZ470" s="7">
        <v>0</v>
      </c>
      <c r="BA470" s="7">
        <v>0</v>
      </c>
      <c r="BB470" s="7">
        <v>0</v>
      </c>
      <c r="BC470" s="7">
        <v>0</v>
      </c>
      <c r="BD470" s="7">
        <v>0</v>
      </c>
      <c r="BE470" s="7">
        <v>0</v>
      </c>
      <c r="BF470" s="7">
        <v>0</v>
      </c>
      <c r="BG470" s="7">
        <v>0</v>
      </c>
      <c r="BH470" s="7">
        <v>0</v>
      </c>
      <c r="BI470" s="7">
        <v>0</v>
      </c>
      <c r="BJ470" s="7">
        <v>0</v>
      </c>
      <c r="BK470" s="7">
        <v>0</v>
      </c>
      <c r="BL470" s="7">
        <v>0</v>
      </c>
      <c r="BM470" s="7">
        <v>0</v>
      </c>
      <c r="BN470" s="7">
        <v>0</v>
      </c>
      <c r="BO470" s="7">
        <v>0</v>
      </c>
    </row>
    <row r="471" spans="1:67" ht="48" x14ac:dyDescent="0.25">
      <c r="A471" s="5">
        <v>466</v>
      </c>
      <c r="B471" s="5" t="s">
        <v>11098</v>
      </c>
      <c r="C471" s="6">
        <v>1</v>
      </c>
      <c r="D471" s="6" t="s">
        <v>2708</v>
      </c>
      <c r="E471" s="6" t="s">
        <v>2709</v>
      </c>
      <c r="F471" s="6" t="s">
        <v>151</v>
      </c>
      <c r="G471" s="7"/>
      <c r="H471" s="7">
        <f t="shared" si="35"/>
        <v>1</v>
      </c>
      <c r="I471" s="7">
        <f t="shared" si="36"/>
        <v>2800000</v>
      </c>
      <c r="J471" s="7">
        <f t="shared" si="37"/>
        <v>2800000</v>
      </c>
      <c r="K471" s="6"/>
      <c r="L471" s="32"/>
      <c r="M471" s="25"/>
      <c r="N471" s="25"/>
      <c r="O471" s="6" t="s">
        <v>3661</v>
      </c>
      <c r="P471" s="6" t="s">
        <v>2709</v>
      </c>
      <c r="Q471" s="6" t="s">
        <v>3579</v>
      </c>
      <c r="R471" s="6" t="s">
        <v>2887</v>
      </c>
      <c r="S471" s="6" t="s">
        <v>3580</v>
      </c>
      <c r="T471" s="6" t="s">
        <v>3662</v>
      </c>
      <c r="U471" s="6" t="s">
        <v>3663</v>
      </c>
      <c r="V471" s="6" t="s">
        <v>908</v>
      </c>
      <c r="W471" s="6" t="s">
        <v>3664</v>
      </c>
      <c r="X471" s="6" t="s">
        <v>3583</v>
      </c>
      <c r="Y471" s="7" t="s">
        <v>151</v>
      </c>
      <c r="Z471" s="6" t="s">
        <v>4146</v>
      </c>
      <c r="AA471" s="6" t="s">
        <v>4134</v>
      </c>
      <c r="AB471" s="6"/>
      <c r="AC471" s="7">
        <v>3038040</v>
      </c>
      <c r="AD471" s="6" t="s">
        <v>4137</v>
      </c>
      <c r="AE471" s="7"/>
      <c r="AF471" s="6"/>
      <c r="AG471" s="6"/>
      <c r="AH471" s="6"/>
      <c r="AI471" s="7"/>
      <c r="AJ471" s="6"/>
      <c r="AK471" s="6"/>
      <c r="AL471" s="6"/>
      <c r="AM471" s="7">
        <v>2800000</v>
      </c>
      <c r="AN471" s="7"/>
      <c r="AO471" s="7"/>
      <c r="AP471" s="6" t="s">
        <v>3583</v>
      </c>
      <c r="AQ471" s="6"/>
      <c r="AR471" s="6"/>
      <c r="AS471" s="7">
        <f t="shared" si="38"/>
        <v>0</v>
      </c>
      <c r="AT471" s="7">
        <f t="shared" si="39"/>
        <v>2800000</v>
      </c>
      <c r="AU471" s="7">
        <v>1</v>
      </c>
      <c r="AV471" s="7">
        <v>0</v>
      </c>
      <c r="AW471" s="7">
        <v>0</v>
      </c>
      <c r="AX471" s="7">
        <v>0</v>
      </c>
      <c r="AY471" s="7">
        <v>0</v>
      </c>
      <c r="AZ471" s="7">
        <v>0</v>
      </c>
      <c r="BA471" s="7">
        <v>0</v>
      </c>
      <c r="BB471" s="7">
        <v>0</v>
      </c>
      <c r="BC471" s="7">
        <v>0</v>
      </c>
      <c r="BD471" s="7">
        <v>0</v>
      </c>
      <c r="BE471" s="7">
        <v>0</v>
      </c>
      <c r="BF471" s="7">
        <v>0</v>
      </c>
      <c r="BG471" s="7">
        <v>0</v>
      </c>
      <c r="BH471" s="7">
        <v>0</v>
      </c>
      <c r="BI471" s="7">
        <v>0</v>
      </c>
      <c r="BJ471" s="7">
        <v>0</v>
      </c>
      <c r="BK471" s="7">
        <v>0</v>
      </c>
      <c r="BL471" s="7">
        <v>0</v>
      </c>
      <c r="BM471" s="7">
        <v>0</v>
      </c>
      <c r="BN471" s="7">
        <v>0</v>
      </c>
      <c r="BO471" s="7">
        <v>0</v>
      </c>
    </row>
    <row r="472" spans="1:67" ht="36" x14ac:dyDescent="0.25">
      <c r="A472" s="5">
        <v>467</v>
      </c>
      <c r="B472" s="5" t="s">
        <v>10834</v>
      </c>
      <c r="C472" s="6" t="s">
        <v>2233</v>
      </c>
      <c r="D472" s="6" t="s">
        <v>2235</v>
      </c>
      <c r="E472" s="6"/>
      <c r="F472" s="6" t="s">
        <v>2186</v>
      </c>
      <c r="G472" s="7"/>
      <c r="H472" s="7">
        <f t="shared" si="35"/>
        <v>300000</v>
      </c>
      <c r="I472" s="7">
        <f t="shared" si="36"/>
        <v>4900</v>
      </c>
      <c r="J472" s="7">
        <f t="shared" si="37"/>
        <v>1470000000</v>
      </c>
      <c r="K472" s="6"/>
      <c r="L472" s="32"/>
      <c r="M472" s="25"/>
      <c r="N472" s="25"/>
      <c r="O472" s="6" t="s">
        <v>2964</v>
      </c>
      <c r="P472" s="6"/>
      <c r="Q472" s="6" t="s">
        <v>2958</v>
      </c>
      <c r="R472" s="6" t="s">
        <v>2959</v>
      </c>
      <c r="S472" s="6" t="s">
        <v>2965</v>
      </c>
      <c r="T472" s="6"/>
      <c r="U472" s="6" t="s">
        <v>2961</v>
      </c>
      <c r="V472" s="6" t="s">
        <v>908</v>
      </c>
      <c r="W472" s="6" t="s">
        <v>2966</v>
      </c>
      <c r="X472" s="6" t="s">
        <v>2963</v>
      </c>
      <c r="Y472" s="7" t="s">
        <v>2186</v>
      </c>
      <c r="Z472" s="6" t="s">
        <v>4146</v>
      </c>
      <c r="AA472" s="6"/>
      <c r="AB472" s="6"/>
      <c r="AC472" s="7"/>
      <c r="AD472" s="6"/>
      <c r="AE472" s="7"/>
      <c r="AF472" s="6"/>
      <c r="AG472" s="6"/>
      <c r="AH472" s="6"/>
      <c r="AI472" s="7"/>
      <c r="AJ472" s="6"/>
      <c r="AK472" s="6"/>
      <c r="AL472" s="6"/>
      <c r="AM472" s="7">
        <v>4900</v>
      </c>
      <c r="AN472" s="7"/>
      <c r="AO472" s="7"/>
      <c r="AP472" s="6" t="s">
        <v>3954</v>
      </c>
      <c r="AQ472" s="6"/>
      <c r="AR472" s="6"/>
      <c r="AS472" s="7">
        <f t="shared" si="38"/>
        <v>0</v>
      </c>
      <c r="AT472" s="7">
        <f t="shared" si="39"/>
        <v>4900</v>
      </c>
      <c r="AU472" s="7">
        <v>300000</v>
      </c>
      <c r="AV472" s="7">
        <v>0</v>
      </c>
      <c r="AW472" s="7">
        <v>0</v>
      </c>
      <c r="AX472" s="7">
        <v>0</v>
      </c>
      <c r="AY472" s="7">
        <v>0</v>
      </c>
      <c r="AZ472" s="7">
        <v>0</v>
      </c>
      <c r="BA472" s="7">
        <v>0</v>
      </c>
      <c r="BB472" s="7">
        <v>0</v>
      </c>
      <c r="BC472" s="7">
        <v>0</v>
      </c>
      <c r="BD472" s="7">
        <v>0</v>
      </c>
      <c r="BE472" s="7">
        <v>0</v>
      </c>
      <c r="BF472" s="7">
        <v>0</v>
      </c>
      <c r="BG472" s="7">
        <v>0</v>
      </c>
      <c r="BH472" s="7">
        <v>0</v>
      </c>
      <c r="BI472" s="7">
        <v>0</v>
      </c>
      <c r="BJ472" s="7">
        <v>0</v>
      </c>
      <c r="BK472" s="7">
        <v>0</v>
      </c>
      <c r="BL472" s="7">
        <v>0</v>
      </c>
      <c r="BM472" s="7">
        <v>0</v>
      </c>
      <c r="BN472" s="7">
        <v>0</v>
      </c>
      <c r="BO472" s="7">
        <v>0</v>
      </c>
    </row>
    <row r="473" spans="1:67" ht="36" x14ac:dyDescent="0.25">
      <c r="A473" s="5">
        <v>468</v>
      </c>
      <c r="B473" s="5" t="s">
        <v>11702</v>
      </c>
      <c r="C473" s="6" t="s">
        <v>2233</v>
      </c>
      <c r="D473" s="6" t="s">
        <v>2236</v>
      </c>
      <c r="E473" s="6" t="s">
        <v>6344</v>
      </c>
      <c r="F473" s="6" t="s">
        <v>2186</v>
      </c>
      <c r="G473" s="7"/>
      <c r="H473" s="7">
        <f t="shared" si="35"/>
        <v>30000</v>
      </c>
      <c r="I473" s="7">
        <f t="shared" si="36"/>
        <v>0</v>
      </c>
      <c r="J473" s="7">
        <f t="shared" si="37"/>
        <v>0</v>
      </c>
      <c r="K473" s="6"/>
      <c r="L473" s="32" t="s">
        <v>12003</v>
      </c>
      <c r="M473" s="25"/>
      <c r="N473" s="25"/>
      <c r="O473" s="6" t="s">
        <v>2967</v>
      </c>
      <c r="P473" s="6" t="s">
        <v>6344</v>
      </c>
      <c r="Q473" s="6" t="s">
        <v>2958</v>
      </c>
      <c r="R473" s="6" t="s">
        <v>2959</v>
      </c>
      <c r="S473" s="6" t="s">
        <v>2965</v>
      </c>
      <c r="T473" s="6" t="s">
        <v>8364</v>
      </c>
      <c r="U473" s="6" t="s">
        <v>2961</v>
      </c>
      <c r="V473" s="6" t="s">
        <v>730</v>
      </c>
      <c r="W473" s="6" t="s">
        <v>2968</v>
      </c>
      <c r="X473" s="6" t="s">
        <v>3954</v>
      </c>
      <c r="Y473" s="7" t="s">
        <v>2186</v>
      </c>
      <c r="Z473" s="6" t="s">
        <v>8362</v>
      </c>
      <c r="AA473" s="6"/>
      <c r="AB473" s="6"/>
      <c r="AC473" s="7"/>
      <c r="AD473" s="6"/>
      <c r="AE473" s="7"/>
      <c r="AF473" s="6"/>
      <c r="AG473" s="6"/>
      <c r="AH473" s="6"/>
      <c r="AI473" s="7"/>
      <c r="AJ473" s="6"/>
      <c r="AK473" s="6"/>
      <c r="AL473" s="6"/>
      <c r="AM473" s="7"/>
      <c r="AN473" s="7"/>
      <c r="AO473" s="7"/>
      <c r="AP473" s="6"/>
      <c r="AQ473" s="6"/>
      <c r="AR473" s="6"/>
      <c r="AS473" s="7">
        <f t="shared" si="38"/>
        <v>0</v>
      </c>
      <c r="AT473" s="7">
        <f t="shared" si="39"/>
        <v>0</v>
      </c>
      <c r="AU473" s="7">
        <v>0</v>
      </c>
      <c r="AV473" s="7">
        <v>0</v>
      </c>
      <c r="AW473" s="7">
        <v>0</v>
      </c>
      <c r="AX473" s="7">
        <v>0</v>
      </c>
      <c r="AY473" s="7">
        <v>0</v>
      </c>
      <c r="AZ473" s="7">
        <v>0</v>
      </c>
      <c r="BA473" s="7">
        <v>0</v>
      </c>
      <c r="BB473" s="7">
        <v>0</v>
      </c>
      <c r="BC473" s="7">
        <v>0</v>
      </c>
      <c r="BD473" s="7">
        <v>0</v>
      </c>
      <c r="BE473" s="7">
        <v>30000</v>
      </c>
      <c r="BF473" s="7">
        <v>0</v>
      </c>
      <c r="BG473" s="7">
        <v>0</v>
      </c>
      <c r="BH473" s="7">
        <v>0</v>
      </c>
      <c r="BI473" s="7">
        <v>0</v>
      </c>
      <c r="BJ473" s="7">
        <v>0</v>
      </c>
      <c r="BK473" s="7">
        <v>0</v>
      </c>
      <c r="BL473" s="7">
        <v>0</v>
      </c>
      <c r="BM473" s="7">
        <v>0</v>
      </c>
      <c r="BN473" s="7">
        <v>0</v>
      </c>
      <c r="BO473" s="7">
        <v>0</v>
      </c>
    </row>
    <row r="474" spans="1:67" ht="36" x14ac:dyDescent="0.25">
      <c r="A474" s="5">
        <v>469</v>
      </c>
      <c r="B474" s="5" t="s">
        <v>10835</v>
      </c>
      <c r="C474" s="6" t="s">
        <v>2233</v>
      </c>
      <c r="D474" s="6" t="s">
        <v>2236</v>
      </c>
      <c r="E474" s="6"/>
      <c r="F474" s="6" t="s">
        <v>2186</v>
      </c>
      <c r="G474" s="7"/>
      <c r="H474" s="7">
        <f t="shared" si="35"/>
        <v>300000</v>
      </c>
      <c r="I474" s="7">
        <f t="shared" si="36"/>
        <v>2940</v>
      </c>
      <c r="J474" s="7">
        <f t="shared" si="37"/>
        <v>882000000</v>
      </c>
      <c r="K474" s="6"/>
      <c r="L474" s="32"/>
      <c r="M474" s="25"/>
      <c r="N474" s="25"/>
      <c r="O474" s="6" t="s">
        <v>2967</v>
      </c>
      <c r="P474" s="6"/>
      <c r="Q474" s="6" t="s">
        <v>2958</v>
      </c>
      <c r="R474" s="6" t="s">
        <v>2959</v>
      </c>
      <c r="S474" s="6" t="s">
        <v>2965</v>
      </c>
      <c r="T474" s="6"/>
      <c r="U474" s="6" t="s">
        <v>2961</v>
      </c>
      <c r="V474" s="6" t="s">
        <v>730</v>
      </c>
      <c r="W474" s="6" t="s">
        <v>2968</v>
      </c>
      <c r="X474" s="6" t="s">
        <v>2963</v>
      </c>
      <c r="Y474" s="7" t="s">
        <v>2186</v>
      </c>
      <c r="Z474" s="6" t="s">
        <v>4146</v>
      </c>
      <c r="AA474" s="6"/>
      <c r="AB474" s="6"/>
      <c r="AC474" s="7"/>
      <c r="AD474" s="6"/>
      <c r="AE474" s="7"/>
      <c r="AF474" s="6"/>
      <c r="AG474" s="6"/>
      <c r="AH474" s="6"/>
      <c r="AI474" s="7"/>
      <c r="AJ474" s="6"/>
      <c r="AK474" s="6"/>
      <c r="AL474" s="6"/>
      <c r="AM474" s="7">
        <v>2940</v>
      </c>
      <c r="AN474" s="7"/>
      <c r="AO474" s="7"/>
      <c r="AP474" s="6" t="s">
        <v>3954</v>
      </c>
      <c r="AQ474" s="6"/>
      <c r="AR474" s="6"/>
      <c r="AS474" s="7">
        <f t="shared" si="38"/>
        <v>0</v>
      </c>
      <c r="AT474" s="7">
        <f t="shared" si="39"/>
        <v>2940</v>
      </c>
      <c r="AU474" s="7">
        <v>300000</v>
      </c>
      <c r="AV474" s="7">
        <v>0</v>
      </c>
      <c r="AW474" s="7">
        <v>0</v>
      </c>
      <c r="AX474" s="7">
        <v>0</v>
      </c>
      <c r="AY474" s="7">
        <v>0</v>
      </c>
      <c r="AZ474" s="7">
        <v>0</v>
      </c>
      <c r="BA474" s="7">
        <v>0</v>
      </c>
      <c r="BB474" s="7">
        <v>0</v>
      </c>
      <c r="BC474" s="7">
        <v>0</v>
      </c>
      <c r="BD474" s="7">
        <v>0</v>
      </c>
      <c r="BE474" s="7">
        <v>0</v>
      </c>
      <c r="BF474" s="7">
        <v>0</v>
      </c>
      <c r="BG474" s="7">
        <v>0</v>
      </c>
      <c r="BH474" s="7">
        <v>0</v>
      </c>
      <c r="BI474" s="7">
        <v>0</v>
      </c>
      <c r="BJ474" s="7">
        <v>0</v>
      </c>
      <c r="BK474" s="7">
        <v>0</v>
      </c>
      <c r="BL474" s="7">
        <v>0</v>
      </c>
      <c r="BM474" s="7">
        <v>0</v>
      </c>
      <c r="BN474" s="7">
        <v>0</v>
      </c>
      <c r="BO474" s="7">
        <v>0</v>
      </c>
    </row>
    <row r="475" spans="1:67" ht="48" x14ac:dyDescent="0.25">
      <c r="A475" s="5">
        <v>470</v>
      </c>
      <c r="B475" s="5" t="s">
        <v>11703</v>
      </c>
      <c r="C475" s="6" t="s">
        <v>2233</v>
      </c>
      <c r="D475" s="6" t="s">
        <v>2237</v>
      </c>
      <c r="E475" s="6" t="s">
        <v>6347</v>
      </c>
      <c r="F475" s="6" t="s">
        <v>2186</v>
      </c>
      <c r="G475" s="7"/>
      <c r="H475" s="7">
        <f t="shared" si="35"/>
        <v>30000</v>
      </c>
      <c r="I475" s="7">
        <f t="shared" si="36"/>
        <v>0</v>
      </c>
      <c r="J475" s="7">
        <f t="shared" si="37"/>
        <v>0</v>
      </c>
      <c r="K475" s="6"/>
      <c r="L475" s="32" t="s">
        <v>12003</v>
      </c>
      <c r="M475" s="25"/>
      <c r="N475" s="25"/>
      <c r="O475" s="6" t="s">
        <v>2969</v>
      </c>
      <c r="P475" s="6" t="s">
        <v>6347</v>
      </c>
      <c r="Q475" s="6" t="s">
        <v>2958</v>
      </c>
      <c r="R475" s="6" t="s">
        <v>2959</v>
      </c>
      <c r="S475" s="6" t="s">
        <v>2958</v>
      </c>
      <c r="T475" s="6" t="s">
        <v>8365</v>
      </c>
      <c r="U475" s="6" t="s">
        <v>2961</v>
      </c>
      <c r="V475" s="6" t="s">
        <v>730</v>
      </c>
      <c r="W475" s="6" t="s">
        <v>2968</v>
      </c>
      <c r="X475" s="6" t="s">
        <v>3954</v>
      </c>
      <c r="Y475" s="7" t="s">
        <v>2186</v>
      </c>
      <c r="Z475" s="6" t="s">
        <v>8362</v>
      </c>
      <c r="AA475" s="6"/>
      <c r="AB475" s="6"/>
      <c r="AC475" s="7"/>
      <c r="AD475" s="6"/>
      <c r="AE475" s="7"/>
      <c r="AF475" s="6"/>
      <c r="AG475" s="6"/>
      <c r="AH475" s="6"/>
      <c r="AI475" s="7"/>
      <c r="AJ475" s="6"/>
      <c r="AK475" s="6"/>
      <c r="AL475" s="6"/>
      <c r="AM475" s="7"/>
      <c r="AN475" s="7"/>
      <c r="AO475" s="7"/>
      <c r="AP475" s="6"/>
      <c r="AQ475" s="6"/>
      <c r="AR475" s="6"/>
      <c r="AS475" s="7">
        <f t="shared" si="38"/>
        <v>0</v>
      </c>
      <c r="AT475" s="7">
        <f t="shared" si="39"/>
        <v>0</v>
      </c>
      <c r="AU475" s="7">
        <v>0</v>
      </c>
      <c r="AV475" s="7">
        <v>0</v>
      </c>
      <c r="AW475" s="7">
        <v>0</v>
      </c>
      <c r="AX475" s="7">
        <v>0</v>
      </c>
      <c r="AY475" s="7">
        <v>0</v>
      </c>
      <c r="AZ475" s="7">
        <v>0</v>
      </c>
      <c r="BA475" s="7">
        <v>0</v>
      </c>
      <c r="BB475" s="7">
        <v>0</v>
      </c>
      <c r="BC475" s="7">
        <v>0</v>
      </c>
      <c r="BD475" s="7">
        <v>0</v>
      </c>
      <c r="BE475" s="7">
        <v>30000</v>
      </c>
      <c r="BF475" s="7">
        <v>0</v>
      </c>
      <c r="BG475" s="7">
        <v>0</v>
      </c>
      <c r="BH475" s="7">
        <v>0</v>
      </c>
      <c r="BI475" s="7">
        <v>0</v>
      </c>
      <c r="BJ475" s="7">
        <v>0</v>
      </c>
      <c r="BK475" s="7">
        <v>0</v>
      </c>
      <c r="BL475" s="7">
        <v>0</v>
      </c>
      <c r="BM475" s="7">
        <v>0</v>
      </c>
      <c r="BN475" s="7">
        <v>0</v>
      </c>
      <c r="BO475" s="7">
        <v>0</v>
      </c>
    </row>
    <row r="476" spans="1:67" ht="36" x14ac:dyDescent="0.25">
      <c r="A476" s="5">
        <v>471</v>
      </c>
      <c r="B476" s="5" t="s">
        <v>10836</v>
      </c>
      <c r="C476" s="6" t="s">
        <v>2233</v>
      </c>
      <c r="D476" s="6" t="s">
        <v>2237</v>
      </c>
      <c r="E476" s="6"/>
      <c r="F476" s="6" t="s">
        <v>2186</v>
      </c>
      <c r="G476" s="7"/>
      <c r="H476" s="7">
        <f t="shared" si="35"/>
        <v>375000</v>
      </c>
      <c r="I476" s="7">
        <f t="shared" si="36"/>
        <v>8333</v>
      </c>
      <c r="J476" s="7">
        <f t="shared" si="37"/>
        <v>3124875000</v>
      </c>
      <c r="K476" s="6"/>
      <c r="L476" s="32"/>
      <c r="M476" s="25"/>
      <c r="N476" s="25"/>
      <c r="O476" s="6" t="s">
        <v>2969</v>
      </c>
      <c r="P476" s="6"/>
      <c r="Q476" s="6" t="s">
        <v>2958</v>
      </c>
      <c r="R476" s="6" t="s">
        <v>2959</v>
      </c>
      <c r="S476" s="6" t="s">
        <v>2958</v>
      </c>
      <c r="T476" s="6"/>
      <c r="U476" s="6" t="s">
        <v>2961</v>
      </c>
      <c r="V476" s="6" t="s">
        <v>730</v>
      </c>
      <c r="W476" s="6" t="s">
        <v>2968</v>
      </c>
      <c r="X476" s="6" t="s">
        <v>2963</v>
      </c>
      <c r="Y476" s="7" t="s">
        <v>2186</v>
      </c>
      <c r="Z476" s="6" t="s">
        <v>4146</v>
      </c>
      <c r="AA476" s="6"/>
      <c r="AB476" s="6"/>
      <c r="AC476" s="7"/>
      <c r="AD476" s="6"/>
      <c r="AE476" s="7"/>
      <c r="AF476" s="6"/>
      <c r="AG476" s="6"/>
      <c r="AH476" s="6"/>
      <c r="AI476" s="7"/>
      <c r="AJ476" s="6"/>
      <c r="AK476" s="6"/>
      <c r="AL476" s="6"/>
      <c r="AM476" s="7">
        <v>8333</v>
      </c>
      <c r="AN476" s="7"/>
      <c r="AO476" s="7"/>
      <c r="AP476" s="6" t="s">
        <v>3954</v>
      </c>
      <c r="AQ476" s="6"/>
      <c r="AR476" s="6"/>
      <c r="AS476" s="7">
        <f t="shared" si="38"/>
        <v>0</v>
      </c>
      <c r="AT476" s="7">
        <f t="shared" si="39"/>
        <v>8333</v>
      </c>
      <c r="AU476" s="7">
        <v>375000</v>
      </c>
      <c r="AV476" s="7">
        <v>0</v>
      </c>
      <c r="AW476" s="7">
        <v>0</v>
      </c>
      <c r="AX476" s="7">
        <v>0</v>
      </c>
      <c r="AY476" s="7">
        <v>0</v>
      </c>
      <c r="AZ476" s="7">
        <v>0</v>
      </c>
      <c r="BA476" s="7">
        <v>0</v>
      </c>
      <c r="BB476" s="7">
        <v>0</v>
      </c>
      <c r="BC476" s="7">
        <v>0</v>
      </c>
      <c r="BD476" s="7">
        <v>0</v>
      </c>
      <c r="BE476" s="7">
        <v>0</v>
      </c>
      <c r="BF476" s="7">
        <v>0</v>
      </c>
      <c r="BG476" s="7">
        <v>0</v>
      </c>
      <c r="BH476" s="7">
        <v>0</v>
      </c>
      <c r="BI476" s="7">
        <v>0</v>
      </c>
      <c r="BJ476" s="7">
        <v>0</v>
      </c>
      <c r="BK476" s="7">
        <v>0</v>
      </c>
      <c r="BL476" s="7">
        <v>0</v>
      </c>
      <c r="BM476" s="7">
        <v>0</v>
      </c>
      <c r="BN476" s="7">
        <v>0</v>
      </c>
      <c r="BO476" s="7">
        <v>0</v>
      </c>
    </row>
    <row r="477" spans="1:67" ht="60" x14ac:dyDescent="0.25">
      <c r="A477" s="5">
        <v>472</v>
      </c>
      <c r="B477" s="5" t="s">
        <v>11476</v>
      </c>
      <c r="C477" s="6">
        <v>3</v>
      </c>
      <c r="D477" s="6" t="s">
        <v>7367</v>
      </c>
      <c r="E477" s="6" t="s">
        <v>7367</v>
      </c>
      <c r="F477" s="6" t="s">
        <v>5908</v>
      </c>
      <c r="G477" s="7"/>
      <c r="H477" s="7">
        <f t="shared" si="35"/>
        <v>10</v>
      </c>
      <c r="I477" s="7">
        <f t="shared" si="36"/>
        <v>2227470</v>
      </c>
      <c r="J477" s="7">
        <f t="shared" si="37"/>
        <v>22274700</v>
      </c>
      <c r="K477" s="6"/>
      <c r="L477" s="32"/>
      <c r="M477" s="25"/>
      <c r="N477" s="25"/>
      <c r="O477" s="6" t="s">
        <v>7775</v>
      </c>
      <c r="P477" s="6" t="s">
        <v>7367</v>
      </c>
      <c r="Q477" s="6" t="s">
        <v>6760</v>
      </c>
      <c r="R477" s="6" t="s">
        <v>2887</v>
      </c>
      <c r="S477" s="6" t="s">
        <v>6760</v>
      </c>
      <c r="T477" s="6" t="s">
        <v>7776</v>
      </c>
      <c r="U477" s="6" t="s">
        <v>7777</v>
      </c>
      <c r="V477" s="6" t="s">
        <v>908</v>
      </c>
      <c r="W477" s="6" t="s">
        <v>7774</v>
      </c>
      <c r="X477" s="6" t="s">
        <v>4042</v>
      </c>
      <c r="Y477" s="7" t="s">
        <v>151</v>
      </c>
      <c r="Z477" s="6" t="s">
        <v>8196</v>
      </c>
      <c r="AA477" s="6" t="s">
        <v>8197</v>
      </c>
      <c r="AB477" s="6" t="s">
        <v>8198</v>
      </c>
      <c r="AC477" s="7">
        <v>2450217</v>
      </c>
      <c r="AD477" s="6" t="s">
        <v>4036</v>
      </c>
      <c r="AE477" s="7">
        <v>2227470</v>
      </c>
      <c r="AF477" s="6" t="s">
        <v>4015</v>
      </c>
      <c r="AG477" s="6" t="s">
        <v>7133</v>
      </c>
      <c r="AH477" s="6" t="s">
        <v>8199</v>
      </c>
      <c r="AI477" s="7"/>
      <c r="AJ477" s="6"/>
      <c r="AK477" s="6"/>
      <c r="AL477" s="6"/>
      <c r="AM477" s="7">
        <v>2227470</v>
      </c>
      <c r="AN477" s="7">
        <v>2294294</v>
      </c>
      <c r="AO477" s="7">
        <v>2409010</v>
      </c>
      <c r="AP477" s="6" t="s">
        <v>4042</v>
      </c>
      <c r="AQ477" s="6" t="s">
        <v>4043</v>
      </c>
      <c r="AR477" s="6" t="s">
        <v>4044</v>
      </c>
      <c r="AS477" s="7">
        <f t="shared" si="38"/>
        <v>2227470</v>
      </c>
      <c r="AT477" s="7">
        <f t="shared" si="39"/>
        <v>2227470</v>
      </c>
      <c r="AU477" s="7">
        <v>0</v>
      </c>
      <c r="AV477" s="7">
        <v>10</v>
      </c>
      <c r="AW477" s="7">
        <v>0</v>
      </c>
      <c r="AX477" s="7">
        <v>0</v>
      </c>
      <c r="AY477" s="7">
        <v>0</v>
      </c>
      <c r="AZ477" s="7">
        <v>0</v>
      </c>
      <c r="BA477" s="7">
        <v>0</v>
      </c>
      <c r="BB477" s="7">
        <v>0</v>
      </c>
      <c r="BC477" s="7">
        <v>0</v>
      </c>
      <c r="BD477" s="7">
        <v>0</v>
      </c>
      <c r="BE477" s="7">
        <v>0</v>
      </c>
      <c r="BF477" s="7">
        <v>0</v>
      </c>
      <c r="BG477" s="7">
        <v>0</v>
      </c>
      <c r="BH477" s="7">
        <v>0</v>
      </c>
      <c r="BI477" s="7">
        <v>0</v>
      </c>
      <c r="BJ477" s="7">
        <v>0</v>
      </c>
      <c r="BK477" s="7">
        <v>0</v>
      </c>
      <c r="BL477" s="7">
        <v>0</v>
      </c>
      <c r="BM477" s="7">
        <v>0</v>
      </c>
      <c r="BN477" s="7">
        <v>0</v>
      </c>
      <c r="BO477" s="7">
        <v>0</v>
      </c>
    </row>
    <row r="478" spans="1:67" ht="96" x14ac:dyDescent="0.25">
      <c r="A478" s="5">
        <v>473</v>
      </c>
      <c r="B478" s="5" t="s">
        <v>11178</v>
      </c>
      <c r="C478" s="6">
        <v>1</v>
      </c>
      <c r="D478" s="6" t="s">
        <v>2862</v>
      </c>
      <c r="E478" s="6" t="s">
        <v>2863</v>
      </c>
      <c r="F478" s="6" t="s">
        <v>151</v>
      </c>
      <c r="G478" s="7"/>
      <c r="H478" s="7">
        <f t="shared" si="35"/>
        <v>1</v>
      </c>
      <c r="I478" s="7">
        <f t="shared" si="36"/>
        <v>7400000</v>
      </c>
      <c r="J478" s="7">
        <f t="shared" si="37"/>
        <v>7400000</v>
      </c>
      <c r="K478" s="6"/>
      <c r="L478" s="32"/>
      <c r="M478" s="25"/>
      <c r="N478" s="25"/>
      <c r="O478" s="6" t="s">
        <v>3915</v>
      </c>
      <c r="P478" s="6" t="s">
        <v>2863</v>
      </c>
      <c r="Q478" s="6" t="s">
        <v>3646</v>
      </c>
      <c r="R478" s="6" t="s">
        <v>2887</v>
      </c>
      <c r="S478" s="6" t="s">
        <v>3580</v>
      </c>
      <c r="T478" s="6" t="s">
        <v>3916</v>
      </c>
      <c r="U478" s="6" t="s">
        <v>3917</v>
      </c>
      <c r="V478" s="6" t="s">
        <v>908</v>
      </c>
      <c r="W478" s="6" t="s">
        <v>3918</v>
      </c>
      <c r="X478" s="6" t="s">
        <v>3583</v>
      </c>
      <c r="Y478" s="7" t="s">
        <v>151</v>
      </c>
      <c r="Z478" s="6" t="s">
        <v>4146</v>
      </c>
      <c r="AA478" s="6" t="s">
        <v>4134</v>
      </c>
      <c r="AB478" s="6"/>
      <c r="AC478" s="7">
        <v>8060000</v>
      </c>
      <c r="AD478" s="6" t="s">
        <v>4135</v>
      </c>
      <c r="AE478" s="7"/>
      <c r="AF478" s="6"/>
      <c r="AG478" s="6"/>
      <c r="AH478" s="6"/>
      <c r="AI478" s="7"/>
      <c r="AJ478" s="6"/>
      <c r="AK478" s="6"/>
      <c r="AL478" s="6"/>
      <c r="AM478" s="7">
        <v>7400000</v>
      </c>
      <c r="AN478" s="7"/>
      <c r="AO478" s="7"/>
      <c r="AP478" s="6" t="s">
        <v>3583</v>
      </c>
      <c r="AQ478" s="6"/>
      <c r="AR478" s="6"/>
      <c r="AS478" s="7">
        <f t="shared" si="38"/>
        <v>0</v>
      </c>
      <c r="AT478" s="7">
        <f t="shared" si="39"/>
        <v>7400000</v>
      </c>
      <c r="AU478" s="7">
        <v>1</v>
      </c>
      <c r="AV478" s="7">
        <v>0</v>
      </c>
      <c r="AW478" s="7">
        <v>0</v>
      </c>
      <c r="AX478" s="7">
        <v>0</v>
      </c>
      <c r="AY478" s="7">
        <v>0</v>
      </c>
      <c r="AZ478" s="7">
        <v>0</v>
      </c>
      <c r="BA478" s="7">
        <v>0</v>
      </c>
      <c r="BB478" s="7">
        <v>0</v>
      </c>
      <c r="BC478" s="7">
        <v>0</v>
      </c>
      <c r="BD478" s="7">
        <v>0</v>
      </c>
      <c r="BE478" s="7">
        <v>0</v>
      </c>
      <c r="BF478" s="7">
        <v>0</v>
      </c>
      <c r="BG478" s="7">
        <v>0</v>
      </c>
      <c r="BH478" s="7">
        <v>0</v>
      </c>
      <c r="BI478" s="7">
        <v>0</v>
      </c>
      <c r="BJ478" s="7">
        <v>0</v>
      </c>
      <c r="BK478" s="7">
        <v>0</v>
      </c>
      <c r="BL478" s="7">
        <v>0</v>
      </c>
      <c r="BM478" s="7">
        <v>0</v>
      </c>
      <c r="BN478" s="7">
        <v>0</v>
      </c>
      <c r="BO478" s="7">
        <v>0</v>
      </c>
    </row>
    <row r="479" spans="1:67" ht="60" x14ac:dyDescent="0.25">
      <c r="A479" s="5">
        <v>474</v>
      </c>
      <c r="B479" s="5" t="s">
        <v>11477</v>
      </c>
      <c r="C479" s="6">
        <v>3</v>
      </c>
      <c r="D479" s="6" t="s">
        <v>7368</v>
      </c>
      <c r="E479" s="6" t="s">
        <v>7369</v>
      </c>
      <c r="F479" s="6" t="s">
        <v>5908</v>
      </c>
      <c r="G479" s="7"/>
      <c r="H479" s="7">
        <f t="shared" si="35"/>
        <v>30</v>
      </c>
      <c r="I479" s="7">
        <f t="shared" si="36"/>
        <v>1930530</v>
      </c>
      <c r="J479" s="7">
        <f t="shared" si="37"/>
        <v>57915900</v>
      </c>
      <c r="K479" s="6"/>
      <c r="L479" s="32"/>
      <c r="M479" s="25"/>
      <c r="N479" s="25"/>
      <c r="O479" s="6" t="s">
        <v>7778</v>
      </c>
      <c r="P479" s="6" t="s">
        <v>7369</v>
      </c>
      <c r="Q479" s="6" t="s">
        <v>6760</v>
      </c>
      <c r="R479" s="6" t="s">
        <v>2887</v>
      </c>
      <c r="S479" s="6" t="s">
        <v>6760</v>
      </c>
      <c r="T479" s="6" t="s">
        <v>7779</v>
      </c>
      <c r="U479" s="6" t="s">
        <v>7780</v>
      </c>
      <c r="V479" s="6" t="s">
        <v>908</v>
      </c>
      <c r="W479" s="6" t="s">
        <v>7774</v>
      </c>
      <c r="X479" s="6" t="s">
        <v>4042</v>
      </c>
      <c r="Y479" s="7" t="s">
        <v>151</v>
      </c>
      <c r="Z479" s="6" t="s">
        <v>8196</v>
      </c>
      <c r="AA479" s="6" t="s">
        <v>8197</v>
      </c>
      <c r="AB479" s="6" t="s">
        <v>8198</v>
      </c>
      <c r="AC479" s="7">
        <v>2123583</v>
      </c>
      <c r="AD479" s="6" t="s">
        <v>4036</v>
      </c>
      <c r="AE479" s="7">
        <v>1930530</v>
      </c>
      <c r="AF479" s="6" t="s">
        <v>4015</v>
      </c>
      <c r="AG479" s="6" t="s">
        <v>7133</v>
      </c>
      <c r="AH479" s="6" t="s">
        <v>8199</v>
      </c>
      <c r="AI479" s="7"/>
      <c r="AJ479" s="6"/>
      <c r="AK479" s="6"/>
      <c r="AL479" s="6"/>
      <c r="AM479" s="7">
        <v>1930530</v>
      </c>
      <c r="AN479" s="7">
        <v>1988446</v>
      </c>
      <c r="AO479" s="7">
        <v>2087870</v>
      </c>
      <c r="AP479" s="6" t="s">
        <v>4042</v>
      </c>
      <c r="AQ479" s="6" t="s">
        <v>4043</v>
      </c>
      <c r="AR479" s="6" t="s">
        <v>4044</v>
      </c>
      <c r="AS479" s="7">
        <f t="shared" si="38"/>
        <v>1930530</v>
      </c>
      <c r="AT479" s="7">
        <f t="shared" si="39"/>
        <v>1930530</v>
      </c>
      <c r="AU479" s="7">
        <v>0</v>
      </c>
      <c r="AV479" s="7">
        <v>30</v>
      </c>
      <c r="AW479" s="7">
        <v>0</v>
      </c>
      <c r="AX479" s="7">
        <v>0</v>
      </c>
      <c r="AY479" s="7">
        <v>0</v>
      </c>
      <c r="AZ479" s="7">
        <v>0</v>
      </c>
      <c r="BA479" s="7">
        <v>0</v>
      </c>
      <c r="BB479" s="7">
        <v>0</v>
      </c>
      <c r="BC479" s="7">
        <v>0</v>
      </c>
      <c r="BD479" s="7">
        <v>0</v>
      </c>
      <c r="BE479" s="7">
        <v>0</v>
      </c>
      <c r="BF479" s="7">
        <v>0</v>
      </c>
      <c r="BG479" s="7">
        <v>0</v>
      </c>
      <c r="BH479" s="7">
        <v>0</v>
      </c>
      <c r="BI479" s="7">
        <v>0</v>
      </c>
      <c r="BJ479" s="7">
        <v>0</v>
      </c>
      <c r="BK479" s="7">
        <v>0</v>
      </c>
      <c r="BL479" s="7">
        <v>0</v>
      </c>
      <c r="BM479" s="7">
        <v>0</v>
      </c>
      <c r="BN479" s="7">
        <v>0</v>
      </c>
      <c r="BO479" s="7">
        <v>0</v>
      </c>
    </row>
    <row r="480" spans="1:67" ht="60" x14ac:dyDescent="0.25">
      <c r="A480" s="5">
        <v>475</v>
      </c>
      <c r="B480" s="5" t="s">
        <v>11487</v>
      </c>
      <c r="C480" s="6">
        <v>6</v>
      </c>
      <c r="D480" s="6" t="s">
        <v>7386</v>
      </c>
      <c r="E480" s="6" t="s">
        <v>7387</v>
      </c>
      <c r="F480" s="6" t="s">
        <v>5908</v>
      </c>
      <c r="G480" s="7"/>
      <c r="H480" s="7">
        <f t="shared" si="35"/>
        <v>1</v>
      </c>
      <c r="I480" s="7">
        <f t="shared" si="36"/>
        <v>2672985</v>
      </c>
      <c r="J480" s="7">
        <f t="shared" si="37"/>
        <v>2672985</v>
      </c>
      <c r="K480" s="6"/>
      <c r="L480" s="32"/>
      <c r="M480" s="25"/>
      <c r="N480" s="25"/>
      <c r="O480" s="6" t="s">
        <v>7807</v>
      </c>
      <c r="P480" s="6" t="s">
        <v>7387</v>
      </c>
      <c r="Q480" s="6" t="s">
        <v>6760</v>
      </c>
      <c r="R480" s="6" t="s">
        <v>2887</v>
      </c>
      <c r="S480" s="6" t="s">
        <v>6760</v>
      </c>
      <c r="T480" s="6" t="s">
        <v>7808</v>
      </c>
      <c r="U480" s="6" t="s">
        <v>7809</v>
      </c>
      <c r="V480" s="6" t="s">
        <v>908</v>
      </c>
      <c r="W480" s="6" t="s">
        <v>7774</v>
      </c>
      <c r="X480" s="6" t="s">
        <v>4042</v>
      </c>
      <c r="Y480" s="7" t="s">
        <v>151</v>
      </c>
      <c r="Z480" s="6" t="s">
        <v>8196</v>
      </c>
      <c r="AA480" s="6" t="s">
        <v>8197</v>
      </c>
      <c r="AB480" s="6" t="s">
        <v>8198</v>
      </c>
      <c r="AC480" s="7">
        <v>2940284</v>
      </c>
      <c r="AD480" s="6" t="s">
        <v>4036</v>
      </c>
      <c r="AE480" s="7">
        <v>2672985</v>
      </c>
      <c r="AF480" s="6" t="s">
        <v>4015</v>
      </c>
      <c r="AG480" s="6" t="s">
        <v>7133</v>
      </c>
      <c r="AH480" s="6" t="s">
        <v>8199</v>
      </c>
      <c r="AI480" s="7"/>
      <c r="AJ480" s="6"/>
      <c r="AK480" s="6"/>
      <c r="AL480" s="6"/>
      <c r="AM480" s="7">
        <v>2672985</v>
      </c>
      <c r="AN480" s="7">
        <v>2753175</v>
      </c>
      <c r="AO480" s="7">
        <v>2890830</v>
      </c>
      <c r="AP480" s="6" t="s">
        <v>4042</v>
      </c>
      <c r="AQ480" s="6" t="s">
        <v>4043</v>
      </c>
      <c r="AR480" s="6" t="s">
        <v>4044</v>
      </c>
      <c r="AS480" s="7">
        <f t="shared" si="38"/>
        <v>2672985</v>
      </c>
      <c r="AT480" s="7">
        <f t="shared" si="39"/>
        <v>2672985</v>
      </c>
      <c r="AU480" s="7">
        <v>0</v>
      </c>
      <c r="AV480" s="7">
        <v>1</v>
      </c>
      <c r="AW480" s="7">
        <v>0</v>
      </c>
      <c r="AX480" s="7">
        <v>0</v>
      </c>
      <c r="AY480" s="7">
        <v>0</v>
      </c>
      <c r="AZ480" s="7">
        <v>0</v>
      </c>
      <c r="BA480" s="7">
        <v>0</v>
      </c>
      <c r="BB480" s="7">
        <v>0</v>
      </c>
      <c r="BC480" s="7">
        <v>0</v>
      </c>
      <c r="BD480" s="7">
        <v>0</v>
      </c>
      <c r="BE480" s="7">
        <v>0</v>
      </c>
      <c r="BF480" s="7">
        <v>0</v>
      </c>
      <c r="BG480" s="7">
        <v>0</v>
      </c>
      <c r="BH480" s="7">
        <v>0</v>
      </c>
      <c r="BI480" s="7">
        <v>0</v>
      </c>
      <c r="BJ480" s="7">
        <v>0</v>
      </c>
      <c r="BK480" s="7">
        <v>0</v>
      </c>
      <c r="BL480" s="7">
        <v>0</v>
      </c>
      <c r="BM480" s="7">
        <v>0</v>
      </c>
      <c r="BN480" s="7">
        <v>0</v>
      </c>
      <c r="BO480" s="7">
        <v>0</v>
      </c>
    </row>
    <row r="481" spans="1:67" ht="168" x14ac:dyDescent="0.25">
      <c r="A481" s="5">
        <v>476</v>
      </c>
      <c r="B481" s="5" t="s">
        <v>11694</v>
      </c>
      <c r="C481" s="6" t="s">
        <v>7588</v>
      </c>
      <c r="D481" s="6" t="s">
        <v>10009</v>
      </c>
      <c r="E481" s="6" t="s">
        <v>10010</v>
      </c>
      <c r="F481" s="6" t="s">
        <v>2273</v>
      </c>
      <c r="G481" s="7"/>
      <c r="H481" s="7">
        <f t="shared" si="35"/>
        <v>0</v>
      </c>
      <c r="I481" s="7">
        <f t="shared" si="36"/>
        <v>6600000</v>
      </c>
      <c r="J481" s="7">
        <f t="shared" si="37"/>
        <v>0</v>
      </c>
      <c r="K481" s="6"/>
      <c r="L481" s="32" t="s">
        <v>12003</v>
      </c>
      <c r="M481" s="25"/>
      <c r="N481" s="25"/>
      <c r="O481" s="6" t="s">
        <v>10026</v>
      </c>
      <c r="P481" s="6"/>
      <c r="Q481" s="6" t="s">
        <v>10027</v>
      </c>
      <c r="R481" s="6" t="s">
        <v>601</v>
      </c>
      <c r="S481" s="6" t="s">
        <v>10028</v>
      </c>
      <c r="T481" s="6" t="s">
        <v>10029</v>
      </c>
      <c r="U481" s="6">
        <v>104182117800</v>
      </c>
      <c r="V481" s="6" t="s">
        <v>605</v>
      </c>
      <c r="W481" s="6" t="s">
        <v>10030</v>
      </c>
      <c r="X481" s="6" t="s">
        <v>10021</v>
      </c>
      <c r="Y481" s="6" t="s">
        <v>2273</v>
      </c>
      <c r="Z481" s="6" t="s">
        <v>8196</v>
      </c>
      <c r="AA481" s="6"/>
      <c r="AB481" s="6"/>
      <c r="AC481" s="7">
        <v>7000000</v>
      </c>
      <c r="AD481" s="6" t="s">
        <v>10043</v>
      </c>
      <c r="AE481" s="7">
        <v>6600000</v>
      </c>
      <c r="AF481" s="6" t="s">
        <v>10044</v>
      </c>
      <c r="AG481" s="6">
        <v>44460</v>
      </c>
      <c r="AH481" s="6" t="s">
        <v>1568</v>
      </c>
      <c r="AI481" s="7"/>
      <c r="AJ481" s="6"/>
      <c r="AK481" s="6"/>
      <c r="AL481" s="6"/>
      <c r="AM481" s="7"/>
      <c r="AN481" s="7"/>
      <c r="AO481" s="7"/>
      <c r="AP481" s="6"/>
      <c r="AQ481" s="6"/>
      <c r="AR481" s="6"/>
      <c r="AS481" s="7">
        <f t="shared" si="38"/>
        <v>6600000</v>
      </c>
      <c r="AT481" s="7">
        <f t="shared" si="39"/>
        <v>0</v>
      </c>
      <c r="AU481" s="7">
        <v>0</v>
      </c>
      <c r="AV481" s="7">
        <v>0</v>
      </c>
      <c r="AW481" s="7">
        <v>0</v>
      </c>
      <c r="AX481" s="7">
        <v>0</v>
      </c>
      <c r="AY481" s="7">
        <v>0</v>
      </c>
      <c r="AZ481" s="7">
        <v>0</v>
      </c>
      <c r="BA481" s="7">
        <v>0</v>
      </c>
      <c r="BB481" s="7">
        <v>0</v>
      </c>
      <c r="BC481" s="7">
        <v>0</v>
      </c>
      <c r="BD481" s="7">
        <v>0</v>
      </c>
      <c r="BE481" s="7">
        <v>0</v>
      </c>
      <c r="BF481" s="7">
        <v>0</v>
      </c>
      <c r="BG481" s="7">
        <v>0</v>
      </c>
      <c r="BH481" s="7">
        <v>0</v>
      </c>
      <c r="BI481" s="7">
        <v>0</v>
      </c>
      <c r="BJ481" s="7">
        <v>0</v>
      </c>
      <c r="BK481" s="7">
        <v>0</v>
      </c>
      <c r="BL481" s="7">
        <v>0</v>
      </c>
      <c r="BM481" s="7">
        <v>0</v>
      </c>
      <c r="BN481" s="7">
        <v>0</v>
      </c>
      <c r="BO481" s="7">
        <v>0</v>
      </c>
    </row>
    <row r="482" spans="1:67" ht="36" x14ac:dyDescent="0.25">
      <c r="A482" s="5">
        <v>477</v>
      </c>
      <c r="B482" s="5" t="s">
        <v>11798</v>
      </c>
      <c r="C482" s="6">
        <v>3</v>
      </c>
      <c r="D482" s="6" t="s">
        <v>8947</v>
      </c>
      <c r="E482" s="6" t="s">
        <v>8948</v>
      </c>
      <c r="F482" s="6" t="s">
        <v>2253</v>
      </c>
      <c r="G482" s="7"/>
      <c r="H482" s="7">
        <f t="shared" si="35"/>
        <v>1350</v>
      </c>
      <c r="I482" s="7">
        <f t="shared" si="36"/>
        <v>0</v>
      </c>
      <c r="J482" s="7">
        <f t="shared" si="37"/>
        <v>0</v>
      </c>
      <c r="K482" s="6"/>
      <c r="L482" s="32" t="s">
        <v>12003</v>
      </c>
      <c r="M482" s="25"/>
      <c r="N482" s="25"/>
      <c r="O482" s="6" t="s">
        <v>9113</v>
      </c>
      <c r="P482" s="6" t="s">
        <v>8948</v>
      </c>
      <c r="Q482" s="6" t="s">
        <v>9114</v>
      </c>
      <c r="R482" s="6" t="s">
        <v>9109</v>
      </c>
      <c r="S482" s="6" t="s">
        <v>9114</v>
      </c>
      <c r="T482" s="6">
        <v>66039</v>
      </c>
      <c r="U482" s="6" t="s">
        <v>9115</v>
      </c>
      <c r="V482" s="6" t="s">
        <v>908</v>
      </c>
      <c r="W482" s="6" t="s">
        <v>9116</v>
      </c>
      <c r="X482" s="6" t="s">
        <v>2999</v>
      </c>
      <c r="Y482" s="7" t="s">
        <v>2253</v>
      </c>
      <c r="Z482" s="6" t="s">
        <v>9248</v>
      </c>
      <c r="AA482" s="6" t="s">
        <v>9104</v>
      </c>
      <c r="AB482" s="6"/>
      <c r="AC482" s="7"/>
      <c r="AD482" s="6"/>
      <c r="AE482" s="7"/>
      <c r="AF482" s="6"/>
      <c r="AG482" s="6"/>
      <c r="AH482" s="6"/>
      <c r="AI482" s="7"/>
      <c r="AJ482" s="6"/>
      <c r="AK482" s="6"/>
      <c r="AL482" s="6"/>
      <c r="AM482" s="7"/>
      <c r="AN482" s="7"/>
      <c r="AO482" s="7"/>
      <c r="AP482" s="6"/>
      <c r="AQ482" s="6"/>
      <c r="AR482" s="6"/>
      <c r="AS482" s="7">
        <f t="shared" si="38"/>
        <v>0</v>
      </c>
      <c r="AT482" s="7">
        <f t="shared" si="39"/>
        <v>0</v>
      </c>
      <c r="AU482" s="7">
        <v>0</v>
      </c>
      <c r="AV482" s="7">
        <v>0</v>
      </c>
      <c r="AW482" s="7">
        <v>0</v>
      </c>
      <c r="AX482" s="7">
        <v>0</v>
      </c>
      <c r="AY482" s="7">
        <v>0</v>
      </c>
      <c r="AZ482" s="7">
        <v>0</v>
      </c>
      <c r="BA482" s="7">
        <v>0</v>
      </c>
      <c r="BB482" s="7">
        <v>0</v>
      </c>
      <c r="BC482" s="7">
        <v>0</v>
      </c>
      <c r="BD482" s="7">
        <v>0</v>
      </c>
      <c r="BE482" s="7">
        <v>0</v>
      </c>
      <c r="BF482" s="7">
        <v>0</v>
      </c>
      <c r="BG482" s="7">
        <v>0</v>
      </c>
      <c r="BH482" s="7">
        <v>0</v>
      </c>
      <c r="BI482" s="7">
        <v>0</v>
      </c>
      <c r="BJ482" s="7">
        <v>1350</v>
      </c>
      <c r="BK482" s="7">
        <v>0</v>
      </c>
      <c r="BL482" s="7">
        <v>0</v>
      </c>
      <c r="BM482" s="7">
        <v>0</v>
      </c>
      <c r="BN482" s="7">
        <v>0</v>
      </c>
      <c r="BO482" s="7">
        <v>0</v>
      </c>
    </row>
    <row r="483" spans="1:67" ht="48" x14ac:dyDescent="0.25">
      <c r="A483" s="5">
        <v>478</v>
      </c>
      <c r="B483" s="5" t="s">
        <v>11177</v>
      </c>
      <c r="C483" s="6">
        <v>1</v>
      </c>
      <c r="D483" s="6" t="s">
        <v>2860</v>
      </c>
      <c r="E483" s="6" t="s">
        <v>2861</v>
      </c>
      <c r="F483" s="6" t="s">
        <v>151</v>
      </c>
      <c r="G483" s="7"/>
      <c r="H483" s="7">
        <f t="shared" si="35"/>
        <v>1</v>
      </c>
      <c r="I483" s="7">
        <f t="shared" si="36"/>
        <v>8300000</v>
      </c>
      <c r="J483" s="7">
        <f t="shared" si="37"/>
        <v>8300000</v>
      </c>
      <c r="K483" s="6"/>
      <c r="L483" s="32"/>
      <c r="M483" s="25"/>
      <c r="N483" s="25"/>
      <c r="O483" s="6" t="s">
        <v>3912</v>
      </c>
      <c r="P483" s="6" t="s">
        <v>2861</v>
      </c>
      <c r="Q483" s="6" t="s">
        <v>3646</v>
      </c>
      <c r="R483" s="6" t="s">
        <v>2887</v>
      </c>
      <c r="S483" s="6" t="s">
        <v>3580</v>
      </c>
      <c r="T483" s="6" t="s">
        <v>3913</v>
      </c>
      <c r="U483" s="6" t="s">
        <v>3914</v>
      </c>
      <c r="V483" s="6" t="s">
        <v>908</v>
      </c>
      <c r="W483" s="6" t="s">
        <v>3691</v>
      </c>
      <c r="X483" s="6" t="s">
        <v>3583</v>
      </c>
      <c r="Y483" s="7" t="s">
        <v>151</v>
      </c>
      <c r="Z483" s="6" t="s">
        <v>4146</v>
      </c>
      <c r="AA483" s="6" t="s">
        <v>4134</v>
      </c>
      <c r="AB483" s="6"/>
      <c r="AC483" s="7">
        <v>8964000</v>
      </c>
      <c r="AD483" s="6" t="s">
        <v>4137</v>
      </c>
      <c r="AE483" s="7"/>
      <c r="AF483" s="6"/>
      <c r="AG483" s="6"/>
      <c r="AH483" s="6"/>
      <c r="AI483" s="7"/>
      <c r="AJ483" s="6"/>
      <c r="AK483" s="6"/>
      <c r="AL483" s="6"/>
      <c r="AM483" s="7">
        <v>8300000</v>
      </c>
      <c r="AN483" s="7"/>
      <c r="AO483" s="7"/>
      <c r="AP483" s="6" t="s">
        <v>3583</v>
      </c>
      <c r="AQ483" s="6"/>
      <c r="AR483" s="6"/>
      <c r="AS483" s="7">
        <f t="shared" si="38"/>
        <v>0</v>
      </c>
      <c r="AT483" s="7">
        <f t="shared" si="39"/>
        <v>8300000</v>
      </c>
      <c r="AU483" s="7">
        <v>1</v>
      </c>
      <c r="AV483" s="7">
        <v>0</v>
      </c>
      <c r="AW483" s="7">
        <v>0</v>
      </c>
      <c r="AX483" s="7">
        <v>0</v>
      </c>
      <c r="AY483" s="7">
        <v>0</v>
      </c>
      <c r="AZ483" s="7">
        <v>0</v>
      </c>
      <c r="BA483" s="7">
        <v>0</v>
      </c>
      <c r="BB483" s="7">
        <v>0</v>
      </c>
      <c r="BC483" s="7">
        <v>0</v>
      </c>
      <c r="BD483" s="7">
        <v>0</v>
      </c>
      <c r="BE483" s="7">
        <v>0</v>
      </c>
      <c r="BF483" s="7">
        <v>0</v>
      </c>
      <c r="BG483" s="7">
        <v>0</v>
      </c>
      <c r="BH483" s="7">
        <v>0</v>
      </c>
      <c r="BI483" s="7">
        <v>0</v>
      </c>
      <c r="BJ483" s="7">
        <v>0</v>
      </c>
      <c r="BK483" s="7">
        <v>0</v>
      </c>
      <c r="BL483" s="7">
        <v>0</v>
      </c>
      <c r="BM483" s="7">
        <v>0</v>
      </c>
      <c r="BN483" s="7">
        <v>0</v>
      </c>
      <c r="BO483" s="7">
        <v>0</v>
      </c>
    </row>
    <row r="484" spans="1:67" ht="48" x14ac:dyDescent="0.25">
      <c r="A484" s="5">
        <v>479</v>
      </c>
      <c r="B484" s="5" t="s">
        <v>11095</v>
      </c>
      <c r="C484" s="6">
        <v>1</v>
      </c>
      <c r="D484" s="6" t="s">
        <v>2702</v>
      </c>
      <c r="E484" s="6" t="s">
        <v>2703</v>
      </c>
      <c r="F484" s="6" t="s">
        <v>151</v>
      </c>
      <c r="G484" s="7"/>
      <c r="H484" s="7">
        <f t="shared" si="35"/>
        <v>1</v>
      </c>
      <c r="I484" s="7">
        <f t="shared" si="36"/>
        <v>1163200</v>
      </c>
      <c r="J484" s="7">
        <f t="shared" si="37"/>
        <v>1163200</v>
      </c>
      <c r="K484" s="6"/>
      <c r="L484" s="32"/>
      <c r="M484" s="25"/>
      <c r="N484" s="25"/>
      <c r="O484" s="6" t="s">
        <v>3653</v>
      </c>
      <c r="P484" s="6" t="s">
        <v>2703</v>
      </c>
      <c r="Q484" s="6" t="s">
        <v>3579</v>
      </c>
      <c r="R484" s="6" t="s">
        <v>2887</v>
      </c>
      <c r="S484" s="6" t="s">
        <v>3580</v>
      </c>
      <c r="T484" s="6" t="s">
        <v>3654</v>
      </c>
      <c r="U484" s="6" t="s">
        <v>3655</v>
      </c>
      <c r="V484" s="6" t="s">
        <v>908</v>
      </c>
      <c r="W484" s="6" t="s">
        <v>3644</v>
      </c>
      <c r="X484" s="6" t="s">
        <v>3583</v>
      </c>
      <c r="Y484" s="7" t="s">
        <v>151</v>
      </c>
      <c r="Z484" s="6" t="s">
        <v>4146</v>
      </c>
      <c r="AA484" s="6" t="s">
        <v>4134</v>
      </c>
      <c r="AB484" s="6"/>
      <c r="AC484" s="7">
        <v>1750000</v>
      </c>
      <c r="AD484" s="6" t="s">
        <v>4135</v>
      </c>
      <c r="AE484" s="7"/>
      <c r="AF484" s="6"/>
      <c r="AG484" s="6"/>
      <c r="AH484" s="6"/>
      <c r="AI484" s="7"/>
      <c r="AJ484" s="6"/>
      <c r="AK484" s="6"/>
      <c r="AL484" s="6"/>
      <c r="AM484" s="7">
        <v>1163200</v>
      </c>
      <c r="AN484" s="7"/>
      <c r="AO484" s="7"/>
      <c r="AP484" s="6" t="s">
        <v>3583</v>
      </c>
      <c r="AQ484" s="6"/>
      <c r="AR484" s="6"/>
      <c r="AS484" s="7">
        <f t="shared" si="38"/>
        <v>0</v>
      </c>
      <c r="AT484" s="7">
        <f t="shared" si="39"/>
        <v>1163200</v>
      </c>
      <c r="AU484" s="7">
        <v>1</v>
      </c>
      <c r="AV484" s="7">
        <v>0</v>
      </c>
      <c r="AW484" s="7">
        <v>0</v>
      </c>
      <c r="AX484" s="7">
        <v>0</v>
      </c>
      <c r="AY484" s="7">
        <v>0</v>
      </c>
      <c r="AZ484" s="7">
        <v>0</v>
      </c>
      <c r="BA484" s="7">
        <v>0</v>
      </c>
      <c r="BB484" s="7">
        <v>0</v>
      </c>
      <c r="BC484" s="7">
        <v>0</v>
      </c>
      <c r="BD484" s="7">
        <v>0</v>
      </c>
      <c r="BE484" s="7">
        <v>0</v>
      </c>
      <c r="BF484" s="7">
        <v>0</v>
      </c>
      <c r="BG484" s="7">
        <v>0</v>
      </c>
      <c r="BH484" s="7">
        <v>0</v>
      </c>
      <c r="BI484" s="7">
        <v>0</v>
      </c>
      <c r="BJ484" s="7">
        <v>0</v>
      </c>
      <c r="BK484" s="7">
        <v>0</v>
      </c>
      <c r="BL484" s="7">
        <v>0</v>
      </c>
      <c r="BM484" s="7">
        <v>0</v>
      </c>
      <c r="BN484" s="7">
        <v>0</v>
      </c>
      <c r="BO484" s="7">
        <v>0</v>
      </c>
    </row>
    <row r="485" spans="1:67" ht="84" x14ac:dyDescent="0.25">
      <c r="A485" s="5">
        <v>480</v>
      </c>
      <c r="B485" s="5" t="s">
        <v>11035</v>
      </c>
      <c r="C485" s="6">
        <v>3</v>
      </c>
      <c r="D485" s="6" t="s">
        <v>2592</v>
      </c>
      <c r="E485" s="6" t="s">
        <v>2593</v>
      </c>
      <c r="F485" s="6" t="s">
        <v>2273</v>
      </c>
      <c r="G485" s="7"/>
      <c r="H485" s="7">
        <f t="shared" si="35"/>
        <v>30</v>
      </c>
      <c r="I485" s="7">
        <f t="shared" si="36"/>
        <v>2200000</v>
      </c>
      <c r="J485" s="7">
        <f t="shared" si="37"/>
        <v>66000000</v>
      </c>
      <c r="K485" s="6"/>
      <c r="L485" s="32"/>
      <c r="M485" s="25"/>
      <c r="N485" s="25"/>
      <c r="O485" s="6" t="s">
        <v>3459</v>
      </c>
      <c r="P485" s="6" t="s">
        <v>2593</v>
      </c>
      <c r="Q485" s="6" t="s">
        <v>3413</v>
      </c>
      <c r="R485" s="6" t="s">
        <v>1212</v>
      </c>
      <c r="S485" s="6" t="s">
        <v>3414</v>
      </c>
      <c r="T485" s="6">
        <v>231173</v>
      </c>
      <c r="U485" s="6" t="s">
        <v>3460</v>
      </c>
      <c r="V485" s="6" t="s">
        <v>3461</v>
      </c>
      <c r="W485" s="6" t="s">
        <v>3462</v>
      </c>
      <c r="X485" s="6" t="s">
        <v>3418</v>
      </c>
      <c r="Y485" s="7" t="s">
        <v>2273</v>
      </c>
      <c r="Z485" s="6" t="s">
        <v>4146</v>
      </c>
      <c r="AA485" s="6"/>
      <c r="AB485" s="6"/>
      <c r="AC485" s="7">
        <v>2350000</v>
      </c>
      <c r="AD485" s="6" t="s">
        <v>1548</v>
      </c>
      <c r="AE485" s="7"/>
      <c r="AF485" s="6"/>
      <c r="AG485" s="6"/>
      <c r="AH485" s="6"/>
      <c r="AI485" s="7"/>
      <c r="AJ485" s="6"/>
      <c r="AK485" s="6"/>
      <c r="AL485" s="6"/>
      <c r="AM485" s="7">
        <v>2200000</v>
      </c>
      <c r="AN485" s="7">
        <v>2244000</v>
      </c>
      <c r="AO485" s="7">
        <v>2310000</v>
      </c>
      <c r="AP485" s="6" t="s">
        <v>3418</v>
      </c>
      <c r="AQ485" s="6" t="s">
        <v>4096</v>
      </c>
      <c r="AR485" s="6" t="s">
        <v>4097</v>
      </c>
      <c r="AS485" s="7">
        <f t="shared" si="38"/>
        <v>0</v>
      </c>
      <c r="AT485" s="7">
        <f t="shared" si="39"/>
        <v>2200000</v>
      </c>
      <c r="AU485" s="7">
        <v>30</v>
      </c>
      <c r="AV485" s="7">
        <v>0</v>
      </c>
      <c r="AW485" s="7">
        <v>0</v>
      </c>
      <c r="AX485" s="7">
        <v>0</v>
      </c>
      <c r="AY485" s="7">
        <v>0</v>
      </c>
      <c r="AZ485" s="7">
        <v>0</v>
      </c>
      <c r="BA485" s="7">
        <v>0</v>
      </c>
      <c r="BB485" s="7">
        <v>0</v>
      </c>
      <c r="BC485" s="7">
        <v>0</v>
      </c>
      <c r="BD485" s="7">
        <v>0</v>
      </c>
      <c r="BE485" s="7">
        <v>0</v>
      </c>
      <c r="BF485" s="7">
        <v>0</v>
      </c>
      <c r="BG485" s="7">
        <v>0</v>
      </c>
      <c r="BH485" s="7">
        <v>0</v>
      </c>
      <c r="BI485" s="7">
        <v>0</v>
      </c>
      <c r="BJ485" s="7">
        <v>0</v>
      </c>
      <c r="BK485" s="7">
        <v>0</v>
      </c>
      <c r="BL485" s="7">
        <v>0</v>
      </c>
      <c r="BM485" s="7">
        <v>0</v>
      </c>
      <c r="BN485" s="7">
        <v>0</v>
      </c>
      <c r="BO485" s="7">
        <v>0</v>
      </c>
    </row>
    <row r="486" spans="1:67" ht="84" x14ac:dyDescent="0.25">
      <c r="A486" s="5">
        <v>481</v>
      </c>
      <c r="B486" s="5" t="s">
        <v>11640</v>
      </c>
      <c r="C486" s="6" t="s">
        <v>5132</v>
      </c>
      <c r="D486" s="6" t="s">
        <v>2592</v>
      </c>
      <c r="E486" s="6" t="s">
        <v>2593</v>
      </c>
      <c r="F486" s="6" t="s">
        <v>2273</v>
      </c>
      <c r="G486" s="7"/>
      <c r="H486" s="7">
        <f t="shared" si="35"/>
        <v>36</v>
      </c>
      <c r="I486" s="7">
        <f t="shared" si="36"/>
        <v>2200000</v>
      </c>
      <c r="J486" s="7">
        <f t="shared" si="37"/>
        <v>79200000</v>
      </c>
      <c r="K486" s="6"/>
      <c r="L486" s="32"/>
      <c r="M486" s="25"/>
      <c r="N486" s="25"/>
      <c r="O486" s="6" t="s">
        <v>3459</v>
      </c>
      <c r="P486" s="6" t="s">
        <v>2593</v>
      </c>
      <c r="Q486" s="6" t="s">
        <v>3413</v>
      </c>
      <c r="R486" s="6" t="s">
        <v>1212</v>
      </c>
      <c r="S486" s="6" t="s">
        <v>3414</v>
      </c>
      <c r="T486" s="6">
        <v>231173</v>
      </c>
      <c r="U486" s="6" t="s">
        <v>3460</v>
      </c>
      <c r="V486" s="6" t="s">
        <v>3461</v>
      </c>
      <c r="W486" s="6" t="s">
        <v>3462</v>
      </c>
      <c r="X486" s="6" t="s">
        <v>3418</v>
      </c>
      <c r="Y486" s="7" t="s">
        <v>2273</v>
      </c>
      <c r="Z486" s="6" t="s">
        <v>8196</v>
      </c>
      <c r="AA486" s="6"/>
      <c r="AB486" s="6"/>
      <c r="AC486" s="7">
        <v>2350000</v>
      </c>
      <c r="AD486" s="6" t="s">
        <v>1548</v>
      </c>
      <c r="AE486" s="7"/>
      <c r="AF486" s="6"/>
      <c r="AG486" s="6"/>
      <c r="AH486" s="6"/>
      <c r="AI486" s="7"/>
      <c r="AJ486" s="6"/>
      <c r="AK486" s="6"/>
      <c r="AL486" s="6"/>
      <c r="AM486" s="7">
        <v>2200000</v>
      </c>
      <c r="AN486" s="7">
        <v>2899000</v>
      </c>
      <c r="AO486" s="7">
        <v>2996000</v>
      </c>
      <c r="AP486" s="6" t="s">
        <v>8299</v>
      </c>
      <c r="AQ486" s="6" t="s">
        <v>8300</v>
      </c>
      <c r="AR486" s="6" t="s">
        <v>8301</v>
      </c>
      <c r="AS486" s="7">
        <f t="shared" si="38"/>
        <v>0</v>
      </c>
      <c r="AT486" s="7">
        <f t="shared" si="39"/>
        <v>2200000</v>
      </c>
      <c r="AU486" s="7">
        <v>0</v>
      </c>
      <c r="AV486" s="7">
        <v>36</v>
      </c>
      <c r="AW486" s="7">
        <v>0</v>
      </c>
      <c r="AX486" s="7">
        <v>0</v>
      </c>
      <c r="AY486" s="7">
        <v>0</v>
      </c>
      <c r="AZ486" s="7">
        <v>0</v>
      </c>
      <c r="BA486" s="7">
        <v>0</v>
      </c>
      <c r="BB486" s="7">
        <v>0</v>
      </c>
      <c r="BC486" s="7">
        <v>0</v>
      </c>
      <c r="BD486" s="7">
        <v>0</v>
      </c>
      <c r="BE486" s="7">
        <v>0</v>
      </c>
      <c r="BF486" s="7">
        <v>0</v>
      </c>
      <c r="BG486" s="7">
        <v>0</v>
      </c>
      <c r="BH486" s="7">
        <v>0</v>
      </c>
      <c r="BI486" s="7">
        <v>0</v>
      </c>
      <c r="BJ486" s="7">
        <v>0</v>
      </c>
      <c r="BK486" s="7">
        <v>0</v>
      </c>
      <c r="BL486" s="7">
        <v>0</v>
      </c>
      <c r="BM486" s="7">
        <v>0</v>
      </c>
      <c r="BN486" s="7">
        <v>0</v>
      </c>
      <c r="BO486" s="7">
        <v>0</v>
      </c>
    </row>
    <row r="487" spans="1:67" ht="24" x14ac:dyDescent="0.25">
      <c r="A487" s="5">
        <v>482</v>
      </c>
      <c r="B487" s="5" t="s">
        <v>11714</v>
      </c>
      <c r="C487" s="6" t="s">
        <v>8403</v>
      </c>
      <c r="D487" s="6" t="s">
        <v>2592</v>
      </c>
      <c r="E487" s="6" t="s">
        <v>8407</v>
      </c>
      <c r="F487" s="6" t="s">
        <v>2191</v>
      </c>
      <c r="G487" s="7"/>
      <c r="H487" s="7">
        <f t="shared" si="35"/>
        <v>2500</v>
      </c>
      <c r="I487" s="7">
        <f t="shared" si="36"/>
        <v>1391</v>
      </c>
      <c r="J487" s="7">
        <f t="shared" si="37"/>
        <v>3477500</v>
      </c>
      <c r="K487" s="6"/>
      <c r="L487" s="32"/>
      <c r="M487" s="25"/>
      <c r="N487" s="25"/>
      <c r="O487" s="6" t="s">
        <v>8462</v>
      </c>
      <c r="P487" s="6" t="s">
        <v>8407</v>
      </c>
      <c r="Q487" s="6" t="s">
        <v>6040</v>
      </c>
      <c r="R487" s="6" t="s">
        <v>1013</v>
      </c>
      <c r="S487" s="6" t="s">
        <v>6040</v>
      </c>
      <c r="T487" s="6" t="s">
        <v>8463</v>
      </c>
      <c r="U487" s="6" t="s">
        <v>8464</v>
      </c>
      <c r="V487" s="6" t="s">
        <v>908</v>
      </c>
      <c r="W487" s="6" t="s">
        <v>8465</v>
      </c>
      <c r="X487" s="6" t="s">
        <v>2999</v>
      </c>
      <c r="Y487" s="7" t="s">
        <v>2191</v>
      </c>
      <c r="Z487" s="6" t="s">
        <v>8392</v>
      </c>
      <c r="AA487" s="6" t="s">
        <v>8496</v>
      </c>
      <c r="AB487" s="6"/>
      <c r="AC487" s="7">
        <v>1430.1</v>
      </c>
      <c r="AD487" s="6">
        <v>45107</v>
      </c>
      <c r="AE487" s="7"/>
      <c r="AF487" s="6"/>
      <c r="AG487" s="6"/>
      <c r="AH487" s="6"/>
      <c r="AI487" s="7"/>
      <c r="AJ487" s="6"/>
      <c r="AK487" s="6"/>
      <c r="AL487" s="6"/>
      <c r="AM487" s="7">
        <v>1390.2525000000001</v>
      </c>
      <c r="AN487" s="7">
        <v>1416.7335</v>
      </c>
      <c r="AO487" s="7">
        <v>1529.2777500000002</v>
      </c>
      <c r="AP487" s="6" t="s">
        <v>4931</v>
      </c>
      <c r="AQ487" s="6" t="s">
        <v>5023</v>
      </c>
      <c r="AR487" s="6" t="s">
        <v>5024</v>
      </c>
      <c r="AS487" s="7">
        <f t="shared" si="38"/>
        <v>0</v>
      </c>
      <c r="AT487" s="7">
        <f t="shared" si="39"/>
        <v>1391</v>
      </c>
      <c r="AU487" s="7">
        <v>0</v>
      </c>
      <c r="AV487" s="7">
        <v>0</v>
      </c>
      <c r="AW487" s="7">
        <v>0</v>
      </c>
      <c r="AX487" s="7">
        <v>0</v>
      </c>
      <c r="AY487" s="7">
        <v>0</v>
      </c>
      <c r="AZ487" s="7">
        <v>0</v>
      </c>
      <c r="BA487" s="7">
        <v>0</v>
      </c>
      <c r="BB487" s="7">
        <v>0</v>
      </c>
      <c r="BC487" s="7">
        <v>0</v>
      </c>
      <c r="BD487" s="7">
        <v>0</v>
      </c>
      <c r="BE487" s="7">
        <v>0</v>
      </c>
      <c r="BF487" s="7">
        <v>0</v>
      </c>
      <c r="BG487" s="7">
        <v>0</v>
      </c>
      <c r="BH487" s="7">
        <v>0</v>
      </c>
      <c r="BI487" s="7">
        <v>0</v>
      </c>
      <c r="BJ487" s="7">
        <v>0</v>
      </c>
      <c r="BK487" s="7">
        <v>0</v>
      </c>
      <c r="BL487" s="7">
        <v>0</v>
      </c>
      <c r="BM487" s="7">
        <v>0</v>
      </c>
      <c r="BN487" s="7">
        <v>0</v>
      </c>
      <c r="BO487" s="7">
        <v>2500</v>
      </c>
    </row>
    <row r="488" spans="1:67" ht="60" x14ac:dyDescent="0.25">
      <c r="A488" s="5">
        <v>483</v>
      </c>
      <c r="B488" s="5" t="s">
        <v>11919</v>
      </c>
      <c r="C488" s="6" t="s">
        <v>4929</v>
      </c>
      <c r="D488" s="6" t="s">
        <v>8945</v>
      </c>
      <c r="E488" s="6" t="s">
        <v>8946</v>
      </c>
      <c r="F488" s="6" t="s">
        <v>2258</v>
      </c>
      <c r="G488" s="7"/>
      <c r="H488" s="7">
        <f t="shared" si="35"/>
        <v>120</v>
      </c>
      <c r="I488" s="7">
        <f t="shared" si="36"/>
        <v>765797</v>
      </c>
      <c r="J488" s="7">
        <f t="shared" si="37"/>
        <v>91895640</v>
      </c>
      <c r="K488" s="6"/>
      <c r="L488" s="32"/>
      <c r="M488" s="25"/>
      <c r="N488" s="25"/>
      <c r="O488" s="6" t="s">
        <v>9108</v>
      </c>
      <c r="P488" s="6" t="s">
        <v>8946</v>
      </c>
      <c r="Q488" s="6" t="s">
        <v>9539</v>
      </c>
      <c r="R488" s="6" t="s">
        <v>9109</v>
      </c>
      <c r="S488" s="6" t="s">
        <v>3187</v>
      </c>
      <c r="T488" s="6"/>
      <c r="U488" s="6" t="s">
        <v>9111</v>
      </c>
      <c r="V488" s="6"/>
      <c r="W488" s="6" t="s">
        <v>9112</v>
      </c>
      <c r="X488" s="6" t="s">
        <v>4931</v>
      </c>
      <c r="Y488" s="7" t="s">
        <v>2258</v>
      </c>
      <c r="Z488" s="6" t="s">
        <v>9352</v>
      </c>
      <c r="AA488" s="6"/>
      <c r="AB488" s="6"/>
      <c r="AC488" s="7">
        <v>3867150</v>
      </c>
      <c r="AD488" s="6" t="s">
        <v>9563</v>
      </c>
      <c r="AE488" s="7"/>
      <c r="AF488" s="6"/>
      <c r="AG488" s="6"/>
      <c r="AH488" s="6"/>
      <c r="AI488" s="7"/>
      <c r="AJ488" s="6"/>
      <c r="AK488" s="6"/>
      <c r="AL488" s="6"/>
      <c r="AM488" s="7">
        <v>765796.5</v>
      </c>
      <c r="AN488" s="7">
        <v>804086.32500000007</v>
      </c>
      <c r="AO488" s="7">
        <v>819402.255</v>
      </c>
      <c r="AP488" s="6" t="s">
        <v>4931</v>
      </c>
      <c r="AQ488" s="6" t="s">
        <v>5023</v>
      </c>
      <c r="AR488" s="6" t="s">
        <v>5024</v>
      </c>
      <c r="AS488" s="7">
        <f t="shared" si="38"/>
        <v>0</v>
      </c>
      <c r="AT488" s="7">
        <f t="shared" si="39"/>
        <v>765797</v>
      </c>
      <c r="AU488" s="7">
        <v>0</v>
      </c>
      <c r="AV488" s="7">
        <v>0</v>
      </c>
      <c r="AW488" s="7">
        <v>0</v>
      </c>
      <c r="AX488" s="7">
        <v>0</v>
      </c>
      <c r="AY488" s="7">
        <v>0</v>
      </c>
      <c r="AZ488" s="7">
        <v>0</v>
      </c>
      <c r="BA488" s="7">
        <v>0</v>
      </c>
      <c r="BB488" s="7">
        <v>0</v>
      </c>
      <c r="BC488" s="7">
        <v>0</v>
      </c>
      <c r="BD488" s="7">
        <v>0</v>
      </c>
      <c r="BE488" s="7">
        <v>0</v>
      </c>
      <c r="BF488" s="7">
        <v>120</v>
      </c>
      <c r="BG488" s="7">
        <v>0</v>
      </c>
      <c r="BH488" s="7">
        <v>0</v>
      </c>
      <c r="BI488" s="7">
        <v>0</v>
      </c>
      <c r="BJ488" s="7">
        <v>0</v>
      </c>
      <c r="BK488" s="7">
        <v>0</v>
      </c>
      <c r="BL488" s="7">
        <v>0</v>
      </c>
      <c r="BM488" s="7">
        <v>0</v>
      </c>
      <c r="BN488" s="7">
        <v>0</v>
      </c>
      <c r="BO488" s="7">
        <v>0</v>
      </c>
    </row>
    <row r="489" spans="1:67" ht="36" x14ac:dyDescent="0.25">
      <c r="A489" s="5">
        <v>484</v>
      </c>
      <c r="B489" s="5" t="s">
        <v>11797</v>
      </c>
      <c r="C489" s="6">
        <v>1</v>
      </c>
      <c r="D489" s="6" t="s">
        <v>8945</v>
      </c>
      <c r="E489" s="6" t="s">
        <v>8946</v>
      </c>
      <c r="F489" s="6" t="s">
        <v>2253</v>
      </c>
      <c r="G489" s="7"/>
      <c r="H489" s="7">
        <f t="shared" si="35"/>
        <v>40000</v>
      </c>
      <c r="I489" s="7">
        <f t="shared" si="36"/>
        <v>0</v>
      </c>
      <c r="J489" s="7">
        <f t="shared" si="37"/>
        <v>0</v>
      </c>
      <c r="K489" s="6"/>
      <c r="L489" s="32" t="s">
        <v>12003</v>
      </c>
      <c r="M489" s="25"/>
      <c r="N489" s="25"/>
      <c r="O489" s="6" t="s">
        <v>9108</v>
      </c>
      <c r="P489" s="6" t="s">
        <v>8946</v>
      </c>
      <c r="Q489" s="6" t="s">
        <v>3187</v>
      </c>
      <c r="R489" s="6" t="s">
        <v>9109</v>
      </c>
      <c r="S489" s="6" t="s">
        <v>3187</v>
      </c>
      <c r="T489" s="6" t="s">
        <v>9110</v>
      </c>
      <c r="U489" s="6" t="s">
        <v>9111</v>
      </c>
      <c r="V489" s="6" t="s">
        <v>908</v>
      </c>
      <c r="W489" s="6" t="s">
        <v>9112</v>
      </c>
      <c r="X489" s="6" t="s">
        <v>2999</v>
      </c>
      <c r="Y489" s="7" t="s">
        <v>2253</v>
      </c>
      <c r="Z489" s="6" t="s">
        <v>9248</v>
      </c>
      <c r="AA489" s="6" t="s">
        <v>9104</v>
      </c>
      <c r="AB489" s="6"/>
      <c r="AC489" s="7"/>
      <c r="AD489" s="6"/>
      <c r="AE489" s="7"/>
      <c r="AF489" s="6"/>
      <c r="AG489" s="6"/>
      <c r="AH489" s="6"/>
      <c r="AI489" s="7"/>
      <c r="AJ489" s="6"/>
      <c r="AK489" s="6"/>
      <c r="AL489" s="6"/>
      <c r="AM489" s="7"/>
      <c r="AN489" s="7"/>
      <c r="AO489" s="7"/>
      <c r="AP489" s="6"/>
      <c r="AQ489" s="6"/>
      <c r="AR489" s="6"/>
      <c r="AS489" s="7">
        <f t="shared" si="38"/>
        <v>0</v>
      </c>
      <c r="AT489" s="7">
        <f t="shared" si="39"/>
        <v>0</v>
      </c>
      <c r="AU489" s="7">
        <v>0</v>
      </c>
      <c r="AV489" s="7">
        <v>0</v>
      </c>
      <c r="AW489" s="7">
        <v>0</v>
      </c>
      <c r="AX489" s="7">
        <v>0</v>
      </c>
      <c r="AY489" s="7">
        <v>0</v>
      </c>
      <c r="AZ489" s="7">
        <v>0</v>
      </c>
      <c r="BA489" s="7">
        <v>0</v>
      </c>
      <c r="BB489" s="7">
        <v>0</v>
      </c>
      <c r="BC489" s="7">
        <v>0</v>
      </c>
      <c r="BD489" s="7">
        <v>0</v>
      </c>
      <c r="BE489" s="7">
        <v>0</v>
      </c>
      <c r="BF489" s="7">
        <v>0</v>
      </c>
      <c r="BG489" s="7">
        <v>0</v>
      </c>
      <c r="BH489" s="7">
        <v>0</v>
      </c>
      <c r="BI489" s="7">
        <v>0</v>
      </c>
      <c r="BJ489" s="7">
        <v>40000</v>
      </c>
      <c r="BK489" s="7">
        <v>0</v>
      </c>
      <c r="BL489" s="7">
        <v>0</v>
      </c>
      <c r="BM489" s="7">
        <v>0</v>
      </c>
      <c r="BN489" s="7">
        <v>0</v>
      </c>
      <c r="BO489" s="7">
        <v>0</v>
      </c>
    </row>
    <row r="490" spans="1:67" ht="48" x14ac:dyDescent="0.25">
      <c r="A490" s="5">
        <v>485</v>
      </c>
      <c r="B490" s="5" t="s">
        <v>10919</v>
      </c>
      <c r="C490" s="6">
        <v>3</v>
      </c>
      <c r="D490" s="6" t="s">
        <v>2375</v>
      </c>
      <c r="E490" s="6" t="s">
        <v>2376</v>
      </c>
      <c r="F490" s="6" t="s">
        <v>2377</v>
      </c>
      <c r="G490" s="7"/>
      <c r="H490" s="7">
        <f t="shared" si="35"/>
        <v>510</v>
      </c>
      <c r="I490" s="7">
        <f t="shared" si="36"/>
        <v>216176</v>
      </c>
      <c r="J490" s="7">
        <f t="shared" si="37"/>
        <v>110249760</v>
      </c>
      <c r="K490" s="6"/>
      <c r="L490" s="32"/>
      <c r="M490" s="25"/>
      <c r="N490" s="25"/>
      <c r="O490" s="6" t="s">
        <v>3118</v>
      </c>
      <c r="P490" s="6" t="s">
        <v>2376</v>
      </c>
      <c r="Q490" s="6" t="s">
        <v>3119</v>
      </c>
      <c r="R490" s="6" t="s">
        <v>618</v>
      </c>
      <c r="S490" s="6" t="s">
        <v>3120</v>
      </c>
      <c r="T490" s="6" t="s">
        <v>3121</v>
      </c>
      <c r="U490" s="6" t="s">
        <v>3122</v>
      </c>
      <c r="V490" s="6" t="s">
        <v>908</v>
      </c>
      <c r="W490" s="6" t="s">
        <v>3123</v>
      </c>
      <c r="X490" s="6"/>
      <c r="Y490" s="7" t="s">
        <v>3124</v>
      </c>
      <c r="Z490" s="6" t="s">
        <v>4146</v>
      </c>
      <c r="AA490" s="6"/>
      <c r="AB490" s="6" t="s">
        <v>4006</v>
      </c>
      <c r="AC490" s="7" t="s">
        <v>4007</v>
      </c>
      <c r="AD490" s="6">
        <v>5.0999999999999996</v>
      </c>
      <c r="AE490" s="7">
        <v>237794.11764705885</v>
      </c>
      <c r="AF490" s="6" t="s">
        <v>4008</v>
      </c>
      <c r="AG490" s="6">
        <v>205882</v>
      </c>
      <c r="AH490" s="6" t="s">
        <v>4009</v>
      </c>
      <c r="AI490" s="7" t="s">
        <v>4010</v>
      </c>
      <c r="AJ490" s="6" t="s">
        <v>4011</v>
      </c>
      <c r="AK490" s="6">
        <v>205882</v>
      </c>
      <c r="AL490" s="6">
        <v>44784</v>
      </c>
      <c r="AM490" s="7">
        <v>216176</v>
      </c>
      <c r="AN490" s="7">
        <v>222661</v>
      </c>
      <c r="AO490" s="7">
        <v>231570</v>
      </c>
      <c r="AP490" s="6" t="s">
        <v>3124</v>
      </c>
      <c r="AQ490" s="6" t="s">
        <v>4012</v>
      </c>
      <c r="AR490" s="6" t="s">
        <v>4013</v>
      </c>
      <c r="AS490" s="7">
        <f t="shared" si="38"/>
        <v>237795</v>
      </c>
      <c r="AT490" s="7">
        <f t="shared" si="39"/>
        <v>216176</v>
      </c>
      <c r="AU490" s="7">
        <v>510</v>
      </c>
      <c r="AV490" s="7">
        <v>0</v>
      </c>
      <c r="AW490" s="7">
        <v>0</v>
      </c>
      <c r="AX490" s="7">
        <v>0</v>
      </c>
      <c r="AY490" s="7">
        <v>0</v>
      </c>
      <c r="AZ490" s="7">
        <v>0</v>
      </c>
      <c r="BA490" s="7">
        <v>0</v>
      </c>
      <c r="BB490" s="7">
        <v>0</v>
      </c>
      <c r="BC490" s="7">
        <v>0</v>
      </c>
      <c r="BD490" s="7">
        <v>0</v>
      </c>
      <c r="BE490" s="7">
        <v>0</v>
      </c>
      <c r="BF490" s="7">
        <v>0</v>
      </c>
      <c r="BG490" s="7">
        <v>0</v>
      </c>
      <c r="BH490" s="7">
        <v>0</v>
      </c>
      <c r="BI490" s="7">
        <v>0</v>
      </c>
      <c r="BJ490" s="7">
        <v>0</v>
      </c>
      <c r="BK490" s="7">
        <v>0</v>
      </c>
      <c r="BL490" s="7">
        <v>0</v>
      </c>
      <c r="BM490" s="7">
        <v>0</v>
      </c>
      <c r="BN490" s="7">
        <v>0</v>
      </c>
      <c r="BO490" s="7">
        <v>0</v>
      </c>
    </row>
    <row r="491" spans="1:67" ht="48" x14ac:dyDescent="0.25">
      <c r="A491" s="5">
        <v>486</v>
      </c>
      <c r="B491" s="5" t="s">
        <v>11158</v>
      </c>
      <c r="C491" s="6">
        <v>1</v>
      </c>
      <c r="D491" s="6" t="s">
        <v>2823</v>
      </c>
      <c r="E491" s="6" t="s">
        <v>2824</v>
      </c>
      <c r="F491" s="6" t="s">
        <v>151</v>
      </c>
      <c r="G491" s="7"/>
      <c r="H491" s="7">
        <f t="shared" si="35"/>
        <v>5</v>
      </c>
      <c r="I491" s="7">
        <f t="shared" si="36"/>
        <v>7400000</v>
      </c>
      <c r="J491" s="7">
        <f t="shared" si="37"/>
        <v>37000000</v>
      </c>
      <c r="K491" s="6"/>
      <c r="L491" s="32"/>
      <c r="M491" s="25"/>
      <c r="N491" s="25"/>
      <c r="O491" s="6" t="s">
        <v>3850</v>
      </c>
      <c r="P491" s="6" t="s">
        <v>2824</v>
      </c>
      <c r="Q491" s="6" t="s">
        <v>3646</v>
      </c>
      <c r="R491" s="6" t="s">
        <v>2887</v>
      </c>
      <c r="S491" s="6" t="s">
        <v>3580</v>
      </c>
      <c r="T491" s="6" t="s">
        <v>3851</v>
      </c>
      <c r="U491" s="6" t="s">
        <v>3852</v>
      </c>
      <c r="V491" s="6" t="s">
        <v>908</v>
      </c>
      <c r="W491" s="6" t="s">
        <v>3691</v>
      </c>
      <c r="X491" s="6" t="s">
        <v>3583</v>
      </c>
      <c r="Y491" s="7" t="s">
        <v>151</v>
      </c>
      <c r="Z491" s="6" t="s">
        <v>4146</v>
      </c>
      <c r="AA491" s="6" t="s">
        <v>4134</v>
      </c>
      <c r="AB491" s="6"/>
      <c r="AC491" s="7">
        <v>7992000</v>
      </c>
      <c r="AD491" s="6" t="s">
        <v>4137</v>
      </c>
      <c r="AE491" s="7"/>
      <c r="AF491" s="6"/>
      <c r="AG491" s="6"/>
      <c r="AH491" s="6"/>
      <c r="AI491" s="7"/>
      <c r="AJ491" s="6"/>
      <c r="AK491" s="6"/>
      <c r="AL491" s="6"/>
      <c r="AM491" s="7">
        <v>7399999.9999999991</v>
      </c>
      <c r="AN491" s="7"/>
      <c r="AO491" s="7"/>
      <c r="AP491" s="6" t="s">
        <v>3583</v>
      </c>
      <c r="AQ491" s="6"/>
      <c r="AR491" s="6"/>
      <c r="AS491" s="7">
        <f t="shared" si="38"/>
        <v>0</v>
      </c>
      <c r="AT491" s="7">
        <f t="shared" si="39"/>
        <v>7400000</v>
      </c>
      <c r="AU491" s="7">
        <v>5</v>
      </c>
      <c r="AV491" s="7">
        <v>0</v>
      </c>
      <c r="AW491" s="7">
        <v>0</v>
      </c>
      <c r="AX491" s="7">
        <v>0</v>
      </c>
      <c r="AY491" s="7">
        <v>0</v>
      </c>
      <c r="AZ491" s="7">
        <v>0</v>
      </c>
      <c r="BA491" s="7">
        <v>0</v>
      </c>
      <c r="BB491" s="7">
        <v>0</v>
      </c>
      <c r="BC491" s="7">
        <v>0</v>
      </c>
      <c r="BD491" s="7">
        <v>0</v>
      </c>
      <c r="BE491" s="7">
        <v>0</v>
      </c>
      <c r="BF491" s="7">
        <v>0</v>
      </c>
      <c r="BG491" s="7">
        <v>0</v>
      </c>
      <c r="BH491" s="7">
        <v>0</v>
      </c>
      <c r="BI491" s="7">
        <v>0</v>
      </c>
      <c r="BJ491" s="7">
        <v>0</v>
      </c>
      <c r="BK491" s="7">
        <v>0</v>
      </c>
      <c r="BL491" s="7">
        <v>0</v>
      </c>
      <c r="BM491" s="7">
        <v>0</v>
      </c>
      <c r="BN491" s="7">
        <v>0</v>
      </c>
      <c r="BO491" s="7">
        <v>0</v>
      </c>
    </row>
    <row r="492" spans="1:67" ht="48" x14ac:dyDescent="0.25">
      <c r="A492" s="5">
        <v>487</v>
      </c>
      <c r="B492" s="5" t="s">
        <v>11118</v>
      </c>
      <c r="C492" s="6">
        <v>1</v>
      </c>
      <c r="D492" s="6" t="s">
        <v>2746</v>
      </c>
      <c r="E492" s="6" t="s">
        <v>2747</v>
      </c>
      <c r="F492" s="6" t="s">
        <v>151</v>
      </c>
      <c r="G492" s="7"/>
      <c r="H492" s="7">
        <f t="shared" si="35"/>
        <v>1</v>
      </c>
      <c r="I492" s="7">
        <f t="shared" si="36"/>
        <v>1963000</v>
      </c>
      <c r="J492" s="7">
        <f t="shared" si="37"/>
        <v>1963000</v>
      </c>
      <c r="K492" s="6"/>
      <c r="L492" s="32"/>
      <c r="M492" s="25"/>
      <c r="N492" s="25"/>
      <c r="O492" s="6" t="s">
        <v>3719</v>
      </c>
      <c r="P492" s="6" t="s">
        <v>2747</v>
      </c>
      <c r="Q492" s="6" t="s">
        <v>3579</v>
      </c>
      <c r="R492" s="6" t="s">
        <v>2887</v>
      </c>
      <c r="S492" s="6" t="s">
        <v>3580</v>
      </c>
      <c r="T492" s="6" t="s">
        <v>3720</v>
      </c>
      <c r="U492" s="6" t="s">
        <v>3721</v>
      </c>
      <c r="V492" s="6" t="s">
        <v>908</v>
      </c>
      <c r="W492" s="6" t="s">
        <v>3722</v>
      </c>
      <c r="X492" s="6" t="s">
        <v>3583</v>
      </c>
      <c r="Y492" s="7" t="s">
        <v>151</v>
      </c>
      <c r="Z492" s="6" t="s">
        <v>4146</v>
      </c>
      <c r="AA492" s="6" t="s">
        <v>4134</v>
      </c>
      <c r="AB492" s="6"/>
      <c r="AC492" s="7">
        <v>2266000</v>
      </c>
      <c r="AD492" s="6" t="s">
        <v>4135</v>
      </c>
      <c r="AE492" s="7"/>
      <c r="AF492" s="6"/>
      <c r="AG492" s="6"/>
      <c r="AH492" s="6"/>
      <c r="AI492" s="7"/>
      <c r="AJ492" s="6"/>
      <c r="AK492" s="6"/>
      <c r="AL492" s="6"/>
      <c r="AM492" s="7">
        <v>1963000</v>
      </c>
      <c r="AN492" s="7"/>
      <c r="AO492" s="7"/>
      <c r="AP492" s="6" t="s">
        <v>3583</v>
      </c>
      <c r="AQ492" s="6"/>
      <c r="AR492" s="6"/>
      <c r="AS492" s="7">
        <f t="shared" si="38"/>
        <v>0</v>
      </c>
      <c r="AT492" s="7">
        <f t="shared" si="39"/>
        <v>1963000</v>
      </c>
      <c r="AU492" s="7">
        <v>1</v>
      </c>
      <c r="AV492" s="7">
        <v>0</v>
      </c>
      <c r="AW492" s="7">
        <v>0</v>
      </c>
      <c r="AX492" s="7">
        <v>0</v>
      </c>
      <c r="AY492" s="7">
        <v>0</v>
      </c>
      <c r="AZ492" s="7">
        <v>0</v>
      </c>
      <c r="BA492" s="7">
        <v>0</v>
      </c>
      <c r="BB492" s="7">
        <v>0</v>
      </c>
      <c r="BC492" s="7">
        <v>0</v>
      </c>
      <c r="BD492" s="7">
        <v>0</v>
      </c>
      <c r="BE492" s="7">
        <v>0</v>
      </c>
      <c r="BF492" s="7">
        <v>0</v>
      </c>
      <c r="BG492" s="7">
        <v>0</v>
      </c>
      <c r="BH492" s="7">
        <v>0</v>
      </c>
      <c r="BI492" s="7">
        <v>0</v>
      </c>
      <c r="BJ492" s="7">
        <v>0</v>
      </c>
      <c r="BK492" s="7">
        <v>0</v>
      </c>
      <c r="BL492" s="7">
        <v>0</v>
      </c>
      <c r="BM492" s="7">
        <v>0</v>
      </c>
      <c r="BN492" s="7">
        <v>0</v>
      </c>
      <c r="BO492" s="7">
        <v>0</v>
      </c>
    </row>
    <row r="493" spans="1:67" ht="36" x14ac:dyDescent="0.25">
      <c r="A493" s="5">
        <v>488</v>
      </c>
      <c r="B493" s="5" t="s">
        <v>11704</v>
      </c>
      <c r="C493" s="6" t="s">
        <v>2233</v>
      </c>
      <c r="D493" s="6" t="s">
        <v>2238</v>
      </c>
      <c r="E493" s="6" t="s">
        <v>8363</v>
      </c>
      <c r="F493" s="6" t="s">
        <v>2191</v>
      </c>
      <c r="G493" s="7"/>
      <c r="H493" s="7">
        <f t="shared" si="35"/>
        <v>500</v>
      </c>
      <c r="I493" s="7">
        <f t="shared" si="36"/>
        <v>0</v>
      </c>
      <c r="J493" s="7">
        <f t="shared" si="37"/>
        <v>0</v>
      </c>
      <c r="K493" s="6"/>
      <c r="L493" s="32" t="s">
        <v>12003</v>
      </c>
      <c r="M493" s="25"/>
      <c r="N493" s="25"/>
      <c r="O493" s="6" t="s">
        <v>2970</v>
      </c>
      <c r="P493" s="6" t="s">
        <v>8363</v>
      </c>
      <c r="Q493" s="6" t="s">
        <v>2958</v>
      </c>
      <c r="R493" s="6" t="s">
        <v>2959</v>
      </c>
      <c r="S493" s="6" t="s">
        <v>2965</v>
      </c>
      <c r="T493" s="6" t="s">
        <v>8366</v>
      </c>
      <c r="U493" s="6" t="s">
        <v>2961</v>
      </c>
      <c r="V493" s="6" t="s">
        <v>908</v>
      </c>
      <c r="W493" s="6" t="s">
        <v>2971</v>
      </c>
      <c r="X493" s="6" t="s">
        <v>3954</v>
      </c>
      <c r="Y493" s="7" t="s">
        <v>2191</v>
      </c>
      <c r="Z493" s="6" t="s">
        <v>8362</v>
      </c>
      <c r="AA493" s="6"/>
      <c r="AB493" s="6"/>
      <c r="AC493" s="7"/>
      <c r="AD493" s="6"/>
      <c r="AE493" s="7"/>
      <c r="AF493" s="6"/>
      <c r="AG493" s="6"/>
      <c r="AH493" s="6"/>
      <c r="AI493" s="7"/>
      <c r="AJ493" s="6"/>
      <c r="AK493" s="6"/>
      <c r="AL493" s="6"/>
      <c r="AM493" s="7"/>
      <c r="AN493" s="7"/>
      <c r="AO493" s="7"/>
      <c r="AP493" s="6"/>
      <c r="AQ493" s="6"/>
      <c r="AR493" s="6"/>
      <c r="AS493" s="7">
        <f t="shared" si="38"/>
        <v>0</v>
      </c>
      <c r="AT493" s="7">
        <f t="shared" si="39"/>
        <v>0</v>
      </c>
      <c r="AU493" s="7">
        <v>0</v>
      </c>
      <c r="AV493" s="7">
        <v>0</v>
      </c>
      <c r="AW493" s="7">
        <v>0</v>
      </c>
      <c r="AX493" s="7">
        <v>0</v>
      </c>
      <c r="AY493" s="7">
        <v>0</v>
      </c>
      <c r="AZ493" s="7">
        <v>0</v>
      </c>
      <c r="BA493" s="7">
        <v>0</v>
      </c>
      <c r="BB493" s="7">
        <v>0</v>
      </c>
      <c r="BC493" s="7">
        <v>0</v>
      </c>
      <c r="BD493" s="7">
        <v>0</v>
      </c>
      <c r="BE493" s="7">
        <v>500</v>
      </c>
      <c r="BF493" s="7">
        <v>0</v>
      </c>
      <c r="BG493" s="7">
        <v>0</v>
      </c>
      <c r="BH493" s="7">
        <v>0</v>
      </c>
      <c r="BI493" s="7">
        <v>0</v>
      </c>
      <c r="BJ493" s="7">
        <v>0</v>
      </c>
      <c r="BK493" s="7">
        <v>0</v>
      </c>
      <c r="BL493" s="7">
        <v>0</v>
      </c>
      <c r="BM493" s="7">
        <v>0</v>
      </c>
      <c r="BN493" s="7">
        <v>0</v>
      </c>
      <c r="BO493" s="7">
        <v>0</v>
      </c>
    </row>
    <row r="494" spans="1:67" ht="36" x14ac:dyDescent="0.25">
      <c r="A494" s="5">
        <v>489</v>
      </c>
      <c r="B494" s="5" t="s">
        <v>10837</v>
      </c>
      <c r="C494" s="6" t="s">
        <v>2233</v>
      </c>
      <c r="D494" s="6" t="s">
        <v>2238</v>
      </c>
      <c r="E494" s="6"/>
      <c r="F494" s="6" t="s">
        <v>2191</v>
      </c>
      <c r="G494" s="7"/>
      <c r="H494" s="7">
        <f t="shared" si="35"/>
        <v>9000</v>
      </c>
      <c r="I494" s="7">
        <f t="shared" si="36"/>
        <v>6000</v>
      </c>
      <c r="J494" s="7">
        <f t="shared" si="37"/>
        <v>54000000</v>
      </c>
      <c r="K494" s="6"/>
      <c r="L494" s="32"/>
      <c r="M494" s="25"/>
      <c r="N494" s="25"/>
      <c r="O494" s="6" t="s">
        <v>2970</v>
      </c>
      <c r="P494" s="6"/>
      <c r="Q494" s="6" t="s">
        <v>2958</v>
      </c>
      <c r="R494" s="6" t="s">
        <v>2959</v>
      </c>
      <c r="S494" s="6" t="s">
        <v>2965</v>
      </c>
      <c r="T494" s="6"/>
      <c r="U494" s="6" t="s">
        <v>2961</v>
      </c>
      <c r="V494" s="6" t="s">
        <v>908</v>
      </c>
      <c r="W494" s="6" t="s">
        <v>2971</v>
      </c>
      <c r="X494" s="6" t="s">
        <v>2963</v>
      </c>
      <c r="Y494" s="7" t="s">
        <v>2191</v>
      </c>
      <c r="Z494" s="6" t="s">
        <v>4146</v>
      </c>
      <c r="AA494" s="6"/>
      <c r="AB494" s="6"/>
      <c r="AC494" s="7"/>
      <c r="AD494" s="6"/>
      <c r="AE494" s="7"/>
      <c r="AF494" s="6"/>
      <c r="AG494" s="6"/>
      <c r="AH494" s="6"/>
      <c r="AI494" s="7"/>
      <c r="AJ494" s="6"/>
      <c r="AK494" s="6"/>
      <c r="AL494" s="6"/>
      <c r="AM494" s="7">
        <v>6000</v>
      </c>
      <c r="AN494" s="7"/>
      <c r="AO494" s="7"/>
      <c r="AP494" s="6" t="s">
        <v>3954</v>
      </c>
      <c r="AQ494" s="6"/>
      <c r="AR494" s="6"/>
      <c r="AS494" s="7">
        <f t="shared" si="38"/>
        <v>0</v>
      </c>
      <c r="AT494" s="7">
        <f t="shared" si="39"/>
        <v>6000</v>
      </c>
      <c r="AU494" s="7">
        <v>9000</v>
      </c>
      <c r="AV494" s="7">
        <v>0</v>
      </c>
      <c r="AW494" s="7">
        <v>0</v>
      </c>
      <c r="AX494" s="7">
        <v>0</v>
      </c>
      <c r="AY494" s="7">
        <v>0</v>
      </c>
      <c r="AZ494" s="7">
        <v>0</v>
      </c>
      <c r="BA494" s="7">
        <v>0</v>
      </c>
      <c r="BB494" s="7">
        <v>0</v>
      </c>
      <c r="BC494" s="7">
        <v>0</v>
      </c>
      <c r="BD494" s="7">
        <v>0</v>
      </c>
      <c r="BE494" s="7">
        <v>0</v>
      </c>
      <c r="BF494" s="7">
        <v>0</v>
      </c>
      <c r="BG494" s="7">
        <v>0</v>
      </c>
      <c r="BH494" s="7">
        <v>0</v>
      </c>
      <c r="BI494" s="7">
        <v>0</v>
      </c>
      <c r="BJ494" s="7">
        <v>0</v>
      </c>
      <c r="BK494" s="7">
        <v>0</v>
      </c>
      <c r="BL494" s="7">
        <v>0</v>
      </c>
      <c r="BM494" s="7">
        <v>0</v>
      </c>
      <c r="BN494" s="7">
        <v>0</v>
      </c>
      <c r="BO494" s="7">
        <v>0</v>
      </c>
    </row>
    <row r="495" spans="1:67" ht="24" x14ac:dyDescent="0.25">
      <c r="A495" s="5">
        <v>490</v>
      </c>
      <c r="B495" s="5" t="s">
        <v>11715</v>
      </c>
      <c r="C495" s="6" t="s">
        <v>8403</v>
      </c>
      <c r="D495" s="6" t="s">
        <v>4377</v>
      </c>
      <c r="E495" s="6" t="s">
        <v>8408</v>
      </c>
      <c r="F495" s="6" t="s">
        <v>2191</v>
      </c>
      <c r="G495" s="7"/>
      <c r="H495" s="7">
        <f t="shared" si="35"/>
        <v>2000</v>
      </c>
      <c r="I495" s="7">
        <f t="shared" si="36"/>
        <v>10739</v>
      </c>
      <c r="J495" s="7">
        <f t="shared" si="37"/>
        <v>21478000</v>
      </c>
      <c r="K495" s="6"/>
      <c r="L495" s="32"/>
      <c r="M495" s="25"/>
      <c r="N495" s="25"/>
      <c r="O495" s="6" t="s">
        <v>8466</v>
      </c>
      <c r="P495" s="6" t="s">
        <v>8408</v>
      </c>
      <c r="Q495" s="6" t="s">
        <v>6040</v>
      </c>
      <c r="R495" s="6" t="s">
        <v>1013</v>
      </c>
      <c r="S495" s="6" t="s">
        <v>6040</v>
      </c>
      <c r="T495" s="6" t="s">
        <v>8467</v>
      </c>
      <c r="U495" s="6" t="s">
        <v>8468</v>
      </c>
      <c r="V495" s="6" t="s">
        <v>908</v>
      </c>
      <c r="W495" s="6" t="s">
        <v>8469</v>
      </c>
      <c r="X495" s="6" t="s">
        <v>2999</v>
      </c>
      <c r="Y495" s="7" t="s">
        <v>2191</v>
      </c>
      <c r="Z495" s="6" t="s">
        <v>8392</v>
      </c>
      <c r="AA495" s="6" t="s">
        <v>8496</v>
      </c>
      <c r="AB495" s="6"/>
      <c r="AC495" s="7">
        <v>11046</v>
      </c>
      <c r="AD495" s="6">
        <v>45107</v>
      </c>
      <c r="AE495" s="7"/>
      <c r="AF495" s="6"/>
      <c r="AG495" s="6"/>
      <c r="AH495" s="6"/>
      <c r="AI495" s="7"/>
      <c r="AJ495" s="6"/>
      <c r="AK495" s="6"/>
      <c r="AL495" s="6"/>
      <c r="AM495" s="7">
        <v>10738.35</v>
      </c>
      <c r="AN495" s="7">
        <v>10942.890000000001</v>
      </c>
      <c r="AO495" s="7">
        <v>11812.185000000001</v>
      </c>
      <c r="AP495" s="6" t="s">
        <v>4931</v>
      </c>
      <c r="AQ495" s="6" t="s">
        <v>5023</v>
      </c>
      <c r="AR495" s="6" t="s">
        <v>5024</v>
      </c>
      <c r="AS495" s="7">
        <f t="shared" si="38"/>
        <v>0</v>
      </c>
      <c r="AT495" s="7">
        <f t="shared" si="39"/>
        <v>10739</v>
      </c>
      <c r="AU495" s="7">
        <v>0</v>
      </c>
      <c r="AV495" s="7">
        <v>0</v>
      </c>
      <c r="AW495" s="7">
        <v>0</v>
      </c>
      <c r="AX495" s="7">
        <v>0</v>
      </c>
      <c r="AY495" s="7">
        <v>0</v>
      </c>
      <c r="AZ495" s="7">
        <v>0</v>
      </c>
      <c r="BA495" s="7">
        <v>0</v>
      </c>
      <c r="BB495" s="7">
        <v>0</v>
      </c>
      <c r="BC495" s="7">
        <v>0</v>
      </c>
      <c r="BD495" s="7">
        <v>0</v>
      </c>
      <c r="BE495" s="7">
        <v>0</v>
      </c>
      <c r="BF495" s="7">
        <v>0</v>
      </c>
      <c r="BG495" s="7">
        <v>0</v>
      </c>
      <c r="BH495" s="7">
        <v>0</v>
      </c>
      <c r="BI495" s="7">
        <v>0</v>
      </c>
      <c r="BJ495" s="7">
        <v>0</v>
      </c>
      <c r="BK495" s="7">
        <v>0</v>
      </c>
      <c r="BL495" s="7">
        <v>0</v>
      </c>
      <c r="BM495" s="7">
        <v>0</v>
      </c>
      <c r="BN495" s="7">
        <v>0</v>
      </c>
      <c r="BO495" s="7">
        <v>2000</v>
      </c>
    </row>
    <row r="496" spans="1:67" ht="48" x14ac:dyDescent="0.25">
      <c r="A496" s="5">
        <v>491</v>
      </c>
      <c r="B496" s="5" t="s">
        <v>11193</v>
      </c>
      <c r="C496" s="6">
        <v>3</v>
      </c>
      <c r="D496" s="6" t="s">
        <v>4377</v>
      </c>
      <c r="E496" s="6" t="s">
        <v>4378</v>
      </c>
      <c r="F496" s="6" t="s">
        <v>2191</v>
      </c>
      <c r="G496" s="7"/>
      <c r="H496" s="7">
        <f t="shared" si="35"/>
        <v>400</v>
      </c>
      <c r="I496" s="7">
        <f t="shared" si="36"/>
        <v>30875</v>
      </c>
      <c r="J496" s="7">
        <f t="shared" si="37"/>
        <v>12350000</v>
      </c>
      <c r="K496" s="6"/>
      <c r="L496" s="32"/>
      <c r="M496" s="25"/>
      <c r="N496" s="25"/>
      <c r="O496" s="6" t="s">
        <v>4571</v>
      </c>
      <c r="P496" s="6" t="s">
        <v>4378</v>
      </c>
      <c r="Q496" s="6" t="s">
        <v>4540</v>
      </c>
      <c r="R496" s="6" t="s">
        <v>1064</v>
      </c>
      <c r="S496" s="6" t="s">
        <v>4541</v>
      </c>
      <c r="T496" s="6" t="s">
        <v>4572</v>
      </c>
      <c r="U496" s="6" t="s">
        <v>4573</v>
      </c>
      <c r="V496" s="6" t="s">
        <v>908</v>
      </c>
      <c r="W496" s="6" t="s">
        <v>4574</v>
      </c>
      <c r="X496" s="6" t="s">
        <v>4545</v>
      </c>
      <c r="Y496" s="7" t="s">
        <v>2191</v>
      </c>
      <c r="Z496" s="6" t="s">
        <v>4350</v>
      </c>
      <c r="AA496" s="6" t="s">
        <v>8335</v>
      </c>
      <c r="AB496" s="6"/>
      <c r="AC496" s="7">
        <v>3250000</v>
      </c>
      <c r="AD496" s="6" t="s">
        <v>4775</v>
      </c>
      <c r="AE496" s="7"/>
      <c r="AF496" s="6"/>
      <c r="AG496" s="6"/>
      <c r="AH496" s="6"/>
      <c r="AI496" s="7"/>
      <c r="AJ496" s="6"/>
      <c r="AK496" s="6"/>
      <c r="AL496" s="6"/>
      <c r="AM496" s="7">
        <v>30875</v>
      </c>
      <c r="AN496" s="7">
        <v>31850</v>
      </c>
      <c r="AO496" s="7">
        <v>32500</v>
      </c>
      <c r="AP496" s="6" t="s">
        <v>4776</v>
      </c>
      <c r="AQ496" s="6" t="s">
        <v>4777</v>
      </c>
      <c r="AR496" s="6" t="s">
        <v>4778</v>
      </c>
      <c r="AS496" s="7">
        <f t="shared" si="38"/>
        <v>0</v>
      </c>
      <c r="AT496" s="7">
        <f t="shared" si="39"/>
        <v>30875</v>
      </c>
      <c r="AU496" s="7">
        <v>0</v>
      </c>
      <c r="AV496" s="7">
        <v>0</v>
      </c>
      <c r="AW496" s="7">
        <v>0</v>
      </c>
      <c r="AX496" s="7">
        <v>0</v>
      </c>
      <c r="AY496" s="7">
        <v>0</v>
      </c>
      <c r="AZ496" s="7">
        <v>0</v>
      </c>
      <c r="BA496" s="7">
        <v>400</v>
      </c>
      <c r="BB496" s="7">
        <v>0</v>
      </c>
      <c r="BC496" s="7">
        <v>0</v>
      </c>
      <c r="BD496" s="7">
        <v>0</v>
      </c>
      <c r="BE496" s="7">
        <v>0</v>
      </c>
      <c r="BF496" s="7">
        <v>0</v>
      </c>
      <c r="BG496" s="7">
        <v>0</v>
      </c>
      <c r="BH496" s="7">
        <v>0</v>
      </c>
      <c r="BI496" s="7">
        <v>0</v>
      </c>
      <c r="BJ496" s="7">
        <v>0</v>
      </c>
      <c r="BK496" s="7">
        <v>0</v>
      </c>
      <c r="BL496" s="7">
        <v>0</v>
      </c>
      <c r="BM496" s="7">
        <v>0</v>
      </c>
      <c r="BN496" s="7">
        <v>0</v>
      </c>
      <c r="BO496" s="7">
        <v>0</v>
      </c>
    </row>
    <row r="497" spans="1:67" ht="36" x14ac:dyDescent="0.25">
      <c r="A497" s="5">
        <v>492</v>
      </c>
      <c r="B497" s="5" t="s">
        <v>11413</v>
      </c>
      <c r="C497" s="6">
        <v>3</v>
      </c>
      <c r="D497" s="6" t="s">
        <v>4377</v>
      </c>
      <c r="E497" s="6" t="s">
        <v>6345</v>
      </c>
      <c r="F497" s="6" t="s">
        <v>2271</v>
      </c>
      <c r="G497" s="7"/>
      <c r="H497" s="7">
        <f t="shared" si="35"/>
        <v>150</v>
      </c>
      <c r="I497" s="7">
        <f t="shared" si="36"/>
        <v>0</v>
      </c>
      <c r="J497" s="7">
        <f t="shared" si="37"/>
        <v>0</v>
      </c>
      <c r="K497" s="6"/>
      <c r="L497" s="32" t="s">
        <v>12003</v>
      </c>
      <c r="M497" s="25"/>
      <c r="N497" s="25"/>
      <c r="O497" s="6" t="s">
        <v>6370</v>
      </c>
      <c r="P497" s="6" t="s">
        <v>6345</v>
      </c>
      <c r="Q497" s="6" t="s">
        <v>6365</v>
      </c>
      <c r="R497" s="6" t="s">
        <v>2959</v>
      </c>
      <c r="S497" s="6" t="s">
        <v>6366</v>
      </c>
      <c r="T497" s="6"/>
      <c r="U497" s="6"/>
      <c r="V497" s="6"/>
      <c r="W497" s="6" t="s">
        <v>6367</v>
      </c>
      <c r="X497" s="6"/>
      <c r="Y497" s="7"/>
      <c r="Z497" s="6" t="s">
        <v>6340</v>
      </c>
      <c r="AA497" s="6" t="s">
        <v>6399</v>
      </c>
      <c r="AB497" s="6"/>
      <c r="AC497" s="7">
        <v>6700000</v>
      </c>
      <c r="AD497" s="6" t="s">
        <v>1563</v>
      </c>
      <c r="AE497" s="7"/>
      <c r="AF497" s="6"/>
      <c r="AG497" s="6"/>
      <c r="AH497" s="6"/>
      <c r="AI497" s="7"/>
      <c r="AJ497" s="6"/>
      <c r="AK497" s="6"/>
      <c r="AL497" s="6"/>
      <c r="AM497" s="7"/>
      <c r="AN497" s="7"/>
      <c r="AO497" s="7"/>
      <c r="AP497" s="6"/>
      <c r="AQ497" s="6"/>
      <c r="AR497" s="6"/>
      <c r="AS497" s="7">
        <f t="shared" si="38"/>
        <v>0</v>
      </c>
      <c r="AT497" s="7">
        <f t="shared" si="39"/>
        <v>0</v>
      </c>
      <c r="AU497" s="7">
        <v>0</v>
      </c>
      <c r="AV497" s="7">
        <v>0</v>
      </c>
      <c r="AW497" s="7">
        <v>0</v>
      </c>
      <c r="AX497" s="7">
        <v>0</v>
      </c>
      <c r="AY497" s="7">
        <v>150</v>
      </c>
      <c r="AZ497" s="7">
        <v>0</v>
      </c>
      <c r="BA497" s="7">
        <v>0</v>
      </c>
      <c r="BB497" s="7">
        <v>0</v>
      </c>
      <c r="BC497" s="7">
        <v>0</v>
      </c>
      <c r="BD497" s="7">
        <v>0</v>
      </c>
      <c r="BE497" s="7">
        <v>0</v>
      </c>
      <c r="BF497" s="7">
        <v>0</v>
      </c>
      <c r="BG497" s="7">
        <v>0</v>
      </c>
      <c r="BH497" s="7">
        <v>0</v>
      </c>
      <c r="BI497" s="7">
        <v>0</v>
      </c>
      <c r="BJ497" s="7">
        <v>0</v>
      </c>
      <c r="BK497" s="7">
        <v>0</v>
      </c>
      <c r="BL497" s="7">
        <v>0</v>
      </c>
      <c r="BM497" s="7">
        <v>0</v>
      </c>
      <c r="BN497" s="7">
        <v>0</v>
      </c>
      <c r="BO497" s="7">
        <v>0</v>
      </c>
    </row>
    <row r="498" spans="1:67" ht="36" x14ac:dyDescent="0.25">
      <c r="A498" s="5">
        <v>493</v>
      </c>
      <c r="B498" s="5" t="s">
        <v>11421</v>
      </c>
      <c r="C498" s="6">
        <v>3</v>
      </c>
      <c r="D498" s="6" t="s">
        <v>4377</v>
      </c>
      <c r="E498" s="6" t="s">
        <v>6345</v>
      </c>
      <c r="F498" s="6" t="s">
        <v>2191</v>
      </c>
      <c r="G498" s="7"/>
      <c r="H498" s="7">
        <f t="shared" si="35"/>
        <v>150</v>
      </c>
      <c r="I498" s="7">
        <f t="shared" si="36"/>
        <v>0</v>
      </c>
      <c r="J498" s="7">
        <f t="shared" si="37"/>
        <v>0</v>
      </c>
      <c r="K498" s="6"/>
      <c r="L498" s="32" t="s">
        <v>12003</v>
      </c>
      <c r="M498" s="25"/>
      <c r="N498" s="25"/>
      <c r="O498" s="6" t="s">
        <v>6370</v>
      </c>
      <c r="P498" s="6" t="s">
        <v>6345</v>
      </c>
      <c r="Q498" s="6" t="s">
        <v>6365</v>
      </c>
      <c r="R498" s="6" t="s">
        <v>2959</v>
      </c>
      <c r="S498" s="6" t="s">
        <v>6366</v>
      </c>
      <c r="T498" s="6"/>
      <c r="U498" s="6"/>
      <c r="V498" s="6"/>
      <c r="W498" s="6" t="s">
        <v>6367</v>
      </c>
      <c r="X498" s="6"/>
      <c r="Y498" s="7"/>
      <c r="Z498" s="6" t="s">
        <v>6340</v>
      </c>
      <c r="AA498" s="6" t="s">
        <v>6401</v>
      </c>
      <c r="AB498" s="6"/>
      <c r="AC498" s="7">
        <v>6700000</v>
      </c>
      <c r="AD498" s="6" t="s">
        <v>1563</v>
      </c>
      <c r="AE498" s="7"/>
      <c r="AF498" s="6"/>
      <c r="AG498" s="6"/>
      <c r="AH498" s="6"/>
      <c r="AI498" s="7"/>
      <c r="AJ498" s="6"/>
      <c r="AK498" s="6"/>
      <c r="AL498" s="6"/>
      <c r="AM498" s="7"/>
      <c r="AN498" s="7"/>
      <c r="AO498" s="7"/>
      <c r="AP498" s="6"/>
      <c r="AQ498" s="6"/>
      <c r="AR498" s="6"/>
      <c r="AS498" s="7">
        <f t="shared" si="38"/>
        <v>0</v>
      </c>
      <c r="AT498" s="7">
        <f t="shared" si="39"/>
        <v>0</v>
      </c>
      <c r="AU498" s="7">
        <v>0</v>
      </c>
      <c r="AV498" s="7">
        <v>0</v>
      </c>
      <c r="AW498" s="7">
        <v>0</v>
      </c>
      <c r="AX498" s="7">
        <v>0</v>
      </c>
      <c r="AY498" s="7">
        <v>150</v>
      </c>
      <c r="AZ498" s="7">
        <v>0</v>
      </c>
      <c r="BA498" s="7">
        <v>0</v>
      </c>
      <c r="BB498" s="7">
        <v>0</v>
      </c>
      <c r="BC498" s="7">
        <v>0</v>
      </c>
      <c r="BD498" s="7">
        <v>0</v>
      </c>
      <c r="BE498" s="7">
        <v>0</v>
      </c>
      <c r="BF498" s="7">
        <v>0</v>
      </c>
      <c r="BG498" s="7">
        <v>0</v>
      </c>
      <c r="BH498" s="7">
        <v>0</v>
      </c>
      <c r="BI498" s="7">
        <v>0</v>
      </c>
      <c r="BJ498" s="7">
        <v>0</v>
      </c>
      <c r="BK498" s="7">
        <v>0</v>
      </c>
      <c r="BL498" s="7">
        <v>0</v>
      </c>
      <c r="BM498" s="7">
        <v>0</v>
      </c>
      <c r="BN498" s="7">
        <v>0</v>
      </c>
      <c r="BO498" s="7">
        <v>0</v>
      </c>
    </row>
    <row r="499" spans="1:67" ht="36" x14ac:dyDescent="0.25">
      <c r="A499" s="5">
        <v>494</v>
      </c>
      <c r="B499" s="5" t="s">
        <v>11191</v>
      </c>
      <c r="C499" s="6">
        <v>3</v>
      </c>
      <c r="D499" s="6" t="s">
        <v>4373</v>
      </c>
      <c r="E499" s="6" t="s">
        <v>4374</v>
      </c>
      <c r="F499" s="6" t="s">
        <v>2191</v>
      </c>
      <c r="G499" s="7"/>
      <c r="H499" s="7">
        <f t="shared" si="35"/>
        <v>400</v>
      </c>
      <c r="I499" s="7">
        <f t="shared" si="36"/>
        <v>35008</v>
      </c>
      <c r="J499" s="7">
        <f t="shared" si="37"/>
        <v>14003200</v>
      </c>
      <c r="K499" s="6"/>
      <c r="L499" s="32"/>
      <c r="M499" s="25"/>
      <c r="N499" s="25"/>
      <c r="O499" s="6" t="s">
        <v>4566</v>
      </c>
      <c r="P499" s="6" t="s">
        <v>4374</v>
      </c>
      <c r="Q499" s="6" t="s">
        <v>4540</v>
      </c>
      <c r="R499" s="6" t="s">
        <v>1064</v>
      </c>
      <c r="S499" s="6" t="s">
        <v>4541</v>
      </c>
      <c r="T499" s="6" t="s">
        <v>4567</v>
      </c>
      <c r="U499" s="6" t="s">
        <v>4543</v>
      </c>
      <c r="V499" s="6" t="s">
        <v>908</v>
      </c>
      <c r="W499" s="6" t="s">
        <v>4548</v>
      </c>
      <c r="X499" s="6" t="s">
        <v>4545</v>
      </c>
      <c r="Y499" s="7" t="s">
        <v>2191</v>
      </c>
      <c r="Z499" s="6" t="s">
        <v>4350</v>
      </c>
      <c r="AA499" s="6" t="s">
        <v>8334</v>
      </c>
      <c r="AB499" s="6"/>
      <c r="AC499" s="7">
        <v>3685000</v>
      </c>
      <c r="AD499" s="6" t="s">
        <v>4775</v>
      </c>
      <c r="AE499" s="7"/>
      <c r="AF499" s="6"/>
      <c r="AG499" s="6"/>
      <c r="AH499" s="6"/>
      <c r="AI499" s="7"/>
      <c r="AJ499" s="6"/>
      <c r="AK499" s="6"/>
      <c r="AL499" s="6"/>
      <c r="AM499" s="7">
        <v>35007.5</v>
      </c>
      <c r="AN499" s="7">
        <v>36113</v>
      </c>
      <c r="AO499" s="7">
        <v>36850</v>
      </c>
      <c r="AP499" s="6" t="s">
        <v>4776</v>
      </c>
      <c r="AQ499" s="6" t="s">
        <v>4777</v>
      </c>
      <c r="AR499" s="6" t="s">
        <v>4778</v>
      </c>
      <c r="AS499" s="7">
        <f t="shared" si="38"/>
        <v>0</v>
      </c>
      <c r="AT499" s="7">
        <f t="shared" si="39"/>
        <v>35008</v>
      </c>
      <c r="AU499" s="7">
        <v>0</v>
      </c>
      <c r="AV499" s="7">
        <v>0</v>
      </c>
      <c r="AW499" s="7">
        <v>0</v>
      </c>
      <c r="AX499" s="7">
        <v>0</v>
      </c>
      <c r="AY499" s="7">
        <v>0</v>
      </c>
      <c r="AZ499" s="7">
        <v>0</v>
      </c>
      <c r="BA499" s="7">
        <v>400</v>
      </c>
      <c r="BB499" s="7">
        <v>0</v>
      </c>
      <c r="BC499" s="7">
        <v>0</v>
      </c>
      <c r="BD499" s="7">
        <v>0</v>
      </c>
      <c r="BE499" s="7">
        <v>0</v>
      </c>
      <c r="BF499" s="7">
        <v>0</v>
      </c>
      <c r="BG499" s="7">
        <v>0</v>
      </c>
      <c r="BH499" s="7">
        <v>0</v>
      </c>
      <c r="BI499" s="7">
        <v>0</v>
      </c>
      <c r="BJ499" s="7">
        <v>0</v>
      </c>
      <c r="BK499" s="7">
        <v>0</v>
      </c>
      <c r="BL499" s="7">
        <v>0</v>
      </c>
      <c r="BM499" s="7">
        <v>0</v>
      </c>
      <c r="BN499" s="7">
        <v>0</v>
      </c>
      <c r="BO499" s="7">
        <v>0</v>
      </c>
    </row>
    <row r="500" spans="1:67" ht="36" x14ac:dyDescent="0.25">
      <c r="A500" s="5">
        <v>495</v>
      </c>
      <c r="B500" s="5" t="s">
        <v>11705</v>
      </c>
      <c r="C500" s="6" t="s">
        <v>2233</v>
      </c>
      <c r="D500" s="6" t="s">
        <v>2239</v>
      </c>
      <c r="E500" s="6" t="s">
        <v>6345</v>
      </c>
      <c r="F500" s="6" t="s">
        <v>2186</v>
      </c>
      <c r="G500" s="7"/>
      <c r="H500" s="7">
        <f t="shared" si="35"/>
        <v>30000</v>
      </c>
      <c r="I500" s="7">
        <f t="shared" si="36"/>
        <v>0</v>
      </c>
      <c r="J500" s="7">
        <f t="shared" si="37"/>
        <v>0</v>
      </c>
      <c r="K500" s="6"/>
      <c r="L500" s="32" t="s">
        <v>12003</v>
      </c>
      <c r="M500" s="25"/>
      <c r="N500" s="25"/>
      <c r="O500" s="6" t="s">
        <v>2972</v>
      </c>
      <c r="P500" s="6" t="s">
        <v>6345</v>
      </c>
      <c r="Q500" s="6" t="s">
        <v>2958</v>
      </c>
      <c r="R500" s="6" t="s">
        <v>2959</v>
      </c>
      <c r="S500" s="6" t="s">
        <v>2965</v>
      </c>
      <c r="T500" s="6" t="s">
        <v>8367</v>
      </c>
      <c r="U500" s="6" t="s">
        <v>2961</v>
      </c>
      <c r="V500" s="6" t="s">
        <v>908</v>
      </c>
      <c r="W500" s="6" t="s">
        <v>2973</v>
      </c>
      <c r="X500" s="6" t="s">
        <v>3954</v>
      </c>
      <c r="Y500" s="7" t="s">
        <v>2186</v>
      </c>
      <c r="Z500" s="6" t="s">
        <v>8362</v>
      </c>
      <c r="AA500" s="6"/>
      <c r="AB500" s="6"/>
      <c r="AC500" s="7"/>
      <c r="AD500" s="6"/>
      <c r="AE500" s="7"/>
      <c r="AF500" s="6"/>
      <c r="AG500" s="6"/>
      <c r="AH500" s="6"/>
      <c r="AI500" s="7"/>
      <c r="AJ500" s="6"/>
      <c r="AK500" s="6"/>
      <c r="AL500" s="6"/>
      <c r="AM500" s="7"/>
      <c r="AN500" s="7"/>
      <c r="AO500" s="7"/>
      <c r="AP500" s="6"/>
      <c r="AQ500" s="6"/>
      <c r="AR500" s="6"/>
      <c r="AS500" s="7">
        <f t="shared" si="38"/>
        <v>0</v>
      </c>
      <c r="AT500" s="7">
        <f t="shared" si="39"/>
        <v>0</v>
      </c>
      <c r="AU500" s="7">
        <v>0</v>
      </c>
      <c r="AV500" s="7">
        <v>0</v>
      </c>
      <c r="AW500" s="7">
        <v>0</v>
      </c>
      <c r="AX500" s="7">
        <v>0</v>
      </c>
      <c r="AY500" s="7">
        <v>0</v>
      </c>
      <c r="AZ500" s="7">
        <v>0</v>
      </c>
      <c r="BA500" s="7">
        <v>0</v>
      </c>
      <c r="BB500" s="7">
        <v>0</v>
      </c>
      <c r="BC500" s="7">
        <v>0</v>
      </c>
      <c r="BD500" s="7">
        <v>0</v>
      </c>
      <c r="BE500" s="7">
        <v>30000</v>
      </c>
      <c r="BF500" s="7">
        <v>0</v>
      </c>
      <c r="BG500" s="7">
        <v>0</v>
      </c>
      <c r="BH500" s="7">
        <v>0</v>
      </c>
      <c r="BI500" s="7">
        <v>0</v>
      </c>
      <c r="BJ500" s="7">
        <v>0</v>
      </c>
      <c r="BK500" s="7">
        <v>0</v>
      </c>
      <c r="BL500" s="7">
        <v>0</v>
      </c>
      <c r="BM500" s="7">
        <v>0</v>
      </c>
      <c r="BN500" s="7">
        <v>0</v>
      </c>
      <c r="BO500" s="7">
        <v>0</v>
      </c>
    </row>
    <row r="501" spans="1:67" ht="36" x14ac:dyDescent="0.25">
      <c r="A501" s="5">
        <v>496</v>
      </c>
      <c r="B501" s="5" t="s">
        <v>10838</v>
      </c>
      <c r="C501" s="6" t="s">
        <v>2233</v>
      </c>
      <c r="D501" s="6" t="s">
        <v>2239</v>
      </c>
      <c r="E501" s="6"/>
      <c r="F501" s="6" t="s">
        <v>2186</v>
      </c>
      <c r="G501" s="7"/>
      <c r="H501" s="7">
        <f t="shared" si="35"/>
        <v>600000</v>
      </c>
      <c r="I501" s="7">
        <f t="shared" si="36"/>
        <v>1400</v>
      </c>
      <c r="J501" s="7">
        <f t="shared" si="37"/>
        <v>840000000</v>
      </c>
      <c r="K501" s="6"/>
      <c r="L501" s="32"/>
      <c r="M501" s="25"/>
      <c r="N501" s="25"/>
      <c r="O501" s="6" t="s">
        <v>2972</v>
      </c>
      <c r="P501" s="6"/>
      <c r="Q501" s="6" t="s">
        <v>2958</v>
      </c>
      <c r="R501" s="6" t="s">
        <v>2959</v>
      </c>
      <c r="S501" s="6" t="s">
        <v>2965</v>
      </c>
      <c r="T501" s="6"/>
      <c r="U501" s="6" t="s">
        <v>2961</v>
      </c>
      <c r="V501" s="6" t="s">
        <v>908</v>
      </c>
      <c r="W501" s="6" t="s">
        <v>2973</v>
      </c>
      <c r="X501" s="6" t="s">
        <v>2963</v>
      </c>
      <c r="Y501" s="7" t="s">
        <v>2186</v>
      </c>
      <c r="Z501" s="6" t="s">
        <v>4146</v>
      </c>
      <c r="AA501" s="6"/>
      <c r="AB501" s="6"/>
      <c r="AC501" s="7"/>
      <c r="AD501" s="6"/>
      <c r="AE501" s="7"/>
      <c r="AF501" s="6"/>
      <c r="AG501" s="6"/>
      <c r="AH501" s="6"/>
      <c r="AI501" s="7"/>
      <c r="AJ501" s="6"/>
      <c r="AK501" s="6"/>
      <c r="AL501" s="6"/>
      <c r="AM501" s="7">
        <v>1400</v>
      </c>
      <c r="AN501" s="7"/>
      <c r="AO501" s="7"/>
      <c r="AP501" s="6" t="s">
        <v>3954</v>
      </c>
      <c r="AQ501" s="6"/>
      <c r="AR501" s="6"/>
      <c r="AS501" s="7">
        <f t="shared" si="38"/>
        <v>0</v>
      </c>
      <c r="AT501" s="7">
        <f t="shared" si="39"/>
        <v>1400</v>
      </c>
      <c r="AU501" s="7">
        <v>600000</v>
      </c>
      <c r="AV501" s="7">
        <v>0</v>
      </c>
      <c r="AW501" s="7">
        <v>0</v>
      </c>
      <c r="AX501" s="7">
        <v>0</v>
      </c>
      <c r="AY501" s="7">
        <v>0</v>
      </c>
      <c r="AZ501" s="7">
        <v>0</v>
      </c>
      <c r="BA501" s="7">
        <v>0</v>
      </c>
      <c r="BB501" s="7">
        <v>0</v>
      </c>
      <c r="BC501" s="7">
        <v>0</v>
      </c>
      <c r="BD501" s="7">
        <v>0</v>
      </c>
      <c r="BE501" s="7">
        <v>0</v>
      </c>
      <c r="BF501" s="7">
        <v>0</v>
      </c>
      <c r="BG501" s="7">
        <v>0</v>
      </c>
      <c r="BH501" s="7">
        <v>0</v>
      </c>
      <c r="BI501" s="7">
        <v>0</v>
      </c>
      <c r="BJ501" s="7">
        <v>0</v>
      </c>
      <c r="BK501" s="7">
        <v>0</v>
      </c>
      <c r="BL501" s="7">
        <v>0</v>
      </c>
      <c r="BM501" s="7">
        <v>0</v>
      </c>
      <c r="BN501" s="7">
        <v>0</v>
      </c>
      <c r="BO501" s="7">
        <v>0</v>
      </c>
    </row>
    <row r="502" spans="1:67" ht="48" x14ac:dyDescent="0.25">
      <c r="A502" s="5">
        <v>497</v>
      </c>
      <c r="B502" s="5" t="s">
        <v>11007</v>
      </c>
      <c r="C502" s="6">
        <v>3</v>
      </c>
      <c r="D502" s="6" t="s">
        <v>2536</v>
      </c>
      <c r="E502" s="6" t="s">
        <v>2537</v>
      </c>
      <c r="F502" s="6" t="s">
        <v>2191</v>
      </c>
      <c r="G502" s="7"/>
      <c r="H502" s="7">
        <f t="shared" si="35"/>
        <v>104</v>
      </c>
      <c r="I502" s="7">
        <f t="shared" si="36"/>
        <v>25240</v>
      </c>
      <c r="J502" s="7">
        <f t="shared" si="37"/>
        <v>2624960</v>
      </c>
      <c r="K502" s="6"/>
      <c r="L502" s="32"/>
      <c r="M502" s="25"/>
      <c r="N502" s="25"/>
      <c r="O502" s="6" t="s">
        <v>2536</v>
      </c>
      <c r="P502" s="6" t="s">
        <v>2537</v>
      </c>
      <c r="Q502" s="6" t="s">
        <v>3405</v>
      </c>
      <c r="R502" s="6" t="s">
        <v>618</v>
      </c>
      <c r="S502" s="6" t="s">
        <v>3401</v>
      </c>
      <c r="T502" s="6" t="s">
        <v>3406</v>
      </c>
      <c r="U502" s="6" t="s">
        <v>3407</v>
      </c>
      <c r="V502" s="6" t="s">
        <v>908</v>
      </c>
      <c r="W502" s="6" t="s">
        <v>3408</v>
      </c>
      <c r="X502" s="6" t="s">
        <v>3389</v>
      </c>
      <c r="Y502" s="7" t="s">
        <v>2191</v>
      </c>
      <c r="Z502" s="6" t="s">
        <v>4146</v>
      </c>
      <c r="AA502" s="6" t="s">
        <v>4084</v>
      </c>
      <c r="AB502" s="6"/>
      <c r="AC502" s="7">
        <v>30773</v>
      </c>
      <c r="AD502" s="6" t="s">
        <v>4089</v>
      </c>
      <c r="AE502" s="7">
        <v>25240</v>
      </c>
      <c r="AF502" s="6" t="s">
        <v>4086</v>
      </c>
      <c r="AG502" s="6" t="s">
        <v>4087</v>
      </c>
      <c r="AH502" s="6" t="s">
        <v>4088</v>
      </c>
      <c r="AI502" s="7"/>
      <c r="AJ502" s="6"/>
      <c r="AK502" s="6"/>
      <c r="AL502" s="6"/>
      <c r="AM502" s="7">
        <v>29430</v>
      </c>
      <c r="AN502" s="7"/>
      <c r="AO502" s="7"/>
      <c r="AP502" s="6" t="s">
        <v>3389</v>
      </c>
      <c r="AQ502" s="6"/>
      <c r="AR502" s="6"/>
      <c r="AS502" s="7">
        <f t="shared" si="38"/>
        <v>25240</v>
      </c>
      <c r="AT502" s="7">
        <f t="shared" si="39"/>
        <v>29430</v>
      </c>
      <c r="AU502" s="7">
        <v>104</v>
      </c>
      <c r="AV502" s="7">
        <v>0</v>
      </c>
      <c r="AW502" s="7">
        <v>0</v>
      </c>
      <c r="AX502" s="7">
        <v>0</v>
      </c>
      <c r="AY502" s="7">
        <v>0</v>
      </c>
      <c r="AZ502" s="7">
        <v>0</v>
      </c>
      <c r="BA502" s="7">
        <v>0</v>
      </c>
      <c r="BB502" s="7">
        <v>0</v>
      </c>
      <c r="BC502" s="7">
        <v>0</v>
      </c>
      <c r="BD502" s="7">
        <v>0</v>
      </c>
      <c r="BE502" s="7">
        <v>0</v>
      </c>
      <c r="BF502" s="7">
        <v>0</v>
      </c>
      <c r="BG502" s="7">
        <v>0</v>
      </c>
      <c r="BH502" s="7">
        <v>0</v>
      </c>
      <c r="BI502" s="7">
        <v>0</v>
      </c>
      <c r="BJ502" s="7">
        <v>0</v>
      </c>
      <c r="BK502" s="7">
        <v>0</v>
      </c>
      <c r="BL502" s="7">
        <v>0</v>
      </c>
      <c r="BM502" s="7">
        <v>0</v>
      </c>
      <c r="BN502" s="7">
        <v>0</v>
      </c>
      <c r="BO502" s="7">
        <v>0</v>
      </c>
    </row>
    <row r="503" spans="1:67" ht="48" x14ac:dyDescent="0.25">
      <c r="A503" s="5">
        <v>498</v>
      </c>
      <c r="B503" s="5" t="s">
        <v>11298</v>
      </c>
      <c r="C503" s="6">
        <v>3</v>
      </c>
      <c r="D503" s="6" t="s">
        <v>2536</v>
      </c>
      <c r="E503" s="6" t="s">
        <v>2537</v>
      </c>
      <c r="F503" s="6" t="s">
        <v>2191</v>
      </c>
      <c r="G503" s="7"/>
      <c r="H503" s="7">
        <f t="shared" si="35"/>
        <v>416</v>
      </c>
      <c r="I503" s="7">
        <f t="shared" si="36"/>
        <v>0</v>
      </c>
      <c r="J503" s="7">
        <f t="shared" si="37"/>
        <v>0</v>
      </c>
      <c r="K503" s="6"/>
      <c r="L503" s="32" t="s">
        <v>12003</v>
      </c>
      <c r="M503" s="25"/>
      <c r="N503" s="25"/>
      <c r="O503" s="6" t="s">
        <v>2536</v>
      </c>
      <c r="P503" s="6" t="s">
        <v>2537</v>
      </c>
      <c r="Q503" s="6" t="s">
        <v>3405</v>
      </c>
      <c r="R503" s="6" t="s">
        <v>618</v>
      </c>
      <c r="S503" s="6" t="s">
        <v>3401</v>
      </c>
      <c r="T503" s="6" t="s">
        <v>3406</v>
      </c>
      <c r="U503" s="6" t="s">
        <v>3407</v>
      </c>
      <c r="V503" s="6" t="s">
        <v>908</v>
      </c>
      <c r="W503" s="6" t="s">
        <v>3408</v>
      </c>
      <c r="X503" s="6" t="s">
        <v>3389</v>
      </c>
      <c r="Y503" s="7" t="s">
        <v>2191</v>
      </c>
      <c r="Z503" s="6" t="s">
        <v>4995</v>
      </c>
      <c r="AA503" s="6" t="s">
        <v>5016</v>
      </c>
      <c r="AB503" s="6"/>
      <c r="AC503" s="7">
        <v>30773</v>
      </c>
      <c r="AD503" s="6">
        <v>44926</v>
      </c>
      <c r="AE503" s="7"/>
      <c r="AF503" s="6"/>
      <c r="AG503" s="6"/>
      <c r="AH503" s="6"/>
      <c r="AI503" s="7"/>
      <c r="AJ503" s="6"/>
      <c r="AK503" s="6"/>
      <c r="AL503" s="6"/>
      <c r="AM503" s="7"/>
      <c r="AN503" s="7"/>
      <c r="AO503" s="7"/>
      <c r="AP503" s="6"/>
      <c r="AQ503" s="6"/>
      <c r="AR503" s="6"/>
      <c r="AS503" s="7">
        <f t="shared" si="38"/>
        <v>0</v>
      </c>
      <c r="AT503" s="7">
        <f t="shared" si="39"/>
        <v>0</v>
      </c>
      <c r="AU503" s="7">
        <v>0</v>
      </c>
      <c r="AV503" s="7">
        <v>0</v>
      </c>
      <c r="AW503" s="7">
        <v>0</v>
      </c>
      <c r="AX503" s="7">
        <v>0</v>
      </c>
      <c r="AY503" s="7">
        <v>0</v>
      </c>
      <c r="AZ503" s="7">
        <v>0</v>
      </c>
      <c r="BA503" s="7">
        <v>0</v>
      </c>
      <c r="BB503" s="7">
        <v>416</v>
      </c>
      <c r="BC503" s="7">
        <v>0</v>
      </c>
      <c r="BD503" s="7">
        <v>0</v>
      </c>
      <c r="BE503" s="7">
        <v>0</v>
      </c>
      <c r="BF503" s="7">
        <v>0</v>
      </c>
      <c r="BG503" s="7">
        <v>0</v>
      </c>
      <c r="BH503" s="7">
        <v>0</v>
      </c>
      <c r="BI503" s="7">
        <v>0</v>
      </c>
      <c r="BJ503" s="7">
        <v>0</v>
      </c>
      <c r="BK503" s="7">
        <v>0</v>
      </c>
      <c r="BL503" s="7">
        <v>0</v>
      </c>
      <c r="BM503" s="7">
        <v>0</v>
      </c>
      <c r="BN503" s="7">
        <v>0</v>
      </c>
      <c r="BO503" s="7">
        <v>0</v>
      </c>
    </row>
    <row r="504" spans="1:67" ht="48" x14ac:dyDescent="0.25">
      <c r="A504" s="5">
        <v>499</v>
      </c>
      <c r="B504" s="5" t="s">
        <v>11092</v>
      </c>
      <c r="C504" s="6">
        <v>1</v>
      </c>
      <c r="D504" s="6" t="s">
        <v>2696</v>
      </c>
      <c r="E504" s="6" t="s">
        <v>2697</v>
      </c>
      <c r="F504" s="6" t="s">
        <v>151</v>
      </c>
      <c r="G504" s="7"/>
      <c r="H504" s="7">
        <f t="shared" si="35"/>
        <v>2</v>
      </c>
      <c r="I504" s="7">
        <f t="shared" si="36"/>
        <v>2151200</v>
      </c>
      <c r="J504" s="7">
        <f t="shared" si="37"/>
        <v>4302400</v>
      </c>
      <c r="K504" s="6"/>
      <c r="L504" s="32"/>
      <c r="M504" s="25"/>
      <c r="N504" s="25"/>
      <c r="O504" s="6" t="s">
        <v>3641</v>
      </c>
      <c r="P504" s="6" t="s">
        <v>2697</v>
      </c>
      <c r="Q504" s="6" t="s">
        <v>3579</v>
      </c>
      <c r="R504" s="6" t="s">
        <v>2887</v>
      </c>
      <c r="S504" s="6" t="s">
        <v>3580</v>
      </c>
      <c r="T504" s="6" t="s">
        <v>3642</v>
      </c>
      <c r="U504" s="6" t="s">
        <v>3643</v>
      </c>
      <c r="V504" s="6" t="s">
        <v>908</v>
      </c>
      <c r="W504" s="6" t="s">
        <v>3644</v>
      </c>
      <c r="X504" s="6" t="s">
        <v>3583</v>
      </c>
      <c r="Y504" s="7" t="s">
        <v>151</v>
      </c>
      <c r="Z504" s="6" t="s">
        <v>4146</v>
      </c>
      <c r="AA504" s="6" t="s">
        <v>4134</v>
      </c>
      <c r="AB504" s="6"/>
      <c r="AC504" s="7">
        <v>2508000</v>
      </c>
      <c r="AD504" s="6" t="s">
        <v>4135</v>
      </c>
      <c r="AE504" s="7"/>
      <c r="AF504" s="6"/>
      <c r="AG504" s="6"/>
      <c r="AH504" s="6"/>
      <c r="AI504" s="7"/>
      <c r="AJ504" s="6"/>
      <c r="AK504" s="6"/>
      <c r="AL504" s="6"/>
      <c r="AM504" s="7">
        <v>2151200</v>
      </c>
      <c r="AN504" s="7"/>
      <c r="AO504" s="7"/>
      <c r="AP504" s="6" t="s">
        <v>3583</v>
      </c>
      <c r="AQ504" s="6"/>
      <c r="AR504" s="6"/>
      <c r="AS504" s="7">
        <f t="shared" si="38"/>
        <v>0</v>
      </c>
      <c r="AT504" s="7">
        <f t="shared" si="39"/>
        <v>2151200</v>
      </c>
      <c r="AU504" s="7">
        <v>2</v>
      </c>
      <c r="AV504" s="7">
        <v>0</v>
      </c>
      <c r="AW504" s="7">
        <v>0</v>
      </c>
      <c r="AX504" s="7">
        <v>0</v>
      </c>
      <c r="AY504" s="7">
        <v>0</v>
      </c>
      <c r="AZ504" s="7">
        <v>0</v>
      </c>
      <c r="BA504" s="7">
        <v>0</v>
      </c>
      <c r="BB504" s="7">
        <v>0</v>
      </c>
      <c r="BC504" s="7">
        <v>0</v>
      </c>
      <c r="BD504" s="7">
        <v>0</v>
      </c>
      <c r="BE504" s="7">
        <v>0</v>
      </c>
      <c r="BF504" s="7">
        <v>0</v>
      </c>
      <c r="BG504" s="7">
        <v>0</v>
      </c>
      <c r="BH504" s="7">
        <v>0</v>
      </c>
      <c r="BI504" s="7">
        <v>0</v>
      </c>
      <c r="BJ504" s="7">
        <v>0</v>
      </c>
      <c r="BK504" s="7">
        <v>0</v>
      </c>
      <c r="BL504" s="7">
        <v>0</v>
      </c>
      <c r="BM504" s="7">
        <v>0</v>
      </c>
      <c r="BN504" s="7">
        <v>0</v>
      </c>
      <c r="BO504" s="7">
        <v>0</v>
      </c>
    </row>
    <row r="505" spans="1:67" ht="48" x14ac:dyDescent="0.25">
      <c r="A505" s="5">
        <v>500</v>
      </c>
      <c r="B505" s="5" t="s">
        <v>11170</v>
      </c>
      <c r="C505" s="6">
        <v>1</v>
      </c>
      <c r="D505" s="6" t="s">
        <v>2846</v>
      </c>
      <c r="E505" s="6" t="s">
        <v>2847</v>
      </c>
      <c r="F505" s="6" t="s">
        <v>151</v>
      </c>
      <c r="G505" s="7"/>
      <c r="H505" s="7">
        <f t="shared" si="35"/>
        <v>2</v>
      </c>
      <c r="I505" s="7">
        <f t="shared" si="36"/>
        <v>11200000</v>
      </c>
      <c r="J505" s="7">
        <f t="shared" si="37"/>
        <v>22400000</v>
      </c>
      <c r="K505" s="6"/>
      <c r="L505" s="32"/>
      <c r="M505" s="25"/>
      <c r="N505" s="25"/>
      <c r="O505" s="6" t="s">
        <v>3889</v>
      </c>
      <c r="P505" s="6" t="s">
        <v>2847</v>
      </c>
      <c r="Q505" s="6" t="s">
        <v>3646</v>
      </c>
      <c r="R505" s="6" t="s">
        <v>2887</v>
      </c>
      <c r="S505" s="6" t="s">
        <v>3580</v>
      </c>
      <c r="T505" s="6" t="s">
        <v>3890</v>
      </c>
      <c r="U505" s="6" t="s">
        <v>3891</v>
      </c>
      <c r="V505" s="6" t="s">
        <v>908</v>
      </c>
      <c r="W505" s="6" t="s">
        <v>3892</v>
      </c>
      <c r="X505" s="6" t="s">
        <v>3583</v>
      </c>
      <c r="Y505" s="7" t="s">
        <v>151</v>
      </c>
      <c r="Z505" s="6" t="s">
        <v>4146</v>
      </c>
      <c r="AA505" s="6" t="s">
        <v>4134</v>
      </c>
      <c r="AB505" s="6"/>
      <c r="AC505" s="7">
        <v>12096000</v>
      </c>
      <c r="AD505" s="6" t="s">
        <v>4137</v>
      </c>
      <c r="AE505" s="7"/>
      <c r="AF505" s="6"/>
      <c r="AG505" s="6"/>
      <c r="AH505" s="6"/>
      <c r="AI505" s="7"/>
      <c r="AJ505" s="6"/>
      <c r="AK505" s="6"/>
      <c r="AL505" s="6"/>
      <c r="AM505" s="7">
        <v>11200000</v>
      </c>
      <c r="AN505" s="7"/>
      <c r="AO505" s="7"/>
      <c r="AP505" s="6" t="s">
        <v>3583</v>
      </c>
      <c r="AQ505" s="6"/>
      <c r="AR505" s="6"/>
      <c r="AS505" s="7">
        <f t="shared" si="38"/>
        <v>0</v>
      </c>
      <c r="AT505" s="7">
        <f t="shared" si="39"/>
        <v>11200000</v>
      </c>
      <c r="AU505" s="7">
        <v>2</v>
      </c>
      <c r="AV505" s="7">
        <v>0</v>
      </c>
      <c r="AW505" s="7">
        <v>0</v>
      </c>
      <c r="AX505" s="7">
        <v>0</v>
      </c>
      <c r="AY505" s="7">
        <v>0</v>
      </c>
      <c r="AZ505" s="7">
        <v>0</v>
      </c>
      <c r="BA505" s="7">
        <v>0</v>
      </c>
      <c r="BB505" s="7">
        <v>0</v>
      </c>
      <c r="BC505" s="7">
        <v>0</v>
      </c>
      <c r="BD505" s="7">
        <v>0</v>
      </c>
      <c r="BE505" s="7">
        <v>0</v>
      </c>
      <c r="BF505" s="7">
        <v>0</v>
      </c>
      <c r="BG505" s="7">
        <v>0</v>
      </c>
      <c r="BH505" s="7">
        <v>0</v>
      </c>
      <c r="BI505" s="7">
        <v>0</v>
      </c>
      <c r="BJ505" s="7">
        <v>0</v>
      </c>
      <c r="BK505" s="7">
        <v>0</v>
      </c>
      <c r="BL505" s="7">
        <v>0</v>
      </c>
      <c r="BM505" s="7">
        <v>0</v>
      </c>
      <c r="BN505" s="7">
        <v>0</v>
      </c>
      <c r="BO505" s="7">
        <v>0</v>
      </c>
    </row>
    <row r="506" spans="1:67" ht="60" x14ac:dyDescent="0.25">
      <c r="A506" s="5">
        <v>501</v>
      </c>
      <c r="B506" s="5" t="s">
        <v>11171</v>
      </c>
      <c r="C506" s="6">
        <v>1</v>
      </c>
      <c r="D506" s="6" t="s">
        <v>2848</v>
      </c>
      <c r="E506" s="6" t="s">
        <v>2849</v>
      </c>
      <c r="F506" s="6" t="s">
        <v>151</v>
      </c>
      <c r="G506" s="7"/>
      <c r="H506" s="7">
        <f t="shared" si="35"/>
        <v>1</v>
      </c>
      <c r="I506" s="7">
        <f t="shared" si="36"/>
        <v>12100000</v>
      </c>
      <c r="J506" s="7">
        <f t="shared" si="37"/>
        <v>12100000</v>
      </c>
      <c r="K506" s="6"/>
      <c r="L506" s="32"/>
      <c r="M506" s="25"/>
      <c r="N506" s="25"/>
      <c r="O506" s="6" t="s">
        <v>3893</v>
      </c>
      <c r="P506" s="6" t="s">
        <v>2849</v>
      </c>
      <c r="Q506" s="6" t="s">
        <v>3646</v>
      </c>
      <c r="R506" s="6" t="s">
        <v>2887</v>
      </c>
      <c r="S506" s="6" t="s">
        <v>3580</v>
      </c>
      <c r="T506" s="6" t="s">
        <v>3894</v>
      </c>
      <c r="U506" s="6" t="s">
        <v>3895</v>
      </c>
      <c r="V506" s="6" t="s">
        <v>908</v>
      </c>
      <c r="W506" s="6" t="s">
        <v>3892</v>
      </c>
      <c r="X506" s="6" t="s">
        <v>3583</v>
      </c>
      <c r="Y506" s="7" t="s">
        <v>151</v>
      </c>
      <c r="Z506" s="6" t="s">
        <v>4146</v>
      </c>
      <c r="AA506" s="6" t="s">
        <v>4134</v>
      </c>
      <c r="AB506" s="6"/>
      <c r="AC506" s="7">
        <v>13068000</v>
      </c>
      <c r="AD506" s="6" t="s">
        <v>4137</v>
      </c>
      <c r="AE506" s="7"/>
      <c r="AF506" s="6"/>
      <c r="AG506" s="6"/>
      <c r="AH506" s="6"/>
      <c r="AI506" s="7"/>
      <c r="AJ506" s="6"/>
      <c r="AK506" s="6"/>
      <c r="AL506" s="6"/>
      <c r="AM506" s="7">
        <v>12100000</v>
      </c>
      <c r="AN506" s="7"/>
      <c r="AO506" s="7"/>
      <c r="AP506" s="6" t="s">
        <v>3583</v>
      </c>
      <c r="AQ506" s="6"/>
      <c r="AR506" s="6"/>
      <c r="AS506" s="7">
        <f t="shared" si="38"/>
        <v>0</v>
      </c>
      <c r="AT506" s="7">
        <f t="shared" si="39"/>
        <v>12100000</v>
      </c>
      <c r="AU506" s="7">
        <v>1</v>
      </c>
      <c r="AV506" s="7">
        <v>0</v>
      </c>
      <c r="AW506" s="7">
        <v>0</v>
      </c>
      <c r="AX506" s="7">
        <v>0</v>
      </c>
      <c r="AY506" s="7">
        <v>0</v>
      </c>
      <c r="AZ506" s="7">
        <v>0</v>
      </c>
      <c r="BA506" s="7">
        <v>0</v>
      </c>
      <c r="BB506" s="7">
        <v>0</v>
      </c>
      <c r="BC506" s="7">
        <v>0</v>
      </c>
      <c r="BD506" s="7">
        <v>0</v>
      </c>
      <c r="BE506" s="7">
        <v>0</v>
      </c>
      <c r="BF506" s="7">
        <v>0</v>
      </c>
      <c r="BG506" s="7">
        <v>0</v>
      </c>
      <c r="BH506" s="7">
        <v>0</v>
      </c>
      <c r="BI506" s="7">
        <v>0</v>
      </c>
      <c r="BJ506" s="7">
        <v>0</v>
      </c>
      <c r="BK506" s="7">
        <v>0</v>
      </c>
      <c r="BL506" s="7">
        <v>0</v>
      </c>
      <c r="BM506" s="7">
        <v>0</v>
      </c>
      <c r="BN506" s="7">
        <v>0</v>
      </c>
      <c r="BO506" s="7">
        <v>0</v>
      </c>
    </row>
    <row r="507" spans="1:67" ht="48" x14ac:dyDescent="0.25">
      <c r="A507" s="5">
        <v>502</v>
      </c>
      <c r="B507" s="5" t="s">
        <v>11172</v>
      </c>
      <c r="C507" s="6">
        <v>1</v>
      </c>
      <c r="D507" s="6" t="s">
        <v>2850</v>
      </c>
      <c r="E507" s="6" t="s">
        <v>2851</v>
      </c>
      <c r="F507" s="6" t="s">
        <v>151</v>
      </c>
      <c r="G507" s="7"/>
      <c r="H507" s="7">
        <f t="shared" si="35"/>
        <v>1</v>
      </c>
      <c r="I507" s="7">
        <f t="shared" si="36"/>
        <v>12100000</v>
      </c>
      <c r="J507" s="7">
        <f t="shared" si="37"/>
        <v>12100000</v>
      </c>
      <c r="K507" s="6"/>
      <c r="L507" s="32"/>
      <c r="M507" s="25"/>
      <c r="N507" s="25"/>
      <c r="O507" s="6" t="s">
        <v>3896</v>
      </c>
      <c r="P507" s="6" t="s">
        <v>2851</v>
      </c>
      <c r="Q507" s="6" t="s">
        <v>3646</v>
      </c>
      <c r="R507" s="6" t="s">
        <v>2887</v>
      </c>
      <c r="S507" s="6" t="s">
        <v>3580</v>
      </c>
      <c r="T507" s="6" t="s">
        <v>3897</v>
      </c>
      <c r="U507" s="6" t="s">
        <v>3898</v>
      </c>
      <c r="V507" s="6" t="s">
        <v>908</v>
      </c>
      <c r="W507" s="6" t="s">
        <v>3899</v>
      </c>
      <c r="X507" s="6" t="s">
        <v>3583</v>
      </c>
      <c r="Y507" s="7" t="s">
        <v>151</v>
      </c>
      <c r="Z507" s="6" t="s">
        <v>4146</v>
      </c>
      <c r="AA507" s="6" t="s">
        <v>4134</v>
      </c>
      <c r="AB507" s="6"/>
      <c r="AC507" s="7">
        <v>13068000</v>
      </c>
      <c r="AD507" s="6" t="s">
        <v>4137</v>
      </c>
      <c r="AE507" s="7"/>
      <c r="AF507" s="6"/>
      <c r="AG507" s="6"/>
      <c r="AH507" s="6"/>
      <c r="AI507" s="7"/>
      <c r="AJ507" s="6"/>
      <c r="AK507" s="6"/>
      <c r="AL507" s="6"/>
      <c r="AM507" s="7">
        <v>12100000</v>
      </c>
      <c r="AN507" s="7"/>
      <c r="AO507" s="7"/>
      <c r="AP507" s="6" t="s">
        <v>3583</v>
      </c>
      <c r="AQ507" s="6"/>
      <c r="AR507" s="6"/>
      <c r="AS507" s="7">
        <f t="shared" si="38"/>
        <v>0</v>
      </c>
      <c r="AT507" s="7">
        <f t="shared" si="39"/>
        <v>12100000</v>
      </c>
      <c r="AU507" s="7">
        <v>1</v>
      </c>
      <c r="AV507" s="7">
        <v>0</v>
      </c>
      <c r="AW507" s="7">
        <v>0</v>
      </c>
      <c r="AX507" s="7">
        <v>0</v>
      </c>
      <c r="AY507" s="7">
        <v>0</v>
      </c>
      <c r="AZ507" s="7">
        <v>0</v>
      </c>
      <c r="BA507" s="7">
        <v>0</v>
      </c>
      <c r="BB507" s="7">
        <v>0</v>
      </c>
      <c r="BC507" s="7">
        <v>0</v>
      </c>
      <c r="BD507" s="7">
        <v>0</v>
      </c>
      <c r="BE507" s="7">
        <v>0</v>
      </c>
      <c r="BF507" s="7">
        <v>0</v>
      </c>
      <c r="BG507" s="7">
        <v>0</v>
      </c>
      <c r="BH507" s="7">
        <v>0</v>
      </c>
      <c r="BI507" s="7">
        <v>0</v>
      </c>
      <c r="BJ507" s="7">
        <v>0</v>
      </c>
      <c r="BK507" s="7">
        <v>0</v>
      </c>
      <c r="BL507" s="7">
        <v>0</v>
      </c>
      <c r="BM507" s="7">
        <v>0</v>
      </c>
      <c r="BN507" s="7">
        <v>0</v>
      </c>
      <c r="BO507" s="7">
        <v>0</v>
      </c>
    </row>
    <row r="508" spans="1:67" ht="60" x14ac:dyDescent="0.25">
      <c r="A508" s="5">
        <v>503</v>
      </c>
      <c r="B508" s="5" t="s">
        <v>11659</v>
      </c>
      <c r="C508" s="6">
        <v>6</v>
      </c>
      <c r="D508" s="6" t="s">
        <v>7586</v>
      </c>
      <c r="E508" s="6" t="s">
        <v>7587</v>
      </c>
      <c r="F508" s="6" t="s">
        <v>7401</v>
      </c>
      <c r="G508" s="7"/>
      <c r="H508" s="7">
        <f t="shared" si="35"/>
        <v>1500</v>
      </c>
      <c r="I508" s="7">
        <f t="shared" si="36"/>
        <v>199000</v>
      </c>
      <c r="J508" s="7">
        <f t="shared" si="37"/>
        <v>298500000</v>
      </c>
      <c r="K508" s="6"/>
      <c r="L508" s="32"/>
      <c r="M508" s="25"/>
      <c r="N508" s="25"/>
      <c r="O508" s="6" t="s">
        <v>8084</v>
      </c>
      <c r="P508" s="6" t="s">
        <v>7587</v>
      </c>
      <c r="Q508" s="6" t="s">
        <v>915</v>
      </c>
      <c r="R508" s="6" t="s">
        <v>986</v>
      </c>
      <c r="S508" s="6" t="s">
        <v>8085</v>
      </c>
      <c r="T508" s="6" t="s">
        <v>8086</v>
      </c>
      <c r="U508" s="6" t="s">
        <v>8087</v>
      </c>
      <c r="V508" s="6"/>
      <c r="W508" s="6" t="s">
        <v>5845</v>
      </c>
      <c r="X508" s="6" t="s">
        <v>8088</v>
      </c>
      <c r="Y508" s="7" t="s">
        <v>7401</v>
      </c>
      <c r="Z508" s="6" t="s">
        <v>8196</v>
      </c>
      <c r="AA508" s="6"/>
      <c r="AB508" s="6"/>
      <c r="AC508" s="7">
        <v>199000</v>
      </c>
      <c r="AD508" s="6" t="s">
        <v>6302</v>
      </c>
      <c r="AE508" s="7">
        <v>199000</v>
      </c>
      <c r="AF508" s="6" t="s">
        <v>1635</v>
      </c>
      <c r="AG508" s="6" t="s">
        <v>6302</v>
      </c>
      <c r="AH508" s="6">
        <v>44412</v>
      </c>
      <c r="AI508" s="7"/>
      <c r="AJ508" s="6"/>
      <c r="AK508" s="6"/>
      <c r="AL508" s="6"/>
      <c r="AM508" s="7"/>
      <c r="AN508" s="7"/>
      <c r="AO508" s="7"/>
      <c r="AP508" s="6"/>
      <c r="AQ508" s="6"/>
      <c r="AR508" s="6"/>
      <c r="AS508" s="7">
        <f t="shared" si="38"/>
        <v>199000</v>
      </c>
      <c r="AT508" s="7">
        <f t="shared" si="39"/>
        <v>0</v>
      </c>
      <c r="AU508" s="7">
        <v>0</v>
      </c>
      <c r="AV508" s="7">
        <v>1500</v>
      </c>
      <c r="AW508" s="7">
        <v>0</v>
      </c>
      <c r="AX508" s="7">
        <v>0</v>
      </c>
      <c r="AY508" s="7">
        <v>0</v>
      </c>
      <c r="AZ508" s="7">
        <v>0</v>
      </c>
      <c r="BA508" s="7">
        <v>0</v>
      </c>
      <c r="BB508" s="7">
        <v>0</v>
      </c>
      <c r="BC508" s="7">
        <v>0</v>
      </c>
      <c r="BD508" s="7">
        <v>0</v>
      </c>
      <c r="BE508" s="7">
        <v>0</v>
      </c>
      <c r="BF508" s="7">
        <v>0</v>
      </c>
      <c r="BG508" s="7">
        <v>0</v>
      </c>
      <c r="BH508" s="7">
        <v>0</v>
      </c>
      <c r="BI508" s="7">
        <v>0</v>
      </c>
      <c r="BJ508" s="7">
        <v>0</v>
      </c>
      <c r="BK508" s="7">
        <v>0</v>
      </c>
      <c r="BL508" s="7">
        <v>0</v>
      </c>
      <c r="BM508" s="7">
        <v>0</v>
      </c>
      <c r="BN508" s="7">
        <v>0</v>
      </c>
      <c r="BO508" s="7">
        <v>0</v>
      </c>
    </row>
    <row r="509" spans="1:67" ht="156" x14ac:dyDescent="0.25">
      <c r="A509" s="5">
        <v>504</v>
      </c>
      <c r="B509" s="5" t="s">
        <v>11660</v>
      </c>
      <c r="C509" s="6" t="s">
        <v>7588</v>
      </c>
      <c r="D509" s="6" t="s">
        <v>7589</v>
      </c>
      <c r="E509" s="6" t="s">
        <v>7590</v>
      </c>
      <c r="F509" s="6" t="s">
        <v>2273</v>
      </c>
      <c r="G509" s="7"/>
      <c r="H509" s="7">
        <f t="shared" si="35"/>
        <v>1200</v>
      </c>
      <c r="I509" s="7">
        <f t="shared" si="36"/>
        <v>112000</v>
      </c>
      <c r="J509" s="7">
        <f t="shared" si="37"/>
        <v>134400000</v>
      </c>
      <c r="K509" s="6"/>
      <c r="L509" s="32"/>
      <c r="M509" s="25"/>
      <c r="N509" s="25"/>
      <c r="O509" s="6" t="s">
        <v>8089</v>
      </c>
      <c r="P509" s="6" t="s">
        <v>7590</v>
      </c>
      <c r="Q509" s="6" t="s">
        <v>8090</v>
      </c>
      <c r="R509" s="6" t="s">
        <v>8091</v>
      </c>
      <c r="S509" s="6" t="s">
        <v>8092</v>
      </c>
      <c r="T509" s="6">
        <v>70000365</v>
      </c>
      <c r="U509" s="6" t="s">
        <v>8093</v>
      </c>
      <c r="V509" s="6" t="s">
        <v>8094</v>
      </c>
      <c r="W509" s="6" t="s">
        <v>8095</v>
      </c>
      <c r="X509" s="6" t="s">
        <v>898</v>
      </c>
      <c r="Y509" s="7" t="s">
        <v>2273</v>
      </c>
      <c r="Z509" s="6" t="s">
        <v>8196</v>
      </c>
      <c r="AA509" s="6"/>
      <c r="AB509" s="6"/>
      <c r="AC509" s="7" t="s">
        <v>8306</v>
      </c>
      <c r="AD509" s="6"/>
      <c r="AE509" s="7">
        <v>112000</v>
      </c>
      <c r="AF509" s="6" t="s">
        <v>8307</v>
      </c>
      <c r="AG509" s="6" t="s">
        <v>8308</v>
      </c>
      <c r="AH509" s="6">
        <v>44807</v>
      </c>
      <c r="AI509" s="7">
        <v>112000</v>
      </c>
      <c r="AJ509" s="6" t="s">
        <v>8307</v>
      </c>
      <c r="AK509" s="6" t="s">
        <v>8308</v>
      </c>
      <c r="AL509" s="6">
        <v>44807</v>
      </c>
      <c r="AM509" s="7">
        <v>112000</v>
      </c>
      <c r="AN509" s="7">
        <v>125000</v>
      </c>
      <c r="AO509" s="7">
        <v>135000</v>
      </c>
      <c r="AP509" s="6" t="s">
        <v>898</v>
      </c>
      <c r="AQ509" s="6" t="s">
        <v>8309</v>
      </c>
      <c r="AR509" s="6" t="s">
        <v>8310</v>
      </c>
      <c r="AS509" s="7">
        <f t="shared" si="38"/>
        <v>112000</v>
      </c>
      <c r="AT509" s="7">
        <f t="shared" si="39"/>
        <v>112000</v>
      </c>
      <c r="AU509" s="7">
        <v>0</v>
      </c>
      <c r="AV509" s="7">
        <v>1200</v>
      </c>
      <c r="AW509" s="7">
        <v>0</v>
      </c>
      <c r="AX509" s="7">
        <v>0</v>
      </c>
      <c r="AY509" s="7">
        <v>0</v>
      </c>
      <c r="AZ509" s="7">
        <v>0</v>
      </c>
      <c r="BA509" s="7">
        <v>0</v>
      </c>
      <c r="BB509" s="7">
        <v>0</v>
      </c>
      <c r="BC509" s="7">
        <v>0</v>
      </c>
      <c r="BD509" s="7">
        <v>0</v>
      </c>
      <c r="BE509" s="7">
        <v>0</v>
      </c>
      <c r="BF509" s="7">
        <v>0</v>
      </c>
      <c r="BG509" s="7">
        <v>0</v>
      </c>
      <c r="BH509" s="7">
        <v>0</v>
      </c>
      <c r="BI509" s="7">
        <v>0</v>
      </c>
      <c r="BJ509" s="7">
        <v>0</v>
      </c>
      <c r="BK509" s="7">
        <v>0</v>
      </c>
      <c r="BL509" s="7">
        <v>0</v>
      </c>
      <c r="BM509" s="7">
        <v>0</v>
      </c>
      <c r="BN509" s="7">
        <v>0</v>
      </c>
      <c r="BO509" s="7">
        <v>0</v>
      </c>
    </row>
    <row r="510" spans="1:67" ht="48" x14ac:dyDescent="0.25">
      <c r="A510" s="5">
        <v>505</v>
      </c>
      <c r="B510" s="5" t="s">
        <v>11119</v>
      </c>
      <c r="C510" s="6">
        <v>1</v>
      </c>
      <c r="D510" s="6" t="s">
        <v>2748</v>
      </c>
      <c r="E510" s="6" t="s">
        <v>2749</v>
      </c>
      <c r="F510" s="6" t="s">
        <v>151</v>
      </c>
      <c r="G510" s="7"/>
      <c r="H510" s="7">
        <f t="shared" si="35"/>
        <v>20</v>
      </c>
      <c r="I510" s="7">
        <f t="shared" si="36"/>
        <v>2820000</v>
      </c>
      <c r="J510" s="7">
        <f t="shared" si="37"/>
        <v>56400000</v>
      </c>
      <c r="K510" s="6"/>
      <c r="L510" s="32"/>
      <c r="M510" s="25"/>
      <c r="N510" s="25"/>
      <c r="O510" s="6" t="s">
        <v>3723</v>
      </c>
      <c r="P510" s="6" t="s">
        <v>2749</v>
      </c>
      <c r="Q510" s="6" t="s">
        <v>3646</v>
      </c>
      <c r="R510" s="6" t="s">
        <v>2887</v>
      </c>
      <c r="S510" s="6" t="s">
        <v>3580</v>
      </c>
      <c r="T510" s="6" t="s">
        <v>3724</v>
      </c>
      <c r="U510" s="6" t="s">
        <v>3725</v>
      </c>
      <c r="V510" s="6" t="s">
        <v>908</v>
      </c>
      <c r="W510" s="6" t="s">
        <v>3726</v>
      </c>
      <c r="X510" s="6" t="s">
        <v>3583</v>
      </c>
      <c r="Y510" s="7" t="s">
        <v>151</v>
      </c>
      <c r="Z510" s="6" t="s">
        <v>4146</v>
      </c>
      <c r="AA510" s="6" t="s">
        <v>4134</v>
      </c>
      <c r="AB510" s="6"/>
      <c r="AC510" s="7">
        <v>3045600</v>
      </c>
      <c r="AD510" s="6" t="s">
        <v>4137</v>
      </c>
      <c r="AE510" s="7"/>
      <c r="AF510" s="6"/>
      <c r="AG510" s="6"/>
      <c r="AH510" s="6"/>
      <c r="AI510" s="7"/>
      <c r="AJ510" s="6"/>
      <c r="AK510" s="6"/>
      <c r="AL510" s="6"/>
      <c r="AM510" s="7">
        <v>2819999.9999999995</v>
      </c>
      <c r="AN510" s="7"/>
      <c r="AO510" s="7"/>
      <c r="AP510" s="6" t="s">
        <v>3583</v>
      </c>
      <c r="AQ510" s="6"/>
      <c r="AR510" s="6"/>
      <c r="AS510" s="7">
        <f t="shared" si="38"/>
        <v>0</v>
      </c>
      <c r="AT510" s="7">
        <f t="shared" si="39"/>
        <v>2820000</v>
      </c>
      <c r="AU510" s="7">
        <v>20</v>
      </c>
      <c r="AV510" s="7">
        <v>0</v>
      </c>
      <c r="AW510" s="7">
        <v>0</v>
      </c>
      <c r="AX510" s="7">
        <v>0</v>
      </c>
      <c r="AY510" s="7">
        <v>0</v>
      </c>
      <c r="AZ510" s="7">
        <v>0</v>
      </c>
      <c r="BA510" s="7">
        <v>0</v>
      </c>
      <c r="BB510" s="7">
        <v>0</v>
      </c>
      <c r="BC510" s="7">
        <v>0</v>
      </c>
      <c r="BD510" s="7">
        <v>0</v>
      </c>
      <c r="BE510" s="7">
        <v>0</v>
      </c>
      <c r="BF510" s="7">
        <v>0</v>
      </c>
      <c r="BG510" s="7">
        <v>0</v>
      </c>
      <c r="BH510" s="7">
        <v>0</v>
      </c>
      <c r="BI510" s="7">
        <v>0</v>
      </c>
      <c r="BJ510" s="7">
        <v>0</v>
      </c>
      <c r="BK510" s="7">
        <v>0</v>
      </c>
      <c r="BL510" s="7">
        <v>0</v>
      </c>
      <c r="BM510" s="7">
        <v>0</v>
      </c>
      <c r="BN510" s="7">
        <v>0</v>
      </c>
      <c r="BO510" s="7">
        <v>0</v>
      </c>
    </row>
    <row r="511" spans="1:67" ht="60" x14ac:dyDescent="0.25">
      <c r="A511" s="5">
        <v>506</v>
      </c>
      <c r="B511" s="5" t="s">
        <v>11159</v>
      </c>
      <c r="C511" s="6">
        <v>1</v>
      </c>
      <c r="D511" s="6" t="s">
        <v>2825</v>
      </c>
      <c r="E511" s="6" t="s">
        <v>2826</v>
      </c>
      <c r="F511" s="6" t="s">
        <v>151</v>
      </c>
      <c r="G511" s="7"/>
      <c r="H511" s="7">
        <f t="shared" si="35"/>
        <v>1</v>
      </c>
      <c r="I511" s="7">
        <f t="shared" si="36"/>
        <v>10900000</v>
      </c>
      <c r="J511" s="7">
        <f t="shared" si="37"/>
        <v>10900000</v>
      </c>
      <c r="K511" s="6"/>
      <c r="L511" s="32"/>
      <c r="M511" s="25"/>
      <c r="N511" s="25"/>
      <c r="O511" s="6" t="s">
        <v>3853</v>
      </c>
      <c r="P511" s="6" t="s">
        <v>2826</v>
      </c>
      <c r="Q511" s="6" t="s">
        <v>3646</v>
      </c>
      <c r="R511" s="6" t="s">
        <v>2887</v>
      </c>
      <c r="S511" s="6" t="s">
        <v>3580</v>
      </c>
      <c r="T511" s="6" t="s">
        <v>3854</v>
      </c>
      <c r="U511" s="6" t="s">
        <v>3855</v>
      </c>
      <c r="V511" s="6" t="s">
        <v>908</v>
      </c>
      <c r="W511" s="6" t="s">
        <v>3691</v>
      </c>
      <c r="X511" s="6" t="s">
        <v>3583</v>
      </c>
      <c r="Y511" s="7" t="s">
        <v>151</v>
      </c>
      <c r="Z511" s="6" t="s">
        <v>4146</v>
      </c>
      <c r="AA511" s="6" t="s">
        <v>4134</v>
      </c>
      <c r="AB511" s="6"/>
      <c r="AC511" s="7">
        <v>12292000</v>
      </c>
      <c r="AD511" s="6" t="s">
        <v>4135</v>
      </c>
      <c r="AE511" s="7"/>
      <c r="AF511" s="6"/>
      <c r="AG511" s="6"/>
      <c r="AH511" s="6"/>
      <c r="AI511" s="7"/>
      <c r="AJ511" s="6"/>
      <c r="AK511" s="6"/>
      <c r="AL511" s="6"/>
      <c r="AM511" s="7">
        <v>10900000</v>
      </c>
      <c r="AN511" s="7"/>
      <c r="AO511" s="7"/>
      <c r="AP511" s="6" t="s">
        <v>3583</v>
      </c>
      <c r="AQ511" s="6"/>
      <c r="AR511" s="6"/>
      <c r="AS511" s="7">
        <f t="shared" si="38"/>
        <v>0</v>
      </c>
      <c r="AT511" s="7">
        <f t="shared" si="39"/>
        <v>10900000</v>
      </c>
      <c r="AU511" s="7">
        <v>1</v>
      </c>
      <c r="AV511" s="7">
        <v>0</v>
      </c>
      <c r="AW511" s="7">
        <v>0</v>
      </c>
      <c r="AX511" s="7">
        <v>0</v>
      </c>
      <c r="AY511" s="7">
        <v>0</v>
      </c>
      <c r="AZ511" s="7">
        <v>0</v>
      </c>
      <c r="BA511" s="7">
        <v>0</v>
      </c>
      <c r="BB511" s="7">
        <v>0</v>
      </c>
      <c r="BC511" s="7">
        <v>0</v>
      </c>
      <c r="BD511" s="7">
        <v>0</v>
      </c>
      <c r="BE511" s="7">
        <v>0</v>
      </c>
      <c r="BF511" s="7">
        <v>0</v>
      </c>
      <c r="BG511" s="7">
        <v>0</v>
      </c>
      <c r="BH511" s="7">
        <v>0</v>
      </c>
      <c r="BI511" s="7">
        <v>0</v>
      </c>
      <c r="BJ511" s="7">
        <v>0</v>
      </c>
      <c r="BK511" s="7">
        <v>0</v>
      </c>
      <c r="BL511" s="7">
        <v>0</v>
      </c>
      <c r="BM511" s="7">
        <v>0</v>
      </c>
      <c r="BN511" s="7">
        <v>0</v>
      </c>
      <c r="BO511" s="7">
        <v>0</v>
      </c>
    </row>
    <row r="512" spans="1:67" ht="96" x14ac:dyDescent="0.25">
      <c r="A512" s="5">
        <v>507</v>
      </c>
      <c r="B512" s="5" t="s">
        <v>10943</v>
      </c>
      <c r="C512" s="6">
        <v>3</v>
      </c>
      <c r="D512" s="6" t="s">
        <v>2422</v>
      </c>
      <c r="E512" s="6" t="s">
        <v>2423</v>
      </c>
      <c r="F512" s="6" t="s">
        <v>2424</v>
      </c>
      <c r="G512" s="7"/>
      <c r="H512" s="7">
        <f t="shared" si="35"/>
        <v>400</v>
      </c>
      <c r="I512" s="7">
        <f t="shared" si="36"/>
        <v>350000</v>
      </c>
      <c r="J512" s="7">
        <f t="shared" si="37"/>
        <v>140000000</v>
      </c>
      <c r="K512" s="6"/>
      <c r="L512" s="32"/>
      <c r="M512" s="25"/>
      <c r="N512" s="25"/>
      <c r="O512" s="6" t="s">
        <v>3171</v>
      </c>
      <c r="P512" s="6" t="s">
        <v>2423</v>
      </c>
      <c r="Q512" s="6" t="s">
        <v>3172</v>
      </c>
      <c r="R512" s="6" t="s">
        <v>593</v>
      </c>
      <c r="S512" s="6" t="s">
        <v>3173</v>
      </c>
      <c r="T512" s="6">
        <v>400452</v>
      </c>
      <c r="U512" s="6" t="s">
        <v>3174</v>
      </c>
      <c r="V512" s="6" t="s">
        <v>588</v>
      </c>
      <c r="W512" s="6" t="s">
        <v>3175</v>
      </c>
      <c r="X512" s="6" t="s">
        <v>3176</v>
      </c>
      <c r="Y512" s="7" t="s">
        <v>2424</v>
      </c>
      <c r="Z512" s="6" t="s">
        <v>4146</v>
      </c>
      <c r="AA512" s="6"/>
      <c r="AB512" s="6"/>
      <c r="AC512" s="7" t="s">
        <v>4027</v>
      </c>
      <c r="AD512" s="6" t="s">
        <v>1803</v>
      </c>
      <c r="AE512" s="7"/>
      <c r="AF512" s="6"/>
      <c r="AG512" s="6"/>
      <c r="AH512" s="6"/>
      <c r="AI512" s="7"/>
      <c r="AJ512" s="6"/>
      <c r="AK512" s="6"/>
      <c r="AL512" s="6"/>
      <c r="AM512" s="7">
        <v>350000</v>
      </c>
      <c r="AN512" s="7">
        <v>352000</v>
      </c>
      <c r="AO512" s="7">
        <v>353000</v>
      </c>
      <c r="AP512" s="6" t="s">
        <v>3176</v>
      </c>
      <c r="AQ512" s="6" t="s">
        <v>4028</v>
      </c>
      <c r="AR512" s="6" t="s">
        <v>4029</v>
      </c>
      <c r="AS512" s="7">
        <f t="shared" si="38"/>
        <v>0</v>
      </c>
      <c r="AT512" s="7">
        <f t="shared" si="39"/>
        <v>350000</v>
      </c>
      <c r="AU512" s="7">
        <v>400</v>
      </c>
      <c r="AV512" s="7">
        <v>0</v>
      </c>
      <c r="AW512" s="7">
        <v>0</v>
      </c>
      <c r="AX512" s="7">
        <v>0</v>
      </c>
      <c r="AY512" s="7">
        <v>0</v>
      </c>
      <c r="AZ512" s="7">
        <v>0</v>
      </c>
      <c r="BA512" s="7">
        <v>0</v>
      </c>
      <c r="BB512" s="7">
        <v>0</v>
      </c>
      <c r="BC512" s="7">
        <v>0</v>
      </c>
      <c r="BD512" s="7">
        <v>0</v>
      </c>
      <c r="BE512" s="7">
        <v>0</v>
      </c>
      <c r="BF512" s="7">
        <v>0</v>
      </c>
      <c r="BG512" s="7">
        <v>0</v>
      </c>
      <c r="BH512" s="7">
        <v>0</v>
      </c>
      <c r="BI512" s="7">
        <v>0</v>
      </c>
      <c r="BJ512" s="7">
        <v>0</v>
      </c>
      <c r="BK512" s="7">
        <v>0</v>
      </c>
      <c r="BL512" s="7">
        <v>0</v>
      </c>
      <c r="BM512" s="7">
        <v>0</v>
      </c>
      <c r="BN512" s="7">
        <v>0</v>
      </c>
      <c r="BO512" s="7">
        <v>0</v>
      </c>
    </row>
    <row r="513" spans="1:67" ht="96" x14ac:dyDescent="0.25">
      <c r="A513" s="5">
        <v>508</v>
      </c>
      <c r="B513" s="5" t="s">
        <v>10944</v>
      </c>
      <c r="C513" s="6">
        <v>3</v>
      </c>
      <c r="D513" s="6" t="s">
        <v>2422</v>
      </c>
      <c r="E513" s="6" t="s">
        <v>2423</v>
      </c>
      <c r="F513" s="6" t="s">
        <v>2425</v>
      </c>
      <c r="G513" s="7"/>
      <c r="H513" s="7">
        <f t="shared" si="35"/>
        <v>300</v>
      </c>
      <c r="I513" s="7">
        <f t="shared" si="36"/>
        <v>54000</v>
      </c>
      <c r="J513" s="7">
        <f t="shared" si="37"/>
        <v>16200000</v>
      </c>
      <c r="K513" s="6"/>
      <c r="L513" s="32"/>
      <c r="M513" s="25"/>
      <c r="N513" s="25"/>
      <c r="O513" s="6" t="s">
        <v>3171</v>
      </c>
      <c r="P513" s="6" t="s">
        <v>2423</v>
      </c>
      <c r="Q513" s="6" t="s">
        <v>3172</v>
      </c>
      <c r="R513" s="6" t="s">
        <v>593</v>
      </c>
      <c r="S513" s="6" t="s">
        <v>3173</v>
      </c>
      <c r="T513" s="6">
        <v>400455</v>
      </c>
      <c r="U513" s="6" t="s">
        <v>3174</v>
      </c>
      <c r="V513" s="6" t="s">
        <v>588</v>
      </c>
      <c r="W513" s="6" t="s">
        <v>3177</v>
      </c>
      <c r="X513" s="6" t="s">
        <v>3176</v>
      </c>
      <c r="Y513" s="7" t="s">
        <v>2425</v>
      </c>
      <c r="Z513" s="6" t="s">
        <v>4146</v>
      </c>
      <c r="AA513" s="6"/>
      <c r="AB513" s="6"/>
      <c r="AC513" s="7" t="s">
        <v>4030</v>
      </c>
      <c r="AD513" s="6" t="s">
        <v>1803</v>
      </c>
      <c r="AE513" s="7"/>
      <c r="AF513" s="6"/>
      <c r="AG513" s="6"/>
      <c r="AH513" s="6"/>
      <c r="AI513" s="7"/>
      <c r="AJ513" s="6"/>
      <c r="AK513" s="6"/>
      <c r="AL513" s="6"/>
      <c r="AM513" s="7">
        <v>54000</v>
      </c>
      <c r="AN513" s="7">
        <v>56000</v>
      </c>
      <c r="AO513" s="7">
        <v>57000</v>
      </c>
      <c r="AP513" s="6" t="s">
        <v>3176</v>
      </c>
      <c r="AQ513" s="6" t="s">
        <v>4028</v>
      </c>
      <c r="AR513" s="6" t="s">
        <v>4029</v>
      </c>
      <c r="AS513" s="7">
        <f t="shared" si="38"/>
        <v>0</v>
      </c>
      <c r="AT513" s="7">
        <f t="shared" si="39"/>
        <v>54000</v>
      </c>
      <c r="AU513" s="7">
        <v>300</v>
      </c>
      <c r="AV513" s="7">
        <v>0</v>
      </c>
      <c r="AW513" s="7">
        <v>0</v>
      </c>
      <c r="AX513" s="7">
        <v>0</v>
      </c>
      <c r="AY513" s="7">
        <v>0</v>
      </c>
      <c r="AZ513" s="7">
        <v>0</v>
      </c>
      <c r="BA513" s="7">
        <v>0</v>
      </c>
      <c r="BB513" s="7">
        <v>0</v>
      </c>
      <c r="BC513" s="7">
        <v>0</v>
      </c>
      <c r="BD513" s="7">
        <v>0</v>
      </c>
      <c r="BE513" s="7">
        <v>0</v>
      </c>
      <c r="BF513" s="7">
        <v>0</v>
      </c>
      <c r="BG513" s="7">
        <v>0</v>
      </c>
      <c r="BH513" s="7">
        <v>0</v>
      </c>
      <c r="BI513" s="7">
        <v>0</v>
      </c>
      <c r="BJ513" s="7">
        <v>0</v>
      </c>
      <c r="BK513" s="7">
        <v>0</v>
      </c>
      <c r="BL513" s="7">
        <v>0</v>
      </c>
      <c r="BM513" s="7">
        <v>0</v>
      </c>
      <c r="BN513" s="7">
        <v>0</v>
      </c>
      <c r="BO513" s="7">
        <v>0</v>
      </c>
    </row>
    <row r="514" spans="1:67" ht="36" x14ac:dyDescent="0.25">
      <c r="A514" s="5">
        <v>509</v>
      </c>
      <c r="B514" s="5" t="s">
        <v>11661</v>
      </c>
      <c r="C514" s="6">
        <v>6</v>
      </c>
      <c r="D514" s="6" t="s">
        <v>7591</v>
      </c>
      <c r="E514" s="6" t="s">
        <v>7592</v>
      </c>
      <c r="F514" s="6" t="s">
        <v>7593</v>
      </c>
      <c r="G514" s="7"/>
      <c r="H514" s="7">
        <f t="shared" si="35"/>
        <v>150</v>
      </c>
      <c r="I514" s="7">
        <f t="shared" si="36"/>
        <v>362985</v>
      </c>
      <c r="J514" s="7">
        <f t="shared" si="37"/>
        <v>54447750</v>
      </c>
      <c r="K514" s="6"/>
      <c r="L514" s="32"/>
      <c r="M514" s="25"/>
      <c r="N514" s="25"/>
      <c r="O514" s="6" t="s">
        <v>8096</v>
      </c>
      <c r="P514" s="6" t="s">
        <v>7592</v>
      </c>
      <c r="Q514" s="6" t="s">
        <v>915</v>
      </c>
      <c r="R514" s="6" t="s">
        <v>1145</v>
      </c>
      <c r="S514" s="6" t="s">
        <v>8097</v>
      </c>
      <c r="T514" s="6" t="s">
        <v>8098</v>
      </c>
      <c r="U514" s="6" t="s">
        <v>8099</v>
      </c>
      <c r="V514" s="6"/>
      <c r="W514" s="6" t="s">
        <v>8100</v>
      </c>
      <c r="X514" s="6" t="s">
        <v>8088</v>
      </c>
      <c r="Y514" s="7" t="s">
        <v>7593</v>
      </c>
      <c r="Z514" s="6" t="s">
        <v>8196</v>
      </c>
      <c r="AA514" s="6"/>
      <c r="AB514" s="6"/>
      <c r="AC514" s="7">
        <v>362985</v>
      </c>
      <c r="AD514" s="6" t="s">
        <v>6285</v>
      </c>
      <c r="AE514" s="7">
        <v>362985</v>
      </c>
      <c r="AF514" s="6" t="s">
        <v>1635</v>
      </c>
      <c r="AG514" s="6" t="s">
        <v>6285</v>
      </c>
      <c r="AH514" s="6">
        <v>44412</v>
      </c>
      <c r="AI514" s="7"/>
      <c r="AJ514" s="6"/>
      <c r="AK514" s="6"/>
      <c r="AL514" s="6"/>
      <c r="AM514" s="7"/>
      <c r="AN514" s="7"/>
      <c r="AO514" s="7"/>
      <c r="AP514" s="6"/>
      <c r="AQ514" s="6"/>
      <c r="AR514" s="6"/>
      <c r="AS514" s="7">
        <f t="shared" si="38"/>
        <v>362985</v>
      </c>
      <c r="AT514" s="7">
        <f t="shared" si="39"/>
        <v>0</v>
      </c>
      <c r="AU514" s="7">
        <v>0</v>
      </c>
      <c r="AV514" s="7">
        <v>150</v>
      </c>
      <c r="AW514" s="7">
        <v>0</v>
      </c>
      <c r="AX514" s="7">
        <v>0</v>
      </c>
      <c r="AY514" s="7">
        <v>0</v>
      </c>
      <c r="AZ514" s="7">
        <v>0</v>
      </c>
      <c r="BA514" s="7">
        <v>0</v>
      </c>
      <c r="BB514" s="7">
        <v>0</v>
      </c>
      <c r="BC514" s="7">
        <v>0</v>
      </c>
      <c r="BD514" s="7">
        <v>0</v>
      </c>
      <c r="BE514" s="7">
        <v>0</v>
      </c>
      <c r="BF514" s="7">
        <v>0</v>
      </c>
      <c r="BG514" s="7">
        <v>0</v>
      </c>
      <c r="BH514" s="7">
        <v>0</v>
      </c>
      <c r="BI514" s="7">
        <v>0</v>
      </c>
      <c r="BJ514" s="7">
        <v>0</v>
      </c>
      <c r="BK514" s="7">
        <v>0</v>
      </c>
      <c r="BL514" s="7">
        <v>0</v>
      </c>
      <c r="BM514" s="7">
        <v>0</v>
      </c>
      <c r="BN514" s="7">
        <v>0</v>
      </c>
      <c r="BO514" s="7">
        <v>0</v>
      </c>
    </row>
    <row r="515" spans="1:67" ht="36" x14ac:dyDescent="0.25">
      <c r="A515" s="5">
        <v>510</v>
      </c>
      <c r="B515" s="5" t="s">
        <v>11662</v>
      </c>
      <c r="C515" s="6">
        <v>6</v>
      </c>
      <c r="D515" s="6" t="s">
        <v>7591</v>
      </c>
      <c r="E515" s="6" t="s">
        <v>7594</v>
      </c>
      <c r="F515" s="6" t="s">
        <v>7593</v>
      </c>
      <c r="G515" s="7"/>
      <c r="H515" s="7">
        <f t="shared" si="35"/>
        <v>1500</v>
      </c>
      <c r="I515" s="7">
        <f t="shared" si="36"/>
        <v>95500</v>
      </c>
      <c r="J515" s="7">
        <f t="shared" si="37"/>
        <v>143250000</v>
      </c>
      <c r="K515" s="6"/>
      <c r="L515" s="32"/>
      <c r="M515" s="25"/>
      <c r="N515" s="25"/>
      <c r="O515" s="6" t="s">
        <v>8101</v>
      </c>
      <c r="P515" s="6" t="s">
        <v>7594</v>
      </c>
      <c r="Q515" s="6" t="s">
        <v>915</v>
      </c>
      <c r="R515" s="6" t="s">
        <v>986</v>
      </c>
      <c r="S515" s="6" t="s">
        <v>8085</v>
      </c>
      <c r="T515" s="6" t="s">
        <v>8102</v>
      </c>
      <c r="U515" s="6" t="s">
        <v>8099</v>
      </c>
      <c r="V515" s="6"/>
      <c r="W515" s="6" t="s">
        <v>8103</v>
      </c>
      <c r="X515" s="6" t="s">
        <v>8088</v>
      </c>
      <c r="Y515" s="7" t="s">
        <v>7593</v>
      </c>
      <c r="Z515" s="6" t="s">
        <v>8196</v>
      </c>
      <c r="AA515" s="6"/>
      <c r="AB515" s="6"/>
      <c r="AC515" s="7">
        <v>95500</v>
      </c>
      <c r="AD515" s="6" t="s">
        <v>6285</v>
      </c>
      <c r="AE515" s="7">
        <v>95500</v>
      </c>
      <c r="AF515" s="6" t="s">
        <v>1635</v>
      </c>
      <c r="AG515" s="6" t="s">
        <v>6285</v>
      </c>
      <c r="AH515" s="6">
        <v>44412</v>
      </c>
      <c r="AI515" s="7"/>
      <c r="AJ515" s="6"/>
      <c r="AK515" s="6"/>
      <c r="AL515" s="6"/>
      <c r="AM515" s="7"/>
      <c r="AN515" s="7"/>
      <c r="AO515" s="7"/>
      <c r="AP515" s="6"/>
      <c r="AQ515" s="6"/>
      <c r="AR515" s="6"/>
      <c r="AS515" s="7">
        <f t="shared" si="38"/>
        <v>95500</v>
      </c>
      <c r="AT515" s="7">
        <f t="shared" si="39"/>
        <v>0</v>
      </c>
      <c r="AU515" s="7">
        <v>0</v>
      </c>
      <c r="AV515" s="7">
        <v>1500</v>
      </c>
      <c r="AW515" s="7">
        <v>0</v>
      </c>
      <c r="AX515" s="7">
        <v>0</v>
      </c>
      <c r="AY515" s="7">
        <v>0</v>
      </c>
      <c r="AZ515" s="7">
        <v>0</v>
      </c>
      <c r="BA515" s="7">
        <v>0</v>
      </c>
      <c r="BB515" s="7">
        <v>0</v>
      </c>
      <c r="BC515" s="7">
        <v>0</v>
      </c>
      <c r="BD515" s="7">
        <v>0</v>
      </c>
      <c r="BE515" s="7">
        <v>0</v>
      </c>
      <c r="BF515" s="7">
        <v>0</v>
      </c>
      <c r="BG515" s="7">
        <v>0</v>
      </c>
      <c r="BH515" s="7">
        <v>0</v>
      </c>
      <c r="BI515" s="7">
        <v>0</v>
      </c>
      <c r="BJ515" s="7">
        <v>0</v>
      </c>
      <c r="BK515" s="7">
        <v>0</v>
      </c>
      <c r="BL515" s="7">
        <v>0</v>
      </c>
      <c r="BM515" s="7">
        <v>0</v>
      </c>
      <c r="BN515" s="7">
        <v>0</v>
      </c>
      <c r="BO515" s="7">
        <v>0</v>
      </c>
    </row>
    <row r="516" spans="1:67" ht="108" x14ac:dyDescent="0.25">
      <c r="A516" s="5">
        <v>511</v>
      </c>
      <c r="B516" s="5" t="s">
        <v>11782</v>
      </c>
      <c r="C516" s="6" t="s">
        <v>4073</v>
      </c>
      <c r="D516" s="6" t="s">
        <v>8805</v>
      </c>
      <c r="E516" s="6" t="s">
        <v>8806</v>
      </c>
      <c r="F516" s="6" t="s">
        <v>8807</v>
      </c>
      <c r="G516" s="7"/>
      <c r="H516" s="7">
        <f t="shared" si="35"/>
        <v>100</v>
      </c>
      <c r="I516" s="7">
        <f t="shared" si="36"/>
        <v>249900</v>
      </c>
      <c r="J516" s="7">
        <f t="shared" si="37"/>
        <v>24990000</v>
      </c>
      <c r="K516" s="6"/>
      <c r="L516" s="32" t="s">
        <v>12004</v>
      </c>
      <c r="M516" s="25"/>
      <c r="N516" s="25"/>
      <c r="O516" s="6" t="s">
        <v>8824</v>
      </c>
      <c r="P516" s="6" t="s">
        <v>8806</v>
      </c>
      <c r="Q516" s="6" t="s">
        <v>6201</v>
      </c>
      <c r="R516" s="6" t="s">
        <v>914</v>
      </c>
      <c r="S516" s="6" t="s">
        <v>6202</v>
      </c>
      <c r="T516" s="6" t="s">
        <v>8825</v>
      </c>
      <c r="U516" s="6" t="s">
        <v>8826</v>
      </c>
      <c r="V516" s="6"/>
      <c r="W516" s="6" t="s">
        <v>8807</v>
      </c>
      <c r="X516" s="6" t="s">
        <v>8827</v>
      </c>
      <c r="Y516" s="7" t="s">
        <v>8807</v>
      </c>
      <c r="Z516" s="6" t="s">
        <v>8796</v>
      </c>
      <c r="AA516" s="6"/>
      <c r="AB516" s="6"/>
      <c r="AC516" s="7">
        <v>306000</v>
      </c>
      <c r="AD516" s="6">
        <v>306000</v>
      </c>
      <c r="AE516" s="7"/>
      <c r="AF516" s="6"/>
      <c r="AG516" s="6" t="s">
        <v>6309</v>
      </c>
      <c r="AH516" s="6">
        <v>44838</v>
      </c>
      <c r="AI516" s="7">
        <v>249900</v>
      </c>
      <c r="AJ516" s="6" t="s">
        <v>1635</v>
      </c>
      <c r="AK516" s="6" t="s">
        <v>6309</v>
      </c>
      <c r="AL516" s="6">
        <v>44838</v>
      </c>
      <c r="AM516" s="7"/>
      <c r="AN516" s="7"/>
      <c r="AO516" s="7"/>
      <c r="AP516" s="6"/>
      <c r="AQ516" s="6"/>
      <c r="AR516" s="6"/>
      <c r="AS516" s="7">
        <f t="shared" si="38"/>
        <v>249900</v>
      </c>
      <c r="AT516" s="7">
        <f t="shared" si="39"/>
        <v>0</v>
      </c>
      <c r="AU516" s="7">
        <v>0</v>
      </c>
      <c r="AV516" s="7">
        <v>0</v>
      </c>
      <c r="AW516" s="7">
        <v>0</v>
      </c>
      <c r="AX516" s="7">
        <v>0</v>
      </c>
      <c r="AY516" s="7">
        <v>0</v>
      </c>
      <c r="AZ516" s="7">
        <v>0</v>
      </c>
      <c r="BA516" s="7">
        <v>0</v>
      </c>
      <c r="BB516" s="7">
        <v>0</v>
      </c>
      <c r="BC516" s="7">
        <v>0</v>
      </c>
      <c r="BD516" s="7">
        <v>0</v>
      </c>
      <c r="BE516" s="7">
        <v>0</v>
      </c>
      <c r="BF516" s="7">
        <v>0</v>
      </c>
      <c r="BG516" s="7">
        <v>0</v>
      </c>
      <c r="BH516" s="7">
        <v>100</v>
      </c>
      <c r="BI516" s="7">
        <v>0</v>
      </c>
      <c r="BJ516" s="7">
        <v>0</v>
      </c>
      <c r="BK516" s="7">
        <v>0</v>
      </c>
      <c r="BL516" s="7">
        <v>0</v>
      </c>
      <c r="BM516" s="7">
        <v>0</v>
      </c>
      <c r="BN516" s="7">
        <v>0</v>
      </c>
      <c r="BO516" s="7">
        <v>0</v>
      </c>
    </row>
    <row r="517" spans="1:67" ht="48" x14ac:dyDescent="0.25">
      <c r="A517" s="5">
        <v>512</v>
      </c>
      <c r="B517" s="5" t="s">
        <v>11495</v>
      </c>
      <c r="C517" s="6">
        <v>3</v>
      </c>
      <c r="D517" s="6" t="s">
        <v>7400</v>
      </c>
      <c r="E517" s="6"/>
      <c r="F517" s="6" t="s">
        <v>7401</v>
      </c>
      <c r="G517" s="7"/>
      <c r="H517" s="7">
        <f t="shared" si="35"/>
        <v>75</v>
      </c>
      <c r="I517" s="7">
        <f t="shared" si="36"/>
        <v>410550</v>
      </c>
      <c r="J517" s="7">
        <f t="shared" si="37"/>
        <v>30791250</v>
      </c>
      <c r="K517" s="6"/>
      <c r="L517" s="32"/>
      <c r="M517" s="25"/>
      <c r="N517" s="25"/>
      <c r="O517" s="6" t="s">
        <v>7825</v>
      </c>
      <c r="P517" s="6"/>
      <c r="Q517" s="6" t="s">
        <v>1144</v>
      </c>
      <c r="R517" s="6" t="s">
        <v>1145</v>
      </c>
      <c r="S517" s="6" t="s">
        <v>7826</v>
      </c>
      <c r="T517" s="6" t="s">
        <v>7827</v>
      </c>
      <c r="U517" s="6" t="s">
        <v>7828</v>
      </c>
      <c r="V517" s="6" t="s">
        <v>605</v>
      </c>
      <c r="W517" s="6" t="s">
        <v>5845</v>
      </c>
      <c r="X517" s="6" t="s">
        <v>7829</v>
      </c>
      <c r="Y517" s="7" t="s">
        <v>7401</v>
      </c>
      <c r="Z517" s="6" t="s">
        <v>8196</v>
      </c>
      <c r="AA517" s="6"/>
      <c r="AB517" s="6"/>
      <c r="AC517" s="7"/>
      <c r="AD517" s="6"/>
      <c r="AE517" s="7"/>
      <c r="AF517" s="6"/>
      <c r="AG517" s="6"/>
      <c r="AH517" s="6"/>
      <c r="AI517" s="7"/>
      <c r="AJ517" s="6"/>
      <c r="AK517" s="6"/>
      <c r="AL517" s="6"/>
      <c r="AM517" s="7">
        <v>410550</v>
      </c>
      <c r="AN517" s="7"/>
      <c r="AO517" s="7"/>
      <c r="AP517" s="6" t="s">
        <v>7829</v>
      </c>
      <c r="AQ517" s="6"/>
      <c r="AR517" s="6"/>
      <c r="AS517" s="7">
        <f t="shared" si="38"/>
        <v>0</v>
      </c>
      <c r="AT517" s="7">
        <f t="shared" si="39"/>
        <v>410550</v>
      </c>
      <c r="AU517" s="7">
        <v>0</v>
      </c>
      <c r="AV517" s="7">
        <v>75</v>
      </c>
      <c r="AW517" s="7">
        <v>0</v>
      </c>
      <c r="AX517" s="7">
        <v>0</v>
      </c>
      <c r="AY517" s="7">
        <v>0</v>
      </c>
      <c r="AZ517" s="7">
        <v>0</v>
      </c>
      <c r="BA517" s="7">
        <v>0</v>
      </c>
      <c r="BB517" s="7">
        <v>0</v>
      </c>
      <c r="BC517" s="7">
        <v>0</v>
      </c>
      <c r="BD517" s="7">
        <v>0</v>
      </c>
      <c r="BE517" s="7">
        <v>0</v>
      </c>
      <c r="BF517" s="7">
        <v>0</v>
      </c>
      <c r="BG517" s="7">
        <v>0</v>
      </c>
      <c r="BH517" s="7">
        <v>0</v>
      </c>
      <c r="BI517" s="7">
        <v>0</v>
      </c>
      <c r="BJ517" s="7">
        <v>0</v>
      </c>
      <c r="BK517" s="7">
        <v>0</v>
      </c>
      <c r="BL517" s="7">
        <v>0</v>
      </c>
      <c r="BM517" s="7">
        <v>0</v>
      </c>
      <c r="BN517" s="7">
        <v>0</v>
      </c>
      <c r="BO517" s="7">
        <v>0</v>
      </c>
    </row>
    <row r="518" spans="1:67" ht="36" x14ac:dyDescent="0.25">
      <c r="A518" s="5">
        <v>513</v>
      </c>
      <c r="B518" s="5" t="s">
        <v>11683</v>
      </c>
      <c r="C518" s="6">
        <v>3</v>
      </c>
      <c r="D518" s="6" t="s">
        <v>7638</v>
      </c>
      <c r="E518" s="6" t="s">
        <v>7639</v>
      </c>
      <c r="F518" s="6" t="s">
        <v>2271</v>
      </c>
      <c r="G518" s="7"/>
      <c r="H518" s="7">
        <f t="shared" ref="H518:H581" si="40">SUM(AU518:BO518)</f>
        <v>180</v>
      </c>
      <c r="I518" s="7">
        <f t="shared" ref="I518:I581" si="41">IF(AS518*AT518=0,MAX(AS518:AT518),MIN(AS518:AT518))</f>
        <v>500000</v>
      </c>
      <c r="J518" s="7">
        <f t="shared" ref="J518:J581" si="42">I518*H518</f>
        <v>90000000</v>
      </c>
      <c r="K518" s="6"/>
      <c r="L518" s="32"/>
      <c r="M518" s="25"/>
      <c r="N518" s="25"/>
      <c r="O518" s="6" t="s">
        <v>8174</v>
      </c>
      <c r="P518" s="6" t="s">
        <v>7639</v>
      </c>
      <c r="Q518" s="6" t="s">
        <v>8175</v>
      </c>
      <c r="R518" s="6" t="s">
        <v>1145</v>
      </c>
      <c r="S518" s="6" t="s">
        <v>8176</v>
      </c>
      <c r="T518" s="6" t="s">
        <v>8174</v>
      </c>
      <c r="U518" s="6"/>
      <c r="V518" s="6" t="s">
        <v>730</v>
      </c>
      <c r="W518" s="6" t="s">
        <v>5845</v>
      </c>
      <c r="X518" s="6" t="s">
        <v>8177</v>
      </c>
      <c r="Y518" s="7" t="s">
        <v>2271</v>
      </c>
      <c r="Z518" s="6" t="s">
        <v>8196</v>
      </c>
      <c r="AA518" s="6"/>
      <c r="AB518" s="6"/>
      <c r="AC518" s="7"/>
      <c r="AD518" s="6">
        <v>2500000</v>
      </c>
      <c r="AE518" s="7"/>
      <c r="AF518" s="6"/>
      <c r="AG518" s="6"/>
      <c r="AH518" s="6"/>
      <c r="AI518" s="7"/>
      <c r="AJ518" s="6"/>
      <c r="AK518" s="6"/>
      <c r="AL518" s="6"/>
      <c r="AM518" s="7">
        <v>500000</v>
      </c>
      <c r="AN518" s="7">
        <v>525000</v>
      </c>
      <c r="AO518" s="7">
        <v>550000</v>
      </c>
      <c r="AP518" s="6" t="s">
        <v>8177</v>
      </c>
      <c r="AQ518" s="6" t="s">
        <v>8328</v>
      </c>
      <c r="AR518" s="6" t="s">
        <v>8329</v>
      </c>
      <c r="AS518" s="7">
        <f t="shared" ref="AS518:AS581" si="43">ROUNDUP(MAX(AE518,AI518),0)</f>
        <v>0</v>
      </c>
      <c r="AT518" s="7">
        <f t="shared" ref="AT518:AT581" si="44">ROUNDUP(MIN(AM518:AO518),0)</f>
        <v>500000</v>
      </c>
      <c r="AU518" s="7">
        <v>0</v>
      </c>
      <c r="AV518" s="7">
        <v>180</v>
      </c>
      <c r="AW518" s="7">
        <v>0</v>
      </c>
      <c r="AX518" s="7">
        <v>0</v>
      </c>
      <c r="AY518" s="7">
        <v>0</v>
      </c>
      <c r="AZ518" s="7">
        <v>0</v>
      </c>
      <c r="BA518" s="7">
        <v>0</v>
      </c>
      <c r="BB518" s="7">
        <v>0</v>
      </c>
      <c r="BC518" s="7">
        <v>0</v>
      </c>
      <c r="BD518" s="7">
        <v>0</v>
      </c>
      <c r="BE518" s="7">
        <v>0</v>
      </c>
      <c r="BF518" s="7">
        <v>0</v>
      </c>
      <c r="BG518" s="7">
        <v>0</v>
      </c>
      <c r="BH518" s="7">
        <v>0</v>
      </c>
      <c r="BI518" s="7">
        <v>0</v>
      </c>
      <c r="BJ518" s="7">
        <v>0</v>
      </c>
      <c r="BK518" s="7">
        <v>0</v>
      </c>
      <c r="BL518" s="7">
        <v>0</v>
      </c>
      <c r="BM518" s="7">
        <v>0</v>
      </c>
      <c r="BN518" s="7">
        <v>0</v>
      </c>
      <c r="BO518" s="7">
        <v>0</v>
      </c>
    </row>
    <row r="519" spans="1:67" ht="48" x14ac:dyDescent="0.25">
      <c r="A519" s="5">
        <v>514</v>
      </c>
      <c r="B519" s="5" t="s">
        <v>11848</v>
      </c>
      <c r="C519" s="6">
        <v>6</v>
      </c>
      <c r="D519" s="6" t="s">
        <v>6155</v>
      </c>
      <c r="E519" s="6" t="s">
        <v>2306</v>
      </c>
      <c r="F519" s="6" t="s">
        <v>2271</v>
      </c>
      <c r="G519" s="7"/>
      <c r="H519" s="7">
        <f t="shared" si="40"/>
        <v>1000</v>
      </c>
      <c r="I519" s="7">
        <f t="shared" si="41"/>
        <v>0</v>
      </c>
      <c r="J519" s="7">
        <f t="shared" si="42"/>
        <v>0</v>
      </c>
      <c r="K519" s="6"/>
      <c r="L519" s="32" t="s">
        <v>12002</v>
      </c>
      <c r="M519" s="25"/>
      <c r="N519" s="25"/>
      <c r="O519" s="6"/>
      <c r="P519" s="6"/>
      <c r="Q519" s="6"/>
      <c r="R519" s="6"/>
      <c r="S519" s="6"/>
      <c r="T519" s="6"/>
      <c r="U519" s="6"/>
      <c r="V519" s="6"/>
      <c r="W519" s="6"/>
      <c r="X519" s="6"/>
      <c r="Y519" s="7"/>
      <c r="Z519" s="6" t="s">
        <v>9248</v>
      </c>
      <c r="AA519" s="6"/>
      <c r="AB519" s="6"/>
      <c r="AC519" s="7"/>
      <c r="AD519" s="6"/>
      <c r="AE519" s="7"/>
      <c r="AF519" s="6"/>
      <c r="AG519" s="6"/>
      <c r="AH519" s="6"/>
      <c r="AI519" s="7"/>
      <c r="AJ519" s="6"/>
      <c r="AK519" s="6"/>
      <c r="AL519" s="6"/>
      <c r="AM519" s="7"/>
      <c r="AN519" s="7"/>
      <c r="AO519" s="7"/>
      <c r="AP519" s="6"/>
      <c r="AQ519" s="6"/>
      <c r="AR519" s="6"/>
      <c r="AS519" s="7">
        <f t="shared" si="43"/>
        <v>0</v>
      </c>
      <c r="AT519" s="7">
        <f t="shared" si="44"/>
        <v>0</v>
      </c>
      <c r="AU519" s="7">
        <v>0</v>
      </c>
      <c r="AV519" s="7">
        <v>0</v>
      </c>
      <c r="AW519" s="7">
        <v>0</v>
      </c>
      <c r="AX519" s="7">
        <v>0</v>
      </c>
      <c r="AY519" s="7">
        <v>0</v>
      </c>
      <c r="AZ519" s="7">
        <v>0</v>
      </c>
      <c r="BA519" s="7">
        <v>0</v>
      </c>
      <c r="BB519" s="7">
        <v>0</v>
      </c>
      <c r="BC519" s="7">
        <v>0</v>
      </c>
      <c r="BD519" s="7">
        <v>0</v>
      </c>
      <c r="BE519" s="7">
        <v>0</v>
      </c>
      <c r="BF519" s="7">
        <v>0</v>
      </c>
      <c r="BG519" s="7">
        <v>0</v>
      </c>
      <c r="BH519" s="7">
        <v>0</v>
      </c>
      <c r="BI519" s="7">
        <v>0</v>
      </c>
      <c r="BJ519" s="7">
        <v>1000</v>
      </c>
      <c r="BK519" s="7">
        <v>0</v>
      </c>
      <c r="BL519" s="7">
        <v>0</v>
      </c>
      <c r="BM519" s="7">
        <v>0</v>
      </c>
      <c r="BN519" s="7">
        <v>0</v>
      </c>
      <c r="BO519" s="7">
        <v>0</v>
      </c>
    </row>
    <row r="520" spans="1:67" ht="36" x14ac:dyDescent="0.25">
      <c r="A520" s="5">
        <v>515</v>
      </c>
      <c r="B520" s="5" t="s">
        <v>11968</v>
      </c>
      <c r="C520" s="6">
        <v>6</v>
      </c>
      <c r="D520" s="6" t="s">
        <v>6155</v>
      </c>
      <c r="E520" s="6" t="s">
        <v>2306</v>
      </c>
      <c r="F520" s="6" t="s">
        <v>2271</v>
      </c>
      <c r="G520" s="21"/>
      <c r="H520" s="7">
        <f t="shared" si="40"/>
        <v>60</v>
      </c>
      <c r="I520" s="7">
        <f t="shared" si="41"/>
        <v>7040</v>
      </c>
      <c r="J520" s="7">
        <f t="shared" si="42"/>
        <v>422400</v>
      </c>
      <c r="K520" s="6"/>
      <c r="L520" s="32"/>
      <c r="M520" s="25"/>
      <c r="N520" s="25"/>
      <c r="O520" s="6" t="s">
        <v>6155</v>
      </c>
      <c r="P520" s="6" t="s">
        <v>9911</v>
      </c>
      <c r="Q520" s="6" t="s">
        <v>914</v>
      </c>
      <c r="R520" s="6" t="s">
        <v>914</v>
      </c>
      <c r="S520" s="6"/>
      <c r="T520" s="6" t="s">
        <v>4940</v>
      </c>
      <c r="U520" s="6"/>
      <c r="V520" s="6"/>
      <c r="W520" s="6" t="s">
        <v>9912</v>
      </c>
      <c r="X520" s="6"/>
      <c r="Y520" s="7"/>
      <c r="Z520" s="6" t="s">
        <v>9735</v>
      </c>
      <c r="AA520" s="6"/>
      <c r="AB520" s="6"/>
      <c r="AC520" s="7"/>
      <c r="AD520" s="6"/>
      <c r="AE520" s="7">
        <v>7040</v>
      </c>
      <c r="AF520" s="6" t="s">
        <v>6302</v>
      </c>
      <c r="AG520" s="6">
        <v>44412</v>
      </c>
      <c r="AH520" s="6" t="s">
        <v>1635</v>
      </c>
      <c r="AI520" s="7"/>
      <c r="AJ520" s="6"/>
      <c r="AK520" s="6"/>
      <c r="AL520" s="6"/>
      <c r="AM520" s="7"/>
      <c r="AN520" s="7"/>
      <c r="AO520" s="7"/>
      <c r="AP520" s="6"/>
      <c r="AQ520" s="6"/>
      <c r="AR520" s="6"/>
      <c r="AS520" s="7">
        <f t="shared" si="43"/>
        <v>7040</v>
      </c>
      <c r="AT520" s="7">
        <f t="shared" si="44"/>
        <v>0</v>
      </c>
      <c r="AU520" s="7">
        <v>0</v>
      </c>
      <c r="AV520" s="7">
        <v>0</v>
      </c>
      <c r="AW520" s="7">
        <v>0</v>
      </c>
      <c r="AX520" s="7">
        <v>0</v>
      </c>
      <c r="AY520" s="7">
        <v>0</v>
      </c>
      <c r="AZ520" s="7">
        <v>60</v>
      </c>
      <c r="BA520" s="7">
        <v>0</v>
      </c>
      <c r="BB520" s="7">
        <v>0</v>
      </c>
      <c r="BC520" s="7">
        <v>0</v>
      </c>
      <c r="BD520" s="7">
        <v>0</v>
      </c>
      <c r="BE520" s="7">
        <v>0</v>
      </c>
      <c r="BF520" s="7">
        <v>0</v>
      </c>
      <c r="BG520" s="7">
        <v>0</v>
      </c>
      <c r="BH520" s="7">
        <v>0</v>
      </c>
      <c r="BI520" s="7">
        <v>0</v>
      </c>
      <c r="BJ520" s="7">
        <v>0</v>
      </c>
      <c r="BK520" s="7">
        <v>0</v>
      </c>
      <c r="BL520" s="7">
        <v>0</v>
      </c>
      <c r="BM520" s="7">
        <v>0</v>
      </c>
      <c r="BN520" s="7">
        <v>0</v>
      </c>
      <c r="BO520" s="7">
        <v>0</v>
      </c>
    </row>
    <row r="521" spans="1:67" ht="156" x14ac:dyDescent="0.25">
      <c r="A521" s="5">
        <v>516</v>
      </c>
      <c r="B521" s="5" t="s">
        <v>11937</v>
      </c>
      <c r="C521" s="6">
        <v>3</v>
      </c>
      <c r="D521" s="6" t="s">
        <v>9738</v>
      </c>
      <c r="E521" s="6" t="s">
        <v>9739</v>
      </c>
      <c r="F521" s="6" t="s">
        <v>2271</v>
      </c>
      <c r="G521" s="7"/>
      <c r="H521" s="7">
        <f t="shared" si="40"/>
        <v>40</v>
      </c>
      <c r="I521" s="7">
        <f t="shared" si="41"/>
        <v>385000</v>
      </c>
      <c r="J521" s="7">
        <f t="shared" si="42"/>
        <v>15400000</v>
      </c>
      <c r="K521" s="6"/>
      <c r="L521" s="32"/>
      <c r="M521" s="25"/>
      <c r="N521" s="25"/>
      <c r="O521" s="6" t="s">
        <v>9826</v>
      </c>
      <c r="P521" s="6" t="s">
        <v>9827</v>
      </c>
      <c r="Q521" s="6" t="s">
        <v>601</v>
      </c>
      <c r="R521" s="6" t="s">
        <v>9828</v>
      </c>
      <c r="S521" s="6" t="s">
        <v>8200</v>
      </c>
      <c r="T521" s="6" t="s">
        <v>9829</v>
      </c>
      <c r="U521" s="6"/>
      <c r="V521" s="6"/>
      <c r="W521" s="6" t="s">
        <v>5845</v>
      </c>
      <c r="X521" s="6"/>
      <c r="Y521" s="7"/>
      <c r="Z521" s="6" t="s">
        <v>9735</v>
      </c>
      <c r="AA521" s="6"/>
      <c r="AB521" s="6"/>
      <c r="AC521" s="7"/>
      <c r="AD521" s="6"/>
      <c r="AE521" s="7">
        <v>385000</v>
      </c>
      <c r="AF521" s="6" t="s">
        <v>6285</v>
      </c>
      <c r="AG521" s="6">
        <v>44412</v>
      </c>
      <c r="AH521" s="6" t="s">
        <v>1635</v>
      </c>
      <c r="AI521" s="7"/>
      <c r="AJ521" s="6"/>
      <c r="AK521" s="6"/>
      <c r="AL521" s="6"/>
      <c r="AM521" s="7"/>
      <c r="AN521" s="7"/>
      <c r="AO521" s="7"/>
      <c r="AP521" s="6"/>
      <c r="AQ521" s="6"/>
      <c r="AR521" s="6"/>
      <c r="AS521" s="7">
        <f t="shared" si="43"/>
        <v>385000</v>
      </c>
      <c r="AT521" s="7">
        <f t="shared" si="44"/>
        <v>0</v>
      </c>
      <c r="AU521" s="7">
        <v>0</v>
      </c>
      <c r="AV521" s="7">
        <v>0</v>
      </c>
      <c r="AW521" s="7">
        <v>0</v>
      </c>
      <c r="AX521" s="7">
        <v>0</v>
      </c>
      <c r="AY521" s="7">
        <v>0</v>
      </c>
      <c r="AZ521" s="7">
        <v>40</v>
      </c>
      <c r="BA521" s="7">
        <v>0</v>
      </c>
      <c r="BB521" s="7">
        <v>0</v>
      </c>
      <c r="BC521" s="7">
        <v>0</v>
      </c>
      <c r="BD521" s="7">
        <v>0</v>
      </c>
      <c r="BE521" s="7">
        <v>0</v>
      </c>
      <c r="BF521" s="7">
        <v>0</v>
      </c>
      <c r="BG521" s="7">
        <v>0</v>
      </c>
      <c r="BH521" s="7">
        <v>0</v>
      </c>
      <c r="BI521" s="7">
        <v>0</v>
      </c>
      <c r="BJ521" s="7">
        <v>0</v>
      </c>
      <c r="BK521" s="7">
        <v>0</v>
      </c>
      <c r="BL521" s="7">
        <v>0</v>
      </c>
      <c r="BM521" s="7">
        <v>0</v>
      </c>
      <c r="BN521" s="7">
        <v>0</v>
      </c>
      <c r="BO521" s="7">
        <v>0</v>
      </c>
    </row>
    <row r="522" spans="1:67" ht="36" x14ac:dyDescent="0.25">
      <c r="A522" s="5">
        <v>517</v>
      </c>
      <c r="B522" s="5" t="s">
        <v>11328</v>
      </c>
      <c r="C522" s="6">
        <v>6</v>
      </c>
      <c r="D522" s="6" t="s">
        <v>5846</v>
      </c>
      <c r="E522" s="6" t="s">
        <v>5847</v>
      </c>
      <c r="F522" s="6" t="s">
        <v>5845</v>
      </c>
      <c r="G522" s="7"/>
      <c r="H522" s="7">
        <f t="shared" si="40"/>
        <v>20</v>
      </c>
      <c r="I522" s="7">
        <f t="shared" si="41"/>
        <v>3450000</v>
      </c>
      <c r="J522" s="7">
        <f t="shared" si="42"/>
        <v>69000000</v>
      </c>
      <c r="K522" s="6"/>
      <c r="L522" s="32"/>
      <c r="M522" s="25"/>
      <c r="N522" s="25"/>
      <c r="O522" s="6" t="s">
        <v>5987</v>
      </c>
      <c r="P522" s="6" t="s">
        <v>5847</v>
      </c>
      <c r="Q522" s="6" t="s">
        <v>5982</v>
      </c>
      <c r="R522" s="6" t="s">
        <v>780</v>
      </c>
      <c r="S522" s="6" t="s">
        <v>5983</v>
      </c>
      <c r="T522" s="6"/>
      <c r="U522" s="6" t="s">
        <v>5984</v>
      </c>
      <c r="V522" s="6" t="s">
        <v>908</v>
      </c>
      <c r="W522" s="6" t="s">
        <v>5985</v>
      </c>
      <c r="X522" s="6" t="s">
        <v>5986</v>
      </c>
      <c r="Y522" s="7" t="s">
        <v>5845</v>
      </c>
      <c r="Z522" s="6" t="s">
        <v>3936</v>
      </c>
      <c r="AA522" s="6" t="s">
        <v>6215</v>
      </c>
      <c r="AB522" s="6"/>
      <c r="AC522" s="7" t="s">
        <v>6216</v>
      </c>
      <c r="AD522" s="6" t="s">
        <v>6217</v>
      </c>
      <c r="AE522" s="7">
        <v>3450000</v>
      </c>
      <c r="AF522" s="6" t="s">
        <v>6218</v>
      </c>
      <c r="AG522" s="6" t="s">
        <v>6219</v>
      </c>
      <c r="AH522" s="6"/>
      <c r="AI522" s="7">
        <v>3450000</v>
      </c>
      <c r="AJ522" s="6" t="s">
        <v>6218</v>
      </c>
      <c r="AK522" s="6" t="s">
        <v>6219</v>
      </c>
      <c r="AL522" s="6"/>
      <c r="AM522" s="7" t="s">
        <v>6222</v>
      </c>
      <c r="AN522" s="7"/>
      <c r="AO522" s="7"/>
      <c r="AP522" s="6" t="s">
        <v>6221</v>
      </c>
      <c r="AQ522" s="6"/>
      <c r="AR522" s="6"/>
      <c r="AS522" s="7">
        <f t="shared" si="43"/>
        <v>3450000</v>
      </c>
      <c r="AT522" s="7">
        <f t="shared" si="44"/>
        <v>0</v>
      </c>
      <c r="AU522" s="7">
        <v>0</v>
      </c>
      <c r="AV522" s="7">
        <v>0</v>
      </c>
      <c r="AW522" s="7">
        <v>0</v>
      </c>
      <c r="AX522" s="7">
        <v>20</v>
      </c>
      <c r="AY522" s="7">
        <v>0</v>
      </c>
      <c r="AZ522" s="7">
        <v>0</v>
      </c>
      <c r="BA522" s="7">
        <v>0</v>
      </c>
      <c r="BB522" s="7">
        <v>0</v>
      </c>
      <c r="BC522" s="7">
        <v>0</v>
      </c>
      <c r="BD522" s="7">
        <v>0</v>
      </c>
      <c r="BE522" s="7">
        <v>0</v>
      </c>
      <c r="BF522" s="7">
        <v>0</v>
      </c>
      <c r="BG522" s="7">
        <v>0</v>
      </c>
      <c r="BH522" s="7">
        <v>0</v>
      </c>
      <c r="BI522" s="7">
        <v>0</v>
      </c>
      <c r="BJ522" s="7">
        <v>0</v>
      </c>
      <c r="BK522" s="7">
        <v>0</v>
      </c>
      <c r="BL522" s="7">
        <v>0</v>
      </c>
      <c r="BM522" s="7">
        <v>0</v>
      </c>
      <c r="BN522" s="7">
        <v>0</v>
      </c>
      <c r="BO522" s="7">
        <v>0</v>
      </c>
    </row>
    <row r="523" spans="1:67" ht="156" x14ac:dyDescent="0.25">
      <c r="A523" s="5">
        <v>518</v>
      </c>
      <c r="B523" s="5" t="s">
        <v>11179</v>
      </c>
      <c r="C523" s="6">
        <v>4</v>
      </c>
      <c r="D523" s="6" t="s">
        <v>2864</v>
      </c>
      <c r="E523" s="6" t="s">
        <v>2865</v>
      </c>
      <c r="F523" s="6" t="s">
        <v>2271</v>
      </c>
      <c r="G523" s="7"/>
      <c r="H523" s="7">
        <f t="shared" si="40"/>
        <v>350000</v>
      </c>
      <c r="I523" s="7">
        <f t="shared" si="41"/>
        <v>16800</v>
      </c>
      <c r="J523" s="7">
        <f t="shared" si="42"/>
        <v>5880000000</v>
      </c>
      <c r="K523" s="6"/>
      <c r="L523" s="32"/>
      <c r="M523" s="25"/>
      <c r="N523" s="25"/>
      <c r="O523" s="6" t="s">
        <v>3919</v>
      </c>
      <c r="P523" s="6" t="s">
        <v>2865</v>
      </c>
      <c r="Q523" s="6" t="s">
        <v>3920</v>
      </c>
      <c r="R523" s="6" t="s">
        <v>914</v>
      </c>
      <c r="S523" s="6" t="s">
        <v>3921</v>
      </c>
      <c r="T523" s="6">
        <v>8750303</v>
      </c>
      <c r="U523" s="6" t="s">
        <v>3922</v>
      </c>
      <c r="V523" s="6" t="s">
        <v>605</v>
      </c>
      <c r="W523" s="6" t="s">
        <v>3923</v>
      </c>
      <c r="X523" s="6" t="s">
        <v>3924</v>
      </c>
      <c r="Y523" s="7" t="s">
        <v>2269</v>
      </c>
      <c r="Z523" s="6" t="s">
        <v>4146</v>
      </c>
      <c r="AA523" s="6"/>
      <c r="AB523" s="6"/>
      <c r="AC523" s="7">
        <v>19500</v>
      </c>
      <c r="AD523" s="6" t="s">
        <v>4140</v>
      </c>
      <c r="AE523" s="7">
        <v>16800</v>
      </c>
      <c r="AF523" s="6" t="s">
        <v>4141</v>
      </c>
      <c r="AG523" s="6" t="s">
        <v>4142</v>
      </c>
      <c r="AH523" s="6">
        <v>44591</v>
      </c>
      <c r="AI523" s="7">
        <v>16800</v>
      </c>
      <c r="AJ523" s="6" t="s">
        <v>1894</v>
      </c>
      <c r="AK523" s="6" t="s">
        <v>4143</v>
      </c>
      <c r="AL523" s="6">
        <v>44827</v>
      </c>
      <c r="AM523" s="7">
        <v>16800</v>
      </c>
      <c r="AN523" s="7">
        <v>16985</v>
      </c>
      <c r="AO523" s="7">
        <v>17100</v>
      </c>
      <c r="AP523" s="6" t="s">
        <v>3924</v>
      </c>
      <c r="AQ523" s="6" t="s">
        <v>4144</v>
      </c>
      <c r="AR523" s="6" t="s">
        <v>4145</v>
      </c>
      <c r="AS523" s="7">
        <f t="shared" si="43"/>
        <v>16800</v>
      </c>
      <c r="AT523" s="7">
        <f t="shared" si="44"/>
        <v>16800</v>
      </c>
      <c r="AU523" s="7">
        <v>350000</v>
      </c>
      <c r="AV523" s="7">
        <v>0</v>
      </c>
      <c r="AW523" s="7">
        <v>0</v>
      </c>
      <c r="AX523" s="7">
        <v>0</v>
      </c>
      <c r="AY523" s="7">
        <v>0</v>
      </c>
      <c r="AZ523" s="7">
        <v>0</v>
      </c>
      <c r="BA523" s="7">
        <v>0</v>
      </c>
      <c r="BB523" s="7">
        <v>0</v>
      </c>
      <c r="BC523" s="7">
        <v>0</v>
      </c>
      <c r="BD523" s="7">
        <v>0</v>
      </c>
      <c r="BE523" s="7">
        <v>0</v>
      </c>
      <c r="BF523" s="7">
        <v>0</v>
      </c>
      <c r="BG523" s="7">
        <v>0</v>
      </c>
      <c r="BH523" s="7">
        <v>0</v>
      </c>
      <c r="BI523" s="7">
        <v>0</v>
      </c>
      <c r="BJ523" s="7">
        <v>0</v>
      </c>
      <c r="BK523" s="7">
        <v>0</v>
      </c>
      <c r="BL523" s="7">
        <v>0</v>
      </c>
      <c r="BM523" s="7">
        <v>0</v>
      </c>
      <c r="BN523" s="7">
        <v>0</v>
      </c>
      <c r="BO523" s="7">
        <v>0</v>
      </c>
    </row>
    <row r="524" spans="1:67" ht="120" x14ac:dyDescent="0.25">
      <c r="A524" s="5">
        <v>519</v>
      </c>
      <c r="B524" s="5" t="s">
        <v>11188</v>
      </c>
      <c r="C524" s="6">
        <v>3</v>
      </c>
      <c r="D524" s="6" t="s">
        <v>4367</v>
      </c>
      <c r="E524" s="6" t="s">
        <v>4368</v>
      </c>
      <c r="F524" s="6" t="s">
        <v>2191</v>
      </c>
      <c r="G524" s="7"/>
      <c r="H524" s="7">
        <f t="shared" si="40"/>
        <v>50000</v>
      </c>
      <c r="I524" s="7">
        <f t="shared" si="41"/>
        <v>13794</v>
      </c>
      <c r="J524" s="7">
        <f t="shared" si="42"/>
        <v>689700000</v>
      </c>
      <c r="K524" s="6"/>
      <c r="L524" s="32"/>
      <c r="M524" s="25"/>
      <c r="N524" s="25"/>
      <c r="O524" s="6" t="s">
        <v>4559</v>
      </c>
      <c r="P524" s="6" t="s">
        <v>4368</v>
      </c>
      <c r="Q524" s="6" t="s">
        <v>4540</v>
      </c>
      <c r="R524" s="6" t="s">
        <v>1064</v>
      </c>
      <c r="S524" s="6" t="s">
        <v>4541</v>
      </c>
      <c r="T524" s="6" t="s">
        <v>4560</v>
      </c>
      <c r="U524" s="6" t="s">
        <v>4543</v>
      </c>
      <c r="V524" s="6" t="s">
        <v>730</v>
      </c>
      <c r="W524" s="6" t="s">
        <v>4561</v>
      </c>
      <c r="X524" s="6" t="s">
        <v>4545</v>
      </c>
      <c r="Y524" s="7" t="s">
        <v>2191</v>
      </c>
      <c r="Z524" s="6" t="s">
        <v>4350</v>
      </c>
      <c r="AA524" s="6" t="s">
        <v>8334</v>
      </c>
      <c r="AB524" s="6"/>
      <c r="AC524" s="7">
        <v>14520000</v>
      </c>
      <c r="AD524" s="6" t="s">
        <v>4775</v>
      </c>
      <c r="AE524" s="7"/>
      <c r="AF524" s="6"/>
      <c r="AG524" s="6"/>
      <c r="AH524" s="6"/>
      <c r="AI524" s="7"/>
      <c r="AJ524" s="6"/>
      <c r="AK524" s="6"/>
      <c r="AL524" s="6"/>
      <c r="AM524" s="7">
        <v>13794</v>
      </c>
      <c r="AN524" s="7">
        <v>14229.6</v>
      </c>
      <c r="AO524" s="7">
        <v>14520</v>
      </c>
      <c r="AP524" s="6" t="s">
        <v>4776</v>
      </c>
      <c r="AQ524" s="6" t="s">
        <v>4777</v>
      </c>
      <c r="AR524" s="6" t="s">
        <v>4778</v>
      </c>
      <c r="AS524" s="7">
        <f t="shared" si="43"/>
        <v>0</v>
      </c>
      <c r="AT524" s="7">
        <f t="shared" si="44"/>
        <v>13794</v>
      </c>
      <c r="AU524" s="7">
        <v>0</v>
      </c>
      <c r="AV524" s="7">
        <v>0</v>
      </c>
      <c r="AW524" s="7">
        <v>0</v>
      </c>
      <c r="AX524" s="7">
        <v>0</v>
      </c>
      <c r="AY524" s="7">
        <v>0</v>
      </c>
      <c r="AZ524" s="7">
        <v>0</v>
      </c>
      <c r="BA524" s="7">
        <v>50000</v>
      </c>
      <c r="BB524" s="7">
        <v>0</v>
      </c>
      <c r="BC524" s="7">
        <v>0</v>
      </c>
      <c r="BD524" s="7">
        <v>0</v>
      </c>
      <c r="BE524" s="7">
        <v>0</v>
      </c>
      <c r="BF524" s="7">
        <v>0</v>
      </c>
      <c r="BG524" s="7">
        <v>0</v>
      </c>
      <c r="BH524" s="7">
        <v>0</v>
      </c>
      <c r="BI524" s="7">
        <v>0</v>
      </c>
      <c r="BJ524" s="7">
        <v>0</v>
      </c>
      <c r="BK524" s="7">
        <v>0</v>
      </c>
      <c r="BL524" s="7">
        <v>0</v>
      </c>
      <c r="BM524" s="7">
        <v>0</v>
      </c>
      <c r="BN524" s="7">
        <v>0</v>
      </c>
      <c r="BO524" s="7">
        <v>0</v>
      </c>
    </row>
    <row r="525" spans="1:67" ht="108" x14ac:dyDescent="0.25">
      <c r="A525" s="5">
        <v>520</v>
      </c>
      <c r="B525" s="5" t="s">
        <v>11664</v>
      </c>
      <c r="C525" s="6">
        <v>3</v>
      </c>
      <c r="D525" s="6" t="s">
        <v>7598</v>
      </c>
      <c r="E525" s="6" t="s">
        <v>7599</v>
      </c>
      <c r="F525" s="6" t="s">
        <v>151</v>
      </c>
      <c r="G525" s="7"/>
      <c r="H525" s="7">
        <f t="shared" si="40"/>
        <v>75</v>
      </c>
      <c r="I525" s="7">
        <f t="shared" si="41"/>
        <v>4630000</v>
      </c>
      <c r="J525" s="7">
        <f t="shared" si="42"/>
        <v>347250000</v>
      </c>
      <c r="K525" s="6"/>
      <c r="L525" s="32"/>
      <c r="M525" s="25"/>
      <c r="N525" s="25"/>
      <c r="O525" s="6" t="s">
        <v>7598</v>
      </c>
      <c r="P525" s="6" t="s">
        <v>7599</v>
      </c>
      <c r="Q525" s="6"/>
      <c r="R525" s="6"/>
      <c r="S525" s="6"/>
      <c r="T525" s="6"/>
      <c r="U525" s="6"/>
      <c r="V525" s="6"/>
      <c r="W525" s="6" t="s">
        <v>8106</v>
      </c>
      <c r="X525" s="6" t="s">
        <v>8107</v>
      </c>
      <c r="Y525" s="7"/>
      <c r="Z525" s="6" t="s">
        <v>8196</v>
      </c>
      <c r="AA525" s="6"/>
      <c r="AB525" s="6"/>
      <c r="AC525" s="7"/>
      <c r="AD525" s="6"/>
      <c r="AE525" s="7"/>
      <c r="AF525" s="6"/>
      <c r="AG525" s="6"/>
      <c r="AH525" s="6"/>
      <c r="AI525" s="7"/>
      <c r="AJ525" s="6"/>
      <c r="AK525" s="6"/>
      <c r="AL525" s="6"/>
      <c r="AM525" s="7">
        <v>4630000</v>
      </c>
      <c r="AN525" s="7">
        <v>5093000</v>
      </c>
      <c r="AO525" s="7">
        <v>5324500</v>
      </c>
      <c r="AP525" s="6" t="s">
        <v>8312</v>
      </c>
      <c r="AQ525" s="6" t="s">
        <v>8313</v>
      </c>
      <c r="AR525" s="6"/>
      <c r="AS525" s="7">
        <f t="shared" si="43"/>
        <v>0</v>
      </c>
      <c r="AT525" s="7">
        <f t="shared" si="44"/>
        <v>4630000</v>
      </c>
      <c r="AU525" s="7">
        <v>0</v>
      </c>
      <c r="AV525" s="7">
        <v>75</v>
      </c>
      <c r="AW525" s="7">
        <v>0</v>
      </c>
      <c r="AX525" s="7">
        <v>0</v>
      </c>
      <c r="AY525" s="7">
        <v>0</v>
      </c>
      <c r="AZ525" s="7">
        <v>0</v>
      </c>
      <c r="BA525" s="7">
        <v>0</v>
      </c>
      <c r="BB525" s="7">
        <v>0</v>
      </c>
      <c r="BC525" s="7">
        <v>0</v>
      </c>
      <c r="BD525" s="7">
        <v>0</v>
      </c>
      <c r="BE525" s="7">
        <v>0</v>
      </c>
      <c r="BF525" s="7">
        <v>0</v>
      </c>
      <c r="BG525" s="7">
        <v>0</v>
      </c>
      <c r="BH525" s="7">
        <v>0</v>
      </c>
      <c r="BI525" s="7">
        <v>0</v>
      </c>
      <c r="BJ525" s="7">
        <v>0</v>
      </c>
      <c r="BK525" s="7">
        <v>0</v>
      </c>
      <c r="BL525" s="7">
        <v>0</v>
      </c>
      <c r="BM525" s="7">
        <v>0</v>
      </c>
      <c r="BN525" s="7">
        <v>0</v>
      </c>
      <c r="BO525" s="7">
        <v>0</v>
      </c>
    </row>
    <row r="526" spans="1:67" ht="60" x14ac:dyDescent="0.25">
      <c r="A526" s="5">
        <v>521</v>
      </c>
      <c r="B526" s="5" t="s">
        <v>11185</v>
      </c>
      <c r="C526" s="6">
        <v>3</v>
      </c>
      <c r="D526" s="6" t="s">
        <v>4361</v>
      </c>
      <c r="E526" s="6" t="s">
        <v>4362</v>
      </c>
      <c r="F526" s="6" t="s">
        <v>2191</v>
      </c>
      <c r="G526" s="7"/>
      <c r="H526" s="7">
        <f t="shared" si="40"/>
        <v>400</v>
      </c>
      <c r="I526" s="7">
        <f t="shared" si="41"/>
        <v>52250</v>
      </c>
      <c r="J526" s="7">
        <f t="shared" si="42"/>
        <v>20900000</v>
      </c>
      <c r="K526" s="6"/>
      <c r="L526" s="32"/>
      <c r="M526" s="25"/>
      <c r="N526" s="25"/>
      <c r="O526" s="6" t="s">
        <v>4554</v>
      </c>
      <c r="P526" s="6" t="s">
        <v>4362</v>
      </c>
      <c r="Q526" s="6" t="s">
        <v>4540</v>
      </c>
      <c r="R526" s="6" t="s">
        <v>1064</v>
      </c>
      <c r="S526" s="6" t="s">
        <v>4541</v>
      </c>
      <c r="T526" s="6" t="s">
        <v>4555</v>
      </c>
      <c r="U526" s="6" t="s">
        <v>4543</v>
      </c>
      <c r="V526" s="6" t="s">
        <v>730</v>
      </c>
      <c r="W526" s="6" t="s">
        <v>4548</v>
      </c>
      <c r="X526" s="6" t="s">
        <v>4545</v>
      </c>
      <c r="Y526" s="7" t="s">
        <v>2191</v>
      </c>
      <c r="Z526" s="6" t="s">
        <v>4350</v>
      </c>
      <c r="AA526" s="6" t="s">
        <v>8334</v>
      </c>
      <c r="AB526" s="6"/>
      <c r="AC526" s="7">
        <v>5500000</v>
      </c>
      <c r="AD526" s="6" t="s">
        <v>4775</v>
      </c>
      <c r="AE526" s="7"/>
      <c r="AF526" s="6"/>
      <c r="AG526" s="6"/>
      <c r="AH526" s="6"/>
      <c r="AI526" s="7"/>
      <c r="AJ526" s="6"/>
      <c r="AK526" s="6"/>
      <c r="AL526" s="6"/>
      <c r="AM526" s="7">
        <v>52250</v>
      </c>
      <c r="AN526" s="7">
        <v>53900</v>
      </c>
      <c r="AO526" s="7">
        <v>55000</v>
      </c>
      <c r="AP526" s="6" t="s">
        <v>4776</v>
      </c>
      <c r="AQ526" s="6" t="s">
        <v>4777</v>
      </c>
      <c r="AR526" s="6" t="s">
        <v>4778</v>
      </c>
      <c r="AS526" s="7">
        <f t="shared" si="43"/>
        <v>0</v>
      </c>
      <c r="AT526" s="7">
        <f t="shared" si="44"/>
        <v>52250</v>
      </c>
      <c r="AU526" s="7">
        <v>0</v>
      </c>
      <c r="AV526" s="7">
        <v>0</v>
      </c>
      <c r="AW526" s="7">
        <v>0</v>
      </c>
      <c r="AX526" s="7">
        <v>0</v>
      </c>
      <c r="AY526" s="7">
        <v>0</v>
      </c>
      <c r="AZ526" s="7">
        <v>0</v>
      </c>
      <c r="BA526" s="7">
        <v>400</v>
      </c>
      <c r="BB526" s="7">
        <v>0</v>
      </c>
      <c r="BC526" s="7">
        <v>0</v>
      </c>
      <c r="BD526" s="7">
        <v>0</v>
      </c>
      <c r="BE526" s="7">
        <v>0</v>
      </c>
      <c r="BF526" s="7">
        <v>0</v>
      </c>
      <c r="BG526" s="7">
        <v>0</v>
      </c>
      <c r="BH526" s="7">
        <v>0</v>
      </c>
      <c r="BI526" s="7">
        <v>0</v>
      </c>
      <c r="BJ526" s="7">
        <v>0</v>
      </c>
      <c r="BK526" s="7">
        <v>0</v>
      </c>
      <c r="BL526" s="7">
        <v>0</v>
      </c>
      <c r="BM526" s="7">
        <v>0</v>
      </c>
      <c r="BN526" s="7">
        <v>0</v>
      </c>
      <c r="BO526" s="7">
        <v>0</v>
      </c>
    </row>
    <row r="527" spans="1:67" ht="36" x14ac:dyDescent="0.25">
      <c r="A527" s="5">
        <v>522</v>
      </c>
      <c r="B527" s="5" t="s">
        <v>11327</v>
      </c>
      <c r="C527" s="6">
        <v>6</v>
      </c>
      <c r="D527" s="6" t="s">
        <v>5843</v>
      </c>
      <c r="E527" s="6" t="s">
        <v>5844</v>
      </c>
      <c r="F527" s="6" t="s">
        <v>5845</v>
      </c>
      <c r="G527" s="7"/>
      <c r="H527" s="7">
        <f t="shared" si="40"/>
        <v>30</v>
      </c>
      <c r="I527" s="7">
        <f t="shared" si="41"/>
        <v>3150000</v>
      </c>
      <c r="J527" s="7">
        <f t="shared" si="42"/>
        <v>94500000</v>
      </c>
      <c r="K527" s="6"/>
      <c r="L527" s="32"/>
      <c r="M527" s="25"/>
      <c r="N527" s="25"/>
      <c r="O527" s="6" t="s">
        <v>5981</v>
      </c>
      <c r="P527" s="6" t="s">
        <v>5844</v>
      </c>
      <c r="Q527" s="6" t="s">
        <v>5982</v>
      </c>
      <c r="R527" s="6" t="s">
        <v>780</v>
      </c>
      <c r="S527" s="6" t="s">
        <v>5983</v>
      </c>
      <c r="T527" s="6"/>
      <c r="U527" s="6" t="s">
        <v>5984</v>
      </c>
      <c r="V527" s="6" t="s">
        <v>908</v>
      </c>
      <c r="W527" s="6" t="s">
        <v>5985</v>
      </c>
      <c r="X527" s="6" t="s">
        <v>5986</v>
      </c>
      <c r="Y527" s="7" t="s">
        <v>5845</v>
      </c>
      <c r="Z527" s="6" t="s">
        <v>3936</v>
      </c>
      <c r="AA527" s="6" t="s">
        <v>6215</v>
      </c>
      <c r="AB527" s="6"/>
      <c r="AC527" s="7" t="s">
        <v>6216</v>
      </c>
      <c r="AD527" s="6" t="s">
        <v>6217</v>
      </c>
      <c r="AE527" s="7">
        <v>3150000</v>
      </c>
      <c r="AF527" s="6" t="s">
        <v>6218</v>
      </c>
      <c r="AG527" s="6" t="s">
        <v>6219</v>
      </c>
      <c r="AH527" s="6"/>
      <c r="AI527" s="7">
        <v>3150000</v>
      </c>
      <c r="AJ527" s="6" t="s">
        <v>6218</v>
      </c>
      <c r="AK527" s="6" t="s">
        <v>6219</v>
      </c>
      <c r="AL527" s="6"/>
      <c r="AM527" s="7" t="s">
        <v>6220</v>
      </c>
      <c r="AN527" s="7"/>
      <c r="AO527" s="7"/>
      <c r="AP527" s="6" t="s">
        <v>6221</v>
      </c>
      <c r="AQ527" s="6"/>
      <c r="AR527" s="6"/>
      <c r="AS527" s="7">
        <f t="shared" si="43"/>
        <v>3150000</v>
      </c>
      <c r="AT527" s="7">
        <f t="shared" si="44"/>
        <v>0</v>
      </c>
      <c r="AU527" s="7">
        <v>0</v>
      </c>
      <c r="AV527" s="7">
        <v>0</v>
      </c>
      <c r="AW527" s="7">
        <v>0</v>
      </c>
      <c r="AX527" s="7">
        <v>30</v>
      </c>
      <c r="AY527" s="7">
        <v>0</v>
      </c>
      <c r="AZ527" s="7">
        <v>0</v>
      </c>
      <c r="BA527" s="7">
        <v>0</v>
      </c>
      <c r="BB527" s="7">
        <v>0</v>
      </c>
      <c r="BC527" s="7">
        <v>0</v>
      </c>
      <c r="BD527" s="7">
        <v>0</v>
      </c>
      <c r="BE527" s="7">
        <v>0</v>
      </c>
      <c r="BF527" s="7">
        <v>0</v>
      </c>
      <c r="BG527" s="7">
        <v>0</v>
      </c>
      <c r="BH527" s="7">
        <v>0</v>
      </c>
      <c r="BI527" s="7">
        <v>0</v>
      </c>
      <c r="BJ527" s="7">
        <v>0</v>
      </c>
      <c r="BK527" s="7">
        <v>0</v>
      </c>
      <c r="BL527" s="7">
        <v>0</v>
      </c>
      <c r="BM527" s="7">
        <v>0</v>
      </c>
      <c r="BN527" s="7">
        <v>0</v>
      </c>
      <c r="BO527" s="7">
        <v>0</v>
      </c>
    </row>
    <row r="528" spans="1:67" ht="84" x14ac:dyDescent="0.25">
      <c r="A528" s="5">
        <v>523</v>
      </c>
      <c r="B528" s="5" t="s">
        <v>10978</v>
      </c>
      <c r="C528" s="6">
        <v>3</v>
      </c>
      <c r="D528" s="6" t="s">
        <v>2490</v>
      </c>
      <c r="E528" s="6" t="s">
        <v>2491</v>
      </c>
      <c r="F528" s="6" t="s">
        <v>2445</v>
      </c>
      <c r="G528" s="7"/>
      <c r="H528" s="7">
        <f t="shared" si="40"/>
        <v>4500</v>
      </c>
      <c r="I528" s="7">
        <f t="shared" si="41"/>
        <v>3261</v>
      </c>
      <c r="J528" s="7">
        <f t="shared" si="42"/>
        <v>14674500</v>
      </c>
      <c r="K528" s="6"/>
      <c r="L528" s="32"/>
      <c r="M528" s="25"/>
      <c r="N528" s="25"/>
      <c r="O528" s="6" t="s">
        <v>3302</v>
      </c>
      <c r="P528" s="6" t="s">
        <v>2491</v>
      </c>
      <c r="Q528" s="6" t="s">
        <v>3198</v>
      </c>
      <c r="R528" s="6" t="s">
        <v>686</v>
      </c>
      <c r="S528" s="6" t="s">
        <v>3198</v>
      </c>
      <c r="T528" s="6" t="s">
        <v>3303</v>
      </c>
      <c r="U528" s="6" t="s">
        <v>3304</v>
      </c>
      <c r="V528" s="6" t="s">
        <v>908</v>
      </c>
      <c r="W528" s="6" t="s">
        <v>3305</v>
      </c>
      <c r="X528" s="6" t="s">
        <v>3202</v>
      </c>
      <c r="Y528" s="7" t="s">
        <v>2445</v>
      </c>
      <c r="Z528" s="6" t="s">
        <v>4146</v>
      </c>
      <c r="AA528" s="6" t="s">
        <v>4034</v>
      </c>
      <c r="AB528" s="6" t="s">
        <v>4059</v>
      </c>
      <c r="AC528" s="7">
        <v>1793588</v>
      </c>
      <c r="AD528" s="6" t="s">
        <v>4036</v>
      </c>
      <c r="AE528" s="7">
        <v>3757.9940000000001</v>
      </c>
      <c r="AF528" s="6" t="s">
        <v>4063</v>
      </c>
      <c r="AG528" s="6" t="s">
        <v>4064</v>
      </c>
      <c r="AH528" s="6" t="s">
        <v>4065</v>
      </c>
      <c r="AI528" s="7">
        <v>3416.3580000000002</v>
      </c>
      <c r="AJ528" s="6" t="s">
        <v>4066</v>
      </c>
      <c r="AK528" s="6" t="s">
        <v>4067</v>
      </c>
      <c r="AL528" s="6" t="s">
        <v>4068</v>
      </c>
      <c r="AM528" s="7">
        <v>3261</v>
      </c>
      <c r="AN528" s="7">
        <v>3359</v>
      </c>
      <c r="AO528" s="7">
        <v>3500</v>
      </c>
      <c r="AP528" s="6" t="s">
        <v>4042</v>
      </c>
      <c r="AQ528" s="6" t="s">
        <v>4043</v>
      </c>
      <c r="AR528" s="6" t="s">
        <v>4044</v>
      </c>
      <c r="AS528" s="7">
        <f t="shared" si="43"/>
        <v>3758</v>
      </c>
      <c r="AT528" s="7">
        <f t="shared" si="44"/>
        <v>3261</v>
      </c>
      <c r="AU528" s="7">
        <v>4500</v>
      </c>
      <c r="AV528" s="7">
        <v>0</v>
      </c>
      <c r="AW528" s="7">
        <v>0</v>
      </c>
      <c r="AX528" s="7">
        <v>0</v>
      </c>
      <c r="AY528" s="7">
        <v>0</v>
      </c>
      <c r="AZ528" s="7">
        <v>0</v>
      </c>
      <c r="BA528" s="7">
        <v>0</v>
      </c>
      <c r="BB528" s="7">
        <v>0</v>
      </c>
      <c r="BC528" s="7">
        <v>0</v>
      </c>
      <c r="BD528" s="7">
        <v>0</v>
      </c>
      <c r="BE528" s="7">
        <v>0</v>
      </c>
      <c r="BF528" s="7">
        <v>0</v>
      </c>
      <c r="BG528" s="7">
        <v>0</v>
      </c>
      <c r="BH528" s="7">
        <v>0</v>
      </c>
      <c r="BI528" s="7">
        <v>0</v>
      </c>
      <c r="BJ528" s="7">
        <v>0</v>
      </c>
      <c r="BK528" s="7">
        <v>0</v>
      </c>
      <c r="BL528" s="7">
        <v>0</v>
      </c>
      <c r="BM528" s="7">
        <v>0</v>
      </c>
      <c r="BN528" s="7">
        <v>0</v>
      </c>
      <c r="BO528" s="7">
        <v>0</v>
      </c>
    </row>
    <row r="529" spans="1:67" ht="36" x14ac:dyDescent="0.25">
      <c r="A529" s="5">
        <v>524</v>
      </c>
      <c r="B529" s="5" t="s">
        <v>11658</v>
      </c>
      <c r="C529" s="6">
        <v>5</v>
      </c>
      <c r="D529" s="6" t="s">
        <v>7584</v>
      </c>
      <c r="E529" s="6" t="s">
        <v>7585</v>
      </c>
      <c r="F529" s="6" t="s">
        <v>2271</v>
      </c>
      <c r="G529" s="7"/>
      <c r="H529" s="7">
        <f t="shared" si="40"/>
        <v>3000</v>
      </c>
      <c r="I529" s="7">
        <f t="shared" si="41"/>
        <v>89900</v>
      </c>
      <c r="J529" s="7">
        <f t="shared" si="42"/>
        <v>269700000</v>
      </c>
      <c r="K529" s="6"/>
      <c r="L529" s="32"/>
      <c r="M529" s="25"/>
      <c r="N529" s="25"/>
      <c r="O529" s="6" t="s">
        <v>8078</v>
      </c>
      <c r="P529" s="6" t="s">
        <v>7585</v>
      </c>
      <c r="Q529" s="6" t="s">
        <v>8079</v>
      </c>
      <c r="R529" s="6" t="s">
        <v>914</v>
      </c>
      <c r="S529" s="6" t="s">
        <v>8080</v>
      </c>
      <c r="T529" s="6" t="s">
        <v>8081</v>
      </c>
      <c r="U529" s="6" t="s">
        <v>8082</v>
      </c>
      <c r="V529" s="6"/>
      <c r="W529" s="6" t="s">
        <v>8083</v>
      </c>
      <c r="X529" s="6" t="s">
        <v>3967</v>
      </c>
      <c r="Y529" s="7" t="s">
        <v>2271</v>
      </c>
      <c r="Z529" s="6" t="s">
        <v>8196</v>
      </c>
      <c r="AA529" s="6"/>
      <c r="AB529" s="6"/>
      <c r="AC529" s="7">
        <v>89900</v>
      </c>
      <c r="AD529" s="6" t="s">
        <v>6285</v>
      </c>
      <c r="AE529" s="7">
        <v>89900</v>
      </c>
      <c r="AF529" s="6" t="s">
        <v>1635</v>
      </c>
      <c r="AG529" s="6" t="s">
        <v>6285</v>
      </c>
      <c r="AH529" s="6">
        <v>44412</v>
      </c>
      <c r="AI529" s="7"/>
      <c r="AJ529" s="6"/>
      <c r="AK529" s="6"/>
      <c r="AL529" s="6"/>
      <c r="AM529" s="7"/>
      <c r="AN529" s="7"/>
      <c r="AO529" s="7"/>
      <c r="AP529" s="6"/>
      <c r="AQ529" s="6"/>
      <c r="AR529" s="6"/>
      <c r="AS529" s="7">
        <f t="shared" si="43"/>
        <v>89900</v>
      </c>
      <c r="AT529" s="7">
        <f t="shared" si="44"/>
        <v>0</v>
      </c>
      <c r="AU529" s="7">
        <v>0</v>
      </c>
      <c r="AV529" s="7">
        <v>3000</v>
      </c>
      <c r="AW529" s="7">
        <v>0</v>
      </c>
      <c r="AX529" s="7">
        <v>0</v>
      </c>
      <c r="AY529" s="7">
        <v>0</v>
      </c>
      <c r="AZ529" s="7">
        <v>0</v>
      </c>
      <c r="BA529" s="7">
        <v>0</v>
      </c>
      <c r="BB529" s="7">
        <v>0</v>
      </c>
      <c r="BC529" s="7">
        <v>0</v>
      </c>
      <c r="BD529" s="7">
        <v>0</v>
      </c>
      <c r="BE529" s="7">
        <v>0</v>
      </c>
      <c r="BF529" s="7">
        <v>0</v>
      </c>
      <c r="BG529" s="7">
        <v>0</v>
      </c>
      <c r="BH529" s="7">
        <v>0</v>
      </c>
      <c r="BI529" s="7">
        <v>0</v>
      </c>
      <c r="BJ529" s="7">
        <v>0</v>
      </c>
      <c r="BK529" s="7">
        <v>0</v>
      </c>
      <c r="BL529" s="7">
        <v>0</v>
      </c>
      <c r="BM529" s="7">
        <v>0</v>
      </c>
      <c r="BN529" s="7">
        <v>0</v>
      </c>
      <c r="BO529" s="7">
        <v>0</v>
      </c>
    </row>
    <row r="530" spans="1:67" ht="36" x14ac:dyDescent="0.25">
      <c r="A530" s="5">
        <v>525</v>
      </c>
      <c r="B530" s="5" t="s">
        <v>11649</v>
      </c>
      <c r="C530" s="6"/>
      <c r="D530" s="6" t="s">
        <v>7571</v>
      </c>
      <c r="E530" s="6" t="s">
        <v>7572</v>
      </c>
      <c r="F530" s="6" t="s">
        <v>7573</v>
      </c>
      <c r="G530" s="7"/>
      <c r="H530" s="7">
        <f t="shared" si="40"/>
        <v>24</v>
      </c>
      <c r="I530" s="7">
        <f t="shared" si="41"/>
        <v>0</v>
      </c>
      <c r="J530" s="7">
        <f t="shared" si="42"/>
        <v>0</v>
      </c>
      <c r="K530" s="6"/>
      <c r="L530" s="32" t="s">
        <v>12003</v>
      </c>
      <c r="M530" s="25"/>
      <c r="N530" s="25"/>
      <c r="O530" s="6" t="s">
        <v>8070</v>
      </c>
      <c r="P530" s="6"/>
      <c r="Q530" s="6"/>
      <c r="R530" s="6"/>
      <c r="S530" s="6"/>
      <c r="T530" s="6"/>
      <c r="U530" s="6"/>
      <c r="V530" s="6"/>
      <c r="W530" s="6"/>
      <c r="X530" s="6"/>
      <c r="Y530" s="7"/>
      <c r="Z530" s="6" t="s">
        <v>8196</v>
      </c>
      <c r="AA530" s="6"/>
      <c r="AB530" s="6"/>
      <c r="AC530" s="7"/>
      <c r="AD530" s="6"/>
      <c r="AE530" s="7"/>
      <c r="AF530" s="6"/>
      <c r="AG530" s="6"/>
      <c r="AH530" s="6"/>
      <c r="AI530" s="7"/>
      <c r="AJ530" s="6"/>
      <c r="AK530" s="6"/>
      <c r="AL530" s="6"/>
      <c r="AM530" s="7"/>
      <c r="AN530" s="7"/>
      <c r="AO530" s="7"/>
      <c r="AP530" s="6"/>
      <c r="AQ530" s="6"/>
      <c r="AR530" s="6"/>
      <c r="AS530" s="7">
        <f t="shared" si="43"/>
        <v>0</v>
      </c>
      <c r="AT530" s="7">
        <f t="shared" si="44"/>
        <v>0</v>
      </c>
      <c r="AU530" s="7">
        <v>0</v>
      </c>
      <c r="AV530" s="7">
        <v>24</v>
      </c>
      <c r="AW530" s="7">
        <v>0</v>
      </c>
      <c r="AX530" s="7">
        <v>0</v>
      </c>
      <c r="AY530" s="7">
        <v>0</v>
      </c>
      <c r="AZ530" s="7">
        <v>0</v>
      </c>
      <c r="BA530" s="7">
        <v>0</v>
      </c>
      <c r="BB530" s="7">
        <v>0</v>
      </c>
      <c r="BC530" s="7">
        <v>0</v>
      </c>
      <c r="BD530" s="7">
        <v>0</v>
      </c>
      <c r="BE530" s="7">
        <v>0</v>
      </c>
      <c r="BF530" s="7">
        <v>0</v>
      </c>
      <c r="BG530" s="7">
        <v>0</v>
      </c>
      <c r="BH530" s="7">
        <v>0</v>
      </c>
      <c r="BI530" s="7">
        <v>0</v>
      </c>
      <c r="BJ530" s="7">
        <v>0</v>
      </c>
      <c r="BK530" s="7">
        <v>0</v>
      </c>
      <c r="BL530" s="7">
        <v>0</v>
      </c>
      <c r="BM530" s="7">
        <v>0</v>
      </c>
      <c r="BN530" s="7">
        <v>0</v>
      </c>
      <c r="BO530" s="7">
        <v>0</v>
      </c>
    </row>
    <row r="531" spans="1:67" ht="60" x14ac:dyDescent="0.25">
      <c r="A531" s="5">
        <v>526</v>
      </c>
      <c r="B531" s="5" t="s">
        <v>11588</v>
      </c>
      <c r="C531" s="6">
        <v>3</v>
      </c>
      <c r="D531" s="6" t="s">
        <v>7513</v>
      </c>
      <c r="E531" s="6" t="s">
        <v>7514</v>
      </c>
      <c r="F531" s="6" t="s">
        <v>2191</v>
      </c>
      <c r="G531" s="7"/>
      <c r="H531" s="7">
        <f t="shared" si="40"/>
        <v>40</v>
      </c>
      <c r="I531" s="7">
        <f t="shared" si="41"/>
        <v>33432</v>
      </c>
      <c r="J531" s="7">
        <f t="shared" si="42"/>
        <v>1337280</v>
      </c>
      <c r="K531" s="6"/>
      <c r="L531" s="32"/>
      <c r="M531" s="25"/>
      <c r="N531" s="25"/>
      <c r="O531" s="6" t="s">
        <v>8004</v>
      </c>
      <c r="P531" s="6" t="s">
        <v>7514</v>
      </c>
      <c r="Q531" s="6" t="s">
        <v>8000</v>
      </c>
      <c r="R531" s="6" t="s">
        <v>593</v>
      </c>
      <c r="S531" s="6" t="s">
        <v>8001</v>
      </c>
      <c r="T531" s="6" t="s">
        <v>8005</v>
      </c>
      <c r="U531" s="6" t="s">
        <v>8003</v>
      </c>
      <c r="V531" s="6" t="s">
        <v>605</v>
      </c>
      <c r="W531" s="6" t="s">
        <v>8006</v>
      </c>
      <c r="X531" s="6" t="s">
        <v>7229</v>
      </c>
      <c r="Y531" s="7" t="s">
        <v>2191</v>
      </c>
      <c r="Z531" s="6" t="s">
        <v>8196</v>
      </c>
      <c r="AA531" s="6" t="s">
        <v>8256</v>
      </c>
      <c r="AB531" s="6"/>
      <c r="AC531" s="7" t="s">
        <v>8283</v>
      </c>
      <c r="AD531" s="6" t="s">
        <v>8279</v>
      </c>
      <c r="AE531" s="7" t="s">
        <v>8284</v>
      </c>
      <c r="AF531" s="6" t="s">
        <v>8285</v>
      </c>
      <c r="AG531" s="6" t="s">
        <v>8286</v>
      </c>
      <c r="AH531" s="6" t="s">
        <v>8287</v>
      </c>
      <c r="AI531" s="7"/>
      <c r="AJ531" s="6"/>
      <c r="AK531" s="6"/>
      <c r="AL531" s="6"/>
      <c r="AM531" s="7">
        <v>33432</v>
      </c>
      <c r="AN531" s="7">
        <v>36775</v>
      </c>
      <c r="AO531" s="7">
        <v>38447</v>
      </c>
      <c r="AP531" s="6" t="s">
        <v>7229</v>
      </c>
      <c r="AQ531" s="6" t="s">
        <v>7230</v>
      </c>
      <c r="AR531" s="6" t="s">
        <v>7231</v>
      </c>
      <c r="AS531" s="7">
        <f t="shared" si="43"/>
        <v>0</v>
      </c>
      <c r="AT531" s="7">
        <f t="shared" si="44"/>
        <v>33432</v>
      </c>
      <c r="AU531" s="7">
        <v>0</v>
      </c>
      <c r="AV531" s="7">
        <v>40</v>
      </c>
      <c r="AW531" s="7">
        <v>0</v>
      </c>
      <c r="AX531" s="7">
        <v>0</v>
      </c>
      <c r="AY531" s="7">
        <v>0</v>
      </c>
      <c r="AZ531" s="7">
        <v>0</v>
      </c>
      <c r="BA531" s="7">
        <v>0</v>
      </c>
      <c r="BB531" s="7">
        <v>0</v>
      </c>
      <c r="BC531" s="7">
        <v>0</v>
      </c>
      <c r="BD531" s="7">
        <v>0</v>
      </c>
      <c r="BE531" s="7">
        <v>0</v>
      </c>
      <c r="BF531" s="7">
        <v>0</v>
      </c>
      <c r="BG531" s="7">
        <v>0</v>
      </c>
      <c r="BH531" s="7">
        <v>0</v>
      </c>
      <c r="BI531" s="7">
        <v>0</v>
      </c>
      <c r="BJ531" s="7">
        <v>0</v>
      </c>
      <c r="BK531" s="7">
        <v>0</v>
      </c>
      <c r="BL531" s="7">
        <v>0</v>
      </c>
      <c r="BM531" s="7">
        <v>0</v>
      </c>
      <c r="BN531" s="7">
        <v>0</v>
      </c>
      <c r="BO531" s="7">
        <v>0</v>
      </c>
    </row>
    <row r="532" spans="1:67" ht="60" x14ac:dyDescent="0.25">
      <c r="A532" s="5">
        <v>527</v>
      </c>
      <c r="B532" s="5" t="s">
        <v>11478</v>
      </c>
      <c r="C532" s="6">
        <v>3</v>
      </c>
      <c r="D532" s="6" t="s">
        <v>7370</v>
      </c>
      <c r="E532" s="6" t="s">
        <v>7371</v>
      </c>
      <c r="F532" s="6" t="s">
        <v>5908</v>
      </c>
      <c r="G532" s="7"/>
      <c r="H532" s="7">
        <f t="shared" si="40"/>
        <v>6</v>
      </c>
      <c r="I532" s="7">
        <f t="shared" si="41"/>
        <v>20790000</v>
      </c>
      <c r="J532" s="7">
        <f t="shared" si="42"/>
        <v>124740000</v>
      </c>
      <c r="K532" s="6"/>
      <c r="L532" s="32"/>
      <c r="M532" s="25"/>
      <c r="N532" s="25"/>
      <c r="O532" s="6" t="s">
        <v>7781</v>
      </c>
      <c r="P532" s="6" t="s">
        <v>7371</v>
      </c>
      <c r="Q532" s="6" t="s">
        <v>6760</v>
      </c>
      <c r="R532" s="6" t="s">
        <v>2887</v>
      </c>
      <c r="S532" s="6" t="s">
        <v>6760</v>
      </c>
      <c r="T532" s="6" t="s">
        <v>7782</v>
      </c>
      <c r="U532" s="6" t="s">
        <v>7783</v>
      </c>
      <c r="V532" s="6" t="s">
        <v>908</v>
      </c>
      <c r="W532" s="6" t="s">
        <v>7774</v>
      </c>
      <c r="X532" s="6" t="s">
        <v>4042</v>
      </c>
      <c r="Y532" s="7" t="s">
        <v>151</v>
      </c>
      <c r="Z532" s="6" t="s">
        <v>8196</v>
      </c>
      <c r="AA532" s="6" t="s">
        <v>8197</v>
      </c>
      <c r="AB532" s="6" t="s">
        <v>8198</v>
      </c>
      <c r="AC532" s="7">
        <v>22869000</v>
      </c>
      <c r="AD532" s="6" t="s">
        <v>4036</v>
      </c>
      <c r="AE532" s="7">
        <v>20790000</v>
      </c>
      <c r="AF532" s="6" t="s">
        <v>4015</v>
      </c>
      <c r="AG532" s="6" t="s">
        <v>7133</v>
      </c>
      <c r="AH532" s="6" t="s">
        <v>8199</v>
      </c>
      <c r="AI532" s="7"/>
      <c r="AJ532" s="6"/>
      <c r="AK532" s="6"/>
      <c r="AL532" s="6"/>
      <c r="AM532" s="7">
        <v>20790000</v>
      </c>
      <c r="AN532" s="7">
        <v>21413700</v>
      </c>
      <c r="AO532" s="7">
        <v>22484390</v>
      </c>
      <c r="AP532" s="6" t="s">
        <v>4042</v>
      </c>
      <c r="AQ532" s="6" t="s">
        <v>4043</v>
      </c>
      <c r="AR532" s="6" t="s">
        <v>4044</v>
      </c>
      <c r="AS532" s="7">
        <f t="shared" si="43"/>
        <v>20790000</v>
      </c>
      <c r="AT532" s="7">
        <f t="shared" si="44"/>
        <v>20790000</v>
      </c>
      <c r="AU532" s="7">
        <v>0</v>
      </c>
      <c r="AV532" s="7">
        <v>6</v>
      </c>
      <c r="AW532" s="7">
        <v>0</v>
      </c>
      <c r="AX532" s="7">
        <v>0</v>
      </c>
      <c r="AY532" s="7">
        <v>0</v>
      </c>
      <c r="AZ532" s="7">
        <v>0</v>
      </c>
      <c r="BA532" s="7">
        <v>0</v>
      </c>
      <c r="BB532" s="7">
        <v>0</v>
      </c>
      <c r="BC532" s="7">
        <v>0</v>
      </c>
      <c r="BD532" s="7">
        <v>0</v>
      </c>
      <c r="BE532" s="7">
        <v>0</v>
      </c>
      <c r="BF532" s="7">
        <v>0</v>
      </c>
      <c r="BG532" s="7">
        <v>0</v>
      </c>
      <c r="BH532" s="7">
        <v>0</v>
      </c>
      <c r="BI532" s="7">
        <v>0</v>
      </c>
      <c r="BJ532" s="7">
        <v>0</v>
      </c>
      <c r="BK532" s="7">
        <v>0</v>
      </c>
      <c r="BL532" s="7">
        <v>0</v>
      </c>
      <c r="BM532" s="7">
        <v>0</v>
      </c>
      <c r="BN532" s="7">
        <v>0</v>
      </c>
      <c r="BO532" s="7">
        <v>0</v>
      </c>
    </row>
    <row r="533" spans="1:67" ht="36" x14ac:dyDescent="0.25">
      <c r="A533" s="5">
        <v>528</v>
      </c>
      <c r="B533" s="5" t="s">
        <v>11270</v>
      </c>
      <c r="C533" s="6"/>
      <c r="D533" s="6" t="s">
        <v>4527</v>
      </c>
      <c r="E533" s="6"/>
      <c r="F533" s="6" t="s">
        <v>4528</v>
      </c>
      <c r="G533" s="7"/>
      <c r="H533" s="7">
        <f t="shared" si="40"/>
        <v>3</v>
      </c>
      <c r="I533" s="7">
        <f t="shared" si="41"/>
        <v>0</v>
      </c>
      <c r="J533" s="7">
        <f t="shared" si="42"/>
        <v>0</v>
      </c>
      <c r="K533" s="6"/>
      <c r="L533" s="32" t="s">
        <v>12003</v>
      </c>
      <c r="M533" s="25"/>
      <c r="N533" s="25"/>
      <c r="O533" s="6" t="s">
        <v>4527</v>
      </c>
      <c r="P533" s="6"/>
      <c r="Q533" s="6"/>
      <c r="R533" s="6"/>
      <c r="S533" s="6"/>
      <c r="T533" s="6"/>
      <c r="U533" s="6"/>
      <c r="V533" s="6"/>
      <c r="W533" s="6"/>
      <c r="X533" s="6"/>
      <c r="Y533" s="7" t="s">
        <v>4528</v>
      </c>
      <c r="Z533" s="6" t="s">
        <v>4350</v>
      </c>
      <c r="AA533" s="6"/>
      <c r="AB533" s="6"/>
      <c r="AC533" s="7"/>
      <c r="AD533" s="6"/>
      <c r="AE533" s="7"/>
      <c r="AF533" s="6"/>
      <c r="AG533" s="6"/>
      <c r="AH533" s="6"/>
      <c r="AI533" s="7"/>
      <c r="AJ533" s="6"/>
      <c r="AK533" s="6"/>
      <c r="AL533" s="6"/>
      <c r="AM533" s="7"/>
      <c r="AN533" s="7"/>
      <c r="AO533" s="7"/>
      <c r="AP533" s="6"/>
      <c r="AQ533" s="6"/>
      <c r="AR533" s="6"/>
      <c r="AS533" s="7">
        <f t="shared" si="43"/>
        <v>0</v>
      </c>
      <c r="AT533" s="7">
        <f t="shared" si="44"/>
        <v>0</v>
      </c>
      <c r="AU533" s="7">
        <v>0</v>
      </c>
      <c r="AV533" s="7">
        <v>0</v>
      </c>
      <c r="AW533" s="7">
        <v>0</v>
      </c>
      <c r="AX533" s="7">
        <v>0</v>
      </c>
      <c r="AY533" s="7">
        <v>0</v>
      </c>
      <c r="AZ533" s="7">
        <v>0</v>
      </c>
      <c r="BA533" s="7">
        <v>3</v>
      </c>
      <c r="BB533" s="7">
        <v>0</v>
      </c>
      <c r="BC533" s="7">
        <v>0</v>
      </c>
      <c r="BD533" s="7">
        <v>0</v>
      </c>
      <c r="BE533" s="7">
        <v>0</v>
      </c>
      <c r="BF533" s="7">
        <v>0</v>
      </c>
      <c r="BG533" s="7">
        <v>0</v>
      </c>
      <c r="BH533" s="7">
        <v>0</v>
      </c>
      <c r="BI533" s="7">
        <v>0</v>
      </c>
      <c r="BJ533" s="7">
        <v>0</v>
      </c>
      <c r="BK533" s="7">
        <v>0</v>
      </c>
      <c r="BL533" s="7">
        <v>0</v>
      </c>
      <c r="BM533" s="7">
        <v>0</v>
      </c>
      <c r="BN533" s="7">
        <v>0</v>
      </c>
      <c r="BO533" s="7">
        <v>0</v>
      </c>
    </row>
    <row r="534" spans="1:67" ht="24" x14ac:dyDescent="0.25">
      <c r="A534" s="5">
        <v>529</v>
      </c>
      <c r="B534" s="5" t="s">
        <v>11384</v>
      </c>
      <c r="C534" s="6">
        <v>6</v>
      </c>
      <c r="D534" s="6" t="s">
        <v>5929</v>
      </c>
      <c r="E534" s="6" t="s">
        <v>5930</v>
      </c>
      <c r="F534" s="6" t="s">
        <v>2392</v>
      </c>
      <c r="G534" s="7"/>
      <c r="H534" s="7">
        <f t="shared" si="40"/>
        <v>112</v>
      </c>
      <c r="I534" s="7">
        <f t="shared" si="41"/>
        <v>93000</v>
      </c>
      <c r="J534" s="7">
        <f t="shared" si="42"/>
        <v>10416000</v>
      </c>
      <c r="K534" s="6"/>
      <c r="L534" s="32"/>
      <c r="M534" s="25"/>
      <c r="N534" s="25"/>
      <c r="O534" s="6" t="s">
        <v>5929</v>
      </c>
      <c r="P534" s="6" t="s">
        <v>5930</v>
      </c>
      <c r="Q534" s="6" t="s">
        <v>6128</v>
      </c>
      <c r="R534" s="6" t="s">
        <v>601</v>
      </c>
      <c r="S534" s="6" t="s">
        <v>6129</v>
      </c>
      <c r="T534" s="6" t="s">
        <v>6130</v>
      </c>
      <c r="U534" s="6" t="s">
        <v>6131</v>
      </c>
      <c r="V534" s="6"/>
      <c r="W534" s="6" t="s">
        <v>6132</v>
      </c>
      <c r="X534" s="6" t="s">
        <v>6133</v>
      </c>
      <c r="Y534" s="7" t="s">
        <v>2392</v>
      </c>
      <c r="Z534" s="6" t="s">
        <v>3936</v>
      </c>
      <c r="AA534" s="6"/>
      <c r="AB534" s="6"/>
      <c r="AC534" s="7">
        <v>69000</v>
      </c>
      <c r="AD534" s="6" t="s">
        <v>6287</v>
      </c>
      <c r="AE534" s="7">
        <v>93000</v>
      </c>
      <c r="AF534" s="6" t="s">
        <v>1635</v>
      </c>
      <c r="AG534" s="6" t="s">
        <v>6285</v>
      </c>
      <c r="AH534" s="6">
        <v>44412</v>
      </c>
      <c r="AI534" s="7">
        <v>93000</v>
      </c>
      <c r="AJ534" s="6" t="s">
        <v>1635</v>
      </c>
      <c r="AK534" s="6" t="s">
        <v>6285</v>
      </c>
      <c r="AL534" s="6">
        <v>44412</v>
      </c>
      <c r="AM534" s="7"/>
      <c r="AN534" s="7"/>
      <c r="AO534" s="7"/>
      <c r="AP534" s="6"/>
      <c r="AQ534" s="6"/>
      <c r="AR534" s="6"/>
      <c r="AS534" s="7">
        <f t="shared" si="43"/>
        <v>93000</v>
      </c>
      <c r="AT534" s="7">
        <f t="shared" si="44"/>
        <v>0</v>
      </c>
      <c r="AU534" s="7">
        <v>0</v>
      </c>
      <c r="AV534" s="7">
        <v>0</v>
      </c>
      <c r="AW534" s="7">
        <v>0</v>
      </c>
      <c r="AX534" s="7">
        <v>112</v>
      </c>
      <c r="AY534" s="7">
        <v>0</v>
      </c>
      <c r="AZ534" s="7">
        <v>0</v>
      </c>
      <c r="BA534" s="7">
        <v>0</v>
      </c>
      <c r="BB534" s="7">
        <v>0</v>
      </c>
      <c r="BC534" s="7">
        <v>0</v>
      </c>
      <c r="BD534" s="7">
        <v>0</v>
      </c>
      <c r="BE534" s="7">
        <v>0</v>
      </c>
      <c r="BF534" s="7">
        <v>0</v>
      </c>
      <c r="BG534" s="7">
        <v>0</v>
      </c>
      <c r="BH534" s="7">
        <v>0</v>
      </c>
      <c r="BI534" s="7">
        <v>0</v>
      </c>
      <c r="BJ534" s="7">
        <v>0</v>
      </c>
      <c r="BK534" s="7">
        <v>0</v>
      </c>
      <c r="BL534" s="7">
        <v>0</v>
      </c>
      <c r="BM534" s="7">
        <v>0</v>
      </c>
      <c r="BN534" s="7">
        <v>0</v>
      </c>
      <c r="BO534" s="7">
        <v>0</v>
      </c>
    </row>
    <row r="535" spans="1:67" ht="48" x14ac:dyDescent="0.25">
      <c r="A535" s="5">
        <v>530</v>
      </c>
      <c r="B535" s="5" t="s">
        <v>11671</v>
      </c>
      <c r="C535" s="6">
        <v>6</v>
      </c>
      <c r="D535" s="6" t="s">
        <v>5929</v>
      </c>
      <c r="E535" s="6" t="s">
        <v>7614</v>
      </c>
      <c r="F535" s="6" t="s">
        <v>2392</v>
      </c>
      <c r="G535" s="7"/>
      <c r="H535" s="7">
        <f t="shared" si="40"/>
        <v>168</v>
      </c>
      <c r="I535" s="7">
        <f t="shared" si="41"/>
        <v>1173700</v>
      </c>
      <c r="J535" s="7">
        <f t="shared" si="42"/>
        <v>197181600</v>
      </c>
      <c r="K535" s="6"/>
      <c r="L535" s="32"/>
      <c r="M535" s="25"/>
      <c r="N535" s="25"/>
      <c r="O535" s="6" t="s">
        <v>5929</v>
      </c>
      <c r="P535" s="6" t="s">
        <v>7614</v>
      </c>
      <c r="Q535" s="6" t="s">
        <v>6128</v>
      </c>
      <c r="R535" s="6" t="s">
        <v>8130</v>
      </c>
      <c r="S535" s="6" t="s">
        <v>8131</v>
      </c>
      <c r="T535" s="6" t="s">
        <v>8132</v>
      </c>
      <c r="U535" s="6" t="s">
        <v>8133</v>
      </c>
      <c r="V535" s="6" t="s">
        <v>730</v>
      </c>
      <c r="W535" s="6" t="s">
        <v>8134</v>
      </c>
      <c r="X535" s="6" t="s">
        <v>8118</v>
      </c>
      <c r="Y535" s="7" t="s">
        <v>2392</v>
      </c>
      <c r="Z535" s="6" t="s">
        <v>8196</v>
      </c>
      <c r="AA535" s="6"/>
      <c r="AB535" s="6"/>
      <c r="AC535" s="7">
        <v>1200000</v>
      </c>
      <c r="AD535" s="6" t="s">
        <v>8318</v>
      </c>
      <c r="AE535" s="7"/>
      <c r="AF535" s="6"/>
      <c r="AG535" s="6"/>
      <c r="AH535" s="6"/>
      <c r="AI535" s="7"/>
      <c r="AJ535" s="6"/>
      <c r="AK535" s="6"/>
      <c r="AL535" s="6"/>
      <c r="AM535" s="7">
        <v>1173700</v>
      </c>
      <c r="AN535" s="7">
        <v>1200000</v>
      </c>
      <c r="AO535" s="7">
        <v>1198000</v>
      </c>
      <c r="AP535" s="6" t="s">
        <v>8118</v>
      </c>
      <c r="AQ535" s="6" t="s">
        <v>8315</v>
      </c>
      <c r="AR535" s="6" t="s">
        <v>8316</v>
      </c>
      <c r="AS535" s="7">
        <f t="shared" si="43"/>
        <v>0</v>
      </c>
      <c r="AT535" s="7">
        <f t="shared" si="44"/>
        <v>1173700</v>
      </c>
      <c r="AU535" s="7">
        <v>0</v>
      </c>
      <c r="AV535" s="7">
        <v>168</v>
      </c>
      <c r="AW535" s="7">
        <v>0</v>
      </c>
      <c r="AX535" s="7">
        <v>0</v>
      </c>
      <c r="AY535" s="7">
        <v>0</v>
      </c>
      <c r="AZ535" s="7">
        <v>0</v>
      </c>
      <c r="BA535" s="7">
        <v>0</v>
      </c>
      <c r="BB535" s="7">
        <v>0</v>
      </c>
      <c r="BC535" s="7">
        <v>0</v>
      </c>
      <c r="BD535" s="7">
        <v>0</v>
      </c>
      <c r="BE535" s="7">
        <v>0</v>
      </c>
      <c r="BF535" s="7">
        <v>0</v>
      </c>
      <c r="BG535" s="7">
        <v>0</v>
      </c>
      <c r="BH535" s="7">
        <v>0</v>
      </c>
      <c r="BI535" s="7">
        <v>0</v>
      </c>
      <c r="BJ535" s="7">
        <v>0</v>
      </c>
      <c r="BK535" s="7">
        <v>0</v>
      </c>
      <c r="BL535" s="7">
        <v>0</v>
      </c>
      <c r="BM535" s="7">
        <v>0</v>
      </c>
      <c r="BN535" s="7">
        <v>0</v>
      </c>
      <c r="BO535" s="7">
        <v>0</v>
      </c>
    </row>
    <row r="536" spans="1:67" ht="48" x14ac:dyDescent="0.25">
      <c r="A536" s="5">
        <v>531</v>
      </c>
      <c r="B536" s="5" t="s">
        <v>11387</v>
      </c>
      <c r="C536" s="6">
        <v>5</v>
      </c>
      <c r="D536" s="6" t="s">
        <v>5936</v>
      </c>
      <c r="E536" s="6" t="s">
        <v>5935</v>
      </c>
      <c r="F536" s="6" t="s">
        <v>5933</v>
      </c>
      <c r="G536" s="7"/>
      <c r="H536" s="7">
        <f t="shared" si="40"/>
        <v>1</v>
      </c>
      <c r="I536" s="7">
        <f t="shared" si="41"/>
        <v>2323651</v>
      </c>
      <c r="J536" s="7">
        <f t="shared" si="42"/>
        <v>2323651</v>
      </c>
      <c r="K536" s="6"/>
      <c r="L536" s="32"/>
      <c r="M536" s="25"/>
      <c r="N536" s="25"/>
      <c r="O536" s="6" t="s">
        <v>5936</v>
      </c>
      <c r="P536" s="6" t="s">
        <v>5935</v>
      </c>
      <c r="Q536" s="6" t="s">
        <v>6135</v>
      </c>
      <c r="R536" s="6" t="s">
        <v>618</v>
      </c>
      <c r="S536" s="6" t="s">
        <v>6136</v>
      </c>
      <c r="T536" s="6" t="s">
        <v>6143</v>
      </c>
      <c r="U536" s="6" t="s">
        <v>6138</v>
      </c>
      <c r="V536" s="6"/>
      <c r="W536" s="6" t="s">
        <v>6139</v>
      </c>
      <c r="X536" s="6" t="s">
        <v>6140</v>
      </c>
      <c r="Y536" s="7" t="s">
        <v>5933</v>
      </c>
      <c r="Z536" s="6" t="s">
        <v>3936</v>
      </c>
      <c r="AA536" s="6"/>
      <c r="AB536" s="6"/>
      <c r="AC536" s="7">
        <v>2480000</v>
      </c>
      <c r="AD536" s="6" t="s">
        <v>6289</v>
      </c>
      <c r="AE536" s="7">
        <v>2323651</v>
      </c>
      <c r="AF536" s="6" t="s">
        <v>1635</v>
      </c>
      <c r="AG536" s="6" t="s">
        <v>6285</v>
      </c>
      <c r="AH536" s="6">
        <v>44412</v>
      </c>
      <c r="AI536" s="7">
        <v>2323651</v>
      </c>
      <c r="AJ536" s="6" t="s">
        <v>1635</v>
      </c>
      <c r="AK536" s="6" t="s">
        <v>6285</v>
      </c>
      <c r="AL536" s="6">
        <v>44412</v>
      </c>
      <c r="AM536" s="7"/>
      <c r="AN536" s="7"/>
      <c r="AO536" s="7"/>
      <c r="AP536" s="6"/>
      <c r="AQ536" s="6"/>
      <c r="AR536" s="6"/>
      <c r="AS536" s="7">
        <f t="shared" si="43"/>
        <v>2323651</v>
      </c>
      <c r="AT536" s="7">
        <f t="shared" si="44"/>
        <v>0</v>
      </c>
      <c r="AU536" s="7">
        <v>0</v>
      </c>
      <c r="AV536" s="7">
        <v>0</v>
      </c>
      <c r="AW536" s="7">
        <v>0</v>
      </c>
      <c r="AX536" s="7">
        <v>1</v>
      </c>
      <c r="AY536" s="7">
        <v>0</v>
      </c>
      <c r="AZ536" s="7">
        <v>0</v>
      </c>
      <c r="BA536" s="7">
        <v>0</v>
      </c>
      <c r="BB536" s="7">
        <v>0</v>
      </c>
      <c r="BC536" s="7">
        <v>0</v>
      </c>
      <c r="BD536" s="7">
        <v>0</v>
      </c>
      <c r="BE536" s="7">
        <v>0</v>
      </c>
      <c r="BF536" s="7">
        <v>0</v>
      </c>
      <c r="BG536" s="7">
        <v>0</v>
      </c>
      <c r="BH536" s="7">
        <v>0</v>
      </c>
      <c r="BI536" s="7">
        <v>0</v>
      </c>
      <c r="BJ536" s="7">
        <v>0</v>
      </c>
      <c r="BK536" s="7">
        <v>0</v>
      </c>
      <c r="BL536" s="7">
        <v>0</v>
      </c>
      <c r="BM536" s="7">
        <v>0</v>
      </c>
      <c r="BN536" s="7">
        <v>0</v>
      </c>
      <c r="BO536" s="7">
        <v>0</v>
      </c>
    </row>
    <row r="537" spans="1:67" ht="36" x14ac:dyDescent="0.25">
      <c r="A537" s="5">
        <v>532</v>
      </c>
      <c r="B537" s="5" t="s">
        <v>11850</v>
      </c>
      <c r="C537" s="6" t="s">
        <v>2233</v>
      </c>
      <c r="D537" s="6" t="s">
        <v>9038</v>
      </c>
      <c r="E537" s="6" t="s">
        <v>9037</v>
      </c>
      <c r="F537" s="6" t="s">
        <v>398</v>
      </c>
      <c r="G537" s="7"/>
      <c r="H537" s="7">
        <f t="shared" si="40"/>
        <v>4</v>
      </c>
      <c r="I537" s="7">
        <f t="shared" si="41"/>
        <v>0</v>
      </c>
      <c r="J537" s="7">
        <f t="shared" si="42"/>
        <v>0</v>
      </c>
      <c r="K537" s="6"/>
      <c r="L537" s="32" t="s">
        <v>12003</v>
      </c>
      <c r="M537" s="25"/>
      <c r="N537" s="25"/>
      <c r="O537" s="6" t="s">
        <v>9038</v>
      </c>
      <c r="P537" s="6" t="s">
        <v>9037</v>
      </c>
      <c r="Q537" s="6" t="s">
        <v>8815</v>
      </c>
      <c r="R537" s="6" t="s">
        <v>8816</v>
      </c>
      <c r="S537" s="6" t="s">
        <v>9231</v>
      </c>
      <c r="T537" s="6" t="s">
        <v>8200</v>
      </c>
      <c r="U537" s="6" t="s">
        <v>9232</v>
      </c>
      <c r="V537" s="6" t="s">
        <v>730</v>
      </c>
      <c r="W537" s="6" t="s">
        <v>398</v>
      </c>
      <c r="X537" s="6" t="s">
        <v>8821</v>
      </c>
      <c r="Y537" s="7" t="s">
        <v>398</v>
      </c>
      <c r="Z537" s="6" t="s">
        <v>9248</v>
      </c>
      <c r="AA537" s="6" t="s">
        <v>9106</v>
      </c>
      <c r="AB537" s="6"/>
      <c r="AC537" s="7"/>
      <c r="AD537" s="6"/>
      <c r="AE537" s="7"/>
      <c r="AF537" s="6"/>
      <c r="AG537" s="6"/>
      <c r="AH537" s="6"/>
      <c r="AI537" s="7"/>
      <c r="AJ537" s="6"/>
      <c r="AK537" s="6"/>
      <c r="AL537" s="6"/>
      <c r="AM537" s="7"/>
      <c r="AN537" s="7"/>
      <c r="AO537" s="7"/>
      <c r="AP537" s="6"/>
      <c r="AQ537" s="6"/>
      <c r="AR537" s="6"/>
      <c r="AS537" s="7">
        <f t="shared" si="43"/>
        <v>0</v>
      </c>
      <c r="AT537" s="7">
        <f t="shared" si="44"/>
        <v>0</v>
      </c>
      <c r="AU537" s="7">
        <v>0</v>
      </c>
      <c r="AV537" s="7">
        <v>0</v>
      </c>
      <c r="AW537" s="7">
        <v>0</v>
      </c>
      <c r="AX537" s="7">
        <v>0</v>
      </c>
      <c r="AY537" s="7">
        <v>0</v>
      </c>
      <c r="AZ537" s="7">
        <v>0</v>
      </c>
      <c r="BA537" s="7">
        <v>0</v>
      </c>
      <c r="BB537" s="7">
        <v>0</v>
      </c>
      <c r="BC537" s="7">
        <v>0</v>
      </c>
      <c r="BD537" s="7">
        <v>0</v>
      </c>
      <c r="BE537" s="7">
        <v>0</v>
      </c>
      <c r="BF537" s="7">
        <v>0</v>
      </c>
      <c r="BG537" s="7">
        <v>0</v>
      </c>
      <c r="BH537" s="7">
        <v>0</v>
      </c>
      <c r="BI537" s="7">
        <v>0</v>
      </c>
      <c r="BJ537" s="7">
        <v>4</v>
      </c>
      <c r="BK537" s="7">
        <v>0</v>
      </c>
      <c r="BL537" s="7">
        <v>0</v>
      </c>
      <c r="BM537" s="7">
        <v>0</v>
      </c>
      <c r="BN537" s="7">
        <v>0</v>
      </c>
      <c r="BO537" s="7">
        <v>0</v>
      </c>
    </row>
    <row r="538" spans="1:67" ht="48" x14ac:dyDescent="0.25">
      <c r="A538" s="5">
        <v>533</v>
      </c>
      <c r="B538" s="5" t="s">
        <v>11388</v>
      </c>
      <c r="C538" s="6">
        <v>5</v>
      </c>
      <c r="D538" s="6" t="s">
        <v>5937</v>
      </c>
      <c r="E538" s="6" t="s">
        <v>5935</v>
      </c>
      <c r="F538" s="6" t="s">
        <v>5933</v>
      </c>
      <c r="G538" s="7"/>
      <c r="H538" s="7">
        <f t="shared" si="40"/>
        <v>1</v>
      </c>
      <c r="I538" s="7">
        <f t="shared" si="41"/>
        <v>2323651</v>
      </c>
      <c r="J538" s="7">
        <f t="shared" si="42"/>
        <v>2323651</v>
      </c>
      <c r="K538" s="6"/>
      <c r="L538" s="32"/>
      <c r="M538" s="25"/>
      <c r="N538" s="25"/>
      <c r="O538" s="6" t="s">
        <v>5937</v>
      </c>
      <c r="P538" s="6" t="s">
        <v>5935</v>
      </c>
      <c r="Q538" s="6" t="s">
        <v>6135</v>
      </c>
      <c r="R538" s="6" t="s">
        <v>618</v>
      </c>
      <c r="S538" s="6" t="s">
        <v>6136</v>
      </c>
      <c r="T538" s="6" t="s">
        <v>6144</v>
      </c>
      <c r="U538" s="6" t="s">
        <v>6138</v>
      </c>
      <c r="V538" s="6"/>
      <c r="W538" s="6" t="s">
        <v>6139</v>
      </c>
      <c r="X538" s="6" t="s">
        <v>6140</v>
      </c>
      <c r="Y538" s="7" t="s">
        <v>5933</v>
      </c>
      <c r="Z538" s="6" t="s">
        <v>3936</v>
      </c>
      <c r="AA538" s="6"/>
      <c r="AB538" s="6"/>
      <c r="AC538" s="7">
        <v>2480000</v>
      </c>
      <c r="AD538" s="6" t="s">
        <v>6289</v>
      </c>
      <c r="AE538" s="7">
        <v>2323651</v>
      </c>
      <c r="AF538" s="6" t="s">
        <v>1635</v>
      </c>
      <c r="AG538" s="6" t="s">
        <v>6285</v>
      </c>
      <c r="AH538" s="6">
        <v>44412</v>
      </c>
      <c r="AI538" s="7">
        <v>2323651</v>
      </c>
      <c r="AJ538" s="6" t="s">
        <v>1635</v>
      </c>
      <c r="AK538" s="6" t="s">
        <v>6285</v>
      </c>
      <c r="AL538" s="6">
        <v>44412</v>
      </c>
      <c r="AM538" s="7"/>
      <c r="AN538" s="7"/>
      <c r="AO538" s="7"/>
      <c r="AP538" s="6"/>
      <c r="AQ538" s="6"/>
      <c r="AR538" s="6"/>
      <c r="AS538" s="7">
        <f t="shared" si="43"/>
        <v>2323651</v>
      </c>
      <c r="AT538" s="7">
        <f t="shared" si="44"/>
        <v>0</v>
      </c>
      <c r="AU538" s="7">
        <v>0</v>
      </c>
      <c r="AV538" s="7">
        <v>0</v>
      </c>
      <c r="AW538" s="7">
        <v>0</v>
      </c>
      <c r="AX538" s="7">
        <v>1</v>
      </c>
      <c r="AY538" s="7">
        <v>0</v>
      </c>
      <c r="AZ538" s="7">
        <v>0</v>
      </c>
      <c r="BA538" s="7">
        <v>0</v>
      </c>
      <c r="BB538" s="7">
        <v>0</v>
      </c>
      <c r="BC538" s="7">
        <v>0</v>
      </c>
      <c r="BD538" s="7">
        <v>0</v>
      </c>
      <c r="BE538" s="7">
        <v>0</v>
      </c>
      <c r="BF538" s="7">
        <v>0</v>
      </c>
      <c r="BG538" s="7">
        <v>0</v>
      </c>
      <c r="BH538" s="7">
        <v>0</v>
      </c>
      <c r="BI538" s="7">
        <v>0</v>
      </c>
      <c r="BJ538" s="7">
        <v>0</v>
      </c>
      <c r="BK538" s="7">
        <v>0</v>
      </c>
      <c r="BL538" s="7">
        <v>0</v>
      </c>
      <c r="BM538" s="7">
        <v>0</v>
      </c>
      <c r="BN538" s="7">
        <v>0</v>
      </c>
      <c r="BO538" s="7">
        <v>0</v>
      </c>
    </row>
    <row r="539" spans="1:67" ht="180" x14ac:dyDescent="0.25">
      <c r="A539" s="5">
        <v>534</v>
      </c>
      <c r="B539" s="5" t="s">
        <v>10891</v>
      </c>
      <c r="C539" s="6">
        <v>3</v>
      </c>
      <c r="D539" s="6" t="s">
        <v>2318</v>
      </c>
      <c r="E539" s="6" t="s">
        <v>2319</v>
      </c>
      <c r="F539" s="6" t="s">
        <v>2313</v>
      </c>
      <c r="G539" s="7"/>
      <c r="H539" s="7">
        <f t="shared" si="40"/>
        <v>7</v>
      </c>
      <c r="I539" s="7">
        <f t="shared" si="41"/>
        <v>5450000</v>
      </c>
      <c r="J539" s="7">
        <f t="shared" si="42"/>
        <v>38150000</v>
      </c>
      <c r="K539" s="6"/>
      <c r="L539" s="32"/>
      <c r="M539" s="25"/>
      <c r="N539" s="25"/>
      <c r="O539" s="6" t="s">
        <v>2318</v>
      </c>
      <c r="P539" s="6" t="s">
        <v>2319</v>
      </c>
      <c r="Q539" s="6" t="s">
        <v>3024</v>
      </c>
      <c r="R539" s="6" t="s">
        <v>601</v>
      </c>
      <c r="S539" s="6" t="s">
        <v>3025</v>
      </c>
      <c r="T539" s="6">
        <v>412241</v>
      </c>
      <c r="U539" s="6" t="s">
        <v>3026</v>
      </c>
      <c r="V539" s="6" t="s">
        <v>730</v>
      </c>
      <c r="W539" s="6" t="s">
        <v>2313</v>
      </c>
      <c r="X539" s="6"/>
      <c r="Y539" s="7" t="s">
        <v>151</v>
      </c>
      <c r="Z539" s="6" t="s">
        <v>4146</v>
      </c>
      <c r="AA539" s="6"/>
      <c r="AB539" s="6"/>
      <c r="AC539" s="7">
        <v>5500000</v>
      </c>
      <c r="AD539" s="6">
        <v>44930</v>
      </c>
      <c r="AE539" s="7" t="s">
        <v>3979</v>
      </c>
      <c r="AF539" s="6"/>
      <c r="AG539" s="6"/>
      <c r="AH539" s="6"/>
      <c r="AI539" s="7"/>
      <c r="AJ539" s="6"/>
      <c r="AK539" s="6"/>
      <c r="AL539" s="6"/>
      <c r="AM539" s="7">
        <v>5500000</v>
      </c>
      <c r="AN539" s="7">
        <v>5450000</v>
      </c>
      <c r="AO539" s="7">
        <v>5472000</v>
      </c>
      <c r="AP539" s="6" t="s">
        <v>3974</v>
      </c>
      <c r="AQ539" s="6" t="s">
        <v>3975</v>
      </c>
      <c r="AR539" s="6" t="s">
        <v>3974</v>
      </c>
      <c r="AS539" s="7">
        <f t="shared" si="43"/>
        <v>0</v>
      </c>
      <c r="AT539" s="7">
        <f t="shared" si="44"/>
        <v>5450000</v>
      </c>
      <c r="AU539" s="7">
        <v>7</v>
      </c>
      <c r="AV539" s="7">
        <v>0</v>
      </c>
      <c r="AW539" s="7">
        <v>0</v>
      </c>
      <c r="AX539" s="7">
        <v>0</v>
      </c>
      <c r="AY539" s="7">
        <v>0</v>
      </c>
      <c r="AZ539" s="7">
        <v>0</v>
      </c>
      <c r="BA539" s="7">
        <v>0</v>
      </c>
      <c r="BB539" s="7">
        <v>0</v>
      </c>
      <c r="BC539" s="7">
        <v>0</v>
      </c>
      <c r="BD539" s="7">
        <v>0</v>
      </c>
      <c r="BE539" s="7">
        <v>0</v>
      </c>
      <c r="BF539" s="7">
        <v>0</v>
      </c>
      <c r="BG539" s="7">
        <v>0</v>
      </c>
      <c r="BH539" s="7">
        <v>0</v>
      </c>
      <c r="BI539" s="7">
        <v>0</v>
      </c>
      <c r="BJ539" s="7">
        <v>0</v>
      </c>
      <c r="BK539" s="7">
        <v>0</v>
      </c>
      <c r="BL539" s="7">
        <v>0</v>
      </c>
      <c r="BM539" s="7">
        <v>0</v>
      </c>
      <c r="BN539" s="7">
        <v>0</v>
      </c>
      <c r="BO539" s="7">
        <v>0</v>
      </c>
    </row>
    <row r="540" spans="1:67" ht="144" x14ac:dyDescent="0.25">
      <c r="A540" s="5">
        <v>535</v>
      </c>
      <c r="B540" s="5" t="s">
        <v>10887</v>
      </c>
      <c r="C540" s="6">
        <v>3</v>
      </c>
      <c r="D540" s="6" t="s">
        <v>2311</v>
      </c>
      <c r="E540" s="6" t="s">
        <v>2312</v>
      </c>
      <c r="F540" s="6" t="s">
        <v>2313</v>
      </c>
      <c r="G540" s="7"/>
      <c r="H540" s="7">
        <f t="shared" si="40"/>
        <v>7</v>
      </c>
      <c r="I540" s="7">
        <f t="shared" si="41"/>
        <v>5150000</v>
      </c>
      <c r="J540" s="7">
        <f t="shared" si="42"/>
        <v>36050000</v>
      </c>
      <c r="K540" s="6"/>
      <c r="L540" s="32"/>
      <c r="M540" s="25"/>
      <c r="N540" s="25"/>
      <c r="O540" s="6" t="s">
        <v>3023</v>
      </c>
      <c r="P540" s="6" t="s">
        <v>2312</v>
      </c>
      <c r="Q540" s="6" t="s">
        <v>3024</v>
      </c>
      <c r="R540" s="6" t="s">
        <v>601</v>
      </c>
      <c r="S540" s="6" t="s">
        <v>3025</v>
      </c>
      <c r="T540" s="6">
        <v>412313</v>
      </c>
      <c r="U540" s="6" t="s">
        <v>3026</v>
      </c>
      <c r="V540" s="6" t="s">
        <v>730</v>
      </c>
      <c r="W540" s="6" t="s">
        <v>2313</v>
      </c>
      <c r="X540" s="6"/>
      <c r="Y540" s="7" t="s">
        <v>151</v>
      </c>
      <c r="Z540" s="6" t="s">
        <v>4146</v>
      </c>
      <c r="AA540" s="6"/>
      <c r="AB540" s="6"/>
      <c r="AC540" s="7">
        <v>5200000</v>
      </c>
      <c r="AD540" s="6">
        <v>44930</v>
      </c>
      <c r="AE540" s="7" t="s">
        <v>3973</v>
      </c>
      <c r="AF540" s="6"/>
      <c r="AG540" s="6"/>
      <c r="AH540" s="6"/>
      <c r="AI540" s="7"/>
      <c r="AJ540" s="6"/>
      <c r="AK540" s="6"/>
      <c r="AL540" s="6"/>
      <c r="AM540" s="7">
        <v>5200000</v>
      </c>
      <c r="AN540" s="7">
        <v>5150000</v>
      </c>
      <c r="AO540" s="7">
        <v>5172000</v>
      </c>
      <c r="AP540" s="6" t="s">
        <v>3974</v>
      </c>
      <c r="AQ540" s="6" t="s">
        <v>3975</v>
      </c>
      <c r="AR540" s="6" t="s">
        <v>3974</v>
      </c>
      <c r="AS540" s="7">
        <f t="shared" si="43"/>
        <v>0</v>
      </c>
      <c r="AT540" s="7">
        <f t="shared" si="44"/>
        <v>5150000</v>
      </c>
      <c r="AU540" s="7">
        <v>7</v>
      </c>
      <c r="AV540" s="7">
        <v>0</v>
      </c>
      <c r="AW540" s="7">
        <v>0</v>
      </c>
      <c r="AX540" s="7">
        <v>0</v>
      </c>
      <c r="AY540" s="7">
        <v>0</v>
      </c>
      <c r="AZ540" s="7">
        <v>0</v>
      </c>
      <c r="BA540" s="7">
        <v>0</v>
      </c>
      <c r="BB540" s="7">
        <v>0</v>
      </c>
      <c r="BC540" s="7">
        <v>0</v>
      </c>
      <c r="BD540" s="7">
        <v>0</v>
      </c>
      <c r="BE540" s="7">
        <v>0</v>
      </c>
      <c r="BF540" s="7">
        <v>0</v>
      </c>
      <c r="BG540" s="7">
        <v>0</v>
      </c>
      <c r="BH540" s="7">
        <v>0</v>
      </c>
      <c r="BI540" s="7">
        <v>0</v>
      </c>
      <c r="BJ540" s="7">
        <v>0</v>
      </c>
      <c r="BK540" s="7">
        <v>0</v>
      </c>
      <c r="BL540" s="7">
        <v>0</v>
      </c>
      <c r="BM540" s="7">
        <v>0</v>
      </c>
      <c r="BN540" s="7">
        <v>0</v>
      </c>
      <c r="BO540" s="7">
        <v>0</v>
      </c>
    </row>
    <row r="541" spans="1:67" ht="168" x14ac:dyDescent="0.25">
      <c r="A541" s="5">
        <v>536</v>
      </c>
      <c r="B541" s="5" t="s">
        <v>10892</v>
      </c>
      <c r="C541" s="6">
        <v>3</v>
      </c>
      <c r="D541" s="6" t="s">
        <v>2320</v>
      </c>
      <c r="E541" s="6" t="s">
        <v>2321</v>
      </c>
      <c r="F541" s="6" t="s">
        <v>2313</v>
      </c>
      <c r="G541" s="7"/>
      <c r="H541" s="7">
        <f t="shared" si="40"/>
        <v>7</v>
      </c>
      <c r="I541" s="7">
        <f t="shared" si="41"/>
        <v>5150000</v>
      </c>
      <c r="J541" s="7">
        <f t="shared" si="42"/>
        <v>36050000</v>
      </c>
      <c r="K541" s="6"/>
      <c r="L541" s="32"/>
      <c r="M541" s="25"/>
      <c r="N541" s="25"/>
      <c r="O541" s="6" t="s">
        <v>2320</v>
      </c>
      <c r="P541" s="6" t="s">
        <v>2321</v>
      </c>
      <c r="Q541" s="6" t="s">
        <v>3024</v>
      </c>
      <c r="R541" s="6" t="s">
        <v>601</v>
      </c>
      <c r="S541" s="6" t="s">
        <v>3025</v>
      </c>
      <c r="T541" s="6">
        <v>537300</v>
      </c>
      <c r="U541" s="6" t="s">
        <v>3026</v>
      </c>
      <c r="V541" s="6" t="s">
        <v>730</v>
      </c>
      <c r="W541" s="6" t="s">
        <v>2313</v>
      </c>
      <c r="X541" s="6"/>
      <c r="Y541" s="7" t="s">
        <v>151</v>
      </c>
      <c r="Z541" s="6" t="s">
        <v>4146</v>
      </c>
      <c r="AA541" s="6"/>
      <c r="AB541" s="6"/>
      <c r="AC541" s="7">
        <v>5200000</v>
      </c>
      <c r="AD541" s="6">
        <v>44930</v>
      </c>
      <c r="AE541" s="7" t="s">
        <v>3980</v>
      </c>
      <c r="AF541" s="6"/>
      <c r="AG541" s="6"/>
      <c r="AH541" s="6"/>
      <c r="AI541" s="7"/>
      <c r="AJ541" s="6"/>
      <c r="AK541" s="6"/>
      <c r="AL541" s="6"/>
      <c r="AM541" s="7">
        <v>5200000</v>
      </c>
      <c r="AN541" s="7">
        <v>5150000</v>
      </c>
      <c r="AO541" s="7">
        <v>5172000</v>
      </c>
      <c r="AP541" s="6" t="s">
        <v>3974</v>
      </c>
      <c r="AQ541" s="6" t="s">
        <v>3975</v>
      </c>
      <c r="AR541" s="6" t="s">
        <v>3974</v>
      </c>
      <c r="AS541" s="7">
        <f t="shared" si="43"/>
        <v>0</v>
      </c>
      <c r="AT541" s="7">
        <f t="shared" si="44"/>
        <v>5150000</v>
      </c>
      <c r="AU541" s="7">
        <v>7</v>
      </c>
      <c r="AV541" s="7">
        <v>0</v>
      </c>
      <c r="AW541" s="7">
        <v>0</v>
      </c>
      <c r="AX541" s="7">
        <v>0</v>
      </c>
      <c r="AY541" s="7">
        <v>0</v>
      </c>
      <c r="AZ541" s="7">
        <v>0</v>
      </c>
      <c r="BA541" s="7">
        <v>0</v>
      </c>
      <c r="BB541" s="7">
        <v>0</v>
      </c>
      <c r="BC541" s="7">
        <v>0</v>
      </c>
      <c r="BD541" s="7">
        <v>0</v>
      </c>
      <c r="BE541" s="7">
        <v>0</v>
      </c>
      <c r="BF541" s="7">
        <v>0</v>
      </c>
      <c r="BG541" s="7">
        <v>0</v>
      </c>
      <c r="BH541" s="7">
        <v>0</v>
      </c>
      <c r="BI541" s="7">
        <v>0</v>
      </c>
      <c r="BJ541" s="7">
        <v>0</v>
      </c>
      <c r="BK541" s="7">
        <v>0</v>
      </c>
      <c r="BL541" s="7">
        <v>0</v>
      </c>
      <c r="BM541" s="7">
        <v>0</v>
      </c>
      <c r="BN541" s="7">
        <v>0</v>
      </c>
      <c r="BO541" s="7">
        <v>0</v>
      </c>
    </row>
    <row r="542" spans="1:67" ht="168" x14ac:dyDescent="0.25">
      <c r="A542" s="5">
        <v>537</v>
      </c>
      <c r="B542" s="5" t="s">
        <v>10894</v>
      </c>
      <c r="C542" s="6">
        <v>3</v>
      </c>
      <c r="D542" s="6" t="s">
        <v>2324</v>
      </c>
      <c r="E542" s="6" t="s">
        <v>2325</v>
      </c>
      <c r="F542" s="6" t="s">
        <v>2313</v>
      </c>
      <c r="G542" s="7"/>
      <c r="H542" s="7">
        <f t="shared" si="40"/>
        <v>7</v>
      </c>
      <c r="I542" s="7">
        <f t="shared" si="41"/>
        <v>5150000</v>
      </c>
      <c r="J542" s="7">
        <f t="shared" si="42"/>
        <v>36050000</v>
      </c>
      <c r="K542" s="6"/>
      <c r="L542" s="32"/>
      <c r="M542" s="25"/>
      <c r="N542" s="25"/>
      <c r="O542" s="6" t="s">
        <v>2324</v>
      </c>
      <c r="P542" s="6" t="s">
        <v>2325</v>
      </c>
      <c r="Q542" s="6" t="s">
        <v>3024</v>
      </c>
      <c r="R542" s="6" t="s">
        <v>601</v>
      </c>
      <c r="S542" s="6" t="s">
        <v>3025</v>
      </c>
      <c r="T542" s="6">
        <v>412374</v>
      </c>
      <c r="U542" s="6" t="s">
        <v>3026</v>
      </c>
      <c r="V542" s="6" t="s">
        <v>730</v>
      </c>
      <c r="W542" s="6" t="s">
        <v>2313</v>
      </c>
      <c r="X542" s="6"/>
      <c r="Y542" s="7" t="s">
        <v>151</v>
      </c>
      <c r="Z542" s="6" t="s">
        <v>4146</v>
      </c>
      <c r="AA542" s="6"/>
      <c r="AB542" s="6"/>
      <c r="AC542" s="7">
        <v>5200000</v>
      </c>
      <c r="AD542" s="6">
        <v>44930</v>
      </c>
      <c r="AE542" s="7" t="s">
        <v>3982</v>
      </c>
      <c r="AF542" s="6"/>
      <c r="AG542" s="6"/>
      <c r="AH542" s="6"/>
      <c r="AI542" s="7"/>
      <c r="AJ542" s="6"/>
      <c r="AK542" s="6"/>
      <c r="AL542" s="6"/>
      <c r="AM542" s="7">
        <v>5200000</v>
      </c>
      <c r="AN542" s="7">
        <v>5150000</v>
      </c>
      <c r="AO542" s="7">
        <v>5172000</v>
      </c>
      <c r="AP542" s="6" t="s">
        <v>3974</v>
      </c>
      <c r="AQ542" s="6" t="s">
        <v>3975</v>
      </c>
      <c r="AR542" s="6" t="s">
        <v>3974</v>
      </c>
      <c r="AS542" s="7">
        <f t="shared" si="43"/>
        <v>0</v>
      </c>
      <c r="AT542" s="7">
        <f t="shared" si="44"/>
        <v>5150000</v>
      </c>
      <c r="AU542" s="7">
        <v>7</v>
      </c>
      <c r="AV542" s="7">
        <v>0</v>
      </c>
      <c r="AW542" s="7">
        <v>0</v>
      </c>
      <c r="AX542" s="7">
        <v>0</v>
      </c>
      <c r="AY542" s="7">
        <v>0</v>
      </c>
      <c r="AZ542" s="7">
        <v>0</v>
      </c>
      <c r="BA542" s="7">
        <v>0</v>
      </c>
      <c r="BB542" s="7">
        <v>0</v>
      </c>
      <c r="BC542" s="7">
        <v>0</v>
      </c>
      <c r="BD542" s="7">
        <v>0</v>
      </c>
      <c r="BE542" s="7">
        <v>0</v>
      </c>
      <c r="BF542" s="7">
        <v>0</v>
      </c>
      <c r="BG542" s="7">
        <v>0</v>
      </c>
      <c r="BH542" s="7">
        <v>0</v>
      </c>
      <c r="BI542" s="7">
        <v>0</v>
      </c>
      <c r="BJ542" s="7">
        <v>0</v>
      </c>
      <c r="BK542" s="7">
        <v>0</v>
      </c>
      <c r="BL542" s="7">
        <v>0</v>
      </c>
      <c r="BM542" s="7">
        <v>0</v>
      </c>
      <c r="BN542" s="7">
        <v>0</v>
      </c>
      <c r="BO542" s="7">
        <v>0</v>
      </c>
    </row>
    <row r="543" spans="1:67" ht="168" x14ac:dyDescent="0.25">
      <c r="A543" s="5">
        <v>538</v>
      </c>
      <c r="B543" s="5" t="s">
        <v>10895</v>
      </c>
      <c r="C543" s="6">
        <v>3</v>
      </c>
      <c r="D543" s="6" t="s">
        <v>2326</v>
      </c>
      <c r="E543" s="6" t="s">
        <v>2327</v>
      </c>
      <c r="F543" s="6" t="s">
        <v>2313</v>
      </c>
      <c r="G543" s="7"/>
      <c r="H543" s="7">
        <f t="shared" si="40"/>
        <v>7</v>
      </c>
      <c r="I543" s="7">
        <f t="shared" si="41"/>
        <v>5150000</v>
      </c>
      <c r="J543" s="7">
        <f t="shared" si="42"/>
        <v>36050000</v>
      </c>
      <c r="K543" s="6"/>
      <c r="L543" s="32"/>
      <c r="M543" s="25"/>
      <c r="N543" s="25"/>
      <c r="O543" s="6" t="s">
        <v>2326</v>
      </c>
      <c r="P543" s="6" t="s">
        <v>2327</v>
      </c>
      <c r="Q543" s="6" t="s">
        <v>3024</v>
      </c>
      <c r="R543" s="6" t="s">
        <v>601</v>
      </c>
      <c r="S543" s="6" t="s">
        <v>3025</v>
      </c>
      <c r="T543" s="6">
        <v>412402</v>
      </c>
      <c r="U543" s="6" t="s">
        <v>3026</v>
      </c>
      <c r="V543" s="6" t="s">
        <v>730</v>
      </c>
      <c r="W543" s="6" t="s">
        <v>2313</v>
      </c>
      <c r="X543" s="6"/>
      <c r="Y543" s="7" t="s">
        <v>151</v>
      </c>
      <c r="Z543" s="6" t="s">
        <v>4146</v>
      </c>
      <c r="AA543" s="6"/>
      <c r="AB543" s="6"/>
      <c r="AC543" s="7">
        <v>5200000</v>
      </c>
      <c r="AD543" s="6">
        <v>44930</v>
      </c>
      <c r="AE543" s="7" t="s">
        <v>3983</v>
      </c>
      <c r="AF543" s="6"/>
      <c r="AG543" s="6"/>
      <c r="AH543" s="6"/>
      <c r="AI543" s="7"/>
      <c r="AJ543" s="6"/>
      <c r="AK543" s="6"/>
      <c r="AL543" s="6"/>
      <c r="AM543" s="7">
        <v>5200000</v>
      </c>
      <c r="AN543" s="7">
        <v>5150000</v>
      </c>
      <c r="AO543" s="7">
        <v>5172000</v>
      </c>
      <c r="AP543" s="6" t="s">
        <v>3974</v>
      </c>
      <c r="AQ543" s="6" t="s">
        <v>3975</v>
      </c>
      <c r="AR543" s="6" t="s">
        <v>3974</v>
      </c>
      <c r="AS543" s="7">
        <f t="shared" si="43"/>
        <v>0</v>
      </c>
      <c r="AT543" s="7">
        <f t="shared" si="44"/>
        <v>5150000</v>
      </c>
      <c r="AU543" s="7">
        <v>7</v>
      </c>
      <c r="AV543" s="7">
        <v>0</v>
      </c>
      <c r="AW543" s="7">
        <v>0</v>
      </c>
      <c r="AX543" s="7">
        <v>0</v>
      </c>
      <c r="AY543" s="7">
        <v>0</v>
      </c>
      <c r="AZ543" s="7">
        <v>0</v>
      </c>
      <c r="BA543" s="7">
        <v>0</v>
      </c>
      <c r="BB543" s="7">
        <v>0</v>
      </c>
      <c r="BC543" s="7">
        <v>0</v>
      </c>
      <c r="BD543" s="7">
        <v>0</v>
      </c>
      <c r="BE543" s="7">
        <v>0</v>
      </c>
      <c r="BF543" s="7">
        <v>0</v>
      </c>
      <c r="BG543" s="7">
        <v>0</v>
      </c>
      <c r="BH543" s="7">
        <v>0</v>
      </c>
      <c r="BI543" s="7">
        <v>0</v>
      </c>
      <c r="BJ543" s="7">
        <v>0</v>
      </c>
      <c r="BK543" s="7">
        <v>0</v>
      </c>
      <c r="BL543" s="7">
        <v>0</v>
      </c>
      <c r="BM543" s="7">
        <v>0</v>
      </c>
      <c r="BN543" s="7">
        <v>0</v>
      </c>
      <c r="BO543" s="7">
        <v>0</v>
      </c>
    </row>
    <row r="544" spans="1:67" ht="144" x14ac:dyDescent="0.25">
      <c r="A544" s="5">
        <v>539</v>
      </c>
      <c r="B544" s="5" t="s">
        <v>10888</v>
      </c>
      <c r="C544" s="6">
        <v>3</v>
      </c>
      <c r="D544" s="6" t="s">
        <v>2314</v>
      </c>
      <c r="E544" s="6" t="s">
        <v>2312</v>
      </c>
      <c r="F544" s="6" t="s">
        <v>2313</v>
      </c>
      <c r="G544" s="7"/>
      <c r="H544" s="7">
        <f t="shared" si="40"/>
        <v>7</v>
      </c>
      <c r="I544" s="7">
        <f t="shared" si="41"/>
        <v>5150000</v>
      </c>
      <c r="J544" s="7">
        <f t="shared" si="42"/>
        <v>36050000</v>
      </c>
      <c r="K544" s="6"/>
      <c r="L544" s="32"/>
      <c r="M544" s="25"/>
      <c r="N544" s="25"/>
      <c r="O544" s="6" t="s">
        <v>2314</v>
      </c>
      <c r="P544" s="6" t="s">
        <v>2312</v>
      </c>
      <c r="Q544" s="6" t="s">
        <v>3024</v>
      </c>
      <c r="R544" s="6" t="s">
        <v>601</v>
      </c>
      <c r="S544" s="6" t="s">
        <v>3025</v>
      </c>
      <c r="T544" s="6">
        <v>412404</v>
      </c>
      <c r="U544" s="6" t="s">
        <v>3026</v>
      </c>
      <c r="V544" s="6" t="s">
        <v>730</v>
      </c>
      <c r="W544" s="6" t="s">
        <v>2313</v>
      </c>
      <c r="X544" s="6"/>
      <c r="Y544" s="7" t="s">
        <v>151</v>
      </c>
      <c r="Z544" s="6" t="s">
        <v>4146</v>
      </c>
      <c r="AA544" s="6"/>
      <c r="AB544" s="6"/>
      <c r="AC544" s="7">
        <v>5200000</v>
      </c>
      <c r="AD544" s="6">
        <v>44930</v>
      </c>
      <c r="AE544" s="7" t="s">
        <v>3976</v>
      </c>
      <c r="AF544" s="6"/>
      <c r="AG544" s="6"/>
      <c r="AH544" s="6"/>
      <c r="AI544" s="7"/>
      <c r="AJ544" s="6"/>
      <c r="AK544" s="6"/>
      <c r="AL544" s="6"/>
      <c r="AM544" s="7">
        <v>5200000</v>
      </c>
      <c r="AN544" s="7">
        <v>5150000</v>
      </c>
      <c r="AO544" s="7">
        <v>5172000</v>
      </c>
      <c r="AP544" s="6" t="s">
        <v>3974</v>
      </c>
      <c r="AQ544" s="6" t="s">
        <v>3975</v>
      </c>
      <c r="AR544" s="6" t="s">
        <v>3974</v>
      </c>
      <c r="AS544" s="7">
        <f t="shared" si="43"/>
        <v>0</v>
      </c>
      <c r="AT544" s="7">
        <f t="shared" si="44"/>
        <v>5150000</v>
      </c>
      <c r="AU544" s="7">
        <v>7</v>
      </c>
      <c r="AV544" s="7">
        <v>0</v>
      </c>
      <c r="AW544" s="7">
        <v>0</v>
      </c>
      <c r="AX544" s="7">
        <v>0</v>
      </c>
      <c r="AY544" s="7">
        <v>0</v>
      </c>
      <c r="AZ544" s="7">
        <v>0</v>
      </c>
      <c r="BA544" s="7">
        <v>0</v>
      </c>
      <c r="BB544" s="7">
        <v>0</v>
      </c>
      <c r="BC544" s="7">
        <v>0</v>
      </c>
      <c r="BD544" s="7">
        <v>0</v>
      </c>
      <c r="BE544" s="7">
        <v>0</v>
      </c>
      <c r="BF544" s="7">
        <v>0</v>
      </c>
      <c r="BG544" s="7">
        <v>0</v>
      </c>
      <c r="BH544" s="7">
        <v>0</v>
      </c>
      <c r="BI544" s="7">
        <v>0</v>
      </c>
      <c r="BJ544" s="7">
        <v>0</v>
      </c>
      <c r="BK544" s="7">
        <v>0</v>
      </c>
      <c r="BL544" s="7">
        <v>0</v>
      </c>
      <c r="BM544" s="7">
        <v>0</v>
      </c>
      <c r="BN544" s="7">
        <v>0</v>
      </c>
      <c r="BO544" s="7">
        <v>0</v>
      </c>
    </row>
    <row r="545" spans="1:67" ht="168" x14ac:dyDescent="0.25">
      <c r="A545" s="5">
        <v>540</v>
      </c>
      <c r="B545" s="5" t="s">
        <v>10893</v>
      </c>
      <c r="C545" s="6">
        <v>3</v>
      </c>
      <c r="D545" s="6" t="s">
        <v>2322</v>
      </c>
      <c r="E545" s="6" t="s">
        <v>2323</v>
      </c>
      <c r="F545" s="6" t="s">
        <v>2313</v>
      </c>
      <c r="G545" s="7"/>
      <c r="H545" s="7">
        <f t="shared" si="40"/>
        <v>7</v>
      </c>
      <c r="I545" s="7">
        <f t="shared" si="41"/>
        <v>5150000</v>
      </c>
      <c r="J545" s="7">
        <f t="shared" si="42"/>
        <v>36050000</v>
      </c>
      <c r="K545" s="6"/>
      <c r="L545" s="32"/>
      <c r="M545" s="25"/>
      <c r="N545" s="25"/>
      <c r="O545" s="6" t="s">
        <v>2322</v>
      </c>
      <c r="P545" s="6" t="s">
        <v>2323</v>
      </c>
      <c r="Q545" s="6" t="s">
        <v>3024</v>
      </c>
      <c r="R545" s="6" t="s">
        <v>601</v>
      </c>
      <c r="S545" s="6" t="s">
        <v>3025</v>
      </c>
      <c r="T545" s="6">
        <v>412488</v>
      </c>
      <c r="U545" s="6" t="s">
        <v>3026</v>
      </c>
      <c r="V545" s="6" t="s">
        <v>730</v>
      </c>
      <c r="W545" s="6" t="s">
        <v>2313</v>
      </c>
      <c r="X545" s="6"/>
      <c r="Y545" s="7" t="s">
        <v>151</v>
      </c>
      <c r="Z545" s="6" t="s">
        <v>4146</v>
      </c>
      <c r="AA545" s="6"/>
      <c r="AB545" s="6"/>
      <c r="AC545" s="7">
        <v>5200000</v>
      </c>
      <c r="AD545" s="6">
        <v>44930</v>
      </c>
      <c r="AE545" s="7" t="s">
        <v>3981</v>
      </c>
      <c r="AF545" s="6"/>
      <c r="AG545" s="6"/>
      <c r="AH545" s="6"/>
      <c r="AI545" s="7"/>
      <c r="AJ545" s="6"/>
      <c r="AK545" s="6"/>
      <c r="AL545" s="6"/>
      <c r="AM545" s="7">
        <v>5200000</v>
      </c>
      <c r="AN545" s="7">
        <v>5150000</v>
      </c>
      <c r="AO545" s="7">
        <v>5172000</v>
      </c>
      <c r="AP545" s="6" t="s">
        <v>3974</v>
      </c>
      <c r="AQ545" s="6" t="s">
        <v>3975</v>
      </c>
      <c r="AR545" s="6" t="s">
        <v>3974</v>
      </c>
      <c r="AS545" s="7">
        <f t="shared" si="43"/>
        <v>0</v>
      </c>
      <c r="AT545" s="7">
        <f t="shared" si="44"/>
        <v>5150000</v>
      </c>
      <c r="AU545" s="7">
        <v>7</v>
      </c>
      <c r="AV545" s="7">
        <v>0</v>
      </c>
      <c r="AW545" s="7">
        <v>0</v>
      </c>
      <c r="AX545" s="7">
        <v>0</v>
      </c>
      <c r="AY545" s="7">
        <v>0</v>
      </c>
      <c r="AZ545" s="7">
        <v>0</v>
      </c>
      <c r="BA545" s="7">
        <v>0</v>
      </c>
      <c r="BB545" s="7">
        <v>0</v>
      </c>
      <c r="BC545" s="7">
        <v>0</v>
      </c>
      <c r="BD545" s="7">
        <v>0</v>
      </c>
      <c r="BE545" s="7">
        <v>0</v>
      </c>
      <c r="BF545" s="7">
        <v>0</v>
      </c>
      <c r="BG545" s="7">
        <v>0</v>
      </c>
      <c r="BH545" s="7">
        <v>0</v>
      </c>
      <c r="BI545" s="7">
        <v>0</v>
      </c>
      <c r="BJ545" s="7">
        <v>0</v>
      </c>
      <c r="BK545" s="7">
        <v>0</v>
      </c>
      <c r="BL545" s="7">
        <v>0</v>
      </c>
      <c r="BM545" s="7">
        <v>0</v>
      </c>
      <c r="BN545" s="7">
        <v>0</v>
      </c>
      <c r="BO545" s="7">
        <v>0</v>
      </c>
    </row>
    <row r="546" spans="1:67" ht="24" x14ac:dyDescent="0.25">
      <c r="A546" s="5">
        <v>541</v>
      </c>
      <c r="B546" s="5" t="s">
        <v>11935</v>
      </c>
      <c r="C546" s="6" t="s">
        <v>8403</v>
      </c>
      <c r="D546" s="6" t="s">
        <v>8720</v>
      </c>
      <c r="E546" s="6" t="s">
        <v>9032</v>
      </c>
      <c r="F546" s="6" t="s">
        <v>2191</v>
      </c>
      <c r="G546" s="7"/>
      <c r="H546" s="7">
        <f t="shared" si="40"/>
        <v>324</v>
      </c>
      <c r="I546" s="7">
        <f t="shared" si="41"/>
        <v>51471</v>
      </c>
      <c r="J546" s="7">
        <f t="shared" si="42"/>
        <v>16676604</v>
      </c>
      <c r="K546" s="6"/>
      <c r="L546" s="32"/>
      <c r="M546" s="25"/>
      <c r="N546" s="25"/>
      <c r="O546" s="6" t="s">
        <v>8720</v>
      </c>
      <c r="P546" s="6" t="s">
        <v>9032</v>
      </c>
      <c r="Q546" s="6"/>
      <c r="R546" s="6"/>
      <c r="S546" s="6"/>
      <c r="T546" s="6">
        <v>21789</v>
      </c>
      <c r="U546" s="6" t="s">
        <v>6042</v>
      </c>
      <c r="V546" s="6"/>
      <c r="W546" s="6" t="s">
        <v>9222</v>
      </c>
      <c r="X546" s="6" t="s">
        <v>4931</v>
      </c>
      <c r="Y546" s="7" t="s">
        <v>2191</v>
      </c>
      <c r="Z546" s="6" t="s">
        <v>9352</v>
      </c>
      <c r="AA546" s="6"/>
      <c r="AB546" s="6"/>
      <c r="AC546" s="7">
        <v>2859150</v>
      </c>
      <c r="AD546" s="6">
        <v>45107</v>
      </c>
      <c r="AE546" s="7"/>
      <c r="AF546" s="6"/>
      <c r="AG546" s="6"/>
      <c r="AH546" s="6"/>
      <c r="AI546" s="7"/>
      <c r="AJ546" s="6"/>
      <c r="AK546" s="6"/>
      <c r="AL546" s="6"/>
      <c r="AM546" s="7">
        <v>51470.416666666664</v>
      </c>
      <c r="AN546" s="7">
        <v>54043.9375</v>
      </c>
      <c r="AO546" s="7">
        <v>55073.345833333333</v>
      </c>
      <c r="AP546" s="6" t="s">
        <v>4931</v>
      </c>
      <c r="AQ546" s="6" t="s">
        <v>5023</v>
      </c>
      <c r="AR546" s="6" t="s">
        <v>5024</v>
      </c>
      <c r="AS546" s="7">
        <f t="shared" si="43"/>
        <v>0</v>
      </c>
      <c r="AT546" s="7">
        <f t="shared" si="44"/>
        <v>51471</v>
      </c>
      <c r="AU546" s="7">
        <v>0</v>
      </c>
      <c r="AV546" s="7">
        <v>0</v>
      </c>
      <c r="AW546" s="7">
        <v>0</v>
      </c>
      <c r="AX546" s="7">
        <v>0</v>
      </c>
      <c r="AY546" s="7">
        <v>0</v>
      </c>
      <c r="AZ546" s="7">
        <v>0</v>
      </c>
      <c r="BA546" s="7">
        <v>0</v>
      </c>
      <c r="BB546" s="7">
        <v>0</v>
      </c>
      <c r="BC546" s="7">
        <v>0</v>
      </c>
      <c r="BD546" s="7">
        <v>0</v>
      </c>
      <c r="BE546" s="7">
        <v>0</v>
      </c>
      <c r="BF546" s="7">
        <v>324</v>
      </c>
      <c r="BG546" s="7">
        <v>0</v>
      </c>
      <c r="BH546" s="7">
        <v>0</v>
      </c>
      <c r="BI546" s="7">
        <v>0</v>
      </c>
      <c r="BJ546" s="7">
        <v>0</v>
      </c>
      <c r="BK546" s="7">
        <v>0</v>
      </c>
      <c r="BL546" s="7">
        <v>0</v>
      </c>
      <c r="BM546" s="7">
        <v>0</v>
      </c>
      <c r="BN546" s="7">
        <v>0</v>
      </c>
      <c r="BO546" s="7">
        <v>0</v>
      </c>
    </row>
    <row r="547" spans="1:67" ht="36" x14ac:dyDescent="0.25">
      <c r="A547" s="5">
        <v>542</v>
      </c>
      <c r="B547" s="5" t="s">
        <v>11059</v>
      </c>
      <c r="C547" s="6">
        <v>3</v>
      </c>
      <c r="D547" s="6" t="s">
        <v>2632</v>
      </c>
      <c r="E547" s="6" t="s">
        <v>2633</v>
      </c>
      <c r="F547" s="6" t="s">
        <v>2186</v>
      </c>
      <c r="G547" s="7"/>
      <c r="H547" s="7">
        <f t="shared" si="40"/>
        <v>100</v>
      </c>
      <c r="I547" s="7">
        <f t="shared" si="41"/>
        <v>223125</v>
      </c>
      <c r="J547" s="7">
        <f t="shared" si="42"/>
        <v>22312500</v>
      </c>
      <c r="K547" s="6"/>
      <c r="L547" s="32"/>
      <c r="M547" s="25"/>
      <c r="N547" s="25"/>
      <c r="O547" s="6" t="s">
        <v>2632</v>
      </c>
      <c r="P547" s="6" t="s">
        <v>2633</v>
      </c>
      <c r="Q547" s="6" t="s">
        <v>3526</v>
      </c>
      <c r="R547" s="6" t="s">
        <v>618</v>
      </c>
      <c r="S547" s="6" t="s">
        <v>3553</v>
      </c>
      <c r="T547" s="6" t="s">
        <v>3554</v>
      </c>
      <c r="U547" s="6" t="s">
        <v>3555</v>
      </c>
      <c r="V547" s="6" t="s">
        <v>730</v>
      </c>
      <c r="W547" s="6" t="s">
        <v>3556</v>
      </c>
      <c r="X547" s="6" t="s">
        <v>3516</v>
      </c>
      <c r="Y547" s="7" t="s">
        <v>2191</v>
      </c>
      <c r="Z547" s="6" t="s">
        <v>4146</v>
      </c>
      <c r="AA547" s="6" t="s">
        <v>4133</v>
      </c>
      <c r="AB547" s="6"/>
      <c r="AC547" s="7" t="e">
        <v>#DIV/0!</v>
      </c>
      <c r="AD547" s="6" t="s">
        <v>1563</v>
      </c>
      <c r="AE547" s="7"/>
      <c r="AF547" s="6"/>
      <c r="AG547" s="6"/>
      <c r="AH547" s="6"/>
      <c r="AI547" s="7"/>
      <c r="AJ547" s="6"/>
      <c r="AK547" s="6"/>
      <c r="AL547" s="6"/>
      <c r="AM547" s="7">
        <v>481580</v>
      </c>
      <c r="AN547" s="7">
        <v>223125</v>
      </c>
      <c r="AO547" s="7">
        <v>225312.5</v>
      </c>
      <c r="AP547" s="6" t="s">
        <v>3516</v>
      </c>
      <c r="AQ547" s="6" t="s">
        <v>4131</v>
      </c>
      <c r="AR547" s="6" t="s">
        <v>4132</v>
      </c>
      <c r="AS547" s="7">
        <f t="shared" si="43"/>
        <v>0</v>
      </c>
      <c r="AT547" s="7">
        <f t="shared" si="44"/>
        <v>223125</v>
      </c>
      <c r="AU547" s="7">
        <v>100</v>
      </c>
      <c r="AV547" s="7">
        <v>0</v>
      </c>
      <c r="AW547" s="7">
        <v>0</v>
      </c>
      <c r="AX547" s="7">
        <v>0</v>
      </c>
      <c r="AY547" s="7">
        <v>0</v>
      </c>
      <c r="AZ547" s="7">
        <v>0</v>
      </c>
      <c r="BA547" s="7">
        <v>0</v>
      </c>
      <c r="BB547" s="7">
        <v>0</v>
      </c>
      <c r="BC547" s="7">
        <v>0</v>
      </c>
      <c r="BD547" s="7">
        <v>0</v>
      </c>
      <c r="BE547" s="7">
        <v>0</v>
      </c>
      <c r="BF547" s="7">
        <v>0</v>
      </c>
      <c r="BG547" s="7">
        <v>0</v>
      </c>
      <c r="BH547" s="7">
        <v>0</v>
      </c>
      <c r="BI547" s="7">
        <v>0</v>
      </c>
      <c r="BJ547" s="7">
        <v>0</v>
      </c>
      <c r="BK547" s="7">
        <v>0</v>
      </c>
      <c r="BL547" s="7">
        <v>0</v>
      </c>
      <c r="BM547" s="7">
        <v>0</v>
      </c>
      <c r="BN547" s="7">
        <v>0</v>
      </c>
      <c r="BO547" s="7">
        <v>0</v>
      </c>
    </row>
    <row r="548" spans="1:67" ht="36" x14ac:dyDescent="0.25">
      <c r="A548" s="5">
        <v>543</v>
      </c>
      <c r="B548" s="5" t="s">
        <v>11060</v>
      </c>
      <c r="C548" s="6">
        <v>3</v>
      </c>
      <c r="D548" s="6" t="s">
        <v>2634</v>
      </c>
      <c r="E548" s="6" t="s">
        <v>2633</v>
      </c>
      <c r="F548" s="6" t="s">
        <v>2186</v>
      </c>
      <c r="G548" s="7"/>
      <c r="H548" s="7">
        <f t="shared" si="40"/>
        <v>100</v>
      </c>
      <c r="I548" s="7">
        <f t="shared" si="41"/>
        <v>111563</v>
      </c>
      <c r="J548" s="7">
        <f t="shared" si="42"/>
        <v>11156300</v>
      </c>
      <c r="K548" s="6"/>
      <c r="L548" s="32"/>
      <c r="M548" s="25"/>
      <c r="N548" s="25"/>
      <c r="O548" s="6" t="s">
        <v>2634</v>
      </c>
      <c r="P548" s="6" t="s">
        <v>2633</v>
      </c>
      <c r="Q548" s="6" t="s">
        <v>3526</v>
      </c>
      <c r="R548" s="6" t="s">
        <v>618</v>
      </c>
      <c r="S548" s="6" t="s">
        <v>3553</v>
      </c>
      <c r="T548" s="6" t="s">
        <v>3557</v>
      </c>
      <c r="U548" s="6" t="s">
        <v>3555</v>
      </c>
      <c r="V548" s="6" t="s">
        <v>730</v>
      </c>
      <c r="W548" s="6" t="s">
        <v>3556</v>
      </c>
      <c r="X548" s="6" t="s">
        <v>3516</v>
      </c>
      <c r="Y548" s="7" t="s">
        <v>2191</v>
      </c>
      <c r="Z548" s="6" t="s">
        <v>4146</v>
      </c>
      <c r="AA548" s="6" t="s">
        <v>4133</v>
      </c>
      <c r="AB548" s="6"/>
      <c r="AC548" s="7" t="e">
        <v>#DIV/0!</v>
      </c>
      <c r="AD548" s="6" t="s">
        <v>1563</v>
      </c>
      <c r="AE548" s="7"/>
      <c r="AF548" s="6"/>
      <c r="AG548" s="6"/>
      <c r="AH548" s="6"/>
      <c r="AI548" s="7"/>
      <c r="AJ548" s="6"/>
      <c r="AK548" s="6"/>
      <c r="AL548" s="6"/>
      <c r="AM548" s="7">
        <v>481580</v>
      </c>
      <c r="AN548" s="7">
        <v>111562.5</v>
      </c>
      <c r="AO548" s="7">
        <v>112656.25</v>
      </c>
      <c r="AP548" s="6" t="s">
        <v>3516</v>
      </c>
      <c r="AQ548" s="6" t="s">
        <v>4131</v>
      </c>
      <c r="AR548" s="6" t="s">
        <v>4132</v>
      </c>
      <c r="AS548" s="7">
        <f t="shared" si="43"/>
        <v>0</v>
      </c>
      <c r="AT548" s="7">
        <f t="shared" si="44"/>
        <v>111563</v>
      </c>
      <c r="AU548" s="7">
        <v>100</v>
      </c>
      <c r="AV548" s="7">
        <v>0</v>
      </c>
      <c r="AW548" s="7">
        <v>0</v>
      </c>
      <c r="AX548" s="7">
        <v>0</v>
      </c>
      <c r="AY548" s="7">
        <v>0</v>
      </c>
      <c r="AZ548" s="7">
        <v>0</v>
      </c>
      <c r="BA548" s="7">
        <v>0</v>
      </c>
      <c r="BB548" s="7">
        <v>0</v>
      </c>
      <c r="BC548" s="7">
        <v>0</v>
      </c>
      <c r="BD548" s="7">
        <v>0</v>
      </c>
      <c r="BE548" s="7">
        <v>0</v>
      </c>
      <c r="BF548" s="7">
        <v>0</v>
      </c>
      <c r="BG548" s="7">
        <v>0</v>
      </c>
      <c r="BH548" s="7">
        <v>0</v>
      </c>
      <c r="BI548" s="7">
        <v>0</v>
      </c>
      <c r="BJ548" s="7">
        <v>0</v>
      </c>
      <c r="BK548" s="7">
        <v>0</v>
      </c>
      <c r="BL548" s="7">
        <v>0</v>
      </c>
      <c r="BM548" s="7">
        <v>0</v>
      </c>
      <c r="BN548" s="7">
        <v>0</v>
      </c>
      <c r="BO548" s="7">
        <v>0</v>
      </c>
    </row>
    <row r="549" spans="1:67" ht="72" x14ac:dyDescent="0.25">
      <c r="A549" s="5">
        <v>544</v>
      </c>
      <c r="B549" s="5" t="s">
        <v>11393</v>
      </c>
      <c r="C549" s="6">
        <v>6</v>
      </c>
      <c r="D549" s="6" t="s">
        <v>5942</v>
      </c>
      <c r="E549" s="6" t="s">
        <v>5943</v>
      </c>
      <c r="F549" s="6" t="s">
        <v>2271</v>
      </c>
      <c r="G549" s="7"/>
      <c r="H549" s="7">
        <f t="shared" si="40"/>
        <v>5</v>
      </c>
      <c r="I549" s="7">
        <f t="shared" si="41"/>
        <v>132000</v>
      </c>
      <c r="J549" s="7">
        <f t="shared" si="42"/>
        <v>660000</v>
      </c>
      <c r="K549" s="6"/>
      <c r="L549" s="32"/>
      <c r="M549" s="25"/>
      <c r="N549" s="25"/>
      <c r="O549" s="6" t="s">
        <v>5942</v>
      </c>
      <c r="P549" s="6" t="s">
        <v>5943</v>
      </c>
      <c r="Q549" s="6" t="s">
        <v>6148</v>
      </c>
      <c r="R549" s="6" t="s">
        <v>618</v>
      </c>
      <c r="S549" s="6" t="s">
        <v>6149</v>
      </c>
      <c r="T549" s="6" t="s">
        <v>6150</v>
      </c>
      <c r="U549" s="6" t="s">
        <v>6151</v>
      </c>
      <c r="V549" s="6"/>
      <c r="W549" s="6" t="s">
        <v>5845</v>
      </c>
      <c r="X549" s="6" t="s">
        <v>1547</v>
      </c>
      <c r="Y549" s="7" t="s">
        <v>2271</v>
      </c>
      <c r="Z549" s="6" t="s">
        <v>3936</v>
      </c>
      <c r="AA549" s="6"/>
      <c r="AB549" s="6"/>
      <c r="AC549" s="7">
        <v>150000</v>
      </c>
      <c r="AD549" s="6" t="s">
        <v>1548</v>
      </c>
      <c r="AE549" s="7">
        <v>132000</v>
      </c>
      <c r="AF549" s="6" t="s">
        <v>6290</v>
      </c>
      <c r="AG549" s="6" t="s">
        <v>6291</v>
      </c>
      <c r="AH549" s="6" t="s">
        <v>1946</v>
      </c>
      <c r="AI549" s="7">
        <v>132000</v>
      </c>
      <c r="AJ549" s="6" t="s">
        <v>6290</v>
      </c>
      <c r="AK549" s="6" t="s">
        <v>6291</v>
      </c>
      <c r="AL549" s="6" t="s">
        <v>1946</v>
      </c>
      <c r="AM549" s="7"/>
      <c r="AN549" s="7"/>
      <c r="AO549" s="7"/>
      <c r="AP549" s="6"/>
      <c r="AQ549" s="6"/>
      <c r="AR549" s="6"/>
      <c r="AS549" s="7">
        <f t="shared" si="43"/>
        <v>132000</v>
      </c>
      <c r="AT549" s="7">
        <f t="shared" si="44"/>
        <v>0</v>
      </c>
      <c r="AU549" s="7">
        <v>0</v>
      </c>
      <c r="AV549" s="7">
        <v>0</v>
      </c>
      <c r="AW549" s="7">
        <v>0</v>
      </c>
      <c r="AX549" s="7">
        <v>5</v>
      </c>
      <c r="AY549" s="7">
        <v>0</v>
      </c>
      <c r="AZ549" s="7">
        <v>0</v>
      </c>
      <c r="BA549" s="7">
        <v>0</v>
      </c>
      <c r="BB549" s="7">
        <v>0</v>
      </c>
      <c r="BC549" s="7">
        <v>0</v>
      </c>
      <c r="BD549" s="7">
        <v>0</v>
      </c>
      <c r="BE549" s="7">
        <v>0</v>
      </c>
      <c r="BF549" s="7">
        <v>0</v>
      </c>
      <c r="BG549" s="7">
        <v>0</v>
      </c>
      <c r="BH549" s="7">
        <v>0</v>
      </c>
      <c r="BI549" s="7">
        <v>0</v>
      </c>
      <c r="BJ549" s="7">
        <v>0</v>
      </c>
      <c r="BK549" s="7">
        <v>0</v>
      </c>
      <c r="BL549" s="7">
        <v>0</v>
      </c>
      <c r="BM549" s="7">
        <v>0</v>
      </c>
      <c r="BN549" s="7">
        <v>0</v>
      </c>
      <c r="BO549" s="7">
        <v>0</v>
      </c>
    </row>
    <row r="550" spans="1:67" ht="36" x14ac:dyDescent="0.25">
      <c r="A550" s="5">
        <v>545</v>
      </c>
      <c r="B550" s="5" t="s">
        <v>10879</v>
      </c>
      <c r="C550" s="6">
        <v>6</v>
      </c>
      <c r="D550" s="6" t="s">
        <v>2300</v>
      </c>
      <c r="E550" s="6"/>
      <c r="F550" s="6" t="s">
        <v>2271</v>
      </c>
      <c r="G550" s="7"/>
      <c r="H550" s="7">
        <f t="shared" si="40"/>
        <v>540</v>
      </c>
      <c r="I550" s="7">
        <f t="shared" si="41"/>
        <v>132000</v>
      </c>
      <c r="J550" s="7">
        <f t="shared" si="42"/>
        <v>71280000</v>
      </c>
      <c r="K550" s="6"/>
      <c r="L550" s="32" t="s">
        <v>12001</v>
      </c>
      <c r="M550" s="25"/>
      <c r="N550" s="25"/>
      <c r="O550" s="6"/>
      <c r="P550" s="6"/>
      <c r="Q550" s="6"/>
      <c r="R550" s="6"/>
      <c r="S550" s="6"/>
      <c r="T550" s="6"/>
      <c r="U550" s="6"/>
      <c r="V550" s="6"/>
      <c r="W550" s="6" t="s">
        <v>3021</v>
      </c>
      <c r="X550" s="6"/>
      <c r="Y550" s="7"/>
      <c r="Z550" s="6" t="s">
        <v>4146</v>
      </c>
      <c r="AA550" s="6"/>
      <c r="AB550" s="6"/>
      <c r="AC550" s="7">
        <v>150000</v>
      </c>
      <c r="AD550" s="6"/>
      <c r="AE550" s="7"/>
      <c r="AF550" s="6"/>
      <c r="AG550" s="6"/>
      <c r="AH550" s="6"/>
      <c r="AI550" s="7"/>
      <c r="AJ550" s="6"/>
      <c r="AK550" s="6"/>
      <c r="AL550" s="6"/>
      <c r="AM550" s="7">
        <v>132000</v>
      </c>
      <c r="AN550" s="7"/>
      <c r="AO550" s="7"/>
      <c r="AP550" s="6" t="s">
        <v>3971</v>
      </c>
      <c r="AQ550" s="6"/>
      <c r="AR550" s="6"/>
      <c r="AS550" s="7">
        <f t="shared" si="43"/>
        <v>0</v>
      </c>
      <c r="AT550" s="7">
        <f t="shared" si="44"/>
        <v>132000</v>
      </c>
      <c r="AU550" s="7">
        <v>540</v>
      </c>
      <c r="AV550" s="7">
        <v>0</v>
      </c>
      <c r="AW550" s="7">
        <v>0</v>
      </c>
      <c r="AX550" s="7">
        <v>0</v>
      </c>
      <c r="AY550" s="7">
        <v>0</v>
      </c>
      <c r="AZ550" s="7">
        <v>0</v>
      </c>
      <c r="BA550" s="7">
        <v>0</v>
      </c>
      <c r="BB550" s="7">
        <v>0</v>
      </c>
      <c r="BC550" s="7">
        <v>0</v>
      </c>
      <c r="BD550" s="7">
        <v>0</v>
      </c>
      <c r="BE550" s="7">
        <v>0</v>
      </c>
      <c r="BF550" s="7">
        <v>0</v>
      </c>
      <c r="BG550" s="7">
        <v>0</v>
      </c>
      <c r="BH550" s="7">
        <v>0</v>
      </c>
      <c r="BI550" s="7">
        <v>0</v>
      </c>
      <c r="BJ550" s="7">
        <v>0</v>
      </c>
      <c r="BK550" s="7">
        <v>0</v>
      </c>
      <c r="BL550" s="7">
        <v>0</v>
      </c>
      <c r="BM550" s="7">
        <v>0</v>
      </c>
      <c r="BN550" s="7">
        <v>0</v>
      </c>
      <c r="BO550" s="7">
        <v>0</v>
      </c>
    </row>
    <row r="551" spans="1:67" ht="108" x14ac:dyDescent="0.25">
      <c r="A551" s="5">
        <v>546</v>
      </c>
      <c r="B551" s="5" t="s">
        <v>11206</v>
      </c>
      <c r="C551" s="6">
        <v>3</v>
      </c>
      <c r="D551" s="6" t="s">
        <v>4403</v>
      </c>
      <c r="E551" s="6" t="s">
        <v>4404</v>
      </c>
      <c r="F551" s="6" t="s">
        <v>2527</v>
      </c>
      <c r="G551" s="7"/>
      <c r="H551" s="7">
        <f t="shared" si="40"/>
        <v>1440</v>
      </c>
      <c r="I551" s="7">
        <f t="shared" si="41"/>
        <v>39710</v>
      </c>
      <c r="J551" s="7">
        <f t="shared" si="42"/>
        <v>57182400</v>
      </c>
      <c r="K551" s="6"/>
      <c r="L551" s="32"/>
      <c r="M551" s="25"/>
      <c r="N551" s="25"/>
      <c r="O551" s="6" t="s">
        <v>4606</v>
      </c>
      <c r="P551" s="6" t="s">
        <v>4404</v>
      </c>
      <c r="Q551" s="6" t="s">
        <v>4540</v>
      </c>
      <c r="R551" s="6" t="s">
        <v>1064</v>
      </c>
      <c r="S551" s="6" t="s">
        <v>4541</v>
      </c>
      <c r="T551" s="6" t="s">
        <v>4607</v>
      </c>
      <c r="U551" s="6" t="s">
        <v>4589</v>
      </c>
      <c r="V551" s="6" t="s">
        <v>730</v>
      </c>
      <c r="W551" s="6" t="s">
        <v>4590</v>
      </c>
      <c r="X551" s="6" t="s">
        <v>4545</v>
      </c>
      <c r="Y551" s="7" t="s">
        <v>2527</v>
      </c>
      <c r="Z551" s="6" t="s">
        <v>4350</v>
      </c>
      <c r="AA551" s="6" t="s">
        <v>8336</v>
      </c>
      <c r="AB551" s="6"/>
      <c r="AC551" s="7">
        <v>8360000</v>
      </c>
      <c r="AD551" s="6" t="s">
        <v>4775</v>
      </c>
      <c r="AE551" s="7"/>
      <c r="AF551" s="6"/>
      <c r="AG551" s="6"/>
      <c r="AH551" s="6"/>
      <c r="AI551" s="7"/>
      <c r="AJ551" s="6"/>
      <c r="AK551" s="6"/>
      <c r="AL551" s="6"/>
      <c r="AM551" s="7">
        <v>39710</v>
      </c>
      <c r="AN551" s="7">
        <v>40964</v>
      </c>
      <c r="AO551" s="7">
        <v>41800</v>
      </c>
      <c r="AP551" s="6" t="s">
        <v>4776</v>
      </c>
      <c r="AQ551" s="6" t="s">
        <v>4777</v>
      </c>
      <c r="AR551" s="6" t="s">
        <v>4778</v>
      </c>
      <c r="AS551" s="7">
        <f t="shared" si="43"/>
        <v>0</v>
      </c>
      <c r="AT551" s="7">
        <f t="shared" si="44"/>
        <v>39710</v>
      </c>
      <c r="AU551" s="7">
        <v>0</v>
      </c>
      <c r="AV551" s="7">
        <v>0</v>
      </c>
      <c r="AW551" s="7">
        <v>0</v>
      </c>
      <c r="AX551" s="7">
        <v>0</v>
      </c>
      <c r="AY551" s="7">
        <v>0</v>
      </c>
      <c r="AZ551" s="7">
        <v>0</v>
      </c>
      <c r="BA551" s="7">
        <v>1440</v>
      </c>
      <c r="BB551" s="7">
        <v>0</v>
      </c>
      <c r="BC551" s="7">
        <v>0</v>
      </c>
      <c r="BD551" s="7">
        <v>0</v>
      </c>
      <c r="BE551" s="7">
        <v>0</v>
      </c>
      <c r="BF551" s="7">
        <v>0</v>
      </c>
      <c r="BG551" s="7">
        <v>0</v>
      </c>
      <c r="BH551" s="7">
        <v>0</v>
      </c>
      <c r="BI551" s="7">
        <v>0</v>
      </c>
      <c r="BJ551" s="7">
        <v>0</v>
      </c>
      <c r="BK551" s="7">
        <v>0</v>
      </c>
      <c r="BL551" s="7">
        <v>0</v>
      </c>
      <c r="BM551" s="7">
        <v>0</v>
      </c>
      <c r="BN551" s="7">
        <v>0</v>
      </c>
      <c r="BO551" s="7">
        <v>0</v>
      </c>
    </row>
    <row r="552" spans="1:67" ht="96" x14ac:dyDescent="0.25">
      <c r="A552" s="5">
        <v>547</v>
      </c>
      <c r="B552" s="5" t="s">
        <v>11207</v>
      </c>
      <c r="C552" s="6">
        <v>3</v>
      </c>
      <c r="D552" s="6" t="s">
        <v>4405</v>
      </c>
      <c r="E552" s="6" t="s">
        <v>4406</v>
      </c>
      <c r="F552" s="6" t="s">
        <v>2527</v>
      </c>
      <c r="G552" s="7"/>
      <c r="H552" s="7">
        <f t="shared" si="40"/>
        <v>1680</v>
      </c>
      <c r="I552" s="7">
        <f t="shared" si="41"/>
        <v>39710</v>
      </c>
      <c r="J552" s="7">
        <f t="shared" si="42"/>
        <v>66712800</v>
      </c>
      <c r="K552" s="6"/>
      <c r="L552" s="32"/>
      <c r="M552" s="25"/>
      <c r="N552" s="25"/>
      <c r="O552" s="6" t="s">
        <v>4608</v>
      </c>
      <c r="P552" s="6" t="s">
        <v>4406</v>
      </c>
      <c r="Q552" s="6" t="s">
        <v>4540</v>
      </c>
      <c r="R552" s="6" t="s">
        <v>1064</v>
      </c>
      <c r="S552" s="6" t="s">
        <v>4541</v>
      </c>
      <c r="T552" s="6" t="s">
        <v>4609</v>
      </c>
      <c r="U552" s="6" t="s">
        <v>4589</v>
      </c>
      <c r="V552" s="6" t="s">
        <v>730</v>
      </c>
      <c r="W552" s="6" t="s">
        <v>4590</v>
      </c>
      <c r="X552" s="6" t="s">
        <v>4545</v>
      </c>
      <c r="Y552" s="7" t="s">
        <v>2527</v>
      </c>
      <c r="Z552" s="6" t="s">
        <v>4350</v>
      </c>
      <c r="AA552" s="6" t="s">
        <v>8336</v>
      </c>
      <c r="AB552" s="6"/>
      <c r="AC552" s="7">
        <v>8360000</v>
      </c>
      <c r="AD552" s="6" t="s">
        <v>4775</v>
      </c>
      <c r="AE552" s="7"/>
      <c r="AF552" s="6"/>
      <c r="AG552" s="6"/>
      <c r="AH552" s="6"/>
      <c r="AI552" s="7"/>
      <c r="AJ552" s="6"/>
      <c r="AK552" s="6"/>
      <c r="AL552" s="6"/>
      <c r="AM552" s="7">
        <v>39710</v>
      </c>
      <c r="AN552" s="7">
        <v>40964</v>
      </c>
      <c r="AO552" s="7">
        <v>41800</v>
      </c>
      <c r="AP552" s="6" t="s">
        <v>4776</v>
      </c>
      <c r="AQ552" s="6" t="s">
        <v>4777</v>
      </c>
      <c r="AR552" s="6" t="s">
        <v>4778</v>
      </c>
      <c r="AS552" s="7">
        <f t="shared" si="43"/>
        <v>0</v>
      </c>
      <c r="AT552" s="7">
        <f t="shared" si="44"/>
        <v>39710</v>
      </c>
      <c r="AU552" s="7">
        <v>0</v>
      </c>
      <c r="AV552" s="7">
        <v>0</v>
      </c>
      <c r="AW552" s="7">
        <v>0</v>
      </c>
      <c r="AX552" s="7">
        <v>0</v>
      </c>
      <c r="AY552" s="7">
        <v>0</v>
      </c>
      <c r="AZ552" s="7">
        <v>0</v>
      </c>
      <c r="BA552" s="7">
        <v>1680</v>
      </c>
      <c r="BB552" s="7">
        <v>0</v>
      </c>
      <c r="BC552" s="7">
        <v>0</v>
      </c>
      <c r="BD552" s="7">
        <v>0</v>
      </c>
      <c r="BE552" s="7">
        <v>0</v>
      </c>
      <c r="BF552" s="7">
        <v>0</v>
      </c>
      <c r="BG552" s="7">
        <v>0</v>
      </c>
      <c r="BH552" s="7">
        <v>0</v>
      </c>
      <c r="BI552" s="7">
        <v>0</v>
      </c>
      <c r="BJ552" s="7">
        <v>0</v>
      </c>
      <c r="BK552" s="7">
        <v>0</v>
      </c>
      <c r="BL552" s="7">
        <v>0</v>
      </c>
      <c r="BM552" s="7">
        <v>0</v>
      </c>
      <c r="BN552" s="7">
        <v>0</v>
      </c>
      <c r="BO552" s="7">
        <v>0</v>
      </c>
    </row>
    <row r="553" spans="1:67" ht="48" x14ac:dyDescent="0.25">
      <c r="A553" s="5">
        <v>548</v>
      </c>
      <c r="B553" s="5" t="s">
        <v>11686</v>
      </c>
      <c r="C553" s="6">
        <v>3</v>
      </c>
      <c r="D553" s="6" t="s">
        <v>7645</v>
      </c>
      <c r="E553" s="6" t="s">
        <v>7646</v>
      </c>
      <c r="F553" s="6" t="s">
        <v>7647</v>
      </c>
      <c r="G553" s="7"/>
      <c r="H553" s="7">
        <f t="shared" si="40"/>
        <v>27000</v>
      </c>
      <c r="I553" s="7">
        <f t="shared" si="41"/>
        <v>3500</v>
      </c>
      <c r="J553" s="7">
        <f t="shared" si="42"/>
        <v>94500000</v>
      </c>
      <c r="K553" s="6"/>
      <c r="L553" s="32"/>
      <c r="M553" s="25"/>
      <c r="N553" s="25"/>
      <c r="O553" s="6" t="s">
        <v>8178</v>
      </c>
      <c r="P553" s="6" t="s">
        <v>7646</v>
      </c>
      <c r="Q553" s="6" t="s">
        <v>8179</v>
      </c>
      <c r="R553" s="6" t="s">
        <v>1064</v>
      </c>
      <c r="S553" s="6" t="s">
        <v>8180</v>
      </c>
      <c r="T553" s="6">
        <v>1123</v>
      </c>
      <c r="U553" s="6" t="s">
        <v>8181</v>
      </c>
      <c r="V553" s="6" t="s">
        <v>730</v>
      </c>
      <c r="W553" s="6" t="s">
        <v>8182</v>
      </c>
      <c r="X553" s="6" t="s">
        <v>8177</v>
      </c>
      <c r="Y553" s="7" t="s">
        <v>7647</v>
      </c>
      <c r="Z553" s="6" t="s">
        <v>8196</v>
      </c>
      <c r="AA553" s="6"/>
      <c r="AB553" s="6"/>
      <c r="AC553" s="7"/>
      <c r="AD553" s="6">
        <v>5000</v>
      </c>
      <c r="AE553" s="7"/>
      <c r="AF553" s="6"/>
      <c r="AG553" s="6"/>
      <c r="AH553" s="6"/>
      <c r="AI553" s="7"/>
      <c r="AJ553" s="6"/>
      <c r="AK553" s="6"/>
      <c r="AL553" s="6"/>
      <c r="AM553" s="7">
        <v>3500</v>
      </c>
      <c r="AN553" s="7">
        <v>3675</v>
      </c>
      <c r="AO553" s="7">
        <v>3850.0000000000005</v>
      </c>
      <c r="AP553" s="6" t="s">
        <v>8177</v>
      </c>
      <c r="AQ553" s="6" t="s">
        <v>8328</v>
      </c>
      <c r="AR553" s="6" t="s">
        <v>8329</v>
      </c>
      <c r="AS553" s="7">
        <f t="shared" si="43"/>
        <v>0</v>
      </c>
      <c r="AT553" s="7">
        <f t="shared" si="44"/>
        <v>3500</v>
      </c>
      <c r="AU553" s="7">
        <v>0</v>
      </c>
      <c r="AV553" s="7">
        <v>27000</v>
      </c>
      <c r="AW553" s="7">
        <v>0</v>
      </c>
      <c r="AX553" s="7">
        <v>0</v>
      </c>
      <c r="AY553" s="7">
        <v>0</v>
      </c>
      <c r="AZ553" s="7">
        <v>0</v>
      </c>
      <c r="BA553" s="7">
        <v>0</v>
      </c>
      <c r="BB553" s="7">
        <v>0</v>
      </c>
      <c r="BC553" s="7">
        <v>0</v>
      </c>
      <c r="BD553" s="7">
        <v>0</v>
      </c>
      <c r="BE553" s="7">
        <v>0</v>
      </c>
      <c r="BF553" s="7">
        <v>0</v>
      </c>
      <c r="BG553" s="7">
        <v>0</v>
      </c>
      <c r="BH553" s="7">
        <v>0</v>
      </c>
      <c r="BI553" s="7">
        <v>0</v>
      </c>
      <c r="BJ553" s="7">
        <v>0</v>
      </c>
      <c r="BK553" s="7">
        <v>0</v>
      </c>
      <c r="BL553" s="7">
        <v>0</v>
      </c>
      <c r="BM553" s="7">
        <v>0</v>
      </c>
      <c r="BN553" s="7">
        <v>0</v>
      </c>
      <c r="BO553" s="7">
        <v>0</v>
      </c>
    </row>
    <row r="554" spans="1:67" ht="48" x14ac:dyDescent="0.25">
      <c r="A554" s="5">
        <v>549</v>
      </c>
      <c r="B554" s="5" t="s">
        <v>11687</v>
      </c>
      <c r="C554" s="6">
        <v>3</v>
      </c>
      <c r="D554" s="6" t="s">
        <v>7645</v>
      </c>
      <c r="E554" s="6" t="s">
        <v>7646</v>
      </c>
      <c r="F554" s="6" t="s">
        <v>7648</v>
      </c>
      <c r="G554" s="7"/>
      <c r="H554" s="7">
        <f t="shared" si="40"/>
        <v>54000</v>
      </c>
      <c r="I554" s="7">
        <f t="shared" si="41"/>
        <v>5000</v>
      </c>
      <c r="J554" s="7">
        <f t="shared" si="42"/>
        <v>270000000</v>
      </c>
      <c r="K554" s="6"/>
      <c r="L554" s="32"/>
      <c r="M554" s="25"/>
      <c r="N554" s="25"/>
      <c r="O554" s="6" t="s">
        <v>8183</v>
      </c>
      <c r="P554" s="6" t="s">
        <v>7646</v>
      </c>
      <c r="Q554" s="6" t="s">
        <v>8179</v>
      </c>
      <c r="R554" s="6" t="s">
        <v>1064</v>
      </c>
      <c r="S554" s="6" t="s">
        <v>8180</v>
      </c>
      <c r="T554" s="6">
        <v>1122</v>
      </c>
      <c r="U554" s="6" t="s">
        <v>8181</v>
      </c>
      <c r="V554" s="6" t="s">
        <v>730</v>
      </c>
      <c r="W554" s="6" t="s">
        <v>8184</v>
      </c>
      <c r="X554" s="6" t="s">
        <v>8177</v>
      </c>
      <c r="Y554" s="7" t="s">
        <v>7648</v>
      </c>
      <c r="Z554" s="6" t="s">
        <v>8196</v>
      </c>
      <c r="AA554" s="6"/>
      <c r="AB554" s="6"/>
      <c r="AC554" s="7"/>
      <c r="AD554" s="6">
        <v>9000</v>
      </c>
      <c r="AE554" s="7"/>
      <c r="AF554" s="6"/>
      <c r="AG554" s="6"/>
      <c r="AH554" s="6"/>
      <c r="AI554" s="7"/>
      <c r="AJ554" s="6"/>
      <c r="AK554" s="6"/>
      <c r="AL554" s="6"/>
      <c r="AM554" s="7">
        <v>5000</v>
      </c>
      <c r="AN554" s="7">
        <v>5250</v>
      </c>
      <c r="AO554" s="7">
        <v>5500</v>
      </c>
      <c r="AP554" s="6" t="s">
        <v>8177</v>
      </c>
      <c r="AQ554" s="6" t="s">
        <v>8328</v>
      </c>
      <c r="AR554" s="6" t="s">
        <v>8329</v>
      </c>
      <c r="AS554" s="7">
        <f t="shared" si="43"/>
        <v>0</v>
      </c>
      <c r="AT554" s="7">
        <f t="shared" si="44"/>
        <v>5000</v>
      </c>
      <c r="AU554" s="7">
        <v>0</v>
      </c>
      <c r="AV554" s="7">
        <v>54000</v>
      </c>
      <c r="AW554" s="7">
        <v>0</v>
      </c>
      <c r="AX554" s="7">
        <v>0</v>
      </c>
      <c r="AY554" s="7">
        <v>0</v>
      </c>
      <c r="AZ554" s="7">
        <v>0</v>
      </c>
      <c r="BA554" s="7">
        <v>0</v>
      </c>
      <c r="BB554" s="7">
        <v>0</v>
      </c>
      <c r="BC554" s="7">
        <v>0</v>
      </c>
      <c r="BD554" s="7">
        <v>0</v>
      </c>
      <c r="BE554" s="7">
        <v>0</v>
      </c>
      <c r="BF554" s="7">
        <v>0</v>
      </c>
      <c r="BG554" s="7">
        <v>0</v>
      </c>
      <c r="BH554" s="7">
        <v>0</v>
      </c>
      <c r="BI554" s="7">
        <v>0</v>
      </c>
      <c r="BJ554" s="7">
        <v>0</v>
      </c>
      <c r="BK554" s="7">
        <v>0</v>
      </c>
      <c r="BL554" s="7">
        <v>0</v>
      </c>
      <c r="BM554" s="7">
        <v>0</v>
      </c>
      <c r="BN554" s="7">
        <v>0</v>
      </c>
      <c r="BO554" s="7">
        <v>0</v>
      </c>
    </row>
    <row r="555" spans="1:67" ht="36" x14ac:dyDescent="0.25">
      <c r="A555" s="5">
        <v>550</v>
      </c>
      <c r="B555" s="5" t="s">
        <v>11271</v>
      </c>
      <c r="C555" s="6"/>
      <c r="D555" s="6" t="s">
        <v>4529</v>
      </c>
      <c r="E555" s="6"/>
      <c r="F555" s="6" t="s">
        <v>2273</v>
      </c>
      <c r="G555" s="7"/>
      <c r="H555" s="7">
        <f t="shared" si="40"/>
        <v>20</v>
      </c>
      <c r="I555" s="7">
        <f t="shared" si="41"/>
        <v>0</v>
      </c>
      <c r="J555" s="7">
        <f t="shared" si="42"/>
        <v>0</v>
      </c>
      <c r="K555" s="6"/>
      <c r="L555" s="32" t="s">
        <v>12003</v>
      </c>
      <c r="M555" s="25"/>
      <c r="N555" s="25"/>
      <c r="O555" s="6" t="s">
        <v>4529</v>
      </c>
      <c r="P555" s="6"/>
      <c r="Q555" s="6"/>
      <c r="R555" s="6"/>
      <c r="S555" s="6"/>
      <c r="T555" s="6"/>
      <c r="U555" s="6"/>
      <c r="V555" s="6"/>
      <c r="W555" s="6"/>
      <c r="X555" s="6"/>
      <c r="Y555" s="7" t="s">
        <v>2273</v>
      </c>
      <c r="Z555" s="6" t="s">
        <v>4350</v>
      </c>
      <c r="AA555" s="6"/>
      <c r="AB555" s="6"/>
      <c r="AC555" s="7"/>
      <c r="AD555" s="6"/>
      <c r="AE555" s="7"/>
      <c r="AF555" s="6"/>
      <c r="AG555" s="6"/>
      <c r="AH555" s="6"/>
      <c r="AI555" s="7"/>
      <c r="AJ555" s="6"/>
      <c r="AK555" s="6"/>
      <c r="AL555" s="6"/>
      <c r="AM555" s="7"/>
      <c r="AN555" s="7"/>
      <c r="AO555" s="7"/>
      <c r="AP555" s="6"/>
      <c r="AQ555" s="6"/>
      <c r="AR555" s="6"/>
      <c r="AS555" s="7">
        <f t="shared" si="43"/>
        <v>0</v>
      </c>
      <c r="AT555" s="7">
        <f t="shared" si="44"/>
        <v>0</v>
      </c>
      <c r="AU555" s="7">
        <v>0</v>
      </c>
      <c r="AV555" s="7">
        <v>0</v>
      </c>
      <c r="AW555" s="7">
        <v>0</v>
      </c>
      <c r="AX555" s="7">
        <v>0</v>
      </c>
      <c r="AY555" s="7">
        <v>0</v>
      </c>
      <c r="AZ555" s="7">
        <v>0</v>
      </c>
      <c r="BA555" s="7">
        <v>20</v>
      </c>
      <c r="BB555" s="7">
        <v>0</v>
      </c>
      <c r="BC555" s="7">
        <v>0</v>
      </c>
      <c r="BD555" s="7">
        <v>0</v>
      </c>
      <c r="BE555" s="7">
        <v>0</v>
      </c>
      <c r="BF555" s="7">
        <v>0</v>
      </c>
      <c r="BG555" s="7">
        <v>0</v>
      </c>
      <c r="BH555" s="7">
        <v>0</v>
      </c>
      <c r="BI555" s="7">
        <v>0</v>
      </c>
      <c r="BJ555" s="7">
        <v>0</v>
      </c>
      <c r="BK555" s="7">
        <v>0</v>
      </c>
      <c r="BL555" s="7">
        <v>0</v>
      </c>
      <c r="BM555" s="7">
        <v>0</v>
      </c>
      <c r="BN555" s="7">
        <v>0</v>
      </c>
      <c r="BO555" s="7">
        <v>0</v>
      </c>
    </row>
    <row r="556" spans="1:67" ht="60" x14ac:dyDescent="0.25">
      <c r="A556" s="5">
        <v>551</v>
      </c>
      <c r="B556" s="5" t="s">
        <v>11693</v>
      </c>
      <c r="C556" s="6" t="s">
        <v>5132</v>
      </c>
      <c r="D556" s="6" t="s">
        <v>10007</v>
      </c>
      <c r="E556" s="6" t="s">
        <v>10008</v>
      </c>
      <c r="F556" s="6" t="s">
        <v>2273</v>
      </c>
      <c r="G556" s="7"/>
      <c r="H556" s="7">
        <f t="shared" si="40"/>
        <v>0</v>
      </c>
      <c r="I556" s="7">
        <f t="shared" si="41"/>
        <v>372086</v>
      </c>
      <c r="J556" s="7">
        <f t="shared" si="42"/>
        <v>0</v>
      </c>
      <c r="K556" s="6"/>
      <c r="L556" s="32" t="s">
        <v>12003</v>
      </c>
      <c r="M556" s="25"/>
      <c r="N556" s="25"/>
      <c r="O556" s="6" t="s">
        <v>10024</v>
      </c>
      <c r="P556" s="6"/>
      <c r="Q556" s="6" t="s">
        <v>3172</v>
      </c>
      <c r="R556" s="6" t="s">
        <v>593</v>
      </c>
      <c r="S556" s="6" t="s">
        <v>1144</v>
      </c>
      <c r="T556" s="6">
        <v>400595</v>
      </c>
      <c r="U556" s="6">
        <v>102497047701</v>
      </c>
      <c r="V556" s="6" t="s">
        <v>588</v>
      </c>
      <c r="W556" s="6" t="s">
        <v>10025</v>
      </c>
      <c r="X556" s="6" t="s">
        <v>10021</v>
      </c>
      <c r="Y556" s="6" t="s">
        <v>2273</v>
      </c>
      <c r="Z556" s="6" t="s">
        <v>8196</v>
      </c>
      <c r="AA556" s="6"/>
      <c r="AB556" s="6"/>
      <c r="AC556" s="7">
        <v>496125</v>
      </c>
      <c r="AD556" s="6" t="s">
        <v>1548</v>
      </c>
      <c r="AE556" s="7">
        <v>372086</v>
      </c>
      <c r="AF556" s="6" t="s">
        <v>10040</v>
      </c>
      <c r="AG556" s="6" t="s">
        <v>10041</v>
      </c>
      <c r="AH556" s="6" t="s">
        <v>10042</v>
      </c>
      <c r="AI556" s="7"/>
      <c r="AJ556" s="6"/>
      <c r="AK556" s="6"/>
      <c r="AL556" s="6"/>
      <c r="AM556" s="7"/>
      <c r="AN556" s="7"/>
      <c r="AO556" s="7"/>
      <c r="AP556" s="6"/>
      <c r="AQ556" s="6"/>
      <c r="AR556" s="6"/>
      <c r="AS556" s="7">
        <f t="shared" si="43"/>
        <v>372086</v>
      </c>
      <c r="AT556" s="7">
        <f t="shared" si="44"/>
        <v>0</v>
      </c>
      <c r="AU556" s="7">
        <v>0</v>
      </c>
      <c r="AV556" s="7">
        <v>0</v>
      </c>
      <c r="AW556" s="7">
        <v>0</v>
      </c>
      <c r="AX556" s="7">
        <v>0</v>
      </c>
      <c r="AY556" s="7">
        <v>0</v>
      </c>
      <c r="AZ556" s="7">
        <v>0</v>
      </c>
      <c r="BA556" s="7">
        <v>0</v>
      </c>
      <c r="BB556" s="7">
        <v>0</v>
      </c>
      <c r="BC556" s="7">
        <v>0</v>
      </c>
      <c r="BD556" s="7">
        <v>0</v>
      </c>
      <c r="BE556" s="7">
        <v>0</v>
      </c>
      <c r="BF556" s="7">
        <v>0</v>
      </c>
      <c r="BG556" s="7">
        <v>0</v>
      </c>
      <c r="BH556" s="7">
        <v>0</v>
      </c>
      <c r="BI556" s="7">
        <v>0</v>
      </c>
      <c r="BJ556" s="7">
        <v>0</v>
      </c>
      <c r="BK556" s="7">
        <v>0</v>
      </c>
      <c r="BL556" s="7">
        <v>0</v>
      </c>
      <c r="BM556" s="7">
        <v>0</v>
      </c>
      <c r="BN556" s="7">
        <v>0</v>
      </c>
      <c r="BO556" s="7">
        <v>0</v>
      </c>
    </row>
    <row r="557" spans="1:67" ht="96" x14ac:dyDescent="0.25">
      <c r="A557" s="5">
        <v>552</v>
      </c>
      <c r="B557" s="5" t="s">
        <v>10945</v>
      </c>
      <c r="C557" s="6">
        <v>3</v>
      </c>
      <c r="D557" s="6" t="s">
        <v>2426</v>
      </c>
      <c r="E557" s="6" t="s">
        <v>2427</v>
      </c>
      <c r="F557" s="6" t="s">
        <v>2428</v>
      </c>
      <c r="G557" s="7"/>
      <c r="H557" s="7">
        <f t="shared" si="40"/>
        <v>300</v>
      </c>
      <c r="I557" s="7">
        <f t="shared" si="41"/>
        <v>400000</v>
      </c>
      <c r="J557" s="7">
        <f t="shared" si="42"/>
        <v>120000000</v>
      </c>
      <c r="K557" s="6"/>
      <c r="L557" s="32"/>
      <c r="M557" s="25"/>
      <c r="N557" s="25"/>
      <c r="O557" s="6" t="s">
        <v>3178</v>
      </c>
      <c r="P557" s="6" t="s">
        <v>2427</v>
      </c>
      <c r="Q557" s="6" t="s">
        <v>3172</v>
      </c>
      <c r="R557" s="6" t="s">
        <v>593</v>
      </c>
      <c r="S557" s="6" t="s">
        <v>3173</v>
      </c>
      <c r="T557" s="6">
        <v>400595</v>
      </c>
      <c r="U557" s="6" t="s">
        <v>3174</v>
      </c>
      <c r="V557" s="6" t="s">
        <v>588</v>
      </c>
      <c r="W557" s="6" t="s">
        <v>3179</v>
      </c>
      <c r="X557" s="6" t="s">
        <v>3176</v>
      </c>
      <c r="Y557" s="7" t="s">
        <v>2428</v>
      </c>
      <c r="Z557" s="6" t="s">
        <v>4146</v>
      </c>
      <c r="AA557" s="6"/>
      <c r="AB557" s="6"/>
      <c r="AC557" s="7" t="s">
        <v>4031</v>
      </c>
      <c r="AD557" s="6" t="s">
        <v>1803</v>
      </c>
      <c r="AE557" s="7"/>
      <c r="AF557" s="6"/>
      <c r="AG557" s="6"/>
      <c r="AH557" s="6"/>
      <c r="AI557" s="7"/>
      <c r="AJ557" s="6"/>
      <c r="AK557" s="6"/>
      <c r="AL557" s="6"/>
      <c r="AM557" s="7">
        <v>400000</v>
      </c>
      <c r="AN557" s="7">
        <v>402000</v>
      </c>
      <c r="AO557" s="7">
        <v>403500</v>
      </c>
      <c r="AP557" s="6" t="s">
        <v>3176</v>
      </c>
      <c r="AQ557" s="6" t="s">
        <v>4028</v>
      </c>
      <c r="AR557" s="6" t="s">
        <v>4029</v>
      </c>
      <c r="AS557" s="7">
        <f t="shared" si="43"/>
        <v>0</v>
      </c>
      <c r="AT557" s="7">
        <f t="shared" si="44"/>
        <v>400000</v>
      </c>
      <c r="AU557" s="7">
        <v>300</v>
      </c>
      <c r="AV557" s="7">
        <v>0</v>
      </c>
      <c r="AW557" s="7">
        <v>0</v>
      </c>
      <c r="AX557" s="7">
        <v>0</v>
      </c>
      <c r="AY557" s="7">
        <v>0</v>
      </c>
      <c r="AZ557" s="7">
        <v>0</v>
      </c>
      <c r="BA557" s="7">
        <v>0</v>
      </c>
      <c r="BB557" s="7">
        <v>0</v>
      </c>
      <c r="BC557" s="7">
        <v>0</v>
      </c>
      <c r="BD557" s="7">
        <v>0</v>
      </c>
      <c r="BE557" s="7">
        <v>0</v>
      </c>
      <c r="BF557" s="7">
        <v>0</v>
      </c>
      <c r="BG557" s="7">
        <v>0</v>
      </c>
      <c r="BH557" s="7">
        <v>0</v>
      </c>
      <c r="BI557" s="7">
        <v>0</v>
      </c>
      <c r="BJ557" s="7">
        <v>0</v>
      </c>
      <c r="BK557" s="7">
        <v>0</v>
      </c>
      <c r="BL557" s="7">
        <v>0</v>
      </c>
      <c r="BM557" s="7">
        <v>0</v>
      </c>
      <c r="BN557" s="7">
        <v>0</v>
      </c>
      <c r="BO557" s="7">
        <v>0</v>
      </c>
    </row>
    <row r="558" spans="1:67" ht="36" x14ac:dyDescent="0.25">
      <c r="A558" s="5">
        <v>553</v>
      </c>
      <c r="B558" s="5" t="s">
        <v>10902</v>
      </c>
      <c r="C558" s="6">
        <v>3</v>
      </c>
      <c r="D558" s="6" t="s">
        <v>2344</v>
      </c>
      <c r="E558" s="6" t="s">
        <v>2345</v>
      </c>
      <c r="F558" s="6" t="s">
        <v>151</v>
      </c>
      <c r="G558" s="7"/>
      <c r="H558" s="7">
        <f t="shared" si="40"/>
        <v>20</v>
      </c>
      <c r="I558" s="7">
        <f t="shared" si="41"/>
        <v>5949000</v>
      </c>
      <c r="J558" s="7">
        <f t="shared" si="42"/>
        <v>118980000</v>
      </c>
      <c r="K558" s="6"/>
      <c r="L558" s="32"/>
      <c r="M558" s="25"/>
      <c r="N558" s="25"/>
      <c r="O558" s="6" t="s">
        <v>2344</v>
      </c>
      <c r="P558" s="6" t="s">
        <v>2345</v>
      </c>
      <c r="Q558" s="6" t="s">
        <v>3047</v>
      </c>
      <c r="R558" s="6" t="s">
        <v>3048</v>
      </c>
      <c r="S558" s="6" t="s">
        <v>3049</v>
      </c>
      <c r="T558" s="6" t="s">
        <v>3050</v>
      </c>
      <c r="U558" s="6" t="s">
        <v>3051</v>
      </c>
      <c r="V558" s="6" t="s">
        <v>908</v>
      </c>
      <c r="W558" s="6" t="s">
        <v>3052</v>
      </c>
      <c r="X558" s="6" t="s">
        <v>3043</v>
      </c>
      <c r="Y558" s="7" t="s">
        <v>151</v>
      </c>
      <c r="Z558" s="6" t="s">
        <v>4146</v>
      </c>
      <c r="AA558" s="6" t="s">
        <v>3987</v>
      </c>
      <c r="AB558" s="6" t="s">
        <v>3988</v>
      </c>
      <c r="AC558" s="7" t="s">
        <v>3993</v>
      </c>
      <c r="AD558" s="6">
        <v>44926</v>
      </c>
      <c r="AE558" s="7"/>
      <c r="AF558" s="6"/>
      <c r="AG558" s="6"/>
      <c r="AH558" s="6"/>
      <c r="AI558" s="7"/>
      <c r="AJ558" s="6"/>
      <c r="AK558" s="6"/>
      <c r="AL558" s="6"/>
      <c r="AM558" s="7">
        <v>5949000</v>
      </c>
      <c r="AN558" s="7">
        <v>6000000</v>
      </c>
      <c r="AO558" s="7">
        <v>6100000</v>
      </c>
      <c r="AP558" s="6" t="s">
        <v>3043</v>
      </c>
      <c r="AQ558" s="6" t="s">
        <v>3990</v>
      </c>
      <c r="AR558" s="6" t="s">
        <v>3991</v>
      </c>
      <c r="AS558" s="7">
        <f t="shared" si="43"/>
        <v>0</v>
      </c>
      <c r="AT558" s="7">
        <f t="shared" si="44"/>
        <v>5949000</v>
      </c>
      <c r="AU558" s="7">
        <v>20</v>
      </c>
      <c r="AV558" s="7">
        <v>0</v>
      </c>
      <c r="AW558" s="7">
        <v>0</v>
      </c>
      <c r="AX558" s="7">
        <v>0</v>
      </c>
      <c r="AY558" s="7">
        <v>0</v>
      </c>
      <c r="AZ558" s="7">
        <v>0</v>
      </c>
      <c r="BA558" s="7">
        <v>0</v>
      </c>
      <c r="BB558" s="7">
        <v>0</v>
      </c>
      <c r="BC558" s="7">
        <v>0</v>
      </c>
      <c r="BD558" s="7">
        <v>0</v>
      </c>
      <c r="BE558" s="7">
        <v>0</v>
      </c>
      <c r="BF558" s="7">
        <v>0</v>
      </c>
      <c r="BG558" s="7">
        <v>0</v>
      </c>
      <c r="BH558" s="7">
        <v>0</v>
      </c>
      <c r="BI558" s="7">
        <v>0</v>
      </c>
      <c r="BJ558" s="7">
        <v>0</v>
      </c>
      <c r="BK558" s="7">
        <v>0</v>
      </c>
      <c r="BL558" s="7">
        <v>0</v>
      </c>
      <c r="BM558" s="7">
        <v>0</v>
      </c>
      <c r="BN558" s="7">
        <v>0</v>
      </c>
      <c r="BO558" s="7">
        <v>0</v>
      </c>
    </row>
    <row r="559" spans="1:67" ht="144" x14ac:dyDescent="0.25">
      <c r="A559" s="5">
        <v>554</v>
      </c>
      <c r="B559" s="5" t="s">
        <v>11885</v>
      </c>
      <c r="C559" s="6">
        <v>3</v>
      </c>
      <c r="D559" s="6" t="s">
        <v>9375</v>
      </c>
      <c r="E559" s="6" t="s">
        <v>9376</v>
      </c>
      <c r="F559" s="6" t="s">
        <v>2186</v>
      </c>
      <c r="G559" s="7"/>
      <c r="H559" s="7">
        <f t="shared" si="40"/>
        <v>1500</v>
      </c>
      <c r="I559" s="7">
        <f t="shared" si="41"/>
        <v>4000</v>
      </c>
      <c r="J559" s="7">
        <f t="shared" si="42"/>
        <v>6000000</v>
      </c>
      <c r="K559" s="6"/>
      <c r="L559" s="32"/>
      <c r="M559" s="25"/>
      <c r="N559" s="25"/>
      <c r="O559" s="6" t="s">
        <v>9375</v>
      </c>
      <c r="P559" s="6" t="s">
        <v>9376</v>
      </c>
      <c r="Q559" s="6" t="s">
        <v>9469</v>
      </c>
      <c r="R559" s="6" t="s">
        <v>1013</v>
      </c>
      <c r="S559" s="6" t="s">
        <v>9470</v>
      </c>
      <c r="T559" s="6"/>
      <c r="U559" s="6" t="s">
        <v>9471</v>
      </c>
      <c r="V559" s="6" t="s">
        <v>605</v>
      </c>
      <c r="W559" s="6" t="s">
        <v>9476</v>
      </c>
      <c r="X559" s="6" t="s">
        <v>9468</v>
      </c>
      <c r="Y559" s="7" t="s">
        <v>2186</v>
      </c>
      <c r="Z559" s="6" t="s">
        <v>9352</v>
      </c>
      <c r="AA559" s="6"/>
      <c r="AB559" s="6"/>
      <c r="AC559" s="7"/>
      <c r="AD559" s="6"/>
      <c r="AE559" s="7"/>
      <c r="AF559" s="6"/>
      <c r="AG559" s="6"/>
      <c r="AH559" s="6"/>
      <c r="AI559" s="7"/>
      <c r="AJ559" s="6"/>
      <c r="AK559" s="6"/>
      <c r="AL559" s="6"/>
      <c r="AM559" s="7">
        <v>4000</v>
      </c>
      <c r="AN559" s="7">
        <v>4400</v>
      </c>
      <c r="AO559" s="7">
        <v>4800</v>
      </c>
      <c r="AP559" s="6" t="s">
        <v>9560</v>
      </c>
      <c r="AQ559" s="6" t="s">
        <v>9561</v>
      </c>
      <c r="AR559" s="6" t="s">
        <v>9562</v>
      </c>
      <c r="AS559" s="7">
        <f t="shared" si="43"/>
        <v>0</v>
      </c>
      <c r="AT559" s="7">
        <f t="shared" si="44"/>
        <v>4000</v>
      </c>
      <c r="AU559" s="7">
        <v>0</v>
      </c>
      <c r="AV559" s="7">
        <v>0</v>
      </c>
      <c r="AW559" s="7">
        <v>0</v>
      </c>
      <c r="AX559" s="7">
        <v>0</v>
      </c>
      <c r="AY559" s="7">
        <v>0</v>
      </c>
      <c r="AZ559" s="7">
        <v>0</v>
      </c>
      <c r="BA559" s="7">
        <v>0</v>
      </c>
      <c r="BB559" s="7">
        <v>0</v>
      </c>
      <c r="BC559" s="7">
        <v>0</v>
      </c>
      <c r="BD559" s="7">
        <v>0</v>
      </c>
      <c r="BE559" s="7">
        <v>0</v>
      </c>
      <c r="BF559" s="7">
        <v>1500</v>
      </c>
      <c r="BG559" s="7">
        <v>0</v>
      </c>
      <c r="BH559" s="7">
        <v>0</v>
      </c>
      <c r="BI559" s="7">
        <v>0</v>
      </c>
      <c r="BJ559" s="7">
        <v>0</v>
      </c>
      <c r="BK559" s="7">
        <v>0</v>
      </c>
      <c r="BL559" s="7">
        <v>0</v>
      </c>
      <c r="BM559" s="7">
        <v>0</v>
      </c>
      <c r="BN559" s="7">
        <v>0</v>
      </c>
      <c r="BO559" s="7">
        <v>0</v>
      </c>
    </row>
    <row r="560" spans="1:67" ht="48" x14ac:dyDescent="0.25">
      <c r="A560" s="5">
        <v>555</v>
      </c>
      <c r="B560" s="5" t="s">
        <v>11956</v>
      </c>
      <c r="C560" s="6">
        <v>3</v>
      </c>
      <c r="D560" s="6" t="s">
        <v>9773</v>
      </c>
      <c r="E560" s="6" t="s">
        <v>9774</v>
      </c>
      <c r="F560" s="6" t="s">
        <v>2191</v>
      </c>
      <c r="G560" s="7"/>
      <c r="H560" s="7">
        <f t="shared" si="40"/>
        <v>1100</v>
      </c>
      <c r="I560" s="7">
        <f t="shared" si="41"/>
        <v>9975</v>
      </c>
      <c r="J560" s="7">
        <f t="shared" si="42"/>
        <v>10972500</v>
      </c>
      <c r="K560" s="6"/>
      <c r="L560" s="32"/>
      <c r="M560" s="25"/>
      <c r="N560" s="25"/>
      <c r="O560" s="6" t="s">
        <v>9885</v>
      </c>
      <c r="P560" s="6" t="s">
        <v>9852</v>
      </c>
      <c r="Q560" s="6" t="s">
        <v>9853</v>
      </c>
      <c r="R560" s="6" t="s">
        <v>9854</v>
      </c>
      <c r="S560" s="6" t="s">
        <v>9886</v>
      </c>
      <c r="T560" s="6" t="s">
        <v>9871</v>
      </c>
      <c r="U560" s="6"/>
      <c r="V560" s="6"/>
      <c r="W560" s="6" t="s">
        <v>9861</v>
      </c>
      <c r="X560" s="6"/>
      <c r="Y560" s="7"/>
      <c r="Z560" s="6" t="s">
        <v>9735</v>
      </c>
      <c r="AA560" s="6"/>
      <c r="AB560" s="6"/>
      <c r="AC560" s="7"/>
      <c r="AD560" s="6"/>
      <c r="AE560" s="7">
        <v>9975</v>
      </c>
      <c r="AF560" s="6" t="s">
        <v>6305</v>
      </c>
      <c r="AG560" s="6">
        <v>44412</v>
      </c>
      <c r="AH560" s="6" t="s">
        <v>1635</v>
      </c>
      <c r="AI560" s="7"/>
      <c r="AJ560" s="6"/>
      <c r="AK560" s="6"/>
      <c r="AL560" s="6"/>
      <c r="AM560" s="7"/>
      <c r="AN560" s="7"/>
      <c r="AO560" s="7"/>
      <c r="AP560" s="6"/>
      <c r="AQ560" s="6"/>
      <c r="AR560" s="6"/>
      <c r="AS560" s="7">
        <f t="shared" si="43"/>
        <v>9975</v>
      </c>
      <c r="AT560" s="7">
        <f t="shared" si="44"/>
        <v>0</v>
      </c>
      <c r="AU560" s="7">
        <v>0</v>
      </c>
      <c r="AV560" s="7">
        <v>0</v>
      </c>
      <c r="AW560" s="7">
        <v>0</v>
      </c>
      <c r="AX560" s="7">
        <v>0</v>
      </c>
      <c r="AY560" s="7">
        <v>0</v>
      </c>
      <c r="AZ560" s="7">
        <v>1100</v>
      </c>
      <c r="BA560" s="7">
        <v>0</v>
      </c>
      <c r="BB560" s="7">
        <v>0</v>
      </c>
      <c r="BC560" s="7">
        <v>0</v>
      </c>
      <c r="BD560" s="7">
        <v>0</v>
      </c>
      <c r="BE560" s="7">
        <v>0</v>
      </c>
      <c r="BF560" s="7">
        <v>0</v>
      </c>
      <c r="BG560" s="7">
        <v>0</v>
      </c>
      <c r="BH560" s="7">
        <v>0</v>
      </c>
      <c r="BI560" s="7">
        <v>0</v>
      </c>
      <c r="BJ560" s="7">
        <v>0</v>
      </c>
      <c r="BK560" s="7">
        <v>0</v>
      </c>
      <c r="BL560" s="7">
        <v>0</v>
      </c>
      <c r="BM560" s="7">
        <v>0</v>
      </c>
      <c r="BN560" s="7">
        <v>0</v>
      </c>
      <c r="BO560" s="7">
        <v>0</v>
      </c>
    </row>
    <row r="561" spans="1:67" ht="36" x14ac:dyDescent="0.25">
      <c r="A561" s="5">
        <v>556</v>
      </c>
      <c r="B561" s="5" t="s">
        <v>11418</v>
      </c>
      <c r="C561" s="6">
        <v>3</v>
      </c>
      <c r="D561" s="6" t="s">
        <v>6353</v>
      </c>
      <c r="E561" s="6" t="s">
        <v>6354</v>
      </c>
      <c r="F561" s="6" t="s">
        <v>6355</v>
      </c>
      <c r="G561" s="7"/>
      <c r="H561" s="7">
        <f t="shared" si="40"/>
        <v>30</v>
      </c>
      <c r="I561" s="7">
        <f t="shared" si="41"/>
        <v>0</v>
      </c>
      <c r="J561" s="7">
        <f t="shared" si="42"/>
        <v>0</v>
      </c>
      <c r="K561" s="6"/>
      <c r="L561" s="32" t="s">
        <v>12003</v>
      </c>
      <c r="M561" s="25"/>
      <c r="N561" s="25"/>
      <c r="O561" s="6" t="s">
        <v>6353</v>
      </c>
      <c r="P561" s="6" t="s">
        <v>6354</v>
      </c>
      <c r="Q561" s="6" t="s">
        <v>6382</v>
      </c>
      <c r="R561" s="6" t="s">
        <v>593</v>
      </c>
      <c r="S561" s="6" t="s">
        <v>6383</v>
      </c>
      <c r="T561" s="6"/>
      <c r="U561" s="6"/>
      <c r="V561" s="6"/>
      <c r="W561" s="6" t="s">
        <v>6384</v>
      </c>
      <c r="X561" s="6"/>
      <c r="Y561" s="7"/>
      <c r="Z561" s="6" t="s">
        <v>6340</v>
      </c>
      <c r="AA561" s="6" t="s">
        <v>6400</v>
      </c>
      <c r="AB561" s="6"/>
      <c r="AC561" s="7">
        <v>50000</v>
      </c>
      <c r="AD561" s="6" t="s">
        <v>1563</v>
      </c>
      <c r="AE561" s="7"/>
      <c r="AF561" s="6"/>
      <c r="AG561" s="6"/>
      <c r="AH561" s="6"/>
      <c r="AI561" s="7"/>
      <c r="AJ561" s="6"/>
      <c r="AK561" s="6"/>
      <c r="AL561" s="6"/>
      <c r="AM561" s="7"/>
      <c r="AN561" s="7"/>
      <c r="AO561" s="7"/>
      <c r="AP561" s="6"/>
      <c r="AQ561" s="6"/>
      <c r="AR561" s="6"/>
      <c r="AS561" s="7">
        <f t="shared" si="43"/>
        <v>0</v>
      </c>
      <c r="AT561" s="7">
        <f t="shared" si="44"/>
        <v>0</v>
      </c>
      <c r="AU561" s="7">
        <v>0</v>
      </c>
      <c r="AV561" s="7">
        <v>0</v>
      </c>
      <c r="AW561" s="7">
        <v>0</v>
      </c>
      <c r="AX561" s="7">
        <v>0</v>
      </c>
      <c r="AY561" s="7">
        <v>30</v>
      </c>
      <c r="AZ561" s="7">
        <v>0</v>
      </c>
      <c r="BA561" s="7">
        <v>0</v>
      </c>
      <c r="BB561" s="7">
        <v>0</v>
      </c>
      <c r="BC561" s="7">
        <v>0</v>
      </c>
      <c r="BD561" s="7">
        <v>0</v>
      </c>
      <c r="BE561" s="7">
        <v>0</v>
      </c>
      <c r="BF561" s="7">
        <v>0</v>
      </c>
      <c r="BG561" s="7">
        <v>0</v>
      </c>
      <c r="BH561" s="7">
        <v>0</v>
      </c>
      <c r="BI561" s="7">
        <v>0</v>
      </c>
      <c r="BJ561" s="7">
        <v>0</v>
      </c>
      <c r="BK561" s="7">
        <v>0</v>
      </c>
      <c r="BL561" s="7">
        <v>0</v>
      </c>
      <c r="BM561" s="7">
        <v>0</v>
      </c>
      <c r="BN561" s="7">
        <v>0</v>
      </c>
      <c r="BO561" s="7">
        <v>0</v>
      </c>
    </row>
    <row r="562" spans="1:67" ht="36" x14ac:dyDescent="0.25">
      <c r="A562" s="5">
        <v>557</v>
      </c>
      <c r="B562" s="5" t="s">
        <v>11969</v>
      </c>
      <c r="C562" s="6">
        <v>6</v>
      </c>
      <c r="D562" s="6" t="s">
        <v>6353</v>
      </c>
      <c r="E562" s="6" t="s">
        <v>9793</v>
      </c>
      <c r="F562" s="6" t="s">
        <v>513</v>
      </c>
      <c r="G562" s="7"/>
      <c r="H562" s="7">
        <f t="shared" si="40"/>
        <v>20</v>
      </c>
      <c r="I562" s="7">
        <f t="shared" si="41"/>
        <v>21000</v>
      </c>
      <c r="J562" s="7">
        <f t="shared" si="42"/>
        <v>420000</v>
      </c>
      <c r="K562" s="6"/>
      <c r="L562" s="32"/>
      <c r="M562" s="25"/>
      <c r="N562" s="25"/>
      <c r="O562" s="6" t="s">
        <v>9913</v>
      </c>
      <c r="P562" s="6" t="s">
        <v>9914</v>
      </c>
      <c r="Q562" s="6" t="s">
        <v>4969</v>
      </c>
      <c r="R562" s="6" t="s">
        <v>9915</v>
      </c>
      <c r="S562" s="6" t="s">
        <v>9916</v>
      </c>
      <c r="T562" s="6" t="s">
        <v>9917</v>
      </c>
      <c r="U562" s="6"/>
      <c r="V562" s="6"/>
      <c r="W562" s="6" t="s">
        <v>9918</v>
      </c>
      <c r="X562" s="6"/>
      <c r="Y562" s="7"/>
      <c r="Z562" s="6" t="s">
        <v>9735</v>
      </c>
      <c r="AA562" s="6"/>
      <c r="AB562" s="6"/>
      <c r="AC562" s="7"/>
      <c r="AD562" s="6"/>
      <c r="AE562" s="7">
        <v>21000</v>
      </c>
      <c r="AF562" s="6" t="s">
        <v>6285</v>
      </c>
      <c r="AG562" s="6">
        <v>44412</v>
      </c>
      <c r="AH562" s="6" t="s">
        <v>1635</v>
      </c>
      <c r="AI562" s="7"/>
      <c r="AJ562" s="6"/>
      <c r="AK562" s="6"/>
      <c r="AL562" s="6"/>
      <c r="AM562" s="7"/>
      <c r="AN562" s="7"/>
      <c r="AO562" s="7"/>
      <c r="AP562" s="6"/>
      <c r="AQ562" s="6"/>
      <c r="AR562" s="6"/>
      <c r="AS562" s="7">
        <f t="shared" si="43"/>
        <v>21000</v>
      </c>
      <c r="AT562" s="7">
        <f t="shared" si="44"/>
        <v>0</v>
      </c>
      <c r="AU562" s="7">
        <v>0</v>
      </c>
      <c r="AV562" s="7">
        <v>0</v>
      </c>
      <c r="AW562" s="7">
        <v>0</v>
      </c>
      <c r="AX562" s="7">
        <v>0</v>
      </c>
      <c r="AY562" s="7">
        <v>0</v>
      </c>
      <c r="AZ562" s="7">
        <v>20</v>
      </c>
      <c r="BA562" s="7">
        <v>0</v>
      </c>
      <c r="BB562" s="7">
        <v>0</v>
      </c>
      <c r="BC562" s="7">
        <v>0</v>
      </c>
      <c r="BD562" s="7">
        <v>0</v>
      </c>
      <c r="BE562" s="7">
        <v>0</v>
      </c>
      <c r="BF562" s="7">
        <v>0</v>
      </c>
      <c r="BG562" s="7">
        <v>0</v>
      </c>
      <c r="BH562" s="7">
        <v>0</v>
      </c>
      <c r="BI562" s="7">
        <v>0</v>
      </c>
      <c r="BJ562" s="7">
        <v>0</v>
      </c>
      <c r="BK562" s="7">
        <v>0</v>
      </c>
      <c r="BL562" s="7">
        <v>0</v>
      </c>
      <c r="BM562" s="7">
        <v>0</v>
      </c>
      <c r="BN562" s="7">
        <v>0</v>
      </c>
      <c r="BO562" s="7">
        <v>0</v>
      </c>
    </row>
    <row r="563" spans="1:67" ht="48" x14ac:dyDescent="0.25">
      <c r="A563" s="5">
        <v>558</v>
      </c>
      <c r="B563" s="5" t="s">
        <v>11983</v>
      </c>
      <c r="C563" s="6">
        <v>6</v>
      </c>
      <c r="D563" s="6" t="s">
        <v>9353</v>
      </c>
      <c r="E563" s="6" t="s">
        <v>9818</v>
      </c>
      <c r="F563" s="6" t="s">
        <v>6355</v>
      </c>
      <c r="G563" s="7"/>
      <c r="H563" s="7">
        <f t="shared" si="40"/>
        <v>20</v>
      </c>
      <c r="I563" s="7">
        <f t="shared" si="41"/>
        <v>25000</v>
      </c>
      <c r="J563" s="7">
        <f t="shared" si="42"/>
        <v>500000</v>
      </c>
      <c r="K563" s="6"/>
      <c r="L563" s="32"/>
      <c r="M563" s="25"/>
      <c r="N563" s="25"/>
      <c r="O563" s="6" t="s">
        <v>9974</v>
      </c>
      <c r="P563" s="6" t="s">
        <v>9962</v>
      </c>
      <c r="Q563" s="6" t="s">
        <v>723</v>
      </c>
      <c r="R563" s="6" t="s">
        <v>9963</v>
      </c>
      <c r="S563" s="6"/>
      <c r="T563" s="6" t="s">
        <v>9975</v>
      </c>
      <c r="U563" s="6"/>
      <c r="V563" s="6"/>
      <c r="W563" s="6" t="s">
        <v>513</v>
      </c>
      <c r="X563" s="6"/>
      <c r="Y563" s="7"/>
      <c r="Z563" s="6" t="s">
        <v>9735</v>
      </c>
      <c r="AA563" s="6"/>
      <c r="AB563" s="6"/>
      <c r="AC563" s="7"/>
      <c r="AD563" s="6"/>
      <c r="AE563" s="7">
        <v>25000</v>
      </c>
      <c r="AF563" s="6" t="s">
        <v>8779</v>
      </c>
      <c r="AG563" s="6">
        <v>44412</v>
      </c>
      <c r="AH563" s="6" t="s">
        <v>1635</v>
      </c>
      <c r="AI563" s="7"/>
      <c r="AJ563" s="6"/>
      <c r="AK563" s="6"/>
      <c r="AL563" s="6"/>
      <c r="AM563" s="7"/>
      <c r="AN563" s="7"/>
      <c r="AO563" s="7"/>
      <c r="AP563" s="6"/>
      <c r="AQ563" s="6"/>
      <c r="AR563" s="6"/>
      <c r="AS563" s="7">
        <f t="shared" si="43"/>
        <v>25000</v>
      </c>
      <c r="AT563" s="7">
        <f t="shared" si="44"/>
        <v>0</v>
      </c>
      <c r="AU563" s="7">
        <v>0</v>
      </c>
      <c r="AV563" s="7">
        <v>0</v>
      </c>
      <c r="AW563" s="7">
        <v>0</v>
      </c>
      <c r="AX563" s="7">
        <v>0</v>
      </c>
      <c r="AY563" s="7">
        <v>0</v>
      </c>
      <c r="AZ563" s="7">
        <v>20</v>
      </c>
      <c r="BA563" s="7">
        <v>0</v>
      </c>
      <c r="BB563" s="7">
        <v>0</v>
      </c>
      <c r="BC563" s="7">
        <v>0</v>
      </c>
      <c r="BD563" s="7">
        <v>0</v>
      </c>
      <c r="BE563" s="7">
        <v>0</v>
      </c>
      <c r="BF563" s="7">
        <v>0</v>
      </c>
      <c r="BG563" s="7">
        <v>0</v>
      </c>
      <c r="BH563" s="7">
        <v>0</v>
      </c>
      <c r="BI563" s="7">
        <v>0</v>
      </c>
      <c r="BJ563" s="7">
        <v>0</v>
      </c>
      <c r="BK563" s="7">
        <v>0</v>
      </c>
      <c r="BL563" s="7">
        <v>0</v>
      </c>
      <c r="BM563" s="7">
        <v>0</v>
      </c>
      <c r="BN563" s="7">
        <v>0</v>
      </c>
      <c r="BO563" s="7">
        <v>0</v>
      </c>
    </row>
    <row r="564" spans="1:67" ht="24" x14ac:dyDescent="0.25">
      <c r="A564" s="5">
        <v>559</v>
      </c>
      <c r="B564" s="5" t="s">
        <v>11874</v>
      </c>
      <c r="C564" s="6">
        <v>4</v>
      </c>
      <c r="D564" s="6" t="s">
        <v>9353</v>
      </c>
      <c r="E564" s="6" t="s">
        <v>9354</v>
      </c>
      <c r="F564" s="6" t="s">
        <v>513</v>
      </c>
      <c r="G564" s="7"/>
      <c r="H564" s="7">
        <f t="shared" si="40"/>
        <v>5</v>
      </c>
      <c r="I564" s="7">
        <f t="shared" si="41"/>
        <v>38000</v>
      </c>
      <c r="J564" s="7">
        <f t="shared" si="42"/>
        <v>190000</v>
      </c>
      <c r="K564" s="6"/>
      <c r="L564" s="32"/>
      <c r="M564" s="25"/>
      <c r="N564" s="25"/>
      <c r="O564" s="6" t="s">
        <v>9463</v>
      </c>
      <c r="P564" s="6" t="s">
        <v>9354</v>
      </c>
      <c r="Q564" s="6" t="s">
        <v>9464</v>
      </c>
      <c r="R564" s="6" t="s">
        <v>9465</v>
      </c>
      <c r="S564" s="6" t="s">
        <v>9466</v>
      </c>
      <c r="T564" s="6"/>
      <c r="U564" s="6"/>
      <c r="V564" s="6"/>
      <c r="W564" s="6" t="s">
        <v>9467</v>
      </c>
      <c r="X564" s="6" t="s">
        <v>9468</v>
      </c>
      <c r="Y564" s="7" t="s">
        <v>513</v>
      </c>
      <c r="Z564" s="6" t="s">
        <v>9352</v>
      </c>
      <c r="AA564" s="6"/>
      <c r="AB564" s="6"/>
      <c r="AC564" s="7"/>
      <c r="AD564" s="6"/>
      <c r="AE564" s="7"/>
      <c r="AF564" s="6"/>
      <c r="AG564" s="6"/>
      <c r="AH564" s="6"/>
      <c r="AI564" s="7"/>
      <c r="AJ564" s="6"/>
      <c r="AK564" s="6"/>
      <c r="AL564" s="6"/>
      <c r="AM564" s="7">
        <v>38000</v>
      </c>
      <c r="AN564" s="7">
        <v>41800</v>
      </c>
      <c r="AO564" s="7">
        <v>45600</v>
      </c>
      <c r="AP564" s="6" t="s">
        <v>9560</v>
      </c>
      <c r="AQ564" s="6" t="s">
        <v>9561</v>
      </c>
      <c r="AR564" s="6" t="s">
        <v>9562</v>
      </c>
      <c r="AS564" s="7">
        <f t="shared" si="43"/>
        <v>0</v>
      </c>
      <c r="AT564" s="7">
        <f t="shared" si="44"/>
        <v>38000</v>
      </c>
      <c r="AU564" s="7">
        <v>0</v>
      </c>
      <c r="AV564" s="7">
        <v>0</v>
      </c>
      <c r="AW564" s="7">
        <v>0</v>
      </c>
      <c r="AX564" s="7">
        <v>0</v>
      </c>
      <c r="AY564" s="7">
        <v>0</v>
      </c>
      <c r="AZ564" s="7">
        <v>0</v>
      </c>
      <c r="BA564" s="7">
        <v>0</v>
      </c>
      <c r="BB564" s="7">
        <v>0</v>
      </c>
      <c r="BC564" s="7">
        <v>0</v>
      </c>
      <c r="BD564" s="7">
        <v>0</v>
      </c>
      <c r="BE564" s="7">
        <v>0</v>
      </c>
      <c r="BF564" s="7">
        <v>5</v>
      </c>
      <c r="BG564" s="7">
        <v>0</v>
      </c>
      <c r="BH564" s="7">
        <v>0</v>
      </c>
      <c r="BI564" s="7">
        <v>0</v>
      </c>
      <c r="BJ564" s="7">
        <v>0</v>
      </c>
      <c r="BK564" s="7">
        <v>0</v>
      </c>
      <c r="BL564" s="7">
        <v>0</v>
      </c>
      <c r="BM564" s="7">
        <v>0</v>
      </c>
      <c r="BN564" s="7">
        <v>0</v>
      </c>
      <c r="BO564" s="7">
        <v>0</v>
      </c>
    </row>
    <row r="565" spans="1:67" ht="48" x14ac:dyDescent="0.25">
      <c r="A565" s="5">
        <v>560</v>
      </c>
      <c r="B565" s="5" t="s">
        <v>11500</v>
      </c>
      <c r="C565" s="6">
        <v>3</v>
      </c>
      <c r="D565" s="6" t="s">
        <v>7409</v>
      </c>
      <c r="E565" s="6" t="s">
        <v>7410</v>
      </c>
      <c r="F565" s="6" t="s">
        <v>7411</v>
      </c>
      <c r="G565" s="7"/>
      <c r="H565" s="7">
        <f t="shared" si="40"/>
        <v>1440</v>
      </c>
      <c r="I565" s="7">
        <f t="shared" si="41"/>
        <v>60000</v>
      </c>
      <c r="J565" s="7">
        <f t="shared" si="42"/>
        <v>86400000</v>
      </c>
      <c r="K565" s="6"/>
      <c r="L565" s="32"/>
      <c r="M565" s="25"/>
      <c r="N565" s="25"/>
      <c r="O565" s="6" t="s">
        <v>7853</v>
      </c>
      <c r="P565" s="6" t="s">
        <v>7410</v>
      </c>
      <c r="Q565" s="6" t="s">
        <v>7845</v>
      </c>
      <c r="R565" s="6" t="s">
        <v>5593</v>
      </c>
      <c r="S565" s="6" t="s">
        <v>7846</v>
      </c>
      <c r="T565" s="6" t="s">
        <v>7854</v>
      </c>
      <c r="U565" s="6" t="s">
        <v>7855</v>
      </c>
      <c r="V565" s="6" t="s">
        <v>908</v>
      </c>
      <c r="W565" s="6" t="s">
        <v>7856</v>
      </c>
      <c r="X565" s="6" t="s">
        <v>7850</v>
      </c>
      <c r="Y565" s="7" t="s">
        <v>7411</v>
      </c>
      <c r="Z565" s="6" t="s">
        <v>8196</v>
      </c>
      <c r="AA565" s="6" t="s">
        <v>8209</v>
      </c>
      <c r="AB565" s="6" t="s">
        <v>8210</v>
      </c>
      <c r="AC565" s="7">
        <v>87749</v>
      </c>
      <c r="AD565" s="6" t="s">
        <v>8211</v>
      </c>
      <c r="AE565" s="7">
        <v>54000</v>
      </c>
      <c r="AF565" s="6" t="s">
        <v>8225</v>
      </c>
      <c r="AG565" s="6" t="s">
        <v>8223</v>
      </c>
      <c r="AH565" s="6" t="s">
        <v>8224</v>
      </c>
      <c r="AI565" s="7">
        <v>98000</v>
      </c>
      <c r="AJ565" s="6" t="s">
        <v>8212</v>
      </c>
      <c r="AK565" s="6" t="s">
        <v>8213</v>
      </c>
      <c r="AL565" s="6" t="s">
        <v>8214</v>
      </c>
      <c r="AM565" s="7">
        <v>60000</v>
      </c>
      <c r="AN565" s="7">
        <v>62000</v>
      </c>
      <c r="AO565" s="7">
        <v>65000</v>
      </c>
      <c r="AP565" s="6" t="s">
        <v>8218</v>
      </c>
      <c r="AQ565" s="6" t="s">
        <v>8219</v>
      </c>
      <c r="AR565" s="6" t="s">
        <v>8220</v>
      </c>
      <c r="AS565" s="7">
        <f t="shared" si="43"/>
        <v>98000</v>
      </c>
      <c r="AT565" s="7">
        <f t="shared" si="44"/>
        <v>60000</v>
      </c>
      <c r="AU565" s="7">
        <v>0</v>
      </c>
      <c r="AV565" s="7">
        <v>1440</v>
      </c>
      <c r="AW565" s="7">
        <v>0</v>
      </c>
      <c r="AX565" s="7">
        <v>0</v>
      </c>
      <c r="AY565" s="7">
        <v>0</v>
      </c>
      <c r="AZ565" s="7">
        <v>0</v>
      </c>
      <c r="BA565" s="7">
        <v>0</v>
      </c>
      <c r="BB565" s="7">
        <v>0</v>
      </c>
      <c r="BC565" s="7">
        <v>0</v>
      </c>
      <c r="BD565" s="7">
        <v>0</v>
      </c>
      <c r="BE565" s="7">
        <v>0</v>
      </c>
      <c r="BF565" s="7">
        <v>0</v>
      </c>
      <c r="BG565" s="7">
        <v>0</v>
      </c>
      <c r="BH565" s="7">
        <v>0</v>
      </c>
      <c r="BI565" s="7">
        <v>0</v>
      </c>
      <c r="BJ565" s="7">
        <v>0</v>
      </c>
      <c r="BK565" s="7">
        <v>0</v>
      </c>
      <c r="BL565" s="7">
        <v>0</v>
      </c>
      <c r="BM565" s="7">
        <v>0</v>
      </c>
      <c r="BN565" s="7">
        <v>0</v>
      </c>
      <c r="BO565" s="7">
        <v>0</v>
      </c>
    </row>
    <row r="566" spans="1:67" ht="36" x14ac:dyDescent="0.25">
      <c r="A566" s="5">
        <v>561</v>
      </c>
      <c r="B566" s="5" t="s">
        <v>11515</v>
      </c>
      <c r="C566" s="6">
        <v>6</v>
      </c>
      <c r="D566" s="6" t="s">
        <v>7435</v>
      </c>
      <c r="E566" s="6"/>
      <c r="F566" s="6" t="s">
        <v>2273</v>
      </c>
      <c r="G566" s="7"/>
      <c r="H566" s="7">
        <f t="shared" si="40"/>
        <v>3</v>
      </c>
      <c r="I566" s="7">
        <f t="shared" si="41"/>
        <v>220000</v>
      </c>
      <c r="J566" s="7">
        <f t="shared" si="42"/>
        <v>660000</v>
      </c>
      <c r="K566" s="6"/>
      <c r="L566" s="32"/>
      <c r="M566" s="25"/>
      <c r="N566" s="25"/>
      <c r="O566" s="6" t="s">
        <v>7435</v>
      </c>
      <c r="P566" s="6"/>
      <c r="Q566" s="6" t="s">
        <v>6152</v>
      </c>
      <c r="R566" s="6" t="s">
        <v>914</v>
      </c>
      <c r="S566" s="6" t="s">
        <v>7889</v>
      </c>
      <c r="T566" s="6" t="s">
        <v>7890</v>
      </c>
      <c r="U566" s="6" t="s">
        <v>7891</v>
      </c>
      <c r="V566" s="6" t="s">
        <v>908</v>
      </c>
      <c r="W566" s="6" t="s">
        <v>7892</v>
      </c>
      <c r="X566" s="6" t="s">
        <v>6199</v>
      </c>
      <c r="Y566" s="7" t="s">
        <v>2273</v>
      </c>
      <c r="Z566" s="6" t="s">
        <v>8196</v>
      </c>
      <c r="AA566" s="6"/>
      <c r="AB566" s="6"/>
      <c r="AC566" s="7"/>
      <c r="AD566" s="6"/>
      <c r="AE566" s="7"/>
      <c r="AF566" s="6"/>
      <c r="AG566" s="6"/>
      <c r="AH566" s="6"/>
      <c r="AI566" s="7"/>
      <c r="AJ566" s="6"/>
      <c r="AK566" s="6"/>
      <c r="AL566" s="6"/>
      <c r="AM566" s="7">
        <v>220000</v>
      </c>
      <c r="AN566" s="7"/>
      <c r="AO566" s="7"/>
      <c r="AP566" s="6" t="s">
        <v>6199</v>
      </c>
      <c r="AQ566" s="6"/>
      <c r="AR566" s="6"/>
      <c r="AS566" s="7">
        <f t="shared" si="43"/>
        <v>0</v>
      </c>
      <c r="AT566" s="7">
        <f t="shared" si="44"/>
        <v>220000</v>
      </c>
      <c r="AU566" s="7">
        <v>0</v>
      </c>
      <c r="AV566" s="7">
        <v>3</v>
      </c>
      <c r="AW566" s="7">
        <v>0</v>
      </c>
      <c r="AX566" s="7">
        <v>0</v>
      </c>
      <c r="AY566" s="7">
        <v>0</v>
      </c>
      <c r="AZ566" s="7">
        <v>0</v>
      </c>
      <c r="BA566" s="7">
        <v>0</v>
      </c>
      <c r="BB566" s="7">
        <v>0</v>
      </c>
      <c r="BC566" s="7">
        <v>0</v>
      </c>
      <c r="BD566" s="7">
        <v>0</v>
      </c>
      <c r="BE566" s="7">
        <v>0</v>
      </c>
      <c r="BF566" s="7">
        <v>0</v>
      </c>
      <c r="BG566" s="7">
        <v>0</v>
      </c>
      <c r="BH566" s="7">
        <v>0</v>
      </c>
      <c r="BI566" s="7">
        <v>0</v>
      </c>
      <c r="BJ566" s="7">
        <v>0</v>
      </c>
      <c r="BK566" s="7">
        <v>0</v>
      </c>
      <c r="BL566" s="7">
        <v>0</v>
      </c>
      <c r="BM566" s="7">
        <v>0</v>
      </c>
      <c r="BN566" s="7">
        <v>0</v>
      </c>
      <c r="BO566" s="7">
        <v>0</v>
      </c>
    </row>
    <row r="567" spans="1:67" ht="24" x14ac:dyDescent="0.25">
      <c r="A567" s="5">
        <v>562</v>
      </c>
      <c r="B567" s="5" t="s">
        <v>11396</v>
      </c>
      <c r="C567" s="6">
        <v>5</v>
      </c>
      <c r="D567" s="6" t="s">
        <v>5950</v>
      </c>
      <c r="E567" s="6" t="s">
        <v>5951</v>
      </c>
      <c r="F567" s="6" t="s">
        <v>2273</v>
      </c>
      <c r="G567" s="7"/>
      <c r="H567" s="7">
        <f t="shared" si="40"/>
        <v>20</v>
      </c>
      <c r="I567" s="7">
        <f t="shared" si="41"/>
        <v>1210000</v>
      </c>
      <c r="J567" s="7">
        <f t="shared" si="42"/>
        <v>24200000</v>
      </c>
      <c r="K567" s="6"/>
      <c r="L567" s="32"/>
      <c r="M567" s="25"/>
      <c r="N567" s="25"/>
      <c r="O567" s="6" t="s">
        <v>5950</v>
      </c>
      <c r="P567" s="6" t="s">
        <v>5951</v>
      </c>
      <c r="Q567" s="6" t="s">
        <v>6152</v>
      </c>
      <c r="R567" s="6" t="s">
        <v>914</v>
      </c>
      <c r="S567" s="6" t="s">
        <v>6153</v>
      </c>
      <c r="T567" s="6"/>
      <c r="U567" s="6"/>
      <c r="V567" s="6"/>
      <c r="W567" s="6"/>
      <c r="X567" s="6" t="s">
        <v>6154</v>
      </c>
      <c r="Y567" s="7" t="s">
        <v>2273</v>
      </c>
      <c r="Z567" s="6" t="s">
        <v>3936</v>
      </c>
      <c r="AA567" s="6"/>
      <c r="AB567" s="6"/>
      <c r="AC567" s="7" t="s">
        <v>6297</v>
      </c>
      <c r="AD567" s="6" t="s">
        <v>1563</v>
      </c>
      <c r="AE567" s="7">
        <v>1210000</v>
      </c>
      <c r="AF567" s="6" t="s">
        <v>6298</v>
      </c>
      <c r="AG567" s="6" t="s">
        <v>6299</v>
      </c>
      <c r="AH567" s="6">
        <v>44856</v>
      </c>
      <c r="AI567" s="7">
        <v>1210000</v>
      </c>
      <c r="AJ567" s="6" t="s">
        <v>6298</v>
      </c>
      <c r="AK567" s="6" t="s">
        <v>6299</v>
      </c>
      <c r="AL567" s="6">
        <v>44856</v>
      </c>
      <c r="AM567" s="7">
        <v>1210000</v>
      </c>
      <c r="AN567" s="7"/>
      <c r="AO567" s="7"/>
      <c r="AP567" s="6" t="s">
        <v>6154</v>
      </c>
      <c r="AQ567" s="6"/>
      <c r="AR567" s="6"/>
      <c r="AS567" s="7">
        <f t="shared" si="43"/>
        <v>1210000</v>
      </c>
      <c r="AT567" s="7">
        <f t="shared" si="44"/>
        <v>1210000</v>
      </c>
      <c r="AU567" s="7">
        <v>0</v>
      </c>
      <c r="AV567" s="7">
        <v>0</v>
      </c>
      <c r="AW567" s="7">
        <v>0</v>
      </c>
      <c r="AX567" s="7">
        <v>20</v>
      </c>
      <c r="AY567" s="7">
        <v>0</v>
      </c>
      <c r="AZ567" s="7">
        <v>0</v>
      </c>
      <c r="BA567" s="7">
        <v>0</v>
      </c>
      <c r="BB567" s="7">
        <v>0</v>
      </c>
      <c r="BC567" s="7">
        <v>0</v>
      </c>
      <c r="BD567" s="7">
        <v>0</v>
      </c>
      <c r="BE567" s="7">
        <v>0</v>
      </c>
      <c r="BF567" s="7">
        <v>0</v>
      </c>
      <c r="BG567" s="7">
        <v>0</v>
      </c>
      <c r="BH567" s="7">
        <v>0</v>
      </c>
      <c r="BI567" s="7">
        <v>0</v>
      </c>
      <c r="BJ567" s="7">
        <v>0</v>
      </c>
      <c r="BK567" s="7">
        <v>0</v>
      </c>
      <c r="BL567" s="7">
        <v>0</v>
      </c>
      <c r="BM567" s="7">
        <v>0</v>
      </c>
      <c r="BN567" s="7">
        <v>0</v>
      </c>
      <c r="BO567" s="7">
        <v>0</v>
      </c>
    </row>
    <row r="568" spans="1:67" ht="84" x14ac:dyDescent="0.25">
      <c r="A568" s="5">
        <v>563</v>
      </c>
      <c r="B568" s="5" t="s">
        <v>10831</v>
      </c>
      <c r="C568" s="6">
        <v>3</v>
      </c>
      <c r="D568" s="6" t="s">
        <v>2231</v>
      </c>
      <c r="E568" s="6" t="s">
        <v>2232</v>
      </c>
      <c r="F568" s="6" t="s">
        <v>70</v>
      </c>
      <c r="G568" s="7"/>
      <c r="H568" s="7">
        <f t="shared" si="40"/>
        <v>210000</v>
      </c>
      <c r="I568" s="7">
        <f t="shared" si="41"/>
        <v>4214</v>
      </c>
      <c r="J568" s="7">
        <f t="shared" si="42"/>
        <v>884940000</v>
      </c>
      <c r="K568" s="6"/>
      <c r="L568" s="32"/>
      <c r="M568" s="25"/>
      <c r="N568" s="25"/>
      <c r="O568" s="6" t="s">
        <v>2949</v>
      </c>
      <c r="P568" s="6" t="s">
        <v>2867</v>
      </c>
      <c r="Q568" s="6" t="s">
        <v>2868</v>
      </c>
      <c r="R568" s="6" t="s">
        <v>2937</v>
      </c>
      <c r="S568" s="6" t="s">
        <v>2869</v>
      </c>
      <c r="T568" s="6" t="s">
        <v>2950</v>
      </c>
      <c r="U568" s="6" t="s">
        <v>2951</v>
      </c>
      <c r="V568" s="6" t="s">
        <v>908</v>
      </c>
      <c r="W568" s="6" t="s">
        <v>2952</v>
      </c>
      <c r="X568" s="6" t="s">
        <v>2873</v>
      </c>
      <c r="Y568" s="7" t="s">
        <v>70</v>
      </c>
      <c r="Z568" s="6" t="s">
        <v>4146</v>
      </c>
      <c r="AA568" s="6" t="s">
        <v>3942</v>
      </c>
      <c r="AB568" s="6" t="s">
        <v>3943</v>
      </c>
      <c r="AC568" s="7">
        <v>15519900</v>
      </c>
      <c r="AD568" s="6">
        <v>45016</v>
      </c>
      <c r="AE568" s="7">
        <v>4418</v>
      </c>
      <c r="AF568" s="6" t="s">
        <v>3932</v>
      </c>
      <c r="AG568" s="6" t="s">
        <v>3948</v>
      </c>
      <c r="AH568" s="6">
        <v>44434</v>
      </c>
      <c r="AI568" s="7">
        <v>4676</v>
      </c>
      <c r="AJ568" s="6" t="s">
        <v>3951</v>
      </c>
      <c r="AK568" s="6" t="s">
        <v>3952</v>
      </c>
      <c r="AL568" s="6">
        <v>44713</v>
      </c>
      <c r="AM568" s="7">
        <v>4214</v>
      </c>
      <c r="AN568" s="7"/>
      <c r="AO568" s="7"/>
      <c r="AP568" s="6" t="s">
        <v>3931</v>
      </c>
      <c r="AQ568" s="6"/>
      <c r="AR568" s="6"/>
      <c r="AS568" s="7">
        <f t="shared" si="43"/>
        <v>4676</v>
      </c>
      <c r="AT568" s="7">
        <f t="shared" si="44"/>
        <v>4214</v>
      </c>
      <c r="AU568" s="7">
        <v>210000</v>
      </c>
      <c r="AV568" s="7">
        <v>0</v>
      </c>
      <c r="AW568" s="7">
        <v>0</v>
      </c>
      <c r="AX568" s="7">
        <v>0</v>
      </c>
      <c r="AY568" s="7">
        <v>0</v>
      </c>
      <c r="AZ568" s="7">
        <v>0</v>
      </c>
      <c r="BA568" s="7">
        <v>0</v>
      </c>
      <c r="BB568" s="7">
        <v>0</v>
      </c>
      <c r="BC568" s="7">
        <v>0</v>
      </c>
      <c r="BD568" s="7">
        <v>0</v>
      </c>
      <c r="BE568" s="7">
        <v>0</v>
      </c>
      <c r="BF568" s="7">
        <v>0</v>
      </c>
      <c r="BG568" s="7">
        <v>0</v>
      </c>
      <c r="BH568" s="7">
        <v>0</v>
      </c>
      <c r="BI568" s="7">
        <v>0</v>
      </c>
      <c r="BJ568" s="7">
        <v>0</v>
      </c>
      <c r="BK568" s="7">
        <v>0</v>
      </c>
      <c r="BL568" s="7">
        <v>0</v>
      </c>
      <c r="BM568" s="7">
        <v>0</v>
      </c>
      <c r="BN568" s="7">
        <v>0</v>
      </c>
      <c r="BO568" s="7">
        <v>0</v>
      </c>
    </row>
    <row r="569" spans="1:67" ht="180" x14ac:dyDescent="0.25">
      <c r="A569" s="5">
        <v>564</v>
      </c>
      <c r="B569" s="5" t="s">
        <v>11886</v>
      </c>
      <c r="C569" s="6">
        <v>3</v>
      </c>
      <c r="D569" s="6" t="s">
        <v>9377</v>
      </c>
      <c r="E569" s="6" t="s">
        <v>9378</v>
      </c>
      <c r="F569" s="6" t="s">
        <v>2186</v>
      </c>
      <c r="G569" s="7"/>
      <c r="H569" s="7">
        <f t="shared" si="40"/>
        <v>10000</v>
      </c>
      <c r="I569" s="7">
        <f t="shared" si="41"/>
        <v>1000</v>
      </c>
      <c r="J569" s="7">
        <f t="shared" si="42"/>
        <v>10000000</v>
      </c>
      <c r="K569" s="6"/>
      <c r="L569" s="32"/>
      <c r="M569" s="25"/>
      <c r="N569" s="25"/>
      <c r="O569" s="6" t="s">
        <v>9377</v>
      </c>
      <c r="P569" s="6" t="s">
        <v>9378</v>
      </c>
      <c r="Q569" s="6" t="s">
        <v>9469</v>
      </c>
      <c r="R569" s="6" t="s">
        <v>1013</v>
      </c>
      <c r="S569" s="6" t="s">
        <v>9470</v>
      </c>
      <c r="T569" s="6"/>
      <c r="U569" s="6" t="s">
        <v>9471</v>
      </c>
      <c r="V569" s="6" t="s">
        <v>605</v>
      </c>
      <c r="W569" s="6" t="s">
        <v>9480</v>
      </c>
      <c r="X569" s="6" t="s">
        <v>9468</v>
      </c>
      <c r="Y569" s="7" t="s">
        <v>2186</v>
      </c>
      <c r="Z569" s="6" t="s">
        <v>9352</v>
      </c>
      <c r="AA569" s="6"/>
      <c r="AB569" s="6"/>
      <c r="AC569" s="7"/>
      <c r="AD569" s="6"/>
      <c r="AE569" s="7"/>
      <c r="AF569" s="6"/>
      <c r="AG569" s="6"/>
      <c r="AH569" s="6"/>
      <c r="AI569" s="7"/>
      <c r="AJ569" s="6"/>
      <c r="AK569" s="6"/>
      <c r="AL569" s="6"/>
      <c r="AM569" s="7">
        <v>1000</v>
      </c>
      <c r="AN569" s="7">
        <v>1100</v>
      </c>
      <c r="AO569" s="7">
        <v>1200</v>
      </c>
      <c r="AP569" s="6" t="s">
        <v>9560</v>
      </c>
      <c r="AQ569" s="6" t="s">
        <v>9561</v>
      </c>
      <c r="AR569" s="6" t="s">
        <v>9562</v>
      </c>
      <c r="AS569" s="7">
        <f t="shared" si="43"/>
        <v>0</v>
      </c>
      <c r="AT569" s="7">
        <f t="shared" si="44"/>
        <v>1000</v>
      </c>
      <c r="AU569" s="7">
        <v>0</v>
      </c>
      <c r="AV569" s="7">
        <v>0</v>
      </c>
      <c r="AW569" s="7">
        <v>0</v>
      </c>
      <c r="AX569" s="7">
        <v>0</v>
      </c>
      <c r="AY569" s="7">
        <v>0</v>
      </c>
      <c r="AZ569" s="7">
        <v>0</v>
      </c>
      <c r="BA569" s="7">
        <v>0</v>
      </c>
      <c r="BB569" s="7">
        <v>0</v>
      </c>
      <c r="BC569" s="7">
        <v>0</v>
      </c>
      <c r="BD569" s="7">
        <v>0</v>
      </c>
      <c r="BE569" s="7">
        <v>0</v>
      </c>
      <c r="BF569" s="7">
        <v>10000</v>
      </c>
      <c r="BG569" s="7">
        <v>0</v>
      </c>
      <c r="BH569" s="7">
        <v>0</v>
      </c>
      <c r="BI569" s="7">
        <v>0</v>
      </c>
      <c r="BJ569" s="7">
        <v>0</v>
      </c>
      <c r="BK569" s="7">
        <v>0</v>
      </c>
      <c r="BL569" s="7">
        <v>0</v>
      </c>
      <c r="BM569" s="7">
        <v>0</v>
      </c>
      <c r="BN569" s="7">
        <v>0</v>
      </c>
      <c r="BO569" s="7">
        <v>0</v>
      </c>
    </row>
    <row r="570" spans="1:67" ht="48" x14ac:dyDescent="0.25">
      <c r="A570" s="5">
        <v>565</v>
      </c>
      <c r="B570" s="5" t="s">
        <v>11957</v>
      </c>
      <c r="C570" s="6">
        <v>3</v>
      </c>
      <c r="D570" s="6" t="s">
        <v>9775</v>
      </c>
      <c r="E570" s="6" t="s">
        <v>9776</v>
      </c>
      <c r="F570" s="6" t="s">
        <v>2191</v>
      </c>
      <c r="G570" s="7"/>
      <c r="H570" s="7">
        <f t="shared" si="40"/>
        <v>1320</v>
      </c>
      <c r="I570" s="7">
        <f t="shared" si="41"/>
        <v>1953</v>
      </c>
      <c r="J570" s="7">
        <f t="shared" si="42"/>
        <v>2577960</v>
      </c>
      <c r="K570" s="6"/>
      <c r="L570" s="32"/>
      <c r="M570" s="25"/>
      <c r="N570" s="25"/>
      <c r="O570" s="6" t="s">
        <v>9887</v>
      </c>
      <c r="P570" s="6" t="s">
        <v>9852</v>
      </c>
      <c r="Q570" s="6" t="s">
        <v>9853</v>
      </c>
      <c r="R570" s="6" t="s">
        <v>9854</v>
      </c>
      <c r="S570" s="6" t="s">
        <v>9888</v>
      </c>
      <c r="T570" s="6" t="s">
        <v>9871</v>
      </c>
      <c r="U570" s="6"/>
      <c r="V570" s="6"/>
      <c r="W570" s="6" t="s">
        <v>9882</v>
      </c>
      <c r="X570" s="6"/>
      <c r="Y570" s="7"/>
      <c r="Z570" s="6" t="s">
        <v>9735</v>
      </c>
      <c r="AA570" s="6"/>
      <c r="AB570" s="6"/>
      <c r="AC570" s="7"/>
      <c r="AD570" s="6"/>
      <c r="AE570" s="7">
        <v>1953</v>
      </c>
      <c r="AF570" s="6" t="s">
        <v>6305</v>
      </c>
      <c r="AG570" s="6">
        <v>44412</v>
      </c>
      <c r="AH570" s="6" t="s">
        <v>1635</v>
      </c>
      <c r="AI570" s="7"/>
      <c r="AJ570" s="6"/>
      <c r="AK570" s="6"/>
      <c r="AL570" s="6"/>
      <c r="AM570" s="7"/>
      <c r="AN570" s="7"/>
      <c r="AO570" s="7"/>
      <c r="AP570" s="6"/>
      <c r="AQ570" s="6"/>
      <c r="AR570" s="6"/>
      <c r="AS570" s="7">
        <f t="shared" si="43"/>
        <v>1953</v>
      </c>
      <c r="AT570" s="7">
        <f t="shared" si="44"/>
        <v>0</v>
      </c>
      <c r="AU570" s="7">
        <v>0</v>
      </c>
      <c r="AV570" s="7">
        <v>0</v>
      </c>
      <c r="AW570" s="7">
        <v>0</v>
      </c>
      <c r="AX570" s="7">
        <v>0</v>
      </c>
      <c r="AY570" s="7">
        <v>0</v>
      </c>
      <c r="AZ570" s="7">
        <v>1320</v>
      </c>
      <c r="BA570" s="7">
        <v>0</v>
      </c>
      <c r="BB570" s="7">
        <v>0</v>
      </c>
      <c r="BC570" s="7">
        <v>0</v>
      </c>
      <c r="BD570" s="7">
        <v>0</v>
      </c>
      <c r="BE570" s="7">
        <v>0</v>
      </c>
      <c r="BF570" s="7">
        <v>0</v>
      </c>
      <c r="BG570" s="7">
        <v>0</v>
      </c>
      <c r="BH570" s="7">
        <v>0</v>
      </c>
      <c r="BI570" s="7">
        <v>0</v>
      </c>
      <c r="BJ570" s="7">
        <v>0</v>
      </c>
      <c r="BK570" s="7">
        <v>0</v>
      </c>
      <c r="BL570" s="7">
        <v>0</v>
      </c>
      <c r="BM570" s="7">
        <v>0</v>
      </c>
      <c r="BN570" s="7">
        <v>0</v>
      </c>
      <c r="BO570" s="7">
        <v>0</v>
      </c>
    </row>
    <row r="571" spans="1:67" ht="108" x14ac:dyDescent="0.25">
      <c r="A571" s="5">
        <v>566</v>
      </c>
      <c r="B571" s="5" t="s">
        <v>10905</v>
      </c>
      <c r="C571" s="6">
        <v>6</v>
      </c>
      <c r="D571" s="6" t="s">
        <v>2349</v>
      </c>
      <c r="E571" s="6"/>
      <c r="F571" s="6"/>
      <c r="G571" s="7"/>
      <c r="H571" s="7">
        <f t="shared" si="40"/>
        <v>100</v>
      </c>
      <c r="I571" s="7">
        <f t="shared" si="41"/>
        <v>2063000</v>
      </c>
      <c r="J571" s="7">
        <f t="shared" si="42"/>
        <v>206300000</v>
      </c>
      <c r="K571" s="6"/>
      <c r="L571" s="32"/>
      <c r="M571" s="25"/>
      <c r="N571" s="25"/>
      <c r="O571" s="6" t="s">
        <v>3063</v>
      </c>
      <c r="P571" s="6" t="s">
        <v>3064</v>
      </c>
      <c r="Q571" s="6" t="s">
        <v>3058</v>
      </c>
      <c r="R571" s="6" t="s">
        <v>618</v>
      </c>
      <c r="S571" s="6" t="s">
        <v>3059</v>
      </c>
      <c r="T571" s="6">
        <v>260680</v>
      </c>
      <c r="U571" s="6" t="s">
        <v>3060</v>
      </c>
      <c r="V571" s="6" t="s">
        <v>908</v>
      </c>
      <c r="W571" s="6" t="s">
        <v>3065</v>
      </c>
      <c r="X571" s="6" t="s">
        <v>3062</v>
      </c>
      <c r="Y571" s="7" t="s">
        <v>151</v>
      </c>
      <c r="Z571" s="6" t="s">
        <v>4146</v>
      </c>
      <c r="AA571" s="6"/>
      <c r="AB571" s="6"/>
      <c r="AC571" s="7" t="s">
        <v>3996</v>
      </c>
      <c r="AD571" s="6">
        <v>44926</v>
      </c>
      <c r="AE571" s="7"/>
      <c r="AF571" s="6"/>
      <c r="AG571" s="6"/>
      <c r="AH571" s="6"/>
      <c r="AI571" s="7"/>
      <c r="AJ571" s="6"/>
      <c r="AK571" s="6"/>
      <c r="AL571" s="6"/>
      <c r="AM571" s="7">
        <v>2063000</v>
      </c>
      <c r="AN571" s="7"/>
      <c r="AO571" s="7"/>
      <c r="AP571" s="6" t="s">
        <v>3062</v>
      </c>
      <c r="AQ571" s="6"/>
      <c r="AR571" s="6"/>
      <c r="AS571" s="7">
        <f t="shared" si="43"/>
        <v>0</v>
      </c>
      <c r="AT571" s="7">
        <f t="shared" si="44"/>
        <v>2063000</v>
      </c>
      <c r="AU571" s="7">
        <v>100</v>
      </c>
      <c r="AV571" s="7">
        <v>0</v>
      </c>
      <c r="AW571" s="7">
        <v>0</v>
      </c>
      <c r="AX571" s="7">
        <v>0</v>
      </c>
      <c r="AY571" s="7">
        <v>0</v>
      </c>
      <c r="AZ571" s="7">
        <v>0</v>
      </c>
      <c r="BA571" s="7">
        <v>0</v>
      </c>
      <c r="BB571" s="7">
        <v>0</v>
      </c>
      <c r="BC571" s="7">
        <v>0</v>
      </c>
      <c r="BD571" s="7">
        <v>0</v>
      </c>
      <c r="BE571" s="7">
        <v>0</v>
      </c>
      <c r="BF571" s="7">
        <v>0</v>
      </c>
      <c r="BG571" s="7">
        <v>0</v>
      </c>
      <c r="BH571" s="7">
        <v>0</v>
      </c>
      <c r="BI571" s="7">
        <v>0</v>
      </c>
      <c r="BJ571" s="7">
        <v>0</v>
      </c>
      <c r="BK571" s="7">
        <v>0</v>
      </c>
      <c r="BL571" s="7">
        <v>0</v>
      </c>
      <c r="BM571" s="7">
        <v>0</v>
      </c>
      <c r="BN571" s="7">
        <v>0</v>
      </c>
      <c r="BO571" s="7">
        <v>0</v>
      </c>
    </row>
    <row r="572" spans="1:67" ht="108" x14ac:dyDescent="0.25">
      <c r="A572" s="5">
        <v>567</v>
      </c>
      <c r="B572" s="5" t="s">
        <v>10904</v>
      </c>
      <c r="C572" s="6">
        <v>6</v>
      </c>
      <c r="D572" s="6" t="s">
        <v>2348</v>
      </c>
      <c r="E572" s="6"/>
      <c r="F572" s="6"/>
      <c r="G572" s="7"/>
      <c r="H572" s="7">
        <f t="shared" si="40"/>
        <v>200</v>
      </c>
      <c r="I572" s="7">
        <f t="shared" si="41"/>
        <v>1980000</v>
      </c>
      <c r="J572" s="7">
        <f t="shared" si="42"/>
        <v>396000000</v>
      </c>
      <c r="K572" s="6"/>
      <c r="L572" s="32"/>
      <c r="M572" s="25"/>
      <c r="N572" s="25"/>
      <c r="O572" s="6" t="s">
        <v>3056</v>
      </c>
      <c r="P572" s="6" t="s">
        <v>3057</v>
      </c>
      <c r="Q572" s="6" t="s">
        <v>3058</v>
      </c>
      <c r="R572" s="6" t="s">
        <v>618</v>
      </c>
      <c r="S572" s="6" t="s">
        <v>3059</v>
      </c>
      <c r="T572" s="6">
        <v>260678</v>
      </c>
      <c r="U572" s="6" t="s">
        <v>3060</v>
      </c>
      <c r="V572" s="6" t="s">
        <v>908</v>
      </c>
      <c r="W572" s="6" t="s">
        <v>3061</v>
      </c>
      <c r="X572" s="6" t="s">
        <v>3062</v>
      </c>
      <c r="Y572" s="7" t="s">
        <v>151</v>
      </c>
      <c r="Z572" s="6" t="s">
        <v>4146</v>
      </c>
      <c r="AA572" s="6"/>
      <c r="AB572" s="6"/>
      <c r="AC572" s="7" t="s">
        <v>3995</v>
      </c>
      <c r="AD572" s="6">
        <v>44926</v>
      </c>
      <c r="AE572" s="7"/>
      <c r="AF572" s="6"/>
      <c r="AG572" s="6"/>
      <c r="AH572" s="6"/>
      <c r="AI572" s="7"/>
      <c r="AJ572" s="6"/>
      <c r="AK572" s="6"/>
      <c r="AL572" s="6"/>
      <c r="AM572" s="7">
        <v>1980000</v>
      </c>
      <c r="AN572" s="7"/>
      <c r="AO572" s="7"/>
      <c r="AP572" s="6" t="s">
        <v>3062</v>
      </c>
      <c r="AQ572" s="6"/>
      <c r="AR572" s="6"/>
      <c r="AS572" s="7">
        <f t="shared" si="43"/>
        <v>0</v>
      </c>
      <c r="AT572" s="7">
        <f t="shared" si="44"/>
        <v>1980000</v>
      </c>
      <c r="AU572" s="7">
        <v>200</v>
      </c>
      <c r="AV572" s="7">
        <v>0</v>
      </c>
      <c r="AW572" s="7">
        <v>0</v>
      </c>
      <c r="AX572" s="7">
        <v>0</v>
      </c>
      <c r="AY572" s="7">
        <v>0</v>
      </c>
      <c r="AZ572" s="7">
        <v>0</v>
      </c>
      <c r="BA572" s="7">
        <v>0</v>
      </c>
      <c r="BB572" s="7">
        <v>0</v>
      </c>
      <c r="BC572" s="7">
        <v>0</v>
      </c>
      <c r="BD572" s="7">
        <v>0</v>
      </c>
      <c r="BE572" s="7">
        <v>0</v>
      </c>
      <c r="BF572" s="7">
        <v>0</v>
      </c>
      <c r="BG572" s="7">
        <v>0</v>
      </c>
      <c r="BH572" s="7">
        <v>0</v>
      </c>
      <c r="BI572" s="7">
        <v>0</v>
      </c>
      <c r="BJ572" s="7">
        <v>0</v>
      </c>
      <c r="BK572" s="7">
        <v>0</v>
      </c>
      <c r="BL572" s="7">
        <v>0</v>
      </c>
      <c r="BM572" s="7">
        <v>0</v>
      </c>
      <c r="BN572" s="7">
        <v>0</v>
      </c>
      <c r="BO572" s="7">
        <v>0</v>
      </c>
    </row>
    <row r="573" spans="1:67" ht="180" x14ac:dyDescent="0.25">
      <c r="A573" s="5">
        <v>568</v>
      </c>
      <c r="B573" s="5" t="s">
        <v>11887</v>
      </c>
      <c r="C573" s="6">
        <v>3</v>
      </c>
      <c r="D573" s="6" t="s">
        <v>9379</v>
      </c>
      <c r="E573" s="6" t="s">
        <v>9380</v>
      </c>
      <c r="F573" s="6" t="s">
        <v>2186</v>
      </c>
      <c r="G573" s="7"/>
      <c r="H573" s="7">
        <f t="shared" si="40"/>
        <v>6000</v>
      </c>
      <c r="I573" s="7">
        <f t="shared" si="41"/>
        <v>1667</v>
      </c>
      <c r="J573" s="7">
        <f t="shared" si="42"/>
        <v>10002000</v>
      </c>
      <c r="K573" s="6"/>
      <c r="L573" s="32"/>
      <c r="M573" s="25"/>
      <c r="N573" s="25"/>
      <c r="O573" s="6" t="s">
        <v>9379</v>
      </c>
      <c r="P573" s="6" t="s">
        <v>9380</v>
      </c>
      <c r="Q573" s="6" t="s">
        <v>9469</v>
      </c>
      <c r="R573" s="6" t="s">
        <v>1013</v>
      </c>
      <c r="S573" s="6" t="s">
        <v>9470</v>
      </c>
      <c r="T573" s="6"/>
      <c r="U573" s="6" t="s">
        <v>9471</v>
      </c>
      <c r="V573" s="6" t="s">
        <v>605</v>
      </c>
      <c r="W573" s="6" t="s">
        <v>9476</v>
      </c>
      <c r="X573" s="6" t="s">
        <v>9468</v>
      </c>
      <c r="Y573" s="7" t="s">
        <v>2186</v>
      </c>
      <c r="Z573" s="6" t="s">
        <v>9352</v>
      </c>
      <c r="AA573" s="6"/>
      <c r="AB573" s="6"/>
      <c r="AC573" s="7"/>
      <c r="AD573" s="6"/>
      <c r="AE573" s="7"/>
      <c r="AF573" s="6"/>
      <c r="AG573" s="6"/>
      <c r="AH573" s="6"/>
      <c r="AI573" s="7"/>
      <c r="AJ573" s="6"/>
      <c r="AK573" s="6"/>
      <c r="AL573" s="6"/>
      <c r="AM573" s="7">
        <v>1667</v>
      </c>
      <c r="AN573" s="7">
        <v>1833.7</v>
      </c>
      <c r="AO573" s="7">
        <v>2000.3999999999999</v>
      </c>
      <c r="AP573" s="6" t="s">
        <v>9560</v>
      </c>
      <c r="AQ573" s="6" t="s">
        <v>9561</v>
      </c>
      <c r="AR573" s="6" t="s">
        <v>9562</v>
      </c>
      <c r="AS573" s="7">
        <f t="shared" si="43"/>
        <v>0</v>
      </c>
      <c r="AT573" s="7">
        <f t="shared" si="44"/>
        <v>1667</v>
      </c>
      <c r="AU573" s="7">
        <v>0</v>
      </c>
      <c r="AV573" s="7">
        <v>0</v>
      </c>
      <c r="AW573" s="7">
        <v>0</v>
      </c>
      <c r="AX573" s="7">
        <v>0</v>
      </c>
      <c r="AY573" s="7">
        <v>0</v>
      </c>
      <c r="AZ573" s="7">
        <v>0</v>
      </c>
      <c r="BA573" s="7">
        <v>0</v>
      </c>
      <c r="BB573" s="7">
        <v>0</v>
      </c>
      <c r="BC573" s="7">
        <v>0</v>
      </c>
      <c r="BD573" s="7">
        <v>0</v>
      </c>
      <c r="BE573" s="7">
        <v>0</v>
      </c>
      <c r="BF573" s="7">
        <v>6000</v>
      </c>
      <c r="BG573" s="7">
        <v>0</v>
      </c>
      <c r="BH573" s="7">
        <v>0</v>
      </c>
      <c r="BI573" s="7">
        <v>0</v>
      </c>
      <c r="BJ573" s="7">
        <v>0</v>
      </c>
      <c r="BK573" s="7">
        <v>0</v>
      </c>
      <c r="BL573" s="7">
        <v>0</v>
      </c>
      <c r="BM573" s="7">
        <v>0</v>
      </c>
      <c r="BN573" s="7">
        <v>0</v>
      </c>
      <c r="BO573" s="7">
        <v>0</v>
      </c>
    </row>
    <row r="574" spans="1:67" ht="180" x14ac:dyDescent="0.25">
      <c r="A574" s="5">
        <v>569</v>
      </c>
      <c r="B574" s="5" t="s">
        <v>11888</v>
      </c>
      <c r="C574" s="6">
        <v>3</v>
      </c>
      <c r="D574" s="6" t="s">
        <v>9381</v>
      </c>
      <c r="E574" s="6" t="s">
        <v>9382</v>
      </c>
      <c r="F574" s="6" t="s">
        <v>2186</v>
      </c>
      <c r="G574" s="7"/>
      <c r="H574" s="7">
        <f t="shared" si="40"/>
        <v>6000</v>
      </c>
      <c r="I574" s="7">
        <f t="shared" si="41"/>
        <v>1667</v>
      </c>
      <c r="J574" s="7">
        <f t="shared" si="42"/>
        <v>10002000</v>
      </c>
      <c r="K574" s="6"/>
      <c r="L574" s="32"/>
      <c r="M574" s="25"/>
      <c r="N574" s="25"/>
      <c r="O574" s="6" t="s">
        <v>9381</v>
      </c>
      <c r="P574" s="6" t="s">
        <v>9382</v>
      </c>
      <c r="Q574" s="6" t="s">
        <v>9469</v>
      </c>
      <c r="R574" s="6" t="s">
        <v>1013</v>
      </c>
      <c r="S574" s="6" t="s">
        <v>9470</v>
      </c>
      <c r="T574" s="6"/>
      <c r="U574" s="6" t="s">
        <v>9471</v>
      </c>
      <c r="V574" s="6" t="s">
        <v>605</v>
      </c>
      <c r="W574" s="6" t="s">
        <v>9476</v>
      </c>
      <c r="X574" s="6" t="s">
        <v>9468</v>
      </c>
      <c r="Y574" s="7" t="s">
        <v>2186</v>
      </c>
      <c r="Z574" s="6" t="s">
        <v>9352</v>
      </c>
      <c r="AA574" s="6"/>
      <c r="AB574" s="6"/>
      <c r="AC574" s="7"/>
      <c r="AD574" s="6"/>
      <c r="AE574" s="7"/>
      <c r="AF574" s="6"/>
      <c r="AG574" s="6"/>
      <c r="AH574" s="6"/>
      <c r="AI574" s="7"/>
      <c r="AJ574" s="6"/>
      <c r="AK574" s="6"/>
      <c r="AL574" s="6"/>
      <c r="AM574" s="7">
        <v>1667</v>
      </c>
      <c r="AN574" s="7">
        <v>1833.7</v>
      </c>
      <c r="AO574" s="7">
        <v>2000.3999999999999</v>
      </c>
      <c r="AP574" s="6" t="s">
        <v>9560</v>
      </c>
      <c r="AQ574" s="6" t="s">
        <v>9561</v>
      </c>
      <c r="AR574" s="6" t="s">
        <v>9562</v>
      </c>
      <c r="AS574" s="7">
        <f t="shared" si="43"/>
        <v>0</v>
      </c>
      <c r="AT574" s="7">
        <f t="shared" si="44"/>
        <v>1667</v>
      </c>
      <c r="AU574" s="7">
        <v>0</v>
      </c>
      <c r="AV574" s="7">
        <v>0</v>
      </c>
      <c r="AW574" s="7">
        <v>0</v>
      </c>
      <c r="AX574" s="7">
        <v>0</v>
      </c>
      <c r="AY574" s="7">
        <v>0</v>
      </c>
      <c r="AZ574" s="7">
        <v>0</v>
      </c>
      <c r="BA574" s="7">
        <v>0</v>
      </c>
      <c r="BB574" s="7">
        <v>0</v>
      </c>
      <c r="BC574" s="7">
        <v>0</v>
      </c>
      <c r="BD574" s="7">
        <v>0</v>
      </c>
      <c r="BE574" s="7">
        <v>0</v>
      </c>
      <c r="BF574" s="7">
        <v>6000</v>
      </c>
      <c r="BG574" s="7">
        <v>0</v>
      </c>
      <c r="BH574" s="7">
        <v>0</v>
      </c>
      <c r="BI574" s="7">
        <v>0</v>
      </c>
      <c r="BJ574" s="7">
        <v>0</v>
      </c>
      <c r="BK574" s="7">
        <v>0</v>
      </c>
      <c r="BL574" s="7">
        <v>0</v>
      </c>
      <c r="BM574" s="7">
        <v>0</v>
      </c>
      <c r="BN574" s="7">
        <v>0</v>
      </c>
      <c r="BO574" s="7">
        <v>0</v>
      </c>
    </row>
    <row r="575" spans="1:67" ht="36" x14ac:dyDescent="0.25">
      <c r="A575" s="5">
        <v>570</v>
      </c>
      <c r="B575" s="5" t="s">
        <v>11739</v>
      </c>
      <c r="C575" s="6" t="s">
        <v>2233</v>
      </c>
      <c r="D575" s="6" t="s">
        <v>8604</v>
      </c>
      <c r="E575" s="6"/>
      <c r="F575" s="6" t="s">
        <v>2191</v>
      </c>
      <c r="G575" s="7"/>
      <c r="H575" s="7">
        <f t="shared" si="40"/>
        <v>20</v>
      </c>
      <c r="I575" s="7">
        <f t="shared" si="41"/>
        <v>0</v>
      </c>
      <c r="J575" s="7">
        <f t="shared" si="42"/>
        <v>0</v>
      </c>
      <c r="K575" s="6"/>
      <c r="L575" s="32" t="s">
        <v>12003</v>
      </c>
      <c r="M575" s="25"/>
      <c r="N575" s="25"/>
      <c r="O575" s="6" t="s">
        <v>8604</v>
      </c>
      <c r="P575" s="6" t="s">
        <v>8681</v>
      </c>
      <c r="Q575" s="6" t="s">
        <v>3468</v>
      </c>
      <c r="R575" s="6" t="s">
        <v>3469</v>
      </c>
      <c r="S575" s="6" t="s">
        <v>3470</v>
      </c>
      <c r="T575" s="6" t="s">
        <v>8682</v>
      </c>
      <c r="U575" s="6" t="s">
        <v>3489</v>
      </c>
      <c r="V575" s="6" t="s">
        <v>730</v>
      </c>
      <c r="W575" s="6" t="s">
        <v>8683</v>
      </c>
      <c r="X575" s="6" t="s">
        <v>3474</v>
      </c>
      <c r="Y575" s="7" t="s">
        <v>2191</v>
      </c>
      <c r="Z575" s="6" t="s">
        <v>8773</v>
      </c>
      <c r="AA575" s="6"/>
      <c r="AB575" s="6"/>
      <c r="AC575" s="7">
        <v>3150000</v>
      </c>
      <c r="AD575" s="6" t="s">
        <v>1803</v>
      </c>
      <c r="AE575" s="7"/>
      <c r="AF575" s="6"/>
      <c r="AG575" s="6"/>
      <c r="AH575" s="6"/>
      <c r="AI575" s="7"/>
      <c r="AJ575" s="6"/>
      <c r="AK575" s="6"/>
      <c r="AL575" s="6"/>
      <c r="AM575" s="7"/>
      <c r="AN575" s="7"/>
      <c r="AO575" s="7"/>
      <c r="AP575" s="6"/>
      <c r="AQ575" s="6"/>
      <c r="AR575" s="6"/>
      <c r="AS575" s="7">
        <f t="shared" si="43"/>
        <v>0</v>
      </c>
      <c r="AT575" s="7">
        <f t="shared" si="44"/>
        <v>0</v>
      </c>
      <c r="AU575" s="7">
        <v>0</v>
      </c>
      <c r="AV575" s="7">
        <v>0</v>
      </c>
      <c r="AW575" s="7">
        <v>0</v>
      </c>
      <c r="AX575" s="7">
        <v>0</v>
      </c>
      <c r="AY575" s="7">
        <v>0</v>
      </c>
      <c r="AZ575" s="7">
        <v>0</v>
      </c>
      <c r="BA575" s="7">
        <v>0</v>
      </c>
      <c r="BB575" s="7">
        <v>0</v>
      </c>
      <c r="BC575" s="7">
        <v>0</v>
      </c>
      <c r="BD575" s="7">
        <v>0</v>
      </c>
      <c r="BE575" s="7">
        <v>0</v>
      </c>
      <c r="BF575" s="7">
        <v>0</v>
      </c>
      <c r="BG575" s="7">
        <v>20</v>
      </c>
      <c r="BH575" s="7">
        <v>0</v>
      </c>
      <c r="BI575" s="7">
        <v>0</v>
      </c>
      <c r="BJ575" s="7">
        <v>0</v>
      </c>
      <c r="BK575" s="7">
        <v>0</v>
      </c>
      <c r="BL575" s="7">
        <v>0</v>
      </c>
      <c r="BM575" s="7">
        <v>0</v>
      </c>
      <c r="BN575" s="7">
        <v>0</v>
      </c>
      <c r="BO575" s="7">
        <v>0</v>
      </c>
    </row>
    <row r="576" spans="1:67" ht="36" x14ac:dyDescent="0.25">
      <c r="A576" s="5">
        <v>571</v>
      </c>
      <c r="B576" s="5" t="s">
        <v>11425</v>
      </c>
      <c r="C576" s="6">
        <v>3</v>
      </c>
      <c r="D576" s="6" t="s">
        <v>6360</v>
      </c>
      <c r="E576" s="6" t="s">
        <v>6361</v>
      </c>
      <c r="F576" s="6" t="s">
        <v>2191</v>
      </c>
      <c r="G576" s="7"/>
      <c r="H576" s="7">
        <f t="shared" si="40"/>
        <v>25</v>
      </c>
      <c r="I576" s="7">
        <f t="shared" si="41"/>
        <v>0</v>
      </c>
      <c r="J576" s="7">
        <f t="shared" si="42"/>
        <v>0</v>
      </c>
      <c r="K576" s="6"/>
      <c r="L576" s="32" t="s">
        <v>12003</v>
      </c>
      <c r="M576" s="25"/>
      <c r="N576" s="25"/>
      <c r="O576" s="6" t="s">
        <v>6394</v>
      </c>
      <c r="P576" s="6" t="s">
        <v>6361</v>
      </c>
      <c r="Q576" s="6" t="s">
        <v>6389</v>
      </c>
      <c r="R576" s="6" t="s">
        <v>780</v>
      </c>
      <c r="S576" s="6" t="s">
        <v>6390</v>
      </c>
      <c r="T576" s="6"/>
      <c r="U576" s="6"/>
      <c r="V576" s="6"/>
      <c r="W576" s="6" t="s">
        <v>6395</v>
      </c>
      <c r="X576" s="6"/>
      <c r="Y576" s="7"/>
      <c r="Z576" s="6" t="s">
        <v>6340</v>
      </c>
      <c r="AA576" s="6"/>
      <c r="AB576" s="6"/>
      <c r="AC576" s="7">
        <v>5000000</v>
      </c>
      <c r="AD576" s="6" t="s">
        <v>1563</v>
      </c>
      <c r="AE576" s="7"/>
      <c r="AF576" s="6"/>
      <c r="AG576" s="6"/>
      <c r="AH576" s="6"/>
      <c r="AI576" s="7"/>
      <c r="AJ576" s="6"/>
      <c r="AK576" s="6"/>
      <c r="AL576" s="6"/>
      <c r="AM576" s="7"/>
      <c r="AN576" s="7"/>
      <c r="AO576" s="7"/>
      <c r="AP576" s="6"/>
      <c r="AQ576" s="6"/>
      <c r="AR576" s="6"/>
      <c r="AS576" s="7">
        <f t="shared" si="43"/>
        <v>0</v>
      </c>
      <c r="AT576" s="7">
        <f t="shared" si="44"/>
        <v>0</v>
      </c>
      <c r="AU576" s="7">
        <v>0</v>
      </c>
      <c r="AV576" s="7">
        <v>0</v>
      </c>
      <c r="AW576" s="7">
        <v>0</v>
      </c>
      <c r="AX576" s="7">
        <v>0</v>
      </c>
      <c r="AY576" s="7">
        <v>25</v>
      </c>
      <c r="AZ576" s="7">
        <v>0</v>
      </c>
      <c r="BA576" s="7">
        <v>0</v>
      </c>
      <c r="BB576" s="7">
        <v>0</v>
      </c>
      <c r="BC576" s="7">
        <v>0</v>
      </c>
      <c r="BD576" s="7">
        <v>0</v>
      </c>
      <c r="BE576" s="7">
        <v>0</v>
      </c>
      <c r="BF576" s="7">
        <v>0</v>
      </c>
      <c r="BG576" s="7">
        <v>0</v>
      </c>
      <c r="BH576" s="7">
        <v>0</v>
      </c>
      <c r="BI576" s="7">
        <v>0</v>
      </c>
      <c r="BJ576" s="7">
        <v>0</v>
      </c>
      <c r="BK576" s="7">
        <v>0</v>
      </c>
      <c r="BL576" s="7">
        <v>0</v>
      </c>
      <c r="BM576" s="7">
        <v>0</v>
      </c>
      <c r="BN576" s="7">
        <v>0</v>
      </c>
      <c r="BO576" s="7">
        <v>0</v>
      </c>
    </row>
    <row r="577" spans="1:67" ht="36" x14ac:dyDescent="0.25">
      <c r="A577" s="5">
        <v>572</v>
      </c>
      <c r="B577" s="5" t="s">
        <v>11426</v>
      </c>
      <c r="C577" s="6">
        <v>3</v>
      </c>
      <c r="D577" s="6" t="s">
        <v>6362</v>
      </c>
      <c r="E577" s="6" t="s">
        <v>6363</v>
      </c>
      <c r="F577" s="6" t="s">
        <v>2191</v>
      </c>
      <c r="G577" s="7"/>
      <c r="H577" s="7">
        <f t="shared" si="40"/>
        <v>10</v>
      </c>
      <c r="I577" s="7">
        <f t="shared" si="41"/>
        <v>0</v>
      </c>
      <c r="J577" s="7">
        <f t="shared" si="42"/>
        <v>0</v>
      </c>
      <c r="K577" s="6"/>
      <c r="L577" s="32" t="s">
        <v>12003</v>
      </c>
      <c r="M577" s="25"/>
      <c r="N577" s="25"/>
      <c r="O577" s="6" t="s">
        <v>6396</v>
      </c>
      <c r="P577" s="6" t="s">
        <v>6363</v>
      </c>
      <c r="Q577" s="6" t="s">
        <v>6389</v>
      </c>
      <c r="R577" s="6" t="s">
        <v>780</v>
      </c>
      <c r="S577" s="6" t="s">
        <v>6390</v>
      </c>
      <c r="T577" s="6"/>
      <c r="U577" s="6"/>
      <c r="V577" s="6"/>
      <c r="W577" s="6" t="s">
        <v>6397</v>
      </c>
      <c r="X577" s="6"/>
      <c r="Y577" s="7"/>
      <c r="Z577" s="6" t="s">
        <v>6340</v>
      </c>
      <c r="AA577" s="6"/>
      <c r="AB577" s="6"/>
      <c r="AC577" s="7">
        <v>5000000</v>
      </c>
      <c r="AD577" s="6" t="s">
        <v>1563</v>
      </c>
      <c r="AE577" s="7"/>
      <c r="AF577" s="6"/>
      <c r="AG577" s="6"/>
      <c r="AH577" s="6"/>
      <c r="AI577" s="7"/>
      <c r="AJ577" s="6"/>
      <c r="AK577" s="6"/>
      <c r="AL577" s="6"/>
      <c r="AM577" s="7"/>
      <c r="AN577" s="7"/>
      <c r="AO577" s="7"/>
      <c r="AP577" s="6"/>
      <c r="AQ577" s="6"/>
      <c r="AR577" s="6"/>
      <c r="AS577" s="7">
        <f t="shared" si="43"/>
        <v>0</v>
      </c>
      <c r="AT577" s="7">
        <f t="shared" si="44"/>
        <v>0</v>
      </c>
      <c r="AU577" s="7">
        <v>0</v>
      </c>
      <c r="AV577" s="7">
        <v>0</v>
      </c>
      <c r="AW577" s="7">
        <v>0</v>
      </c>
      <c r="AX577" s="7">
        <v>0</v>
      </c>
      <c r="AY577" s="7">
        <v>10</v>
      </c>
      <c r="AZ577" s="7">
        <v>0</v>
      </c>
      <c r="BA577" s="7">
        <v>0</v>
      </c>
      <c r="BB577" s="7">
        <v>0</v>
      </c>
      <c r="BC577" s="7">
        <v>0</v>
      </c>
      <c r="BD577" s="7">
        <v>0</v>
      </c>
      <c r="BE577" s="7">
        <v>0</v>
      </c>
      <c r="BF577" s="7">
        <v>0</v>
      </c>
      <c r="BG577" s="7">
        <v>0</v>
      </c>
      <c r="BH577" s="7">
        <v>0</v>
      </c>
      <c r="BI577" s="7">
        <v>0</v>
      </c>
      <c r="BJ577" s="7">
        <v>0</v>
      </c>
      <c r="BK577" s="7">
        <v>0</v>
      </c>
      <c r="BL577" s="7">
        <v>0</v>
      </c>
      <c r="BM577" s="7">
        <v>0</v>
      </c>
      <c r="BN577" s="7">
        <v>0</v>
      </c>
      <c r="BO577" s="7">
        <v>0</v>
      </c>
    </row>
    <row r="578" spans="1:67" ht="36" x14ac:dyDescent="0.25">
      <c r="A578" s="5">
        <v>573</v>
      </c>
      <c r="B578" s="5" t="s">
        <v>11423</v>
      </c>
      <c r="C578" s="6">
        <v>3</v>
      </c>
      <c r="D578" s="6" t="s">
        <v>6356</v>
      </c>
      <c r="E578" s="6" t="s">
        <v>6357</v>
      </c>
      <c r="F578" s="6" t="s">
        <v>2191</v>
      </c>
      <c r="G578" s="7"/>
      <c r="H578" s="7">
        <f t="shared" si="40"/>
        <v>1080</v>
      </c>
      <c r="I578" s="7">
        <f t="shared" si="41"/>
        <v>0</v>
      </c>
      <c r="J578" s="7">
        <f t="shared" si="42"/>
        <v>0</v>
      </c>
      <c r="K578" s="6"/>
      <c r="L578" s="32" t="s">
        <v>12003</v>
      </c>
      <c r="M578" s="25"/>
      <c r="N578" s="25"/>
      <c r="O578" s="6" t="s">
        <v>6356</v>
      </c>
      <c r="P578" s="6" t="s">
        <v>6357</v>
      </c>
      <c r="Q578" s="6" t="s">
        <v>6389</v>
      </c>
      <c r="R578" s="6" t="s">
        <v>780</v>
      </c>
      <c r="S578" s="6" t="s">
        <v>6390</v>
      </c>
      <c r="T578" s="6"/>
      <c r="U578" s="6"/>
      <c r="V578" s="6"/>
      <c r="W578" s="6" t="s">
        <v>6391</v>
      </c>
      <c r="X578" s="6"/>
      <c r="Y578" s="7"/>
      <c r="Z578" s="6" t="s">
        <v>6340</v>
      </c>
      <c r="AA578" s="6"/>
      <c r="AB578" s="6"/>
      <c r="AC578" s="7">
        <v>16450000</v>
      </c>
      <c r="AD578" s="6" t="s">
        <v>1563</v>
      </c>
      <c r="AE578" s="7"/>
      <c r="AF578" s="6"/>
      <c r="AG578" s="6"/>
      <c r="AH578" s="6"/>
      <c r="AI578" s="7"/>
      <c r="AJ578" s="6"/>
      <c r="AK578" s="6"/>
      <c r="AL578" s="6"/>
      <c r="AM578" s="7"/>
      <c r="AN578" s="7"/>
      <c r="AO578" s="7"/>
      <c r="AP578" s="6"/>
      <c r="AQ578" s="6"/>
      <c r="AR578" s="6"/>
      <c r="AS578" s="7">
        <f t="shared" si="43"/>
        <v>0</v>
      </c>
      <c r="AT578" s="7">
        <f t="shared" si="44"/>
        <v>0</v>
      </c>
      <c r="AU578" s="7">
        <v>0</v>
      </c>
      <c r="AV578" s="7">
        <v>0</v>
      </c>
      <c r="AW578" s="7">
        <v>0</v>
      </c>
      <c r="AX578" s="7">
        <v>0</v>
      </c>
      <c r="AY578" s="7">
        <v>1080</v>
      </c>
      <c r="AZ578" s="7">
        <v>0</v>
      </c>
      <c r="BA578" s="7">
        <v>0</v>
      </c>
      <c r="BB578" s="7">
        <v>0</v>
      </c>
      <c r="BC578" s="7">
        <v>0</v>
      </c>
      <c r="BD578" s="7">
        <v>0</v>
      </c>
      <c r="BE578" s="7">
        <v>0</v>
      </c>
      <c r="BF578" s="7">
        <v>0</v>
      </c>
      <c r="BG578" s="7">
        <v>0</v>
      </c>
      <c r="BH578" s="7">
        <v>0</v>
      </c>
      <c r="BI578" s="7">
        <v>0</v>
      </c>
      <c r="BJ578" s="7">
        <v>0</v>
      </c>
      <c r="BK578" s="7">
        <v>0</v>
      </c>
      <c r="BL578" s="7">
        <v>0</v>
      </c>
      <c r="BM578" s="7">
        <v>0</v>
      </c>
      <c r="BN578" s="7">
        <v>0</v>
      </c>
      <c r="BO578" s="7">
        <v>0</v>
      </c>
    </row>
    <row r="579" spans="1:67" ht="36" x14ac:dyDescent="0.25">
      <c r="A579" s="5">
        <v>574</v>
      </c>
      <c r="B579" s="5" t="s">
        <v>11424</v>
      </c>
      <c r="C579" s="6">
        <v>3</v>
      </c>
      <c r="D579" s="6" t="s">
        <v>6358</v>
      </c>
      <c r="E579" s="6" t="s">
        <v>6359</v>
      </c>
      <c r="F579" s="6" t="s">
        <v>2191</v>
      </c>
      <c r="G579" s="7"/>
      <c r="H579" s="7">
        <f t="shared" si="40"/>
        <v>1800</v>
      </c>
      <c r="I579" s="7">
        <f t="shared" si="41"/>
        <v>0</v>
      </c>
      <c r="J579" s="7">
        <f t="shared" si="42"/>
        <v>0</v>
      </c>
      <c r="K579" s="6"/>
      <c r="L579" s="32" t="s">
        <v>12003</v>
      </c>
      <c r="M579" s="25"/>
      <c r="N579" s="25"/>
      <c r="O579" s="6" t="s">
        <v>6358</v>
      </c>
      <c r="P579" s="6" t="s">
        <v>6392</v>
      </c>
      <c r="Q579" s="6" t="s">
        <v>6389</v>
      </c>
      <c r="R579" s="6" t="s">
        <v>780</v>
      </c>
      <c r="S579" s="6" t="s">
        <v>6390</v>
      </c>
      <c r="T579" s="6"/>
      <c r="U579" s="6"/>
      <c r="V579" s="6"/>
      <c r="W579" s="6" t="s">
        <v>6393</v>
      </c>
      <c r="X579" s="6"/>
      <c r="Y579" s="7"/>
      <c r="Z579" s="6" t="s">
        <v>6340</v>
      </c>
      <c r="AA579" s="6"/>
      <c r="AB579" s="6"/>
      <c r="AC579" s="7">
        <v>11000000</v>
      </c>
      <c r="AD579" s="6" t="s">
        <v>1563</v>
      </c>
      <c r="AE579" s="7"/>
      <c r="AF579" s="6"/>
      <c r="AG579" s="6"/>
      <c r="AH579" s="6"/>
      <c r="AI579" s="7"/>
      <c r="AJ579" s="6"/>
      <c r="AK579" s="6"/>
      <c r="AL579" s="6"/>
      <c r="AM579" s="7"/>
      <c r="AN579" s="7"/>
      <c r="AO579" s="7"/>
      <c r="AP579" s="6"/>
      <c r="AQ579" s="6"/>
      <c r="AR579" s="6"/>
      <c r="AS579" s="7">
        <f t="shared" si="43"/>
        <v>0</v>
      </c>
      <c r="AT579" s="7">
        <f t="shared" si="44"/>
        <v>0</v>
      </c>
      <c r="AU579" s="7">
        <v>0</v>
      </c>
      <c r="AV579" s="7">
        <v>0</v>
      </c>
      <c r="AW579" s="7">
        <v>0</v>
      </c>
      <c r="AX579" s="7">
        <v>0</v>
      </c>
      <c r="AY579" s="7">
        <v>1800</v>
      </c>
      <c r="AZ579" s="7">
        <v>0</v>
      </c>
      <c r="BA579" s="7">
        <v>0</v>
      </c>
      <c r="BB579" s="7">
        <v>0</v>
      </c>
      <c r="BC579" s="7">
        <v>0</v>
      </c>
      <c r="BD579" s="7">
        <v>0</v>
      </c>
      <c r="BE579" s="7">
        <v>0</v>
      </c>
      <c r="BF579" s="7">
        <v>0</v>
      </c>
      <c r="BG579" s="7">
        <v>0</v>
      </c>
      <c r="BH579" s="7">
        <v>0</v>
      </c>
      <c r="BI579" s="7">
        <v>0</v>
      </c>
      <c r="BJ579" s="7">
        <v>0</v>
      </c>
      <c r="BK579" s="7">
        <v>0</v>
      </c>
      <c r="BL579" s="7">
        <v>0</v>
      </c>
      <c r="BM579" s="7">
        <v>0</v>
      </c>
      <c r="BN579" s="7">
        <v>0</v>
      </c>
      <c r="BO579" s="7">
        <v>0</v>
      </c>
    </row>
    <row r="580" spans="1:67" ht="108" x14ac:dyDescent="0.25">
      <c r="A580" s="5">
        <v>575</v>
      </c>
      <c r="B580" s="5" t="s">
        <v>11227</v>
      </c>
      <c r="C580" s="6">
        <v>3</v>
      </c>
      <c r="D580" s="6" t="s">
        <v>4444</v>
      </c>
      <c r="E580" s="6" t="s">
        <v>4445</v>
      </c>
      <c r="F580" s="6" t="s">
        <v>2527</v>
      </c>
      <c r="G580" s="7"/>
      <c r="H580" s="7">
        <f t="shared" si="40"/>
        <v>240</v>
      </c>
      <c r="I580" s="7">
        <f t="shared" si="41"/>
        <v>58520</v>
      </c>
      <c r="J580" s="7">
        <f t="shared" si="42"/>
        <v>14044800</v>
      </c>
      <c r="K580" s="6"/>
      <c r="L580" s="32"/>
      <c r="M580" s="25"/>
      <c r="N580" s="25"/>
      <c r="O580" s="6" t="s">
        <v>4652</v>
      </c>
      <c r="P580" s="6" t="s">
        <v>4445</v>
      </c>
      <c r="Q580" s="6" t="s">
        <v>4540</v>
      </c>
      <c r="R580" s="6" t="s">
        <v>1064</v>
      </c>
      <c r="S580" s="6" t="s">
        <v>4541</v>
      </c>
      <c r="T580" s="6" t="s">
        <v>4653</v>
      </c>
      <c r="U580" s="6" t="s">
        <v>4593</v>
      </c>
      <c r="V580" s="6" t="s">
        <v>730</v>
      </c>
      <c r="W580" s="6" t="s">
        <v>4654</v>
      </c>
      <c r="X580" s="6" t="s">
        <v>4545</v>
      </c>
      <c r="Y580" s="7" t="s">
        <v>2527</v>
      </c>
      <c r="Z580" s="6" t="s">
        <v>4350</v>
      </c>
      <c r="AA580" s="6" t="s">
        <v>8336</v>
      </c>
      <c r="AB580" s="6"/>
      <c r="AC580" s="7">
        <v>12320000</v>
      </c>
      <c r="AD580" s="6" t="s">
        <v>4775</v>
      </c>
      <c r="AE580" s="7"/>
      <c r="AF580" s="6"/>
      <c r="AG580" s="6"/>
      <c r="AH580" s="6"/>
      <c r="AI580" s="7"/>
      <c r="AJ580" s="6"/>
      <c r="AK580" s="6"/>
      <c r="AL580" s="6"/>
      <c r="AM580" s="7">
        <v>58520</v>
      </c>
      <c r="AN580" s="7">
        <v>60368</v>
      </c>
      <c r="AO580" s="7">
        <v>61600</v>
      </c>
      <c r="AP580" s="6" t="s">
        <v>4776</v>
      </c>
      <c r="AQ580" s="6" t="s">
        <v>4777</v>
      </c>
      <c r="AR580" s="6" t="s">
        <v>4778</v>
      </c>
      <c r="AS580" s="7">
        <f t="shared" si="43"/>
        <v>0</v>
      </c>
      <c r="AT580" s="7">
        <f t="shared" si="44"/>
        <v>58520</v>
      </c>
      <c r="AU580" s="7">
        <v>0</v>
      </c>
      <c r="AV580" s="7">
        <v>0</v>
      </c>
      <c r="AW580" s="7">
        <v>0</v>
      </c>
      <c r="AX580" s="7">
        <v>0</v>
      </c>
      <c r="AY580" s="7">
        <v>0</v>
      </c>
      <c r="AZ580" s="7">
        <v>0</v>
      </c>
      <c r="BA580" s="7">
        <v>240</v>
      </c>
      <c r="BB580" s="7">
        <v>0</v>
      </c>
      <c r="BC580" s="7">
        <v>0</v>
      </c>
      <c r="BD580" s="7">
        <v>0</v>
      </c>
      <c r="BE580" s="7">
        <v>0</v>
      </c>
      <c r="BF580" s="7">
        <v>0</v>
      </c>
      <c r="BG580" s="7">
        <v>0</v>
      </c>
      <c r="BH580" s="7">
        <v>0</v>
      </c>
      <c r="BI580" s="7">
        <v>0</v>
      </c>
      <c r="BJ580" s="7">
        <v>0</v>
      </c>
      <c r="BK580" s="7">
        <v>0</v>
      </c>
      <c r="BL580" s="7">
        <v>0</v>
      </c>
      <c r="BM580" s="7">
        <v>0</v>
      </c>
      <c r="BN580" s="7">
        <v>0</v>
      </c>
      <c r="BO580" s="7">
        <v>0</v>
      </c>
    </row>
    <row r="581" spans="1:67" ht="48" x14ac:dyDescent="0.25">
      <c r="A581" s="5">
        <v>576</v>
      </c>
      <c r="B581" s="5" t="s">
        <v>11228</v>
      </c>
      <c r="C581" s="6">
        <v>3</v>
      </c>
      <c r="D581" s="6" t="s">
        <v>4446</v>
      </c>
      <c r="E581" s="6" t="s">
        <v>4447</v>
      </c>
      <c r="F581" s="6" t="s">
        <v>2191</v>
      </c>
      <c r="G581" s="7"/>
      <c r="H581" s="7">
        <f t="shared" si="40"/>
        <v>2</v>
      </c>
      <c r="I581" s="7">
        <f t="shared" si="41"/>
        <v>855000</v>
      </c>
      <c r="J581" s="7">
        <f t="shared" si="42"/>
        <v>1710000</v>
      </c>
      <c r="K581" s="6"/>
      <c r="L581" s="32"/>
      <c r="M581" s="25"/>
      <c r="N581" s="25"/>
      <c r="O581" s="6" t="s">
        <v>4446</v>
      </c>
      <c r="P581" s="6" t="s">
        <v>4447</v>
      </c>
      <c r="Q581" s="6" t="s">
        <v>4540</v>
      </c>
      <c r="R581" s="6" t="s">
        <v>1064</v>
      </c>
      <c r="S581" s="6" t="s">
        <v>4541</v>
      </c>
      <c r="T581" s="6" t="s">
        <v>4655</v>
      </c>
      <c r="U581" s="6" t="s">
        <v>4593</v>
      </c>
      <c r="V581" s="6" t="s">
        <v>730</v>
      </c>
      <c r="W581" s="6" t="s">
        <v>4614</v>
      </c>
      <c r="X581" s="6" t="s">
        <v>4545</v>
      </c>
      <c r="Y581" s="7" t="s">
        <v>2191</v>
      </c>
      <c r="Z581" s="6" t="s">
        <v>4350</v>
      </c>
      <c r="AA581" s="6" t="s">
        <v>8336</v>
      </c>
      <c r="AB581" s="6"/>
      <c r="AC581" s="7">
        <v>1800000</v>
      </c>
      <c r="AD581" s="6" t="s">
        <v>4775</v>
      </c>
      <c r="AE581" s="7"/>
      <c r="AF581" s="6"/>
      <c r="AG581" s="6"/>
      <c r="AH581" s="6"/>
      <c r="AI581" s="7"/>
      <c r="AJ581" s="6"/>
      <c r="AK581" s="6"/>
      <c r="AL581" s="6"/>
      <c r="AM581" s="7">
        <v>855000</v>
      </c>
      <c r="AN581" s="7">
        <v>882000</v>
      </c>
      <c r="AO581" s="7">
        <v>900000</v>
      </c>
      <c r="AP581" s="6" t="s">
        <v>4776</v>
      </c>
      <c r="AQ581" s="6" t="s">
        <v>4777</v>
      </c>
      <c r="AR581" s="6" t="s">
        <v>4778</v>
      </c>
      <c r="AS581" s="7">
        <f t="shared" si="43"/>
        <v>0</v>
      </c>
      <c r="AT581" s="7">
        <f t="shared" si="44"/>
        <v>855000</v>
      </c>
      <c r="AU581" s="7">
        <v>0</v>
      </c>
      <c r="AV581" s="7">
        <v>0</v>
      </c>
      <c r="AW581" s="7">
        <v>0</v>
      </c>
      <c r="AX581" s="7">
        <v>0</v>
      </c>
      <c r="AY581" s="7">
        <v>0</v>
      </c>
      <c r="AZ581" s="7">
        <v>0</v>
      </c>
      <c r="BA581" s="7">
        <v>2</v>
      </c>
      <c r="BB581" s="7">
        <v>0</v>
      </c>
      <c r="BC581" s="7">
        <v>0</v>
      </c>
      <c r="BD581" s="7">
        <v>0</v>
      </c>
      <c r="BE581" s="7">
        <v>0</v>
      </c>
      <c r="BF581" s="7">
        <v>0</v>
      </c>
      <c r="BG581" s="7">
        <v>0</v>
      </c>
      <c r="BH581" s="7">
        <v>0</v>
      </c>
      <c r="BI581" s="7">
        <v>0</v>
      </c>
      <c r="BJ581" s="7">
        <v>0</v>
      </c>
      <c r="BK581" s="7">
        <v>0</v>
      </c>
      <c r="BL581" s="7">
        <v>0</v>
      </c>
      <c r="BM581" s="7">
        <v>0</v>
      </c>
      <c r="BN581" s="7">
        <v>0</v>
      </c>
      <c r="BO581" s="7">
        <v>0</v>
      </c>
    </row>
    <row r="582" spans="1:67" ht="48" x14ac:dyDescent="0.25">
      <c r="A582" s="5">
        <v>577</v>
      </c>
      <c r="B582" s="5" t="s">
        <v>11229</v>
      </c>
      <c r="C582" s="6">
        <v>3</v>
      </c>
      <c r="D582" s="6" t="s">
        <v>4448</v>
      </c>
      <c r="E582" s="6" t="s">
        <v>4449</v>
      </c>
      <c r="F582" s="6" t="s">
        <v>2191</v>
      </c>
      <c r="G582" s="7"/>
      <c r="H582" s="7">
        <f t="shared" ref="H582:H645" si="45">SUM(AU582:BO582)</f>
        <v>2</v>
      </c>
      <c r="I582" s="7">
        <f t="shared" ref="I582:I645" si="46">IF(AS582*AT582=0,MAX(AS582:AT582),MIN(AS582:AT582))</f>
        <v>855000</v>
      </c>
      <c r="J582" s="7">
        <f t="shared" ref="J582:J645" si="47">I582*H582</f>
        <v>1710000</v>
      </c>
      <c r="K582" s="6"/>
      <c r="L582" s="32"/>
      <c r="M582" s="25"/>
      <c r="N582" s="25"/>
      <c r="O582" s="6" t="s">
        <v>4448</v>
      </c>
      <c r="P582" s="6" t="s">
        <v>4449</v>
      </c>
      <c r="Q582" s="6" t="s">
        <v>4540</v>
      </c>
      <c r="R582" s="6" t="s">
        <v>1064</v>
      </c>
      <c r="S582" s="6" t="s">
        <v>4541</v>
      </c>
      <c r="T582" s="6" t="s">
        <v>4656</v>
      </c>
      <c r="U582" s="6" t="s">
        <v>4593</v>
      </c>
      <c r="V582" s="6" t="s">
        <v>730</v>
      </c>
      <c r="W582" s="6" t="s">
        <v>4624</v>
      </c>
      <c r="X582" s="6" t="s">
        <v>4545</v>
      </c>
      <c r="Y582" s="7" t="s">
        <v>2191</v>
      </c>
      <c r="Z582" s="6" t="s">
        <v>4350</v>
      </c>
      <c r="AA582" s="6" t="s">
        <v>8336</v>
      </c>
      <c r="AB582" s="6"/>
      <c r="AC582" s="7">
        <v>1800000</v>
      </c>
      <c r="AD582" s="6" t="s">
        <v>4775</v>
      </c>
      <c r="AE582" s="7"/>
      <c r="AF582" s="6"/>
      <c r="AG582" s="6"/>
      <c r="AH582" s="6"/>
      <c r="AI582" s="7"/>
      <c r="AJ582" s="6"/>
      <c r="AK582" s="6"/>
      <c r="AL582" s="6"/>
      <c r="AM582" s="7">
        <v>855000</v>
      </c>
      <c r="AN582" s="7">
        <v>882000</v>
      </c>
      <c r="AO582" s="7">
        <v>900000</v>
      </c>
      <c r="AP582" s="6" t="s">
        <v>4776</v>
      </c>
      <c r="AQ582" s="6" t="s">
        <v>4777</v>
      </c>
      <c r="AR582" s="6" t="s">
        <v>4778</v>
      </c>
      <c r="AS582" s="7">
        <f t="shared" ref="AS582:AS645" si="48">ROUNDUP(MAX(AE582,AI582),0)</f>
        <v>0</v>
      </c>
      <c r="AT582" s="7">
        <f t="shared" ref="AT582:AT645" si="49">ROUNDUP(MIN(AM582:AO582),0)</f>
        <v>855000</v>
      </c>
      <c r="AU582" s="7">
        <v>0</v>
      </c>
      <c r="AV582" s="7">
        <v>0</v>
      </c>
      <c r="AW582" s="7">
        <v>0</v>
      </c>
      <c r="AX582" s="7">
        <v>0</v>
      </c>
      <c r="AY582" s="7">
        <v>0</v>
      </c>
      <c r="AZ582" s="7">
        <v>0</v>
      </c>
      <c r="BA582" s="7">
        <v>2</v>
      </c>
      <c r="BB582" s="7">
        <v>0</v>
      </c>
      <c r="BC582" s="7">
        <v>0</v>
      </c>
      <c r="BD582" s="7">
        <v>0</v>
      </c>
      <c r="BE582" s="7">
        <v>0</v>
      </c>
      <c r="BF582" s="7">
        <v>0</v>
      </c>
      <c r="BG582" s="7">
        <v>0</v>
      </c>
      <c r="BH582" s="7">
        <v>0</v>
      </c>
      <c r="BI582" s="7">
        <v>0</v>
      </c>
      <c r="BJ582" s="7">
        <v>0</v>
      </c>
      <c r="BK582" s="7">
        <v>0</v>
      </c>
      <c r="BL582" s="7">
        <v>0</v>
      </c>
      <c r="BM582" s="7">
        <v>0</v>
      </c>
      <c r="BN582" s="7">
        <v>0</v>
      </c>
      <c r="BO582" s="7">
        <v>0</v>
      </c>
    </row>
    <row r="583" spans="1:67" ht="48" x14ac:dyDescent="0.25">
      <c r="A583" s="5">
        <v>578</v>
      </c>
      <c r="B583" s="5" t="s">
        <v>11230</v>
      </c>
      <c r="C583" s="6">
        <v>3</v>
      </c>
      <c r="D583" s="6" t="s">
        <v>4450</v>
      </c>
      <c r="E583" s="6" t="s">
        <v>4451</v>
      </c>
      <c r="F583" s="6" t="s">
        <v>2191</v>
      </c>
      <c r="G583" s="7"/>
      <c r="H583" s="7">
        <f t="shared" si="45"/>
        <v>2</v>
      </c>
      <c r="I583" s="7">
        <f t="shared" si="46"/>
        <v>855000</v>
      </c>
      <c r="J583" s="7">
        <f t="shared" si="47"/>
        <v>1710000</v>
      </c>
      <c r="K583" s="6"/>
      <c r="L583" s="32"/>
      <c r="M583" s="25"/>
      <c r="N583" s="25"/>
      <c r="O583" s="6" t="s">
        <v>4450</v>
      </c>
      <c r="P583" s="6" t="s">
        <v>4451</v>
      </c>
      <c r="Q583" s="6" t="s">
        <v>4540</v>
      </c>
      <c r="R583" s="6" t="s">
        <v>1064</v>
      </c>
      <c r="S583" s="6" t="s">
        <v>4541</v>
      </c>
      <c r="T583" s="6" t="s">
        <v>4657</v>
      </c>
      <c r="U583" s="6" t="s">
        <v>4593</v>
      </c>
      <c r="V583" s="6" t="s">
        <v>730</v>
      </c>
      <c r="W583" s="6" t="s">
        <v>4627</v>
      </c>
      <c r="X583" s="6" t="s">
        <v>4545</v>
      </c>
      <c r="Y583" s="7" t="s">
        <v>2191</v>
      </c>
      <c r="Z583" s="6" t="s">
        <v>4350</v>
      </c>
      <c r="AA583" s="6" t="s">
        <v>8336</v>
      </c>
      <c r="AB583" s="6"/>
      <c r="AC583" s="7">
        <v>1800000</v>
      </c>
      <c r="AD583" s="6" t="s">
        <v>4775</v>
      </c>
      <c r="AE583" s="7"/>
      <c r="AF583" s="6"/>
      <c r="AG583" s="6"/>
      <c r="AH583" s="6"/>
      <c r="AI583" s="7"/>
      <c r="AJ583" s="6"/>
      <c r="AK583" s="6"/>
      <c r="AL583" s="6"/>
      <c r="AM583" s="7">
        <v>855000</v>
      </c>
      <c r="AN583" s="7">
        <v>882000</v>
      </c>
      <c r="AO583" s="7">
        <v>900000</v>
      </c>
      <c r="AP583" s="6" t="s">
        <v>4776</v>
      </c>
      <c r="AQ583" s="6" t="s">
        <v>4777</v>
      </c>
      <c r="AR583" s="6" t="s">
        <v>4778</v>
      </c>
      <c r="AS583" s="7">
        <f t="shared" si="48"/>
        <v>0</v>
      </c>
      <c r="AT583" s="7">
        <f t="shared" si="49"/>
        <v>855000</v>
      </c>
      <c r="AU583" s="7">
        <v>0</v>
      </c>
      <c r="AV583" s="7">
        <v>0</v>
      </c>
      <c r="AW583" s="7">
        <v>0</v>
      </c>
      <c r="AX583" s="7">
        <v>0</v>
      </c>
      <c r="AY583" s="7">
        <v>0</v>
      </c>
      <c r="AZ583" s="7">
        <v>0</v>
      </c>
      <c r="BA583" s="7">
        <v>2</v>
      </c>
      <c r="BB583" s="7">
        <v>0</v>
      </c>
      <c r="BC583" s="7">
        <v>0</v>
      </c>
      <c r="BD583" s="7">
        <v>0</v>
      </c>
      <c r="BE583" s="7">
        <v>0</v>
      </c>
      <c r="BF583" s="7">
        <v>0</v>
      </c>
      <c r="BG583" s="7">
        <v>0</v>
      </c>
      <c r="BH583" s="7">
        <v>0</v>
      </c>
      <c r="BI583" s="7">
        <v>0</v>
      </c>
      <c r="BJ583" s="7">
        <v>0</v>
      </c>
      <c r="BK583" s="7">
        <v>0</v>
      </c>
      <c r="BL583" s="7">
        <v>0</v>
      </c>
      <c r="BM583" s="7">
        <v>0</v>
      </c>
      <c r="BN583" s="7">
        <v>0</v>
      </c>
      <c r="BO583" s="7">
        <v>0</v>
      </c>
    </row>
    <row r="584" spans="1:67" ht="60" x14ac:dyDescent="0.25">
      <c r="A584" s="5">
        <v>579</v>
      </c>
      <c r="B584" s="5" t="s">
        <v>11970</v>
      </c>
      <c r="C584" s="6">
        <v>6</v>
      </c>
      <c r="D584" s="6" t="s">
        <v>9794</v>
      </c>
      <c r="E584" s="6" t="s">
        <v>9795</v>
      </c>
      <c r="F584" s="6" t="s">
        <v>5925</v>
      </c>
      <c r="G584" s="7"/>
      <c r="H584" s="7">
        <f t="shared" si="45"/>
        <v>40</v>
      </c>
      <c r="I584" s="7">
        <f t="shared" si="46"/>
        <v>21830</v>
      </c>
      <c r="J584" s="7">
        <f t="shared" si="47"/>
        <v>873200</v>
      </c>
      <c r="K584" s="6"/>
      <c r="L584" s="32"/>
      <c r="M584" s="25"/>
      <c r="N584" s="25"/>
      <c r="O584" s="6" t="s">
        <v>9919</v>
      </c>
      <c r="P584" s="6" t="s">
        <v>9920</v>
      </c>
      <c r="Q584" s="6" t="s">
        <v>9921</v>
      </c>
      <c r="R584" s="6" t="s">
        <v>9922</v>
      </c>
      <c r="S584" s="6" t="s">
        <v>9923</v>
      </c>
      <c r="T584" s="6" t="s">
        <v>9924</v>
      </c>
      <c r="U584" s="6"/>
      <c r="V584" s="6"/>
      <c r="W584" s="6" t="s">
        <v>9925</v>
      </c>
      <c r="X584" s="6"/>
      <c r="Y584" s="7"/>
      <c r="Z584" s="6" t="s">
        <v>9735</v>
      </c>
      <c r="AA584" s="6"/>
      <c r="AB584" s="6"/>
      <c r="AC584" s="7"/>
      <c r="AD584" s="6"/>
      <c r="AE584" s="7">
        <v>21830</v>
      </c>
      <c r="AF584" s="6" t="s">
        <v>6302</v>
      </c>
      <c r="AG584" s="6">
        <v>44412</v>
      </c>
      <c r="AH584" s="6" t="s">
        <v>1635</v>
      </c>
      <c r="AI584" s="7"/>
      <c r="AJ584" s="6"/>
      <c r="AK584" s="6"/>
      <c r="AL584" s="6"/>
      <c r="AM584" s="7"/>
      <c r="AN584" s="7"/>
      <c r="AO584" s="7"/>
      <c r="AP584" s="6"/>
      <c r="AQ584" s="6"/>
      <c r="AR584" s="6"/>
      <c r="AS584" s="7">
        <f t="shared" si="48"/>
        <v>21830</v>
      </c>
      <c r="AT584" s="7">
        <f t="shared" si="49"/>
        <v>0</v>
      </c>
      <c r="AU584" s="7">
        <v>0</v>
      </c>
      <c r="AV584" s="7">
        <v>0</v>
      </c>
      <c r="AW584" s="7">
        <v>0</v>
      </c>
      <c r="AX584" s="7">
        <v>0</v>
      </c>
      <c r="AY584" s="7">
        <v>0</v>
      </c>
      <c r="AZ584" s="7">
        <v>40</v>
      </c>
      <c r="BA584" s="7">
        <v>0</v>
      </c>
      <c r="BB584" s="7">
        <v>0</v>
      </c>
      <c r="BC584" s="7">
        <v>0</v>
      </c>
      <c r="BD584" s="7">
        <v>0</v>
      </c>
      <c r="BE584" s="7">
        <v>0</v>
      </c>
      <c r="BF584" s="7">
        <v>0</v>
      </c>
      <c r="BG584" s="7">
        <v>0</v>
      </c>
      <c r="BH584" s="7">
        <v>0</v>
      </c>
      <c r="BI584" s="7">
        <v>0</v>
      </c>
      <c r="BJ584" s="7">
        <v>0</v>
      </c>
      <c r="BK584" s="7">
        <v>0</v>
      </c>
      <c r="BL584" s="7">
        <v>0</v>
      </c>
      <c r="BM584" s="7">
        <v>0</v>
      </c>
      <c r="BN584" s="7">
        <v>0</v>
      </c>
      <c r="BO584" s="7">
        <v>0</v>
      </c>
    </row>
    <row r="585" spans="1:67" ht="72" x14ac:dyDescent="0.25">
      <c r="A585" s="5">
        <v>580</v>
      </c>
      <c r="B585" s="5" t="s">
        <v>11971</v>
      </c>
      <c r="C585" s="6">
        <v>6</v>
      </c>
      <c r="D585" s="6" t="s">
        <v>9583</v>
      </c>
      <c r="E585" s="6" t="s">
        <v>9796</v>
      </c>
      <c r="F585" s="6" t="s">
        <v>5925</v>
      </c>
      <c r="G585" s="7"/>
      <c r="H585" s="7">
        <f t="shared" si="45"/>
        <v>100</v>
      </c>
      <c r="I585" s="7">
        <f t="shared" si="46"/>
        <v>9975</v>
      </c>
      <c r="J585" s="7">
        <f t="shared" si="47"/>
        <v>997500</v>
      </c>
      <c r="K585" s="6"/>
      <c r="L585" s="32"/>
      <c r="M585" s="25"/>
      <c r="N585" s="25"/>
      <c r="O585" s="6" t="s">
        <v>9926</v>
      </c>
      <c r="P585" s="6" t="s">
        <v>9927</v>
      </c>
      <c r="Q585" s="6" t="s">
        <v>914</v>
      </c>
      <c r="R585" s="6" t="s">
        <v>9928</v>
      </c>
      <c r="S585" s="6" t="s">
        <v>9929</v>
      </c>
      <c r="T585" s="6" t="s">
        <v>9930</v>
      </c>
      <c r="U585" s="6"/>
      <c r="V585" s="6"/>
      <c r="W585" s="6" t="s">
        <v>9931</v>
      </c>
      <c r="X585" s="6"/>
      <c r="Y585" s="7"/>
      <c r="Z585" s="6" t="s">
        <v>9735</v>
      </c>
      <c r="AA585" s="6"/>
      <c r="AB585" s="6"/>
      <c r="AC585" s="7"/>
      <c r="AD585" s="6"/>
      <c r="AE585" s="7">
        <v>9975</v>
      </c>
      <c r="AF585" s="6" t="s">
        <v>6285</v>
      </c>
      <c r="AG585" s="6">
        <v>44412</v>
      </c>
      <c r="AH585" s="6" t="s">
        <v>1635</v>
      </c>
      <c r="AI585" s="7"/>
      <c r="AJ585" s="6"/>
      <c r="AK585" s="6"/>
      <c r="AL585" s="6"/>
      <c r="AM585" s="7"/>
      <c r="AN585" s="7"/>
      <c r="AO585" s="7"/>
      <c r="AP585" s="6"/>
      <c r="AQ585" s="6"/>
      <c r="AR585" s="6"/>
      <c r="AS585" s="7">
        <f t="shared" si="48"/>
        <v>9975</v>
      </c>
      <c r="AT585" s="7">
        <f t="shared" si="49"/>
        <v>0</v>
      </c>
      <c r="AU585" s="7">
        <v>0</v>
      </c>
      <c r="AV585" s="7">
        <v>0</v>
      </c>
      <c r="AW585" s="7">
        <v>0</v>
      </c>
      <c r="AX585" s="7">
        <v>0</v>
      </c>
      <c r="AY585" s="7">
        <v>0</v>
      </c>
      <c r="AZ585" s="7">
        <v>100</v>
      </c>
      <c r="BA585" s="7">
        <v>0</v>
      </c>
      <c r="BB585" s="7">
        <v>0</v>
      </c>
      <c r="BC585" s="7">
        <v>0</v>
      </c>
      <c r="BD585" s="7">
        <v>0</v>
      </c>
      <c r="BE585" s="7">
        <v>0</v>
      </c>
      <c r="BF585" s="7">
        <v>0</v>
      </c>
      <c r="BG585" s="7">
        <v>0</v>
      </c>
      <c r="BH585" s="7">
        <v>0</v>
      </c>
      <c r="BI585" s="7">
        <v>0</v>
      </c>
      <c r="BJ585" s="7">
        <v>0</v>
      </c>
      <c r="BK585" s="7">
        <v>0</v>
      </c>
      <c r="BL585" s="7">
        <v>0</v>
      </c>
      <c r="BM585" s="7">
        <v>0</v>
      </c>
      <c r="BN585" s="7">
        <v>0</v>
      </c>
      <c r="BO585" s="7">
        <v>0</v>
      </c>
    </row>
    <row r="586" spans="1:67" ht="108" x14ac:dyDescent="0.25">
      <c r="A586" s="5">
        <v>581</v>
      </c>
      <c r="B586" s="5" t="s">
        <v>11211</v>
      </c>
      <c r="C586" s="6">
        <v>3</v>
      </c>
      <c r="D586" s="6" t="s">
        <v>4413</v>
      </c>
      <c r="E586" s="6" t="s">
        <v>4414</v>
      </c>
      <c r="F586" s="6" t="s">
        <v>2527</v>
      </c>
      <c r="G586" s="7"/>
      <c r="H586" s="7">
        <f t="shared" si="45"/>
        <v>720</v>
      </c>
      <c r="I586" s="7">
        <f t="shared" si="46"/>
        <v>48263</v>
      </c>
      <c r="J586" s="7">
        <f t="shared" si="47"/>
        <v>34749360</v>
      </c>
      <c r="K586" s="6"/>
      <c r="L586" s="32"/>
      <c r="M586" s="25"/>
      <c r="N586" s="25"/>
      <c r="O586" s="6" t="s">
        <v>4618</v>
      </c>
      <c r="P586" s="6" t="s">
        <v>4414</v>
      </c>
      <c r="Q586" s="6" t="s">
        <v>4540</v>
      </c>
      <c r="R586" s="6" t="s">
        <v>1064</v>
      </c>
      <c r="S586" s="6" t="s">
        <v>4541</v>
      </c>
      <c r="T586" s="6" t="s">
        <v>4619</v>
      </c>
      <c r="U586" s="6" t="s">
        <v>4593</v>
      </c>
      <c r="V586" s="6" t="s">
        <v>730</v>
      </c>
      <c r="W586" s="6" t="s">
        <v>4590</v>
      </c>
      <c r="X586" s="6" t="s">
        <v>4545</v>
      </c>
      <c r="Y586" s="7" t="s">
        <v>2527</v>
      </c>
      <c r="Z586" s="6" t="s">
        <v>4350</v>
      </c>
      <c r="AA586" s="6" t="s">
        <v>8336</v>
      </c>
      <c r="AB586" s="6"/>
      <c r="AC586" s="7">
        <v>10160500</v>
      </c>
      <c r="AD586" s="6" t="s">
        <v>4775</v>
      </c>
      <c r="AE586" s="7"/>
      <c r="AF586" s="6"/>
      <c r="AG586" s="6"/>
      <c r="AH586" s="6"/>
      <c r="AI586" s="7"/>
      <c r="AJ586" s="6"/>
      <c r="AK586" s="6"/>
      <c r="AL586" s="6"/>
      <c r="AM586" s="7">
        <v>48262.375</v>
      </c>
      <c r="AN586" s="7">
        <v>49786.450000000004</v>
      </c>
      <c r="AO586" s="7">
        <v>50802.5</v>
      </c>
      <c r="AP586" s="6" t="s">
        <v>4776</v>
      </c>
      <c r="AQ586" s="6" t="s">
        <v>4777</v>
      </c>
      <c r="AR586" s="6" t="s">
        <v>4778</v>
      </c>
      <c r="AS586" s="7">
        <f t="shared" si="48"/>
        <v>0</v>
      </c>
      <c r="AT586" s="7">
        <f t="shared" si="49"/>
        <v>48263</v>
      </c>
      <c r="AU586" s="7">
        <v>0</v>
      </c>
      <c r="AV586" s="7">
        <v>0</v>
      </c>
      <c r="AW586" s="7">
        <v>0</v>
      </c>
      <c r="AX586" s="7">
        <v>0</v>
      </c>
      <c r="AY586" s="7">
        <v>0</v>
      </c>
      <c r="AZ586" s="7">
        <v>0</v>
      </c>
      <c r="BA586" s="7">
        <v>720</v>
      </c>
      <c r="BB586" s="7">
        <v>0</v>
      </c>
      <c r="BC586" s="7">
        <v>0</v>
      </c>
      <c r="BD586" s="7">
        <v>0</v>
      </c>
      <c r="BE586" s="7">
        <v>0</v>
      </c>
      <c r="BF586" s="7">
        <v>0</v>
      </c>
      <c r="BG586" s="7">
        <v>0</v>
      </c>
      <c r="BH586" s="7">
        <v>0</v>
      </c>
      <c r="BI586" s="7">
        <v>0</v>
      </c>
      <c r="BJ586" s="7">
        <v>0</v>
      </c>
      <c r="BK586" s="7">
        <v>0</v>
      </c>
      <c r="BL586" s="7">
        <v>0</v>
      </c>
      <c r="BM586" s="7">
        <v>0</v>
      </c>
      <c r="BN586" s="7">
        <v>0</v>
      </c>
      <c r="BO586" s="7">
        <v>0</v>
      </c>
    </row>
    <row r="587" spans="1:67" ht="48" x14ac:dyDescent="0.25">
      <c r="A587" s="5">
        <v>582</v>
      </c>
      <c r="B587" s="5" t="s">
        <v>10881</v>
      </c>
      <c r="C587" s="6">
        <v>6</v>
      </c>
      <c r="D587" s="6" t="s">
        <v>2302</v>
      </c>
      <c r="E587" s="6"/>
      <c r="F587" s="6" t="s">
        <v>2191</v>
      </c>
      <c r="G587" s="7"/>
      <c r="H587" s="7">
        <f t="shared" si="45"/>
        <v>2000</v>
      </c>
      <c r="I587" s="7">
        <f t="shared" si="46"/>
        <v>0</v>
      </c>
      <c r="J587" s="7">
        <f t="shared" si="47"/>
        <v>0</v>
      </c>
      <c r="K587" s="6"/>
      <c r="L587" s="32" t="s">
        <v>12002</v>
      </c>
      <c r="M587" s="25"/>
      <c r="N587" s="25"/>
      <c r="O587" s="6"/>
      <c r="P587" s="6"/>
      <c r="Q587" s="6"/>
      <c r="R587" s="6"/>
      <c r="S587" s="6"/>
      <c r="T587" s="6"/>
      <c r="U587" s="6"/>
      <c r="V587" s="6"/>
      <c r="W587" s="6" t="s">
        <v>3013</v>
      </c>
      <c r="X587" s="6"/>
      <c r="Y587" s="7"/>
      <c r="Z587" s="6" t="s">
        <v>4146</v>
      </c>
      <c r="AA587" s="6"/>
      <c r="AB587" s="6"/>
      <c r="AC587" s="7"/>
      <c r="AD587" s="6"/>
      <c r="AE587" s="7"/>
      <c r="AF587" s="6"/>
      <c r="AG587" s="6"/>
      <c r="AH587" s="6"/>
      <c r="AI587" s="7"/>
      <c r="AJ587" s="6"/>
      <c r="AK587" s="6"/>
      <c r="AL587" s="6"/>
      <c r="AM587" s="7"/>
      <c r="AN587" s="7"/>
      <c r="AO587" s="7"/>
      <c r="AP587" s="6"/>
      <c r="AQ587" s="6"/>
      <c r="AR587" s="6"/>
      <c r="AS587" s="7">
        <f t="shared" si="48"/>
        <v>0</v>
      </c>
      <c r="AT587" s="7">
        <f t="shared" si="49"/>
        <v>0</v>
      </c>
      <c r="AU587" s="7">
        <v>2000</v>
      </c>
      <c r="AV587" s="7">
        <v>0</v>
      </c>
      <c r="AW587" s="7">
        <v>0</v>
      </c>
      <c r="AX587" s="7">
        <v>0</v>
      </c>
      <c r="AY587" s="7">
        <v>0</v>
      </c>
      <c r="AZ587" s="7">
        <v>0</v>
      </c>
      <c r="BA587" s="7">
        <v>0</v>
      </c>
      <c r="BB587" s="7">
        <v>0</v>
      </c>
      <c r="BC587" s="7">
        <v>0</v>
      </c>
      <c r="BD587" s="7">
        <v>0</v>
      </c>
      <c r="BE587" s="7">
        <v>0</v>
      </c>
      <c r="BF587" s="7">
        <v>0</v>
      </c>
      <c r="BG587" s="7">
        <v>0</v>
      </c>
      <c r="BH587" s="7">
        <v>0</v>
      </c>
      <c r="BI587" s="7">
        <v>0</v>
      </c>
      <c r="BJ587" s="7">
        <v>0</v>
      </c>
      <c r="BK587" s="7">
        <v>0</v>
      </c>
      <c r="BL587" s="7">
        <v>0</v>
      </c>
      <c r="BM587" s="7">
        <v>0</v>
      </c>
      <c r="BN587" s="7">
        <v>0</v>
      </c>
      <c r="BO587" s="7">
        <v>0</v>
      </c>
    </row>
    <row r="588" spans="1:67" ht="72" x14ac:dyDescent="0.25">
      <c r="A588" s="5">
        <v>583</v>
      </c>
      <c r="B588" s="5" t="s">
        <v>11600</v>
      </c>
      <c r="C588" s="6">
        <v>6</v>
      </c>
      <c r="D588" s="6" t="s">
        <v>7531</v>
      </c>
      <c r="E588" s="6" t="s">
        <v>7532</v>
      </c>
      <c r="F588" s="6" t="s">
        <v>2186</v>
      </c>
      <c r="G588" s="7"/>
      <c r="H588" s="7">
        <f t="shared" si="45"/>
        <v>2400</v>
      </c>
      <c r="I588" s="7">
        <f t="shared" si="46"/>
        <v>29000</v>
      </c>
      <c r="J588" s="7">
        <f t="shared" si="47"/>
        <v>69600000</v>
      </c>
      <c r="K588" s="6"/>
      <c r="L588" s="32"/>
      <c r="M588" s="25"/>
      <c r="N588" s="25"/>
      <c r="O588" s="6" t="s">
        <v>8026</v>
      </c>
      <c r="P588" s="6" t="s">
        <v>7532</v>
      </c>
      <c r="Q588" s="6" t="s">
        <v>8027</v>
      </c>
      <c r="R588" s="6" t="s">
        <v>593</v>
      </c>
      <c r="S588" s="6" t="s">
        <v>8028</v>
      </c>
      <c r="T588" s="6" t="s">
        <v>8029</v>
      </c>
      <c r="U588" s="6" t="s">
        <v>8030</v>
      </c>
      <c r="V588" s="6" t="s">
        <v>588</v>
      </c>
      <c r="W588" s="6" t="s">
        <v>2313</v>
      </c>
      <c r="X588" s="6" t="s">
        <v>7836</v>
      </c>
      <c r="Y588" s="7" t="s">
        <v>2186</v>
      </c>
      <c r="Z588" s="6" t="s">
        <v>8196</v>
      </c>
      <c r="AA588" s="6" t="s">
        <v>8205</v>
      </c>
      <c r="AB588" s="6" t="s">
        <v>8206</v>
      </c>
      <c r="AC588" s="7">
        <v>40750</v>
      </c>
      <c r="AD588" s="6">
        <v>45009</v>
      </c>
      <c r="AE588" s="7"/>
      <c r="AF588" s="6"/>
      <c r="AG588" s="6"/>
      <c r="AH588" s="6"/>
      <c r="AI588" s="7"/>
      <c r="AJ588" s="6"/>
      <c r="AK588" s="6"/>
      <c r="AL588" s="6"/>
      <c r="AM588" s="7">
        <v>29000</v>
      </c>
      <c r="AN588" s="7">
        <v>35000</v>
      </c>
      <c r="AO588" s="7">
        <v>35900</v>
      </c>
      <c r="AP588" s="6" t="s">
        <v>7836</v>
      </c>
      <c r="AQ588" s="6" t="s">
        <v>8207</v>
      </c>
      <c r="AR588" s="6" t="s">
        <v>8208</v>
      </c>
      <c r="AS588" s="7">
        <f t="shared" si="48"/>
        <v>0</v>
      </c>
      <c r="AT588" s="7">
        <f t="shared" si="49"/>
        <v>29000</v>
      </c>
      <c r="AU588" s="7">
        <v>0</v>
      </c>
      <c r="AV588" s="7">
        <v>2400</v>
      </c>
      <c r="AW588" s="7">
        <v>0</v>
      </c>
      <c r="AX588" s="7">
        <v>0</v>
      </c>
      <c r="AY588" s="7">
        <v>0</v>
      </c>
      <c r="AZ588" s="7">
        <v>0</v>
      </c>
      <c r="BA588" s="7">
        <v>0</v>
      </c>
      <c r="BB588" s="7">
        <v>0</v>
      </c>
      <c r="BC588" s="7">
        <v>0</v>
      </c>
      <c r="BD588" s="7">
        <v>0</v>
      </c>
      <c r="BE588" s="7">
        <v>0</v>
      </c>
      <c r="BF588" s="7">
        <v>0</v>
      </c>
      <c r="BG588" s="7">
        <v>0</v>
      </c>
      <c r="BH588" s="7">
        <v>0</v>
      </c>
      <c r="BI588" s="7">
        <v>0</v>
      </c>
      <c r="BJ588" s="7">
        <v>0</v>
      </c>
      <c r="BK588" s="7">
        <v>0</v>
      </c>
      <c r="BL588" s="7">
        <v>0</v>
      </c>
      <c r="BM588" s="7">
        <v>0</v>
      </c>
      <c r="BN588" s="7">
        <v>0</v>
      </c>
      <c r="BO588" s="7">
        <v>0</v>
      </c>
    </row>
    <row r="589" spans="1:67" ht="60" x14ac:dyDescent="0.25">
      <c r="A589" s="5">
        <v>584</v>
      </c>
      <c r="B589" s="5" t="s">
        <v>11958</v>
      </c>
      <c r="C589" s="6">
        <v>3</v>
      </c>
      <c r="D589" s="6" t="s">
        <v>9777</v>
      </c>
      <c r="E589" s="6" t="s">
        <v>9778</v>
      </c>
      <c r="F589" s="6" t="s">
        <v>2191</v>
      </c>
      <c r="G589" s="7"/>
      <c r="H589" s="7">
        <f t="shared" si="45"/>
        <v>960</v>
      </c>
      <c r="I589" s="7">
        <f t="shared" si="46"/>
        <v>31815</v>
      </c>
      <c r="J589" s="7">
        <f t="shared" si="47"/>
        <v>30542400</v>
      </c>
      <c r="K589" s="6"/>
      <c r="L589" s="32"/>
      <c r="M589" s="25"/>
      <c r="N589" s="25"/>
      <c r="O589" s="6" t="s">
        <v>9889</v>
      </c>
      <c r="P589" s="6" t="s">
        <v>9852</v>
      </c>
      <c r="Q589" s="6" t="s">
        <v>9853</v>
      </c>
      <c r="R589" s="6" t="s">
        <v>9854</v>
      </c>
      <c r="S589" s="6" t="s">
        <v>9890</v>
      </c>
      <c r="T589" s="6" t="s">
        <v>9871</v>
      </c>
      <c r="U589" s="6"/>
      <c r="V589" s="6"/>
      <c r="W589" s="6" t="s">
        <v>9891</v>
      </c>
      <c r="X589" s="6"/>
      <c r="Y589" s="7"/>
      <c r="Z589" s="6" t="s">
        <v>9735</v>
      </c>
      <c r="AA589" s="6"/>
      <c r="AB589" s="6"/>
      <c r="AC589" s="7"/>
      <c r="AD589" s="6"/>
      <c r="AE589" s="7">
        <v>31815</v>
      </c>
      <c r="AF589" s="6" t="s">
        <v>6305</v>
      </c>
      <c r="AG589" s="6">
        <v>44412</v>
      </c>
      <c r="AH589" s="6" t="s">
        <v>1635</v>
      </c>
      <c r="AI589" s="7"/>
      <c r="AJ589" s="6"/>
      <c r="AK589" s="6"/>
      <c r="AL589" s="6"/>
      <c r="AM589" s="7"/>
      <c r="AN589" s="7"/>
      <c r="AO589" s="7"/>
      <c r="AP589" s="6"/>
      <c r="AQ589" s="6"/>
      <c r="AR589" s="6"/>
      <c r="AS589" s="7">
        <f t="shared" si="48"/>
        <v>31815</v>
      </c>
      <c r="AT589" s="7">
        <f t="shared" si="49"/>
        <v>0</v>
      </c>
      <c r="AU589" s="7">
        <v>0</v>
      </c>
      <c r="AV589" s="7">
        <v>0</v>
      </c>
      <c r="AW589" s="7">
        <v>0</v>
      </c>
      <c r="AX589" s="7">
        <v>0</v>
      </c>
      <c r="AY589" s="7">
        <v>0</v>
      </c>
      <c r="AZ589" s="7">
        <v>960</v>
      </c>
      <c r="BA589" s="7">
        <v>0</v>
      </c>
      <c r="BB589" s="7">
        <v>0</v>
      </c>
      <c r="BC589" s="7">
        <v>0</v>
      </c>
      <c r="BD589" s="7">
        <v>0</v>
      </c>
      <c r="BE589" s="7">
        <v>0</v>
      </c>
      <c r="BF589" s="7">
        <v>0</v>
      </c>
      <c r="BG589" s="7">
        <v>0</v>
      </c>
      <c r="BH589" s="7">
        <v>0</v>
      </c>
      <c r="BI589" s="7">
        <v>0</v>
      </c>
      <c r="BJ589" s="7">
        <v>0</v>
      </c>
      <c r="BK589" s="7">
        <v>0</v>
      </c>
      <c r="BL589" s="7">
        <v>0</v>
      </c>
      <c r="BM589" s="7">
        <v>0</v>
      </c>
      <c r="BN589" s="7">
        <v>0</v>
      </c>
      <c r="BO589" s="7">
        <v>0</v>
      </c>
    </row>
    <row r="590" spans="1:67" ht="48" x14ac:dyDescent="0.25">
      <c r="A590" s="5">
        <v>585</v>
      </c>
      <c r="B590" s="5" t="s">
        <v>11960</v>
      </c>
      <c r="C590" s="6">
        <v>3</v>
      </c>
      <c r="D590" s="6" t="s">
        <v>9781</v>
      </c>
      <c r="E590" s="6" t="s">
        <v>9782</v>
      </c>
      <c r="F590" s="6" t="s">
        <v>2191</v>
      </c>
      <c r="G590" s="7"/>
      <c r="H590" s="7">
        <f t="shared" si="45"/>
        <v>15</v>
      </c>
      <c r="I590" s="7">
        <f t="shared" si="46"/>
        <v>899997</v>
      </c>
      <c r="J590" s="7">
        <f t="shared" si="47"/>
        <v>13499955</v>
      </c>
      <c r="K590" s="6"/>
      <c r="L590" s="32"/>
      <c r="M590" s="25"/>
      <c r="N590" s="25"/>
      <c r="O590" s="6" t="s">
        <v>9895</v>
      </c>
      <c r="P590" s="6" t="s">
        <v>9852</v>
      </c>
      <c r="Q590" s="6" t="s">
        <v>9853</v>
      </c>
      <c r="R590" s="6" t="s">
        <v>9854</v>
      </c>
      <c r="S590" s="6" t="s">
        <v>9896</v>
      </c>
      <c r="T590" s="6" t="s">
        <v>9877</v>
      </c>
      <c r="U590" s="6"/>
      <c r="V590" s="6"/>
      <c r="W590" s="6" t="s">
        <v>9897</v>
      </c>
      <c r="X590" s="6"/>
      <c r="Y590" s="7"/>
      <c r="Z590" s="6" t="s">
        <v>9735</v>
      </c>
      <c r="AA590" s="6"/>
      <c r="AB590" s="6"/>
      <c r="AC590" s="7"/>
      <c r="AD590" s="6"/>
      <c r="AE590" s="7">
        <v>899997</v>
      </c>
      <c r="AF590" s="6" t="s">
        <v>6305</v>
      </c>
      <c r="AG590" s="6">
        <v>44412</v>
      </c>
      <c r="AH590" s="6" t="s">
        <v>1635</v>
      </c>
      <c r="AI590" s="7"/>
      <c r="AJ590" s="6"/>
      <c r="AK590" s="6"/>
      <c r="AL590" s="6"/>
      <c r="AM590" s="7"/>
      <c r="AN590" s="7"/>
      <c r="AO590" s="7"/>
      <c r="AP590" s="6"/>
      <c r="AQ590" s="6"/>
      <c r="AR590" s="6"/>
      <c r="AS590" s="7">
        <f t="shared" si="48"/>
        <v>899997</v>
      </c>
      <c r="AT590" s="7">
        <f t="shared" si="49"/>
        <v>0</v>
      </c>
      <c r="AU590" s="7">
        <v>0</v>
      </c>
      <c r="AV590" s="7">
        <v>0</v>
      </c>
      <c r="AW590" s="7">
        <v>0</v>
      </c>
      <c r="AX590" s="7">
        <v>0</v>
      </c>
      <c r="AY590" s="7">
        <v>0</v>
      </c>
      <c r="AZ590" s="7">
        <v>15</v>
      </c>
      <c r="BA590" s="7">
        <v>0</v>
      </c>
      <c r="BB590" s="7">
        <v>0</v>
      </c>
      <c r="BC590" s="7">
        <v>0</v>
      </c>
      <c r="BD590" s="7">
        <v>0</v>
      </c>
      <c r="BE590" s="7">
        <v>0</v>
      </c>
      <c r="BF590" s="7">
        <v>0</v>
      </c>
      <c r="BG590" s="7">
        <v>0</v>
      </c>
      <c r="BH590" s="7">
        <v>0</v>
      </c>
      <c r="BI590" s="7">
        <v>0</v>
      </c>
      <c r="BJ590" s="7">
        <v>0</v>
      </c>
      <c r="BK590" s="7">
        <v>0</v>
      </c>
      <c r="BL590" s="7">
        <v>0</v>
      </c>
      <c r="BM590" s="7">
        <v>0</v>
      </c>
      <c r="BN590" s="7">
        <v>0</v>
      </c>
      <c r="BO590" s="7">
        <v>0</v>
      </c>
    </row>
    <row r="591" spans="1:67" ht="324" x14ac:dyDescent="0.25">
      <c r="A591" s="5">
        <v>586</v>
      </c>
      <c r="B591" s="5" t="s">
        <v>11889</v>
      </c>
      <c r="C591" s="6">
        <v>3</v>
      </c>
      <c r="D591" s="6" t="s">
        <v>9383</v>
      </c>
      <c r="E591" s="6" t="s">
        <v>9384</v>
      </c>
      <c r="F591" s="6" t="s">
        <v>2186</v>
      </c>
      <c r="G591" s="7"/>
      <c r="H591" s="7">
        <f t="shared" si="45"/>
        <v>4000</v>
      </c>
      <c r="I591" s="7">
        <f t="shared" si="46"/>
        <v>18750</v>
      </c>
      <c r="J591" s="7">
        <f t="shared" si="47"/>
        <v>75000000</v>
      </c>
      <c r="K591" s="6"/>
      <c r="L591" s="32"/>
      <c r="M591" s="25"/>
      <c r="N591" s="25"/>
      <c r="O591" s="6" t="s">
        <v>9383</v>
      </c>
      <c r="P591" s="6" t="s">
        <v>9384</v>
      </c>
      <c r="Q591" s="6" t="s">
        <v>9469</v>
      </c>
      <c r="R591" s="6" t="s">
        <v>1013</v>
      </c>
      <c r="S591" s="6" t="s">
        <v>9470</v>
      </c>
      <c r="T591" s="6"/>
      <c r="U591" s="6" t="s">
        <v>9471</v>
      </c>
      <c r="V591" s="6" t="s">
        <v>605</v>
      </c>
      <c r="W591" s="6" t="s">
        <v>9481</v>
      </c>
      <c r="X591" s="6" t="s">
        <v>9468</v>
      </c>
      <c r="Y591" s="7" t="s">
        <v>2186</v>
      </c>
      <c r="Z591" s="6" t="s">
        <v>9352</v>
      </c>
      <c r="AA591" s="6"/>
      <c r="AB591" s="6"/>
      <c r="AC591" s="7"/>
      <c r="AD591" s="6"/>
      <c r="AE591" s="7"/>
      <c r="AF591" s="6"/>
      <c r="AG591" s="6"/>
      <c r="AH591" s="6"/>
      <c r="AI591" s="7"/>
      <c r="AJ591" s="6"/>
      <c r="AK591" s="6"/>
      <c r="AL591" s="6"/>
      <c r="AM591" s="7">
        <v>18750</v>
      </c>
      <c r="AN591" s="7">
        <v>20625</v>
      </c>
      <c r="AO591" s="7">
        <v>22500</v>
      </c>
      <c r="AP591" s="6" t="s">
        <v>9560</v>
      </c>
      <c r="AQ591" s="6" t="s">
        <v>9561</v>
      </c>
      <c r="AR591" s="6" t="s">
        <v>9562</v>
      </c>
      <c r="AS591" s="7">
        <f t="shared" si="48"/>
        <v>0</v>
      </c>
      <c r="AT591" s="7">
        <f t="shared" si="49"/>
        <v>18750</v>
      </c>
      <c r="AU591" s="7">
        <v>0</v>
      </c>
      <c r="AV591" s="7">
        <v>0</v>
      </c>
      <c r="AW591" s="7">
        <v>0</v>
      </c>
      <c r="AX591" s="7">
        <v>0</v>
      </c>
      <c r="AY591" s="7">
        <v>0</v>
      </c>
      <c r="AZ591" s="7">
        <v>0</v>
      </c>
      <c r="BA591" s="7">
        <v>0</v>
      </c>
      <c r="BB591" s="7">
        <v>0</v>
      </c>
      <c r="BC591" s="7">
        <v>0</v>
      </c>
      <c r="BD591" s="7">
        <v>0</v>
      </c>
      <c r="BE591" s="7">
        <v>0</v>
      </c>
      <c r="BF591" s="7">
        <v>4000</v>
      </c>
      <c r="BG591" s="7">
        <v>0</v>
      </c>
      <c r="BH591" s="7">
        <v>0</v>
      </c>
      <c r="BI591" s="7">
        <v>0</v>
      </c>
      <c r="BJ591" s="7">
        <v>0</v>
      </c>
      <c r="BK591" s="7">
        <v>0</v>
      </c>
      <c r="BL591" s="7">
        <v>0</v>
      </c>
      <c r="BM591" s="7">
        <v>0</v>
      </c>
      <c r="BN591" s="7">
        <v>0</v>
      </c>
      <c r="BO591" s="7">
        <v>0</v>
      </c>
    </row>
    <row r="592" spans="1:67" ht="36" x14ac:dyDescent="0.25">
      <c r="A592" s="5">
        <v>587</v>
      </c>
      <c r="B592" s="5" t="s">
        <v>11392</v>
      </c>
      <c r="C592" s="6">
        <v>5</v>
      </c>
      <c r="D592" s="6" t="s">
        <v>5941</v>
      </c>
      <c r="E592" s="6"/>
      <c r="F592" s="6" t="s">
        <v>5840</v>
      </c>
      <c r="G592" s="7"/>
      <c r="H592" s="7">
        <f t="shared" si="45"/>
        <v>50</v>
      </c>
      <c r="I592" s="7">
        <f t="shared" si="46"/>
        <v>0</v>
      </c>
      <c r="J592" s="7">
        <f t="shared" si="47"/>
        <v>0</v>
      </c>
      <c r="K592" s="6"/>
      <c r="L592" s="32" t="s">
        <v>12003</v>
      </c>
      <c r="M592" s="25"/>
      <c r="N592" s="25"/>
      <c r="O592" s="6" t="s">
        <v>5941</v>
      </c>
      <c r="P592" s="6"/>
      <c r="Q592" s="6"/>
      <c r="R592" s="6"/>
      <c r="S592" s="6"/>
      <c r="T592" s="6"/>
      <c r="U592" s="6"/>
      <c r="V592" s="6"/>
      <c r="W592" s="6"/>
      <c r="X592" s="6"/>
      <c r="Y592" s="7" t="s">
        <v>5840</v>
      </c>
      <c r="Z592" s="6" t="s">
        <v>3936</v>
      </c>
      <c r="AA592" s="6"/>
      <c r="AB592" s="6"/>
      <c r="AC592" s="7"/>
      <c r="AD592" s="6"/>
      <c r="AE592" s="7"/>
      <c r="AF592" s="6" t="s">
        <v>1635</v>
      </c>
      <c r="AG592" s="6"/>
      <c r="AH592" s="6"/>
      <c r="AI592" s="7"/>
      <c r="AJ592" s="6" t="s">
        <v>1635</v>
      </c>
      <c r="AK592" s="6"/>
      <c r="AL592" s="6"/>
      <c r="AM592" s="7"/>
      <c r="AN592" s="7"/>
      <c r="AO592" s="7"/>
      <c r="AP592" s="6"/>
      <c r="AQ592" s="6"/>
      <c r="AR592" s="6"/>
      <c r="AS592" s="7">
        <f t="shared" si="48"/>
        <v>0</v>
      </c>
      <c r="AT592" s="7">
        <f t="shared" si="49"/>
        <v>0</v>
      </c>
      <c r="AU592" s="7">
        <v>0</v>
      </c>
      <c r="AV592" s="7">
        <v>0</v>
      </c>
      <c r="AW592" s="7">
        <v>0</v>
      </c>
      <c r="AX592" s="7">
        <v>50</v>
      </c>
      <c r="AY592" s="7">
        <v>0</v>
      </c>
      <c r="AZ592" s="7">
        <v>0</v>
      </c>
      <c r="BA592" s="7">
        <v>0</v>
      </c>
      <c r="BB592" s="7">
        <v>0</v>
      </c>
      <c r="BC592" s="7">
        <v>0</v>
      </c>
      <c r="BD592" s="7">
        <v>0</v>
      </c>
      <c r="BE592" s="7">
        <v>0</v>
      </c>
      <c r="BF592" s="7">
        <v>0</v>
      </c>
      <c r="BG592" s="7">
        <v>0</v>
      </c>
      <c r="BH592" s="7">
        <v>0</v>
      </c>
      <c r="BI592" s="7">
        <v>0</v>
      </c>
      <c r="BJ592" s="7">
        <v>0</v>
      </c>
      <c r="BK592" s="7">
        <v>0</v>
      </c>
      <c r="BL592" s="7">
        <v>0</v>
      </c>
      <c r="BM592" s="7">
        <v>0</v>
      </c>
      <c r="BN592" s="7">
        <v>0</v>
      </c>
      <c r="BO592" s="7">
        <v>0</v>
      </c>
    </row>
    <row r="593" spans="1:67" ht="36" x14ac:dyDescent="0.25">
      <c r="A593" s="5">
        <v>588</v>
      </c>
      <c r="B593" s="5" t="s">
        <v>11272</v>
      </c>
      <c r="C593" s="6"/>
      <c r="D593" s="6" t="s">
        <v>4530</v>
      </c>
      <c r="E593" s="6"/>
      <c r="F593" s="6" t="s">
        <v>4528</v>
      </c>
      <c r="G593" s="7"/>
      <c r="H593" s="7">
        <f t="shared" si="45"/>
        <v>3</v>
      </c>
      <c r="I593" s="7">
        <f t="shared" si="46"/>
        <v>0</v>
      </c>
      <c r="J593" s="7">
        <f t="shared" si="47"/>
        <v>0</v>
      </c>
      <c r="K593" s="6"/>
      <c r="L593" s="32" t="s">
        <v>12003</v>
      </c>
      <c r="M593" s="25"/>
      <c r="N593" s="25"/>
      <c r="O593" s="6" t="s">
        <v>4530</v>
      </c>
      <c r="P593" s="6"/>
      <c r="Q593" s="6"/>
      <c r="R593" s="6"/>
      <c r="S593" s="6"/>
      <c r="T593" s="6"/>
      <c r="U593" s="6"/>
      <c r="V593" s="6"/>
      <c r="W593" s="6"/>
      <c r="X593" s="6"/>
      <c r="Y593" s="7" t="s">
        <v>4528</v>
      </c>
      <c r="Z593" s="6" t="s">
        <v>4350</v>
      </c>
      <c r="AA593" s="6"/>
      <c r="AB593" s="6"/>
      <c r="AC593" s="7"/>
      <c r="AD593" s="6"/>
      <c r="AE593" s="7"/>
      <c r="AF593" s="6"/>
      <c r="AG593" s="6"/>
      <c r="AH593" s="6"/>
      <c r="AI593" s="7"/>
      <c r="AJ593" s="6"/>
      <c r="AK593" s="6"/>
      <c r="AL593" s="6"/>
      <c r="AM593" s="7"/>
      <c r="AN593" s="7"/>
      <c r="AO593" s="7"/>
      <c r="AP593" s="6"/>
      <c r="AQ593" s="6"/>
      <c r="AR593" s="6"/>
      <c r="AS593" s="7">
        <f t="shared" si="48"/>
        <v>0</v>
      </c>
      <c r="AT593" s="7">
        <f t="shared" si="49"/>
        <v>0</v>
      </c>
      <c r="AU593" s="7">
        <v>0</v>
      </c>
      <c r="AV593" s="7">
        <v>0</v>
      </c>
      <c r="AW593" s="7">
        <v>0</v>
      </c>
      <c r="AX593" s="7">
        <v>0</v>
      </c>
      <c r="AY593" s="7">
        <v>0</v>
      </c>
      <c r="AZ593" s="7">
        <v>0</v>
      </c>
      <c r="BA593" s="7">
        <v>3</v>
      </c>
      <c r="BB593" s="7">
        <v>0</v>
      </c>
      <c r="BC593" s="7">
        <v>0</v>
      </c>
      <c r="BD593" s="7">
        <v>0</v>
      </c>
      <c r="BE593" s="7">
        <v>0</v>
      </c>
      <c r="BF593" s="7">
        <v>0</v>
      </c>
      <c r="BG593" s="7">
        <v>0</v>
      </c>
      <c r="BH593" s="7">
        <v>0</v>
      </c>
      <c r="BI593" s="7">
        <v>0</v>
      </c>
      <c r="BJ593" s="7">
        <v>0</v>
      </c>
      <c r="BK593" s="7">
        <v>0</v>
      </c>
      <c r="BL593" s="7">
        <v>0</v>
      </c>
      <c r="BM593" s="7">
        <v>0</v>
      </c>
      <c r="BN593" s="7">
        <v>0</v>
      </c>
      <c r="BO593" s="7">
        <v>0</v>
      </c>
    </row>
    <row r="594" spans="1:67" ht="72" x14ac:dyDescent="0.25">
      <c r="A594" s="5">
        <v>589</v>
      </c>
      <c r="B594" s="5" t="s">
        <v>11001</v>
      </c>
      <c r="C594" s="6">
        <v>3</v>
      </c>
      <c r="D594" s="6" t="s">
        <v>2526</v>
      </c>
      <c r="E594" s="6"/>
      <c r="F594" s="6" t="s">
        <v>2527</v>
      </c>
      <c r="G594" s="7"/>
      <c r="H594" s="7">
        <f t="shared" si="45"/>
        <v>500</v>
      </c>
      <c r="I594" s="7">
        <f t="shared" si="46"/>
        <v>6699</v>
      </c>
      <c r="J594" s="7">
        <f t="shared" si="47"/>
        <v>3349500</v>
      </c>
      <c r="K594" s="6"/>
      <c r="L594" s="32"/>
      <c r="M594" s="25"/>
      <c r="N594" s="25"/>
      <c r="O594" s="6" t="s">
        <v>2526</v>
      </c>
      <c r="P594" s="6"/>
      <c r="Q594" s="6"/>
      <c r="R594" s="6"/>
      <c r="S594" s="6"/>
      <c r="T594" s="6"/>
      <c r="U594" s="6"/>
      <c r="V594" s="6"/>
      <c r="W594" s="6"/>
      <c r="X594" s="6"/>
      <c r="Y594" s="7"/>
      <c r="Z594" s="6" t="s">
        <v>4146</v>
      </c>
      <c r="AA594" s="6"/>
      <c r="AB594" s="6"/>
      <c r="AC594" s="7">
        <v>9600</v>
      </c>
      <c r="AD594" s="6"/>
      <c r="AE594" s="7"/>
      <c r="AF594" s="6"/>
      <c r="AG594" s="6"/>
      <c r="AH594" s="6"/>
      <c r="AI594" s="7"/>
      <c r="AJ594" s="6"/>
      <c r="AK594" s="6"/>
      <c r="AL594" s="6"/>
      <c r="AM594" s="7">
        <v>6699</v>
      </c>
      <c r="AN594" s="7"/>
      <c r="AO594" s="7"/>
      <c r="AP594" s="6" t="s">
        <v>4078</v>
      </c>
      <c r="AQ594" s="6"/>
      <c r="AR594" s="6"/>
      <c r="AS594" s="7">
        <f t="shared" si="48"/>
        <v>0</v>
      </c>
      <c r="AT594" s="7">
        <f t="shared" si="49"/>
        <v>6699</v>
      </c>
      <c r="AU594" s="7">
        <v>500</v>
      </c>
      <c r="AV594" s="7">
        <v>0</v>
      </c>
      <c r="AW594" s="7">
        <v>0</v>
      </c>
      <c r="AX594" s="7">
        <v>0</v>
      </c>
      <c r="AY594" s="7">
        <v>0</v>
      </c>
      <c r="AZ594" s="7">
        <v>0</v>
      </c>
      <c r="BA594" s="7">
        <v>0</v>
      </c>
      <c r="BB594" s="7">
        <v>0</v>
      </c>
      <c r="BC594" s="7">
        <v>0</v>
      </c>
      <c r="BD594" s="7">
        <v>0</v>
      </c>
      <c r="BE594" s="7">
        <v>0</v>
      </c>
      <c r="BF594" s="7">
        <v>0</v>
      </c>
      <c r="BG594" s="7">
        <v>0</v>
      </c>
      <c r="BH594" s="7">
        <v>0</v>
      </c>
      <c r="BI594" s="7">
        <v>0</v>
      </c>
      <c r="BJ594" s="7">
        <v>0</v>
      </c>
      <c r="BK594" s="7">
        <v>0</v>
      </c>
      <c r="BL594" s="7">
        <v>0</v>
      </c>
      <c r="BM594" s="7">
        <v>0</v>
      </c>
      <c r="BN594" s="7">
        <v>0</v>
      </c>
      <c r="BO594" s="7">
        <v>0</v>
      </c>
    </row>
    <row r="595" spans="1:67" ht="144" x14ac:dyDescent="0.25">
      <c r="A595" s="5">
        <v>590</v>
      </c>
      <c r="B595" s="5" t="s">
        <v>11972</v>
      </c>
      <c r="C595" s="6">
        <v>6</v>
      </c>
      <c r="D595" s="6" t="s">
        <v>9797</v>
      </c>
      <c r="E595" s="6" t="s">
        <v>9798</v>
      </c>
      <c r="F595" s="6" t="s">
        <v>5925</v>
      </c>
      <c r="G595" s="7"/>
      <c r="H595" s="7">
        <f t="shared" si="45"/>
        <v>1500</v>
      </c>
      <c r="I595" s="7">
        <f t="shared" si="46"/>
        <v>15300</v>
      </c>
      <c r="J595" s="7">
        <f t="shared" si="47"/>
        <v>22950000</v>
      </c>
      <c r="K595" s="6"/>
      <c r="L595" s="32"/>
      <c r="M595" s="25"/>
      <c r="N595" s="25"/>
      <c r="O595" s="6" t="s">
        <v>9932</v>
      </c>
      <c r="P595" s="6" t="s">
        <v>9920</v>
      </c>
      <c r="Q595" s="6" t="s">
        <v>9921</v>
      </c>
      <c r="R595" s="6" t="s">
        <v>9922</v>
      </c>
      <c r="S595" s="6" t="s">
        <v>9933</v>
      </c>
      <c r="T595" s="6" t="s">
        <v>9924</v>
      </c>
      <c r="U595" s="6"/>
      <c r="V595" s="6"/>
      <c r="W595" s="6" t="s">
        <v>9934</v>
      </c>
      <c r="X595" s="6"/>
      <c r="Y595" s="7"/>
      <c r="Z595" s="6" t="s">
        <v>9735</v>
      </c>
      <c r="AA595" s="6"/>
      <c r="AB595" s="6"/>
      <c r="AC595" s="7"/>
      <c r="AD595" s="6"/>
      <c r="AE595" s="7">
        <v>15300</v>
      </c>
      <c r="AF595" s="6" t="s">
        <v>6302</v>
      </c>
      <c r="AG595" s="6">
        <v>44412</v>
      </c>
      <c r="AH595" s="6" t="s">
        <v>1635</v>
      </c>
      <c r="AI595" s="7"/>
      <c r="AJ595" s="6"/>
      <c r="AK595" s="6"/>
      <c r="AL595" s="6"/>
      <c r="AM595" s="7"/>
      <c r="AN595" s="7"/>
      <c r="AO595" s="7"/>
      <c r="AP595" s="6"/>
      <c r="AQ595" s="6"/>
      <c r="AR595" s="6"/>
      <c r="AS595" s="7">
        <f t="shared" si="48"/>
        <v>15300</v>
      </c>
      <c r="AT595" s="7">
        <f t="shared" si="49"/>
        <v>0</v>
      </c>
      <c r="AU595" s="7">
        <v>0</v>
      </c>
      <c r="AV595" s="7">
        <v>0</v>
      </c>
      <c r="AW595" s="7">
        <v>0</v>
      </c>
      <c r="AX595" s="7">
        <v>0</v>
      </c>
      <c r="AY595" s="7">
        <v>0</v>
      </c>
      <c r="AZ595" s="7">
        <v>1500</v>
      </c>
      <c r="BA595" s="7">
        <v>0</v>
      </c>
      <c r="BB595" s="7">
        <v>0</v>
      </c>
      <c r="BC595" s="7">
        <v>0</v>
      </c>
      <c r="BD595" s="7">
        <v>0</v>
      </c>
      <c r="BE595" s="7">
        <v>0</v>
      </c>
      <c r="BF595" s="7">
        <v>0</v>
      </c>
      <c r="BG595" s="7">
        <v>0</v>
      </c>
      <c r="BH595" s="7">
        <v>0</v>
      </c>
      <c r="BI595" s="7">
        <v>0</v>
      </c>
      <c r="BJ595" s="7">
        <v>0</v>
      </c>
      <c r="BK595" s="7">
        <v>0</v>
      </c>
      <c r="BL595" s="7">
        <v>0</v>
      </c>
      <c r="BM595" s="7">
        <v>0</v>
      </c>
      <c r="BN595" s="7">
        <v>0</v>
      </c>
      <c r="BO595" s="7">
        <v>0</v>
      </c>
    </row>
    <row r="596" spans="1:67" ht="288" x14ac:dyDescent="0.25">
      <c r="A596" s="5">
        <v>591</v>
      </c>
      <c r="B596" s="5" t="s">
        <v>11259</v>
      </c>
      <c r="C596" s="6" t="s">
        <v>4168</v>
      </c>
      <c r="D596" s="6" t="s">
        <v>4508</v>
      </c>
      <c r="E596" s="6" t="s">
        <v>4509</v>
      </c>
      <c r="F596" s="6" t="s">
        <v>2186</v>
      </c>
      <c r="G596" s="7"/>
      <c r="H596" s="7">
        <f t="shared" si="45"/>
        <v>4000</v>
      </c>
      <c r="I596" s="7">
        <f t="shared" si="46"/>
        <v>33000</v>
      </c>
      <c r="J596" s="7">
        <f t="shared" si="47"/>
        <v>132000000</v>
      </c>
      <c r="K596" s="6"/>
      <c r="L596" s="32"/>
      <c r="M596" s="25"/>
      <c r="N596" s="25"/>
      <c r="O596" s="6" t="s">
        <v>4745</v>
      </c>
      <c r="P596" s="6" t="s">
        <v>4746</v>
      </c>
      <c r="Q596" s="6" t="s">
        <v>4726</v>
      </c>
      <c r="R596" s="6" t="s">
        <v>669</v>
      </c>
      <c r="S596" s="6" t="s">
        <v>4747</v>
      </c>
      <c r="T596" s="6" t="s">
        <v>4748</v>
      </c>
      <c r="U596" s="6" t="s">
        <v>4749</v>
      </c>
      <c r="V596" s="6" t="s">
        <v>588</v>
      </c>
      <c r="W596" s="6" t="s">
        <v>3112</v>
      </c>
      <c r="X596" s="6" t="s">
        <v>4231</v>
      </c>
      <c r="Y596" s="7" t="s">
        <v>2186</v>
      </c>
      <c r="Z596" s="6" t="s">
        <v>4350</v>
      </c>
      <c r="AA596" s="6"/>
      <c r="AB596" s="6"/>
      <c r="AC596" s="7"/>
      <c r="AD596" s="6"/>
      <c r="AE596" s="7" t="s">
        <v>4784</v>
      </c>
      <c r="AF596" s="6" t="s">
        <v>4785</v>
      </c>
      <c r="AG596" s="6">
        <v>28500</v>
      </c>
      <c r="AH596" s="6" t="s">
        <v>4786</v>
      </c>
      <c r="AI596" s="7"/>
      <c r="AJ596" s="6">
        <v>44832</v>
      </c>
      <c r="AK596" s="6"/>
      <c r="AL596" s="6"/>
      <c r="AM596" s="7">
        <v>33000</v>
      </c>
      <c r="AN596" s="7">
        <v>33000</v>
      </c>
      <c r="AO596" s="7">
        <v>33000</v>
      </c>
      <c r="AP596" s="6" t="s">
        <v>4231</v>
      </c>
      <c r="AQ596" s="6" t="s">
        <v>4272</v>
      </c>
      <c r="AR596" s="6" t="s">
        <v>4273</v>
      </c>
      <c r="AS596" s="7">
        <f t="shared" si="48"/>
        <v>0</v>
      </c>
      <c r="AT596" s="7">
        <f t="shared" si="49"/>
        <v>33000</v>
      </c>
      <c r="AU596" s="7">
        <v>0</v>
      </c>
      <c r="AV596" s="7">
        <v>0</v>
      </c>
      <c r="AW596" s="7">
        <v>0</v>
      </c>
      <c r="AX596" s="7">
        <v>0</v>
      </c>
      <c r="AY596" s="7">
        <v>0</v>
      </c>
      <c r="AZ596" s="7">
        <v>0</v>
      </c>
      <c r="BA596" s="7">
        <v>4000</v>
      </c>
      <c r="BB596" s="7">
        <v>0</v>
      </c>
      <c r="BC596" s="7">
        <v>0</v>
      </c>
      <c r="BD596" s="7">
        <v>0</v>
      </c>
      <c r="BE596" s="7">
        <v>0</v>
      </c>
      <c r="BF596" s="7">
        <v>0</v>
      </c>
      <c r="BG596" s="7">
        <v>0</v>
      </c>
      <c r="BH596" s="7">
        <v>0</v>
      </c>
      <c r="BI596" s="7">
        <v>0</v>
      </c>
      <c r="BJ596" s="7">
        <v>0</v>
      </c>
      <c r="BK596" s="7">
        <v>0</v>
      </c>
      <c r="BL596" s="7">
        <v>0</v>
      </c>
      <c r="BM596" s="7">
        <v>0</v>
      </c>
      <c r="BN596" s="7">
        <v>0</v>
      </c>
      <c r="BO596" s="7">
        <v>0</v>
      </c>
    </row>
    <row r="597" spans="1:67" ht="48" x14ac:dyDescent="0.25">
      <c r="A597" s="5">
        <v>592</v>
      </c>
      <c r="B597" s="5" t="s">
        <v>10882</v>
      </c>
      <c r="C597" s="6">
        <v>6</v>
      </c>
      <c r="D597" s="6" t="s">
        <v>2303</v>
      </c>
      <c r="E597" s="6"/>
      <c r="F597" s="6" t="s">
        <v>2191</v>
      </c>
      <c r="G597" s="7"/>
      <c r="H597" s="7">
        <f t="shared" si="45"/>
        <v>2000</v>
      </c>
      <c r="I597" s="7">
        <f t="shared" si="46"/>
        <v>0</v>
      </c>
      <c r="J597" s="7">
        <f t="shared" si="47"/>
        <v>0</v>
      </c>
      <c r="K597" s="6"/>
      <c r="L597" s="32" t="s">
        <v>12002</v>
      </c>
      <c r="M597" s="25"/>
      <c r="N597" s="25"/>
      <c r="O597" s="6"/>
      <c r="P597" s="6"/>
      <c r="Q597" s="6"/>
      <c r="R597" s="6"/>
      <c r="S597" s="6"/>
      <c r="T597" s="6"/>
      <c r="U597" s="6"/>
      <c r="V597" s="6"/>
      <c r="W597" s="6" t="s">
        <v>3013</v>
      </c>
      <c r="X597" s="6"/>
      <c r="Y597" s="7"/>
      <c r="Z597" s="6" t="s">
        <v>4146</v>
      </c>
      <c r="AA597" s="6"/>
      <c r="AB597" s="6"/>
      <c r="AC597" s="7"/>
      <c r="AD597" s="6"/>
      <c r="AE597" s="7"/>
      <c r="AF597" s="6"/>
      <c r="AG597" s="6"/>
      <c r="AH597" s="6"/>
      <c r="AI597" s="7"/>
      <c r="AJ597" s="6"/>
      <c r="AK597" s="6"/>
      <c r="AL597" s="6"/>
      <c r="AM597" s="7"/>
      <c r="AN597" s="7"/>
      <c r="AO597" s="7"/>
      <c r="AP597" s="6"/>
      <c r="AQ597" s="6"/>
      <c r="AR597" s="6"/>
      <c r="AS597" s="7">
        <f t="shared" si="48"/>
        <v>0</v>
      </c>
      <c r="AT597" s="7">
        <f t="shared" si="49"/>
        <v>0</v>
      </c>
      <c r="AU597" s="7">
        <v>2000</v>
      </c>
      <c r="AV597" s="7">
        <v>0</v>
      </c>
      <c r="AW597" s="7">
        <v>0</v>
      </c>
      <c r="AX597" s="7">
        <v>0</v>
      </c>
      <c r="AY597" s="7">
        <v>0</v>
      </c>
      <c r="AZ597" s="7">
        <v>0</v>
      </c>
      <c r="BA597" s="7">
        <v>0</v>
      </c>
      <c r="BB597" s="7">
        <v>0</v>
      </c>
      <c r="BC597" s="7">
        <v>0</v>
      </c>
      <c r="BD597" s="7">
        <v>0</v>
      </c>
      <c r="BE597" s="7">
        <v>0</v>
      </c>
      <c r="BF597" s="7">
        <v>0</v>
      </c>
      <c r="BG597" s="7">
        <v>0</v>
      </c>
      <c r="BH597" s="7">
        <v>0</v>
      </c>
      <c r="BI597" s="7">
        <v>0</v>
      </c>
      <c r="BJ597" s="7">
        <v>0</v>
      </c>
      <c r="BK597" s="7">
        <v>0</v>
      </c>
      <c r="BL597" s="7">
        <v>0</v>
      </c>
      <c r="BM597" s="7">
        <v>0</v>
      </c>
      <c r="BN597" s="7">
        <v>0</v>
      </c>
      <c r="BO597" s="7">
        <v>0</v>
      </c>
    </row>
    <row r="598" spans="1:67" ht="24" x14ac:dyDescent="0.25">
      <c r="A598" s="5">
        <v>593</v>
      </c>
      <c r="B598" s="5" t="s">
        <v>11914</v>
      </c>
      <c r="C598" s="6">
        <v>3</v>
      </c>
      <c r="D598" s="6" t="s">
        <v>9434</v>
      </c>
      <c r="E598" s="6" t="s">
        <v>9435</v>
      </c>
      <c r="F598" s="6" t="s">
        <v>2186</v>
      </c>
      <c r="G598" s="7"/>
      <c r="H598" s="7">
        <f t="shared" si="45"/>
        <v>2000</v>
      </c>
      <c r="I598" s="7">
        <f t="shared" si="46"/>
        <v>2520</v>
      </c>
      <c r="J598" s="7">
        <f t="shared" si="47"/>
        <v>5040000</v>
      </c>
      <c r="K598" s="6"/>
      <c r="L598" s="32"/>
      <c r="M598" s="25"/>
      <c r="N598" s="25"/>
      <c r="O598" s="6" t="s">
        <v>9524</v>
      </c>
      <c r="P598" s="6" t="s">
        <v>9435</v>
      </c>
      <c r="Q598" s="6" t="s">
        <v>9496</v>
      </c>
      <c r="R598" s="6" t="s">
        <v>1212</v>
      </c>
      <c r="S598" s="6" t="s">
        <v>9497</v>
      </c>
      <c r="T598" s="6"/>
      <c r="U598" s="6" t="s">
        <v>9501</v>
      </c>
      <c r="V598" s="6" t="s">
        <v>730</v>
      </c>
      <c r="W598" s="6" t="s">
        <v>9525</v>
      </c>
      <c r="X598" s="6" t="s">
        <v>9468</v>
      </c>
      <c r="Y598" s="7" t="s">
        <v>2186</v>
      </c>
      <c r="Z598" s="6" t="s">
        <v>9352</v>
      </c>
      <c r="AA598" s="6"/>
      <c r="AB598" s="6"/>
      <c r="AC598" s="7"/>
      <c r="AD598" s="6"/>
      <c r="AE598" s="7"/>
      <c r="AF598" s="6"/>
      <c r="AG598" s="6"/>
      <c r="AH598" s="6"/>
      <c r="AI598" s="7"/>
      <c r="AJ598" s="6"/>
      <c r="AK598" s="6"/>
      <c r="AL598" s="6"/>
      <c r="AM598" s="7">
        <v>2520</v>
      </c>
      <c r="AN598" s="7">
        <v>2772</v>
      </c>
      <c r="AO598" s="7">
        <v>3024</v>
      </c>
      <c r="AP598" s="6" t="s">
        <v>9560</v>
      </c>
      <c r="AQ598" s="6" t="s">
        <v>9561</v>
      </c>
      <c r="AR598" s="6" t="s">
        <v>9562</v>
      </c>
      <c r="AS598" s="7">
        <f t="shared" si="48"/>
        <v>0</v>
      </c>
      <c r="AT598" s="7">
        <f t="shared" si="49"/>
        <v>2520</v>
      </c>
      <c r="AU598" s="7">
        <v>0</v>
      </c>
      <c r="AV598" s="7">
        <v>0</v>
      </c>
      <c r="AW598" s="7">
        <v>0</v>
      </c>
      <c r="AX598" s="7">
        <v>0</v>
      </c>
      <c r="AY598" s="7">
        <v>0</v>
      </c>
      <c r="AZ598" s="7">
        <v>0</v>
      </c>
      <c r="BA598" s="7">
        <v>0</v>
      </c>
      <c r="BB598" s="7">
        <v>0</v>
      </c>
      <c r="BC598" s="7">
        <v>0</v>
      </c>
      <c r="BD598" s="7">
        <v>0</v>
      </c>
      <c r="BE598" s="7">
        <v>0</v>
      </c>
      <c r="BF598" s="7">
        <v>2000</v>
      </c>
      <c r="BG598" s="7">
        <v>0</v>
      </c>
      <c r="BH598" s="7">
        <v>0</v>
      </c>
      <c r="BI598" s="7">
        <v>0</v>
      </c>
      <c r="BJ598" s="7">
        <v>0</v>
      </c>
      <c r="BK598" s="7">
        <v>0</v>
      </c>
      <c r="BL598" s="7">
        <v>0</v>
      </c>
      <c r="BM598" s="7">
        <v>0</v>
      </c>
      <c r="BN598" s="7">
        <v>0</v>
      </c>
      <c r="BO598" s="7">
        <v>0</v>
      </c>
    </row>
    <row r="599" spans="1:67" ht="144" x14ac:dyDescent="0.25">
      <c r="A599" s="5">
        <v>594</v>
      </c>
      <c r="B599" s="5" t="s">
        <v>10912</v>
      </c>
      <c r="C599" s="6">
        <v>5</v>
      </c>
      <c r="D599" s="6" t="s">
        <v>2358</v>
      </c>
      <c r="E599" s="6" t="s">
        <v>2360</v>
      </c>
      <c r="F599" s="6" t="s">
        <v>65</v>
      </c>
      <c r="G599" s="7"/>
      <c r="H599" s="7">
        <f t="shared" si="45"/>
        <v>2</v>
      </c>
      <c r="I599" s="7">
        <f t="shared" si="46"/>
        <v>4512000</v>
      </c>
      <c r="J599" s="7">
        <f t="shared" si="47"/>
        <v>9024000</v>
      </c>
      <c r="K599" s="6"/>
      <c r="L599" s="32"/>
      <c r="M599" s="25"/>
      <c r="N599" s="25"/>
      <c r="O599" s="6" t="s">
        <v>3098</v>
      </c>
      <c r="P599" s="6" t="s">
        <v>2360</v>
      </c>
      <c r="Q599" s="6" t="s">
        <v>3093</v>
      </c>
      <c r="R599" s="6" t="s">
        <v>914</v>
      </c>
      <c r="S599" s="6" t="s">
        <v>3094</v>
      </c>
      <c r="T599" s="6" t="s">
        <v>3099</v>
      </c>
      <c r="U599" s="6" t="s">
        <v>3100</v>
      </c>
      <c r="V599" s="6" t="s">
        <v>730</v>
      </c>
      <c r="W599" s="6" t="s">
        <v>3087</v>
      </c>
      <c r="X599" s="6" t="s">
        <v>3088</v>
      </c>
      <c r="Y599" s="7" t="s">
        <v>2186</v>
      </c>
      <c r="Z599" s="6" t="s">
        <v>4146</v>
      </c>
      <c r="AA599" s="6"/>
      <c r="AB599" s="6"/>
      <c r="AC599" s="7">
        <v>6000000</v>
      </c>
      <c r="AD599" s="6" t="s">
        <v>4005</v>
      </c>
      <c r="AE599" s="7"/>
      <c r="AF599" s="6"/>
      <c r="AG599" s="6"/>
      <c r="AH599" s="6"/>
      <c r="AI599" s="7"/>
      <c r="AJ599" s="6"/>
      <c r="AK599" s="6"/>
      <c r="AL599" s="6"/>
      <c r="AM599" s="7">
        <v>4512000</v>
      </c>
      <c r="AN599" s="7">
        <v>5200000</v>
      </c>
      <c r="AO599" s="7">
        <v>5250000</v>
      </c>
      <c r="AP599" s="6" t="s">
        <v>3088</v>
      </c>
      <c r="AQ599" s="6" t="s">
        <v>4003</v>
      </c>
      <c r="AR599" s="6" t="s">
        <v>4004</v>
      </c>
      <c r="AS599" s="7">
        <f t="shared" si="48"/>
        <v>0</v>
      </c>
      <c r="AT599" s="7">
        <f t="shared" si="49"/>
        <v>4512000</v>
      </c>
      <c r="AU599" s="7">
        <v>2</v>
      </c>
      <c r="AV599" s="7">
        <v>0</v>
      </c>
      <c r="AW599" s="7">
        <v>0</v>
      </c>
      <c r="AX599" s="7">
        <v>0</v>
      </c>
      <c r="AY599" s="7">
        <v>0</v>
      </c>
      <c r="AZ599" s="7">
        <v>0</v>
      </c>
      <c r="BA599" s="7">
        <v>0</v>
      </c>
      <c r="BB599" s="7">
        <v>0</v>
      </c>
      <c r="BC599" s="7">
        <v>0</v>
      </c>
      <c r="BD599" s="7">
        <v>0</v>
      </c>
      <c r="BE599" s="7">
        <v>0</v>
      </c>
      <c r="BF599" s="7">
        <v>0</v>
      </c>
      <c r="BG599" s="7">
        <v>0</v>
      </c>
      <c r="BH599" s="7">
        <v>0</v>
      </c>
      <c r="BI599" s="7">
        <v>0</v>
      </c>
      <c r="BJ599" s="7">
        <v>0</v>
      </c>
      <c r="BK599" s="7">
        <v>0</v>
      </c>
      <c r="BL599" s="7">
        <v>0</v>
      </c>
      <c r="BM599" s="7">
        <v>0</v>
      </c>
      <c r="BN599" s="7">
        <v>0</v>
      </c>
      <c r="BO599" s="7">
        <v>0</v>
      </c>
    </row>
    <row r="600" spans="1:67" ht="144" x14ac:dyDescent="0.25">
      <c r="A600" s="5">
        <v>595</v>
      </c>
      <c r="B600" s="5" t="s">
        <v>11573</v>
      </c>
      <c r="C600" s="6">
        <v>5</v>
      </c>
      <c r="D600" s="6" t="s">
        <v>2358</v>
      </c>
      <c r="E600" s="6" t="s">
        <v>2360</v>
      </c>
      <c r="F600" s="6" t="s">
        <v>65</v>
      </c>
      <c r="G600" s="7"/>
      <c r="H600" s="7">
        <f t="shared" si="45"/>
        <v>576</v>
      </c>
      <c r="I600" s="7">
        <f t="shared" si="46"/>
        <v>4512000</v>
      </c>
      <c r="J600" s="7">
        <f t="shared" si="47"/>
        <v>2598912000</v>
      </c>
      <c r="K600" s="6"/>
      <c r="L600" s="32"/>
      <c r="M600" s="25"/>
      <c r="N600" s="25"/>
      <c r="O600" s="6" t="s">
        <v>3098</v>
      </c>
      <c r="P600" s="6" t="s">
        <v>2360</v>
      </c>
      <c r="Q600" s="6" t="s">
        <v>3093</v>
      </c>
      <c r="R600" s="6" t="s">
        <v>914</v>
      </c>
      <c r="S600" s="6" t="s">
        <v>3094</v>
      </c>
      <c r="T600" s="6" t="s">
        <v>3099</v>
      </c>
      <c r="U600" s="6" t="s">
        <v>3100</v>
      </c>
      <c r="V600" s="6" t="s">
        <v>730</v>
      </c>
      <c r="W600" s="6" t="s">
        <v>3087</v>
      </c>
      <c r="X600" s="6" t="s">
        <v>7900</v>
      </c>
      <c r="Y600" s="7" t="s">
        <v>2186</v>
      </c>
      <c r="Z600" s="6" t="s">
        <v>8196</v>
      </c>
      <c r="AA600" s="6"/>
      <c r="AB600" s="6"/>
      <c r="AC600" s="7">
        <v>6000000</v>
      </c>
      <c r="AD600" s="6" t="s">
        <v>4005</v>
      </c>
      <c r="AE600" s="7"/>
      <c r="AF600" s="6"/>
      <c r="AG600" s="6"/>
      <c r="AH600" s="6"/>
      <c r="AI600" s="7"/>
      <c r="AJ600" s="6"/>
      <c r="AK600" s="6"/>
      <c r="AL600" s="6"/>
      <c r="AM600" s="7">
        <v>4512000</v>
      </c>
      <c r="AN600" s="7">
        <v>5200000</v>
      </c>
      <c r="AO600" s="7">
        <v>5250000</v>
      </c>
      <c r="AP600" s="6" t="s">
        <v>7900</v>
      </c>
      <c r="AQ600" s="6" t="s">
        <v>4003</v>
      </c>
      <c r="AR600" s="6" t="s">
        <v>4004</v>
      </c>
      <c r="AS600" s="7">
        <f t="shared" si="48"/>
        <v>0</v>
      </c>
      <c r="AT600" s="7">
        <f t="shared" si="49"/>
        <v>4512000</v>
      </c>
      <c r="AU600" s="7">
        <v>0</v>
      </c>
      <c r="AV600" s="7">
        <v>576</v>
      </c>
      <c r="AW600" s="7">
        <v>0</v>
      </c>
      <c r="AX600" s="7">
        <v>0</v>
      </c>
      <c r="AY600" s="7">
        <v>0</v>
      </c>
      <c r="AZ600" s="7">
        <v>0</v>
      </c>
      <c r="BA600" s="7">
        <v>0</v>
      </c>
      <c r="BB600" s="7">
        <v>0</v>
      </c>
      <c r="BC600" s="7">
        <v>0</v>
      </c>
      <c r="BD600" s="7">
        <v>0</v>
      </c>
      <c r="BE600" s="7">
        <v>0</v>
      </c>
      <c r="BF600" s="7">
        <v>0</v>
      </c>
      <c r="BG600" s="7">
        <v>0</v>
      </c>
      <c r="BH600" s="7">
        <v>0</v>
      </c>
      <c r="BI600" s="7">
        <v>0</v>
      </c>
      <c r="BJ600" s="7">
        <v>0</v>
      </c>
      <c r="BK600" s="7">
        <v>0</v>
      </c>
      <c r="BL600" s="7">
        <v>0</v>
      </c>
      <c r="BM600" s="7">
        <v>0</v>
      </c>
      <c r="BN600" s="7">
        <v>0</v>
      </c>
      <c r="BO600" s="7">
        <v>0</v>
      </c>
    </row>
    <row r="601" spans="1:67" ht="144" x14ac:dyDescent="0.25">
      <c r="A601" s="5">
        <v>596</v>
      </c>
      <c r="B601" s="5" t="s">
        <v>10941</v>
      </c>
      <c r="C601" s="6">
        <v>5</v>
      </c>
      <c r="D601" s="6" t="s">
        <v>2358</v>
      </c>
      <c r="E601" s="6" t="s">
        <v>2420</v>
      </c>
      <c r="F601" s="6" t="s">
        <v>65</v>
      </c>
      <c r="G601" s="7"/>
      <c r="H601" s="7">
        <f t="shared" si="45"/>
        <v>12</v>
      </c>
      <c r="I601" s="7">
        <f t="shared" si="46"/>
        <v>4512000</v>
      </c>
      <c r="J601" s="7">
        <f t="shared" si="47"/>
        <v>54144000</v>
      </c>
      <c r="K601" s="6"/>
      <c r="L601" s="32"/>
      <c r="M601" s="25"/>
      <c r="N601" s="25"/>
      <c r="O601" s="6" t="s">
        <v>3170</v>
      </c>
      <c r="P601" s="6" t="s">
        <v>2420</v>
      </c>
      <c r="Q601" s="6" t="s">
        <v>3093</v>
      </c>
      <c r="R601" s="6" t="s">
        <v>914</v>
      </c>
      <c r="S601" s="6" t="s">
        <v>3094</v>
      </c>
      <c r="T601" s="6"/>
      <c r="U601" s="6"/>
      <c r="V601" s="6" t="s">
        <v>730</v>
      </c>
      <c r="W601" s="6" t="s">
        <v>3087</v>
      </c>
      <c r="X601" s="6" t="s">
        <v>3088</v>
      </c>
      <c r="Y601" s="7" t="s">
        <v>2186</v>
      </c>
      <c r="Z601" s="6" t="s">
        <v>4146</v>
      </c>
      <c r="AA601" s="6"/>
      <c r="AB601" s="6"/>
      <c r="AC601" s="7"/>
      <c r="AD601" s="6"/>
      <c r="AE601" s="7"/>
      <c r="AF601" s="6"/>
      <c r="AG601" s="6"/>
      <c r="AH601" s="6"/>
      <c r="AI601" s="7"/>
      <c r="AJ601" s="6"/>
      <c r="AK601" s="6"/>
      <c r="AL601" s="6"/>
      <c r="AM601" s="7">
        <v>4512000</v>
      </c>
      <c r="AN601" s="7">
        <v>5200000</v>
      </c>
      <c r="AO601" s="7">
        <v>5250000</v>
      </c>
      <c r="AP601" s="6" t="s">
        <v>3088</v>
      </c>
      <c r="AQ601" s="6" t="s">
        <v>4003</v>
      </c>
      <c r="AR601" s="6" t="s">
        <v>4004</v>
      </c>
      <c r="AS601" s="7">
        <f t="shared" si="48"/>
        <v>0</v>
      </c>
      <c r="AT601" s="7">
        <f t="shared" si="49"/>
        <v>4512000</v>
      </c>
      <c r="AU601" s="7">
        <v>12</v>
      </c>
      <c r="AV601" s="7">
        <v>0</v>
      </c>
      <c r="AW601" s="7">
        <v>0</v>
      </c>
      <c r="AX601" s="7">
        <v>0</v>
      </c>
      <c r="AY601" s="7">
        <v>0</v>
      </c>
      <c r="AZ601" s="7">
        <v>0</v>
      </c>
      <c r="BA601" s="7">
        <v>0</v>
      </c>
      <c r="BB601" s="7">
        <v>0</v>
      </c>
      <c r="BC601" s="7">
        <v>0</v>
      </c>
      <c r="BD601" s="7">
        <v>0</v>
      </c>
      <c r="BE601" s="7">
        <v>0</v>
      </c>
      <c r="BF601" s="7">
        <v>0</v>
      </c>
      <c r="BG601" s="7">
        <v>0</v>
      </c>
      <c r="BH601" s="7">
        <v>0</v>
      </c>
      <c r="BI601" s="7">
        <v>0</v>
      </c>
      <c r="BJ601" s="7">
        <v>0</v>
      </c>
      <c r="BK601" s="7">
        <v>0</v>
      </c>
      <c r="BL601" s="7">
        <v>0</v>
      </c>
      <c r="BM601" s="7">
        <v>0</v>
      </c>
      <c r="BN601" s="7">
        <v>0</v>
      </c>
      <c r="BO601" s="7">
        <v>0</v>
      </c>
    </row>
    <row r="602" spans="1:67" ht="132" x14ac:dyDescent="0.25">
      <c r="A602" s="5">
        <v>597</v>
      </c>
      <c r="B602" s="5" t="s">
        <v>10911</v>
      </c>
      <c r="C602" s="6">
        <v>5</v>
      </c>
      <c r="D602" s="6" t="s">
        <v>2358</v>
      </c>
      <c r="E602" s="6" t="s">
        <v>2359</v>
      </c>
      <c r="F602" s="6" t="s">
        <v>65</v>
      </c>
      <c r="G602" s="7"/>
      <c r="H602" s="7">
        <f t="shared" si="45"/>
        <v>10</v>
      </c>
      <c r="I602" s="7">
        <f t="shared" si="46"/>
        <v>4512000</v>
      </c>
      <c r="J602" s="7">
        <f t="shared" si="47"/>
        <v>45120000</v>
      </c>
      <c r="K602" s="6"/>
      <c r="L602" s="32"/>
      <c r="M602" s="25"/>
      <c r="N602" s="25"/>
      <c r="O602" s="6" t="s">
        <v>3092</v>
      </c>
      <c r="P602" s="6" t="s">
        <v>2359</v>
      </c>
      <c r="Q602" s="6" t="s">
        <v>3093</v>
      </c>
      <c r="R602" s="6" t="s">
        <v>914</v>
      </c>
      <c r="S602" s="6" t="s">
        <v>3094</v>
      </c>
      <c r="T602" s="6" t="s">
        <v>3095</v>
      </c>
      <c r="U602" s="6" t="s">
        <v>3096</v>
      </c>
      <c r="V602" s="6" t="s">
        <v>730</v>
      </c>
      <c r="W602" s="6" t="s">
        <v>3097</v>
      </c>
      <c r="X602" s="6" t="s">
        <v>3088</v>
      </c>
      <c r="Y602" s="7" t="s">
        <v>2186</v>
      </c>
      <c r="Z602" s="6" t="s">
        <v>4146</v>
      </c>
      <c r="AA602" s="6"/>
      <c r="AB602" s="6"/>
      <c r="AC602" s="7">
        <v>6000000</v>
      </c>
      <c r="AD602" s="6" t="s">
        <v>4005</v>
      </c>
      <c r="AE602" s="7"/>
      <c r="AF602" s="6"/>
      <c r="AG602" s="6"/>
      <c r="AH602" s="6"/>
      <c r="AI602" s="7"/>
      <c r="AJ602" s="6"/>
      <c r="AK602" s="6"/>
      <c r="AL602" s="6"/>
      <c r="AM602" s="7">
        <v>4512000</v>
      </c>
      <c r="AN602" s="7">
        <v>5200000</v>
      </c>
      <c r="AO602" s="7">
        <v>5250000</v>
      </c>
      <c r="AP602" s="6" t="s">
        <v>3088</v>
      </c>
      <c r="AQ602" s="6" t="s">
        <v>4003</v>
      </c>
      <c r="AR602" s="6" t="s">
        <v>4004</v>
      </c>
      <c r="AS602" s="7">
        <f t="shared" si="48"/>
        <v>0</v>
      </c>
      <c r="AT602" s="7">
        <f t="shared" si="49"/>
        <v>4512000</v>
      </c>
      <c r="AU602" s="7">
        <v>10</v>
      </c>
      <c r="AV602" s="7">
        <v>0</v>
      </c>
      <c r="AW602" s="7">
        <v>0</v>
      </c>
      <c r="AX602" s="7">
        <v>0</v>
      </c>
      <c r="AY602" s="7">
        <v>0</v>
      </c>
      <c r="AZ602" s="7">
        <v>0</v>
      </c>
      <c r="BA602" s="7">
        <v>0</v>
      </c>
      <c r="BB602" s="7">
        <v>0</v>
      </c>
      <c r="BC602" s="7">
        <v>0</v>
      </c>
      <c r="BD602" s="7">
        <v>0</v>
      </c>
      <c r="BE602" s="7">
        <v>0</v>
      </c>
      <c r="BF602" s="7">
        <v>0</v>
      </c>
      <c r="BG602" s="7">
        <v>0</v>
      </c>
      <c r="BH602" s="7">
        <v>0</v>
      </c>
      <c r="BI602" s="7">
        <v>0</v>
      </c>
      <c r="BJ602" s="7">
        <v>0</v>
      </c>
      <c r="BK602" s="7">
        <v>0</v>
      </c>
      <c r="BL602" s="7">
        <v>0</v>
      </c>
      <c r="BM602" s="7">
        <v>0</v>
      </c>
      <c r="BN602" s="7">
        <v>0</v>
      </c>
      <c r="BO602" s="7">
        <v>0</v>
      </c>
    </row>
    <row r="603" spans="1:67" ht="72" x14ac:dyDescent="0.25">
      <c r="A603" s="5">
        <v>598</v>
      </c>
      <c r="B603" s="5" t="s">
        <v>11746</v>
      </c>
      <c r="C603" s="6" t="s">
        <v>4048</v>
      </c>
      <c r="D603" s="6" t="s">
        <v>8612</v>
      </c>
      <c r="E603" s="6" t="s">
        <v>8613</v>
      </c>
      <c r="F603" s="6" t="s">
        <v>2253</v>
      </c>
      <c r="G603" s="7"/>
      <c r="H603" s="7">
        <f t="shared" si="45"/>
        <v>5</v>
      </c>
      <c r="I603" s="7">
        <f t="shared" si="46"/>
        <v>0</v>
      </c>
      <c r="J603" s="7">
        <f t="shared" si="47"/>
        <v>0</v>
      </c>
      <c r="K603" s="6"/>
      <c r="L603" s="32" t="s">
        <v>12003</v>
      </c>
      <c r="M603" s="25"/>
      <c r="N603" s="25"/>
      <c r="O603" s="6" t="s">
        <v>8707</v>
      </c>
      <c r="P603" s="6" t="s">
        <v>8613</v>
      </c>
      <c r="Q603" s="6" t="s">
        <v>8708</v>
      </c>
      <c r="R603" s="6" t="s">
        <v>618</v>
      </c>
      <c r="S603" s="6" t="s">
        <v>8709</v>
      </c>
      <c r="T603" s="6" t="s">
        <v>8710</v>
      </c>
      <c r="U603" s="6" t="s">
        <v>8711</v>
      </c>
      <c r="V603" s="6" t="s">
        <v>730</v>
      </c>
      <c r="W603" s="6" t="s">
        <v>8712</v>
      </c>
      <c r="X603" s="6" t="s">
        <v>8713</v>
      </c>
      <c r="Y603" s="7" t="s">
        <v>8714</v>
      </c>
      <c r="Z603" s="6" t="s">
        <v>8773</v>
      </c>
      <c r="AA603" s="6" t="s">
        <v>8777</v>
      </c>
      <c r="AB603" s="6" t="s">
        <v>8778</v>
      </c>
      <c r="AC603" s="7">
        <v>6384000</v>
      </c>
      <c r="AD603" s="6" t="s">
        <v>8779</v>
      </c>
      <c r="AE603" s="7"/>
      <c r="AF603" s="6" t="s">
        <v>1635</v>
      </c>
      <c r="AG603" s="6"/>
      <c r="AH603" s="6"/>
      <c r="AI603" s="7"/>
      <c r="AJ603" s="6"/>
      <c r="AK603" s="6"/>
      <c r="AL603" s="6"/>
      <c r="AM603" s="7"/>
      <c r="AN603" s="7"/>
      <c r="AO603" s="7"/>
      <c r="AP603" s="6"/>
      <c r="AQ603" s="6"/>
      <c r="AR603" s="6"/>
      <c r="AS603" s="7">
        <f t="shared" si="48"/>
        <v>0</v>
      </c>
      <c r="AT603" s="7">
        <f t="shared" si="49"/>
        <v>0</v>
      </c>
      <c r="AU603" s="7">
        <v>0</v>
      </c>
      <c r="AV603" s="7">
        <v>0</v>
      </c>
      <c r="AW603" s="7">
        <v>0</v>
      </c>
      <c r="AX603" s="7">
        <v>0</v>
      </c>
      <c r="AY603" s="7">
        <v>0</v>
      </c>
      <c r="AZ603" s="7">
        <v>0</v>
      </c>
      <c r="BA603" s="7">
        <v>0</v>
      </c>
      <c r="BB603" s="7">
        <v>0</v>
      </c>
      <c r="BC603" s="7">
        <v>0</v>
      </c>
      <c r="BD603" s="7">
        <v>0</v>
      </c>
      <c r="BE603" s="7">
        <v>0</v>
      </c>
      <c r="BF603" s="7">
        <v>0</v>
      </c>
      <c r="BG603" s="7">
        <v>5</v>
      </c>
      <c r="BH603" s="7">
        <v>0</v>
      </c>
      <c r="BI603" s="7">
        <v>0</v>
      </c>
      <c r="BJ603" s="7">
        <v>0</v>
      </c>
      <c r="BK603" s="7">
        <v>0</v>
      </c>
      <c r="BL603" s="7">
        <v>0</v>
      </c>
      <c r="BM603" s="7">
        <v>0</v>
      </c>
      <c r="BN603" s="7">
        <v>0</v>
      </c>
      <c r="BO603" s="7">
        <v>0</v>
      </c>
    </row>
    <row r="604" spans="1:67" ht="72" x14ac:dyDescent="0.25">
      <c r="A604" s="5">
        <v>599</v>
      </c>
      <c r="B604" s="5" t="s">
        <v>11747</v>
      </c>
      <c r="C604" s="6" t="s">
        <v>4048</v>
      </c>
      <c r="D604" s="6" t="s">
        <v>8612</v>
      </c>
      <c r="E604" s="6" t="s">
        <v>8614</v>
      </c>
      <c r="F604" s="6" t="s">
        <v>2253</v>
      </c>
      <c r="G604" s="7"/>
      <c r="H604" s="7">
        <f t="shared" si="45"/>
        <v>5</v>
      </c>
      <c r="I604" s="7">
        <f t="shared" si="46"/>
        <v>0</v>
      </c>
      <c r="J604" s="7">
        <f t="shared" si="47"/>
        <v>0</v>
      </c>
      <c r="K604" s="6"/>
      <c r="L604" s="32" t="s">
        <v>12003</v>
      </c>
      <c r="M604" s="25"/>
      <c r="N604" s="25"/>
      <c r="O604" s="6" t="s">
        <v>8715</v>
      </c>
      <c r="P604" s="6" t="s">
        <v>8614</v>
      </c>
      <c r="Q604" s="6" t="s">
        <v>8708</v>
      </c>
      <c r="R604" s="6" t="s">
        <v>618</v>
      </c>
      <c r="S604" s="6" t="s">
        <v>8709</v>
      </c>
      <c r="T604" s="6" t="s">
        <v>8716</v>
      </c>
      <c r="U604" s="6" t="s">
        <v>8711</v>
      </c>
      <c r="V604" s="6" t="s">
        <v>730</v>
      </c>
      <c r="W604" s="6" t="s">
        <v>8712</v>
      </c>
      <c r="X604" s="6" t="s">
        <v>8713</v>
      </c>
      <c r="Y604" s="7" t="s">
        <v>2191</v>
      </c>
      <c r="Z604" s="6" t="s">
        <v>8773</v>
      </c>
      <c r="AA604" s="6" t="s">
        <v>8777</v>
      </c>
      <c r="AB604" s="6" t="s">
        <v>8778</v>
      </c>
      <c r="AC604" s="7">
        <v>6384000</v>
      </c>
      <c r="AD604" s="6" t="s">
        <v>8779</v>
      </c>
      <c r="AE604" s="7"/>
      <c r="AF604" s="6" t="s">
        <v>1635</v>
      </c>
      <c r="AG604" s="6"/>
      <c r="AH604" s="6"/>
      <c r="AI604" s="7"/>
      <c r="AJ604" s="6"/>
      <c r="AK604" s="6"/>
      <c r="AL604" s="6"/>
      <c r="AM604" s="7"/>
      <c r="AN604" s="7"/>
      <c r="AO604" s="7"/>
      <c r="AP604" s="6"/>
      <c r="AQ604" s="6"/>
      <c r="AR604" s="6"/>
      <c r="AS604" s="7">
        <f t="shared" si="48"/>
        <v>0</v>
      </c>
      <c r="AT604" s="7">
        <f t="shared" si="49"/>
        <v>0</v>
      </c>
      <c r="AU604" s="7">
        <v>0</v>
      </c>
      <c r="AV604" s="7">
        <v>0</v>
      </c>
      <c r="AW604" s="7">
        <v>0</v>
      </c>
      <c r="AX604" s="7">
        <v>0</v>
      </c>
      <c r="AY604" s="7">
        <v>0</v>
      </c>
      <c r="AZ604" s="7">
        <v>0</v>
      </c>
      <c r="BA604" s="7">
        <v>0</v>
      </c>
      <c r="BB604" s="7">
        <v>0</v>
      </c>
      <c r="BC604" s="7">
        <v>0</v>
      </c>
      <c r="BD604" s="7">
        <v>0</v>
      </c>
      <c r="BE604" s="7">
        <v>0</v>
      </c>
      <c r="BF604" s="7">
        <v>0</v>
      </c>
      <c r="BG604" s="7">
        <v>5</v>
      </c>
      <c r="BH604" s="7">
        <v>0</v>
      </c>
      <c r="BI604" s="7">
        <v>0</v>
      </c>
      <c r="BJ604" s="7">
        <v>0</v>
      </c>
      <c r="BK604" s="7">
        <v>0</v>
      </c>
      <c r="BL604" s="7">
        <v>0</v>
      </c>
      <c r="BM604" s="7">
        <v>0</v>
      </c>
      <c r="BN604" s="7">
        <v>0</v>
      </c>
      <c r="BO604" s="7">
        <v>0</v>
      </c>
    </row>
    <row r="605" spans="1:67" ht="48" x14ac:dyDescent="0.25">
      <c r="A605" s="5">
        <v>600</v>
      </c>
      <c r="B605" s="5" t="s">
        <v>11748</v>
      </c>
      <c r="C605" s="6" t="s">
        <v>4048</v>
      </c>
      <c r="D605" s="6" t="s">
        <v>8612</v>
      </c>
      <c r="E605" s="6" t="s">
        <v>8615</v>
      </c>
      <c r="F605" s="6" t="s">
        <v>8616</v>
      </c>
      <c r="G605" s="7"/>
      <c r="H605" s="7">
        <f t="shared" si="45"/>
        <v>15000</v>
      </c>
      <c r="I605" s="7">
        <f t="shared" si="46"/>
        <v>0</v>
      </c>
      <c r="J605" s="7">
        <f t="shared" si="47"/>
        <v>0</v>
      </c>
      <c r="K605" s="6"/>
      <c r="L605" s="32" t="s">
        <v>12003</v>
      </c>
      <c r="M605" s="25"/>
      <c r="N605" s="25"/>
      <c r="O605" s="6" t="s">
        <v>8717</v>
      </c>
      <c r="P605" s="6" t="s">
        <v>8615</v>
      </c>
      <c r="Q605" s="6" t="s">
        <v>8708</v>
      </c>
      <c r="R605" s="6" t="s">
        <v>618</v>
      </c>
      <c r="S605" s="6" t="s">
        <v>8709</v>
      </c>
      <c r="T605" s="6" t="s">
        <v>8718</v>
      </c>
      <c r="U605" s="6" t="s">
        <v>8711</v>
      </c>
      <c r="V605" s="6" t="s">
        <v>730</v>
      </c>
      <c r="W605" s="6" t="s">
        <v>8719</v>
      </c>
      <c r="X605" s="6" t="s">
        <v>8713</v>
      </c>
      <c r="Y605" s="7" t="s">
        <v>2186</v>
      </c>
      <c r="Z605" s="6" t="s">
        <v>8773</v>
      </c>
      <c r="AA605" s="6" t="s">
        <v>8777</v>
      </c>
      <c r="AB605" s="6" t="s">
        <v>8778</v>
      </c>
      <c r="AC605" s="7">
        <v>57456</v>
      </c>
      <c r="AD605" s="6" t="s">
        <v>8779</v>
      </c>
      <c r="AE605" s="7"/>
      <c r="AF605" s="6" t="s">
        <v>1635</v>
      </c>
      <c r="AG605" s="6"/>
      <c r="AH605" s="6"/>
      <c r="AI605" s="7"/>
      <c r="AJ605" s="6"/>
      <c r="AK605" s="6"/>
      <c r="AL605" s="6"/>
      <c r="AM605" s="7"/>
      <c r="AN605" s="7"/>
      <c r="AO605" s="7"/>
      <c r="AP605" s="6"/>
      <c r="AQ605" s="6"/>
      <c r="AR605" s="6"/>
      <c r="AS605" s="7">
        <f t="shared" si="48"/>
        <v>0</v>
      </c>
      <c r="AT605" s="7">
        <f t="shared" si="49"/>
        <v>0</v>
      </c>
      <c r="AU605" s="7">
        <v>0</v>
      </c>
      <c r="AV605" s="7">
        <v>0</v>
      </c>
      <c r="AW605" s="7">
        <v>0</v>
      </c>
      <c r="AX605" s="7">
        <v>0</v>
      </c>
      <c r="AY605" s="7">
        <v>0</v>
      </c>
      <c r="AZ605" s="7">
        <v>0</v>
      </c>
      <c r="BA605" s="7">
        <v>0</v>
      </c>
      <c r="BB605" s="7">
        <v>0</v>
      </c>
      <c r="BC605" s="7">
        <v>0</v>
      </c>
      <c r="BD605" s="7">
        <v>0</v>
      </c>
      <c r="BE605" s="7">
        <v>0</v>
      </c>
      <c r="BF605" s="7">
        <v>0</v>
      </c>
      <c r="BG605" s="7">
        <v>15000</v>
      </c>
      <c r="BH605" s="7">
        <v>0</v>
      </c>
      <c r="BI605" s="7">
        <v>0</v>
      </c>
      <c r="BJ605" s="7">
        <v>0</v>
      </c>
      <c r="BK605" s="7">
        <v>0</v>
      </c>
      <c r="BL605" s="7">
        <v>0</v>
      </c>
      <c r="BM605" s="7">
        <v>0</v>
      </c>
      <c r="BN605" s="7">
        <v>0</v>
      </c>
      <c r="BO605" s="7">
        <v>0</v>
      </c>
    </row>
    <row r="606" spans="1:67" ht="48" x14ac:dyDescent="0.25">
      <c r="A606" s="5">
        <v>601</v>
      </c>
      <c r="B606" s="5" t="s">
        <v>11293</v>
      </c>
      <c r="C606" s="6">
        <v>1</v>
      </c>
      <c r="D606" s="6" t="s">
        <v>4805</v>
      </c>
      <c r="E606" s="6" t="s">
        <v>4806</v>
      </c>
      <c r="F606" s="6" t="s">
        <v>2186</v>
      </c>
      <c r="G606" s="7"/>
      <c r="H606" s="7">
        <f t="shared" si="45"/>
        <v>7950</v>
      </c>
      <c r="I606" s="7">
        <f t="shared" si="46"/>
        <v>35378</v>
      </c>
      <c r="J606" s="7">
        <f t="shared" si="47"/>
        <v>281255100</v>
      </c>
      <c r="K606" s="6"/>
      <c r="L606" s="32"/>
      <c r="M606" s="25"/>
      <c r="N606" s="25"/>
      <c r="O606" s="6" t="s">
        <v>4894</v>
      </c>
      <c r="P606" s="6" t="s">
        <v>4806</v>
      </c>
      <c r="Q606" s="6" t="s">
        <v>4895</v>
      </c>
      <c r="R606" s="6" t="s">
        <v>4889</v>
      </c>
      <c r="S606" s="6" t="s">
        <v>4890</v>
      </c>
      <c r="T606" s="6" t="s">
        <v>4896</v>
      </c>
      <c r="U606" s="6" t="s">
        <v>4892</v>
      </c>
      <c r="V606" s="6" t="s">
        <v>605</v>
      </c>
      <c r="W606" s="6" t="s">
        <v>4897</v>
      </c>
      <c r="X606" s="6" t="s">
        <v>883</v>
      </c>
      <c r="Y606" s="7" t="s">
        <v>2186</v>
      </c>
      <c r="Z606" s="6" t="s">
        <v>4995</v>
      </c>
      <c r="AA606" s="6" t="s">
        <v>5003</v>
      </c>
      <c r="AB606" s="6" t="s">
        <v>5004</v>
      </c>
      <c r="AC606" s="7">
        <v>39246</v>
      </c>
      <c r="AD606" s="6" t="s">
        <v>5005</v>
      </c>
      <c r="AE606" s="7">
        <v>37500000</v>
      </c>
      <c r="AF606" s="6" t="s">
        <v>3949</v>
      </c>
      <c r="AG606" s="6" t="s">
        <v>5006</v>
      </c>
      <c r="AH606" s="6" t="s">
        <v>5007</v>
      </c>
      <c r="AI606" s="7">
        <v>41600000</v>
      </c>
      <c r="AJ606" s="6" t="s">
        <v>5008</v>
      </c>
      <c r="AK606" s="6" t="s">
        <v>5009</v>
      </c>
      <c r="AL606" s="6" t="s">
        <v>5010</v>
      </c>
      <c r="AM606" s="7">
        <v>35378</v>
      </c>
      <c r="AN606" s="7">
        <v>36439.340000000004</v>
      </c>
      <c r="AO606" s="7">
        <v>37146.9</v>
      </c>
      <c r="AP606" s="6" t="s">
        <v>883</v>
      </c>
      <c r="AQ606" s="6" t="s">
        <v>5011</v>
      </c>
      <c r="AR606" s="6" t="s">
        <v>5012</v>
      </c>
      <c r="AS606" s="7">
        <f t="shared" si="48"/>
        <v>41600000</v>
      </c>
      <c r="AT606" s="7">
        <f t="shared" si="49"/>
        <v>35378</v>
      </c>
      <c r="AU606" s="7">
        <v>0</v>
      </c>
      <c r="AV606" s="7">
        <v>0</v>
      </c>
      <c r="AW606" s="7">
        <v>0</v>
      </c>
      <c r="AX606" s="7">
        <v>0</v>
      </c>
      <c r="AY606" s="7">
        <v>0</v>
      </c>
      <c r="AZ606" s="7">
        <v>0</v>
      </c>
      <c r="BA606" s="7">
        <v>0</v>
      </c>
      <c r="BB606" s="7">
        <v>7950</v>
      </c>
      <c r="BC606" s="7">
        <v>0</v>
      </c>
      <c r="BD606" s="7">
        <v>0</v>
      </c>
      <c r="BE606" s="7">
        <v>0</v>
      </c>
      <c r="BF606" s="7">
        <v>0</v>
      </c>
      <c r="BG606" s="7">
        <v>0</v>
      </c>
      <c r="BH606" s="7">
        <v>0</v>
      </c>
      <c r="BI606" s="7">
        <v>0</v>
      </c>
      <c r="BJ606" s="7">
        <v>0</v>
      </c>
      <c r="BK606" s="7">
        <v>0</v>
      </c>
      <c r="BL606" s="7">
        <v>0</v>
      </c>
      <c r="BM606" s="7">
        <v>0</v>
      </c>
      <c r="BN606" s="7">
        <v>0</v>
      </c>
      <c r="BO606" s="7">
        <v>0</v>
      </c>
    </row>
    <row r="607" spans="1:67" ht="72" x14ac:dyDescent="0.25">
      <c r="A607" s="5">
        <v>602</v>
      </c>
      <c r="B607" s="5" t="s">
        <v>11777</v>
      </c>
      <c r="C607" s="6" t="s">
        <v>2233</v>
      </c>
      <c r="D607" s="6" t="s">
        <v>8663</v>
      </c>
      <c r="E607" s="6" t="s">
        <v>8664</v>
      </c>
      <c r="F607" s="6" t="s">
        <v>2186</v>
      </c>
      <c r="G607" s="7"/>
      <c r="H607" s="7">
        <f t="shared" si="45"/>
        <v>10000</v>
      </c>
      <c r="I607" s="7">
        <f t="shared" si="46"/>
        <v>0</v>
      </c>
      <c r="J607" s="7">
        <f t="shared" si="47"/>
        <v>0</v>
      </c>
      <c r="K607" s="6"/>
      <c r="L607" s="32" t="s">
        <v>12003</v>
      </c>
      <c r="M607" s="25"/>
      <c r="N607" s="25"/>
      <c r="O607" s="6" t="s">
        <v>8770</v>
      </c>
      <c r="P607" s="6" t="s">
        <v>8664</v>
      </c>
      <c r="Q607" s="6" t="s">
        <v>8721</v>
      </c>
      <c r="R607" s="6" t="s">
        <v>780</v>
      </c>
      <c r="S607" s="6" t="s">
        <v>8722</v>
      </c>
      <c r="T607" s="6" t="s">
        <v>8771</v>
      </c>
      <c r="U607" s="6" t="s">
        <v>8724</v>
      </c>
      <c r="V607" s="6" t="s">
        <v>730</v>
      </c>
      <c r="W607" s="6" t="s">
        <v>8725</v>
      </c>
      <c r="X607" s="6" t="s">
        <v>3954</v>
      </c>
      <c r="Y607" s="7" t="s">
        <v>2186</v>
      </c>
      <c r="Z607" s="6" t="s">
        <v>8773</v>
      </c>
      <c r="AA607" s="6" t="s">
        <v>8786</v>
      </c>
      <c r="AB607" s="6" t="s">
        <v>8787</v>
      </c>
      <c r="AC607" s="7"/>
      <c r="AD607" s="6"/>
      <c r="AE607" s="7"/>
      <c r="AF607" s="6"/>
      <c r="AG607" s="6"/>
      <c r="AH607" s="6"/>
      <c r="AI607" s="7"/>
      <c r="AJ607" s="6"/>
      <c r="AK607" s="6"/>
      <c r="AL607" s="6"/>
      <c r="AM607" s="7"/>
      <c r="AN607" s="7"/>
      <c r="AO607" s="7"/>
      <c r="AP607" s="6"/>
      <c r="AQ607" s="6"/>
      <c r="AR607" s="6"/>
      <c r="AS607" s="7">
        <f t="shared" si="48"/>
        <v>0</v>
      </c>
      <c r="AT607" s="7">
        <f t="shared" si="49"/>
        <v>0</v>
      </c>
      <c r="AU607" s="7">
        <v>0</v>
      </c>
      <c r="AV607" s="7">
        <v>0</v>
      </c>
      <c r="AW607" s="7">
        <v>0</v>
      </c>
      <c r="AX607" s="7">
        <v>0</v>
      </c>
      <c r="AY607" s="7">
        <v>0</v>
      </c>
      <c r="AZ607" s="7">
        <v>0</v>
      </c>
      <c r="BA607" s="7">
        <v>0</v>
      </c>
      <c r="BB607" s="7">
        <v>0</v>
      </c>
      <c r="BC607" s="7">
        <v>0</v>
      </c>
      <c r="BD607" s="7">
        <v>0</v>
      </c>
      <c r="BE607" s="7">
        <v>0</v>
      </c>
      <c r="BF607" s="7">
        <v>0</v>
      </c>
      <c r="BG607" s="7">
        <v>10000</v>
      </c>
      <c r="BH607" s="7">
        <v>0</v>
      </c>
      <c r="BI607" s="7">
        <v>0</v>
      </c>
      <c r="BJ607" s="7">
        <v>0</v>
      </c>
      <c r="BK607" s="7">
        <v>0</v>
      </c>
      <c r="BL607" s="7">
        <v>0</v>
      </c>
      <c r="BM607" s="7">
        <v>0</v>
      </c>
      <c r="BN607" s="7">
        <v>0</v>
      </c>
      <c r="BO607" s="7">
        <v>0</v>
      </c>
    </row>
    <row r="608" spans="1:67" ht="72" x14ac:dyDescent="0.25">
      <c r="A608" s="5">
        <v>603</v>
      </c>
      <c r="B608" s="5" t="s">
        <v>11778</v>
      </c>
      <c r="C608" s="6" t="s">
        <v>2233</v>
      </c>
      <c r="D608" s="6" t="s">
        <v>8665</v>
      </c>
      <c r="E608" s="6" t="s">
        <v>8666</v>
      </c>
      <c r="F608" s="6" t="s">
        <v>2186</v>
      </c>
      <c r="G608" s="7"/>
      <c r="H608" s="7">
        <f t="shared" si="45"/>
        <v>20000</v>
      </c>
      <c r="I608" s="7">
        <f t="shared" si="46"/>
        <v>0</v>
      </c>
      <c r="J608" s="7">
        <f t="shared" si="47"/>
        <v>0</v>
      </c>
      <c r="K608" s="6"/>
      <c r="L608" s="32" t="s">
        <v>12003</v>
      </c>
      <c r="M608" s="25"/>
      <c r="N608" s="25"/>
      <c r="O608" s="6" t="s">
        <v>8726</v>
      </c>
      <c r="P608" s="6" t="s">
        <v>8666</v>
      </c>
      <c r="Q608" s="6" t="s">
        <v>8721</v>
      </c>
      <c r="R608" s="6" t="s">
        <v>780</v>
      </c>
      <c r="S608" s="6" t="s">
        <v>8722</v>
      </c>
      <c r="T608" s="6" t="s">
        <v>8727</v>
      </c>
      <c r="U608" s="6" t="s">
        <v>8724</v>
      </c>
      <c r="V608" s="6" t="s">
        <v>730</v>
      </c>
      <c r="W608" s="6" t="s">
        <v>8772</v>
      </c>
      <c r="X608" s="6" t="s">
        <v>3954</v>
      </c>
      <c r="Y608" s="7" t="s">
        <v>2186</v>
      </c>
      <c r="Z608" s="6" t="s">
        <v>8773</v>
      </c>
      <c r="AA608" s="6" t="s">
        <v>8786</v>
      </c>
      <c r="AB608" s="6" t="s">
        <v>8787</v>
      </c>
      <c r="AC608" s="7"/>
      <c r="AD608" s="6"/>
      <c r="AE608" s="7"/>
      <c r="AF608" s="6"/>
      <c r="AG608" s="6"/>
      <c r="AH608" s="6"/>
      <c r="AI608" s="7"/>
      <c r="AJ608" s="6"/>
      <c r="AK608" s="6"/>
      <c r="AL608" s="6"/>
      <c r="AM608" s="7"/>
      <c r="AN608" s="7"/>
      <c r="AO608" s="7"/>
      <c r="AP608" s="6"/>
      <c r="AQ608" s="6"/>
      <c r="AR608" s="6"/>
      <c r="AS608" s="7">
        <f t="shared" si="48"/>
        <v>0</v>
      </c>
      <c r="AT608" s="7">
        <f t="shared" si="49"/>
        <v>0</v>
      </c>
      <c r="AU608" s="7">
        <v>0</v>
      </c>
      <c r="AV608" s="7">
        <v>0</v>
      </c>
      <c r="AW608" s="7">
        <v>0</v>
      </c>
      <c r="AX608" s="7">
        <v>0</v>
      </c>
      <c r="AY608" s="7">
        <v>0</v>
      </c>
      <c r="AZ608" s="7">
        <v>0</v>
      </c>
      <c r="BA608" s="7">
        <v>0</v>
      </c>
      <c r="BB608" s="7">
        <v>0</v>
      </c>
      <c r="BC608" s="7">
        <v>0</v>
      </c>
      <c r="BD608" s="7">
        <v>0</v>
      </c>
      <c r="BE608" s="7">
        <v>0</v>
      </c>
      <c r="BF608" s="7">
        <v>0</v>
      </c>
      <c r="BG608" s="7">
        <v>20000</v>
      </c>
      <c r="BH608" s="7">
        <v>0</v>
      </c>
      <c r="BI608" s="7">
        <v>0</v>
      </c>
      <c r="BJ608" s="7">
        <v>0</v>
      </c>
      <c r="BK608" s="7">
        <v>0</v>
      </c>
      <c r="BL608" s="7">
        <v>0</v>
      </c>
      <c r="BM608" s="7">
        <v>0</v>
      </c>
      <c r="BN608" s="7">
        <v>0</v>
      </c>
      <c r="BO608" s="7">
        <v>0</v>
      </c>
    </row>
    <row r="609" spans="1:67" ht="120" x14ac:dyDescent="0.25">
      <c r="A609" s="5">
        <v>604</v>
      </c>
      <c r="B609" s="5" t="s">
        <v>11708</v>
      </c>
      <c r="C609" s="6">
        <v>3</v>
      </c>
      <c r="D609" s="6" t="s">
        <v>8397</v>
      </c>
      <c r="E609" s="6" t="s">
        <v>8398</v>
      </c>
      <c r="F609" s="6" t="s">
        <v>2191</v>
      </c>
      <c r="G609" s="7"/>
      <c r="H609" s="7">
        <f t="shared" si="45"/>
        <v>100</v>
      </c>
      <c r="I609" s="7">
        <f t="shared" si="46"/>
        <v>373000</v>
      </c>
      <c r="J609" s="7">
        <f t="shared" si="47"/>
        <v>37300000</v>
      </c>
      <c r="K609" s="6"/>
      <c r="L609" s="32"/>
      <c r="M609" s="25"/>
      <c r="N609" s="25"/>
      <c r="O609" s="6" t="s">
        <v>8447</v>
      </c>
      <c r="P609" s="6" t="s">
        <v>8398</v>
      </c>
      <c r="Q609" s="6" t="s">
        <v>8448</v>
      </c>
      <c r="R609" s="6" t="s">
        <v>3384</v>
      </c>
      <c r="S609" s="6" t="s">
        <v>8449</v>
      </c>
      <c r="T609" s="6" t="s">
        <v>8450</v>
      </c>
      <c r="U609" s="6" t="s">
        <v>8451</v>
      </c>
      <c r="V609" s="6" t="s">
        <v>908</v>
      </c>
      <c r="W609" s="6" t="s">
        <v>8452</v>
      </c>
      <c r="X609" s="6" t="s">
        <v>4996</v>
      </c>
      <c r="Y609" s="7" t="s">
        <v>2191</v>
      </c>
      <c r="Z609" s="6" t="s">
        <v>8392</v>
      </c>
      <c r="AA609" s="6" t="s">
        <v>8495</v>
      </c>
      <c r="AB609" s="6"/>
      <c r="AC609" s="7">
        <v>1066667</v>
      </c>
      <c r="AD609" s="6">
        <v>44926</v>
      </c>
      <c r="AE609" s="7"/>
      <c r="AF609" s="6"/>
      <c r="AG609" s="6"/>
      <c r="AH609" s="6"/>
      <c r="AI609" s="7"/>
      <c r="AJ609" s="6"/>
      <c r="AK609" s="6"/>
      <c r="AL609" s="6"/>
      <c r="AM609" s="7">
        <v>373000</v>
      </c>
      <c r="AN609" s="7">
        <v>379000</v>
      </c>
      <c r="AO609" s="7">
        <v>384000</v>
      </c>
      <c r="AP609" s="6" t="s">
        <v>4996</v>
      </c>
      <c r="AQ609" s="6" t="s">
        <v>4998</v>
      </c>
      <c r="AR609" s="6" t="s">
        <v>4997</v>
      </c>
      <c r="AS609" s="7">
        <f t="shared" si="48"/>
        <v>0</v>
      </c>
      <c r="AT609" s="7">
        <f t="shared" si="49"/>
        <v>373000</v>
      </c>
      <c r="AU609" s="7">
        <v>0</v>
      </c>
      <c r="AV609" s="7">
        <v>0</v>
      </c>
      <c r="AW609" s="7">
        <v>0</v>
      </c>
      <c r="AX609" s="7">
        <v>0</v>
      </c>
      <c r="AY609" s="7">
        <v>0</v>
      </c>
      <c r="AZ609" s="7">
        <v>0</v>
      </c>
      <c r="BA609" s="7">
        <v>0</v>
      </c>
      <c r="BB609" s="7">
        <v>0</v>
      </c>
      <c r="BC609" s="7">
        <v>0</v>
      </c>
      <c r="BD609" s="7">
        <v>0</v>
      </c>
      <c r="BE609" s="7">
        <v>0</v>
      </c>
      <c r="BF609" s="7">
        <v>0</v>
      </c>
      <c r="BG609" s="7">
        <v>0</v>
      </c>
      <c r="BH609" s="7">
        <v>0</v>
      </c>
      <c r="BI609" s="7">
        <v>0</v>
      </c>
      <c r="BJ609" s="7">
        <v>0</v>
      </c>
      <c r="BK609" s="7">
        <v>0</v>
      </c>
      <c r="BL609" s="7">
        <v>0</v>
      </c>
      <c r="BM609" s="7">
        <v>0</v>
      </c>
      <c r="BN609" s="7">
        <v>0</v>
      </c>
      <c r="BO609" s="7">
        <v>100</v>
      </c>
    </row>
    <row r="610" spans="1:67" ht="48" x14ac:dyDescent="0.25">
      <c r="A610" s="5">
        <v>605</v>
      </c>
      <c r="B610" s="5" t="s">
        <v>11055</v>
      </c>
      <c r="C610" s="6">
        <v>3</v>
      </c>
      <c r="D610" s="6" t="s">
        <v>2624</v>
      </c>
      <c r="E610" s="6" t="s">
        <v>2625</v>
      </c>
      <c r="F610" s="6" t="s">
        <v>2191</v>
      </c>
      <c r="G610" s="7"/>
      <c r="H610" s="7">
        <f t="shared" si="45"/>
        <v>288</v>
      </c>
      <c r="I610" s="7">
        <f t="shared" si="46"/>
        <v>97155</v>
      </c>
      <c r="J610" s="7">
        <f t="shared" si="47"/>
        <v>27980640</v>
      </c>
      <c r="K610" s="6"/>
      <c r="L610" s="32"/>
      <c r="M610" s="25"/>
      <c r="N610" s="25"/>
      <c r="O610" s="6" t="s">
        <v>3539</v>
      </c>
      <c r="P610" s="6" t="s">
        <v>2625</v>
      </c>
      <c r="Q610" s="6" t="s">
        <v>3510</v>
      </c>
      <c r="R610" s="6" t="s">
        <v>3511</v>
      </c>
      <c r="S610" s="6" t="s">
        <v>3512</v>
      </c>
      <c r="T610" s="6" t="s">
        <v>3540</v>
      </c>
      <c r="U610" s="6" t="s">
        <v>3514</v>
      </c>
      <c r="V610" s="6" t="s">
        <v>730</v>
      </c>
      <c r="W610" s="6" t="s">
        <v>3541</v>
      </c>
      <c r="X610" s="6" t="s">
        <v>3516</v>
      </c>
      <c r="Y610" s="7" t="s">
        <v>2191</v>
      </c>
      <c r="Z610" s="6" t="s">
        <v>4146</v>
      </c>
      <c r="AA610" s="6" t="s">
        <v>4130</v>
      </c>
      <c r="AB610" s="6"/>
      <c r="AC610" s="7">
        <v>103341.45833333333</v>
      </c>
      <c r="AD610" s="6" t="s">
        <v>1563</v>
      </c>
      <c r="AE610" s="7"/>
      <c r="AF610" s="6"/>
      <c r="AG610" s="6"/>
      <c r="AH610" s="6"/>
      <c r="AI610" s="7"/>
      <c r="AJ610" s="6"/>
      <c r="AK610" s="6"/>
      <c r="AL610" s="6"/>
      <c r="AM610" s="7">
        <v>97155</v>
      </c>
      <c r="AN610" s="7">
        <v>99098.1</v>
      </c>
      <c r="AO610" s="7">
        <v>100069.65000000001</v>
      </c>
      <c r="AP610" s="6" t="s">
        <v>3516</v>
      </c>
      <c r="AQ610" s="6" t="s">
        <v>4131</v>
      </c>
      <c r="AR610" s="6" t="s">
        <v>4132</v>
      </c>
      <c r="AS610" s="7">
        <f t="shared" si="48"/>
        <v>0</v>
      </c>
      <c r="AT610" s="7">
        <f t="shared" si="49"/>
        <v>97155</v>
      </c>
      <c r="AU610" s="7">
        <v>288</v>
      </c>
      <c r="AV610" s="7">
        <v>0</v>
      </c>
      <c r="AW610" s="7">
        <v>0</v>
      </c>
      <c r="AX610" s="7">
        <v>0</v>
      </c>
      <c r="AY610" s="7">
        <v>0</v>
      </c>
      <c r="AZ610" s="7">
        <v>0</v>
      </c>
      <c r="BA610" s="7">
        <v>0</v>
      </c>
      <c r="BB610" s="7">
        <v>0</v>
      </c>
      <c r="BC610" s="7">
        <v>0</v>
      </c>
      <c r="BD610" s="7">
        <v>0</v>
      </c>
      <c r="BE610" s="7">
        <v>0</v>
      </c>
      <c r="BF610" s="7">
        <v>0</v>
      </c>
      <c r="BG610" s="7">
        <v>0</v>
      </c>
      <c r="BH610" s="7">
        <v>0</v>
      </c>
      <c r="BI610" s="7">
        <v>0</v>
      </c>
      <c r="BJ610" s="7">
        <v>0</v>
      </c>
      <c r="BK610" s="7">
        <v>0</v>
      </c>
      <c r="BL610" s="7">
        <v>0</v>
      </c>
      <c r="BM610" s="7">
        <v>0</v>
      </c>
      <c r="BN610" s="7">
        <v>0</v>
      </c>
      <c r="BO610" s="7">
        <v>0</v>
      </c>
    </row>
    <row r="611" spans="1:67" ht="48" x14ac:dyDescent="0.25">
      <c r="A611" s="5">
        <v>606</v>
      </c>
      <c r="B611" s="5" t="s">
        <v>11507</v>
      </c>
      <c r="C611" s="6">
        <v>3</v>
      </c>
      <c r="D611" s="6" t="s">
        <v>2624</v>
      </c>
      <c r="E611" s="6" t="s">
        <v>7422</v>
      </c>
      <c r="F611" s="6" t="s">
        <v>2191</v>
      </c>
      <c r="G611" s="7"/>
      <c r="H611" s="7">
        <f t="shared" si="45"/>
        <v>48</v>
      </c>
      <c r="I611" s="7">
        <f t="shared" si="46"/>
        <v>102042</v>
      </c>
      <c r="J611" s="7">
        <f t="shared" si="47"/>
        <v>4898016</v>
      </c>
      <c r="K611" s="6"/>
      <c r="L611" s="32"/>
      <c r="M611" s="25"/>
      <c r="N611" s="25"/>
      <c r="O611" s="6" t="s">
        <v>3539</v>
      </c>
      <c r="P611" s="6" t="s">
        <v>7422</v>
      </c>
      <c r="Q611" s="6" t="s">
        <v>3510</v>
      </c>
      <c r="R611" s="6" t="s">
        <v>3511</v>
      </c>
      <c r="S611" s="6" t="s">
        <v>3512</v>
      </c>
      <c r="T611" s="6" t="s">
        <v>3540</v>
      </c>
      <c r="U611" s="6" t="s">
        <v>7871</v>
      </c>
      <c r="V611" s="6" t="s">
        <v>730</v>
      </c>
      <c r="W611" s="6" t="s">
        <v>3541</v>
      </c>
      <c r="X611" s="6" t="s">
        <v>3516</v>
      </c>
      <c r="Y611" s="7" t="s">
        <v>2191</v>
      </c>
      <c r="Z611" s="6" t="s">
        <v>8196</v>
      </c>
      <c r="AA611" s="6" t="s">
        <v>8231</v>
      </c>
      <c r="AB611" s="6" t="s">
        <v>4130</v>
      </c>
      <c r="AC611" s="7">
        <v>103342</v>
      </c>
      <c r="AD611" s="6" t="s">
        <v>1563</v>
      </c>
      <c r="AE611" s="7"/>
      <c r="AF611" s="6"/>
      <c r="AG611" s="6"/>
      <c r="AH611" s="6"/>
      <c r="AI611" s="7"/>
      <c r="AJ611" s="6"/>
      <c r="AK611" s="6"/>
      <c r="AL611" s="6"/>
      <c r="AM611" s="7">
        <v>102042</v>
      </c>
      <c r="AN611" s="7">
        <v>103142</v>
      </c>
      <c r="AO611" s="7">
        <v>103300</v>
      </c>
      <c r="AP611" s="6" t="s">
        <v>3516</v>
      </c>
      <c r="AQ611" s="6" t="s">
        <v>4131</v>
      </c>
      <c r="AR611" s="6" t="s">
        <v>4132</v>
      </c>
      <c r="AS611" s="7">
        <f t="shared" si="48"/>
        <v>0</v>
      </c>
      <c r="AT611" s="7">
        <f t="shared" si="49"/>
        <v>102042</v>
      </c>
      <c r="AU611" s="7">
        <v>0</v>
      </c>
      <c r="AV611" s="7">
        <v>48</v>
      </c>
      <c r="AW611" s="7">
        <v>0</v>
      </c>
      <c r="AX611" s="7">
        <v>0</v>
      </c>
      <c r="AY611" s="7">
        <v>0</v>
      </c>
      <c r="AZ611" s="7">
        <v>0</v>
      </c>
      <c r="BA611" s="7">
        <v>0</v>
      </c>
      <c r="BB611" s="7">
        <v>0</v>
      </c>
      <c r="BC611" s="7">
        <v>0</v>
      </c>
      <c r="BD611" s="7">
        <v>0</v>
      </c>
      <c r="BE611" s="7">
        <v>0</v>
      </c>
      <c r="BF611" s="7">
        <v>0</v>
      </c>
      <c r="BG611" s="7">
        <v>0</v>
      </c>
      <c r="BH611" s="7">
        <v>0</v>
      </c>
      <c r="BI611" s="7">
        <v>0</v>
      </c>
      <c r="BJ611" s="7">
        <v>0</v>
      </c>
      <c r="BK611" s="7">
        <v>0</v>
      </c>
      <c r="BL611" s="7">
        <v>0</v>
      </c>
      <c r="BM611" s="7">
        <v>0</v>
      </c>
      <c r="BN611" s="7">
        <v>0</v>
      </c>
      <c r="BO611" s="7">
        <v>0</v>
      </c>
    </row>
    <row r="612" spans="1:67" ht="24" x14ac:dyDescent="0.25">
      <c r="A612" s="5">
        <v>607</v>
      </c>
      <c r="B612" s="5" t="s">
        <v>11910</v>
      </c>
      <c r="C612" s="6">
        <v>3</v>
      </c>
      <c r="D612" s="6" t="s">
        <v>9426</v>
      </c>
      <c r="E612" s="6" t="s">
        <v>9427</v>
      </c>
      <c r="F612" s="6" t="s">
        <v>9419</v>
      </c>
      <c r="G612" s="7"/>
      <c r="H612" s="7">
        <f t="shared" si="45"/>
        <v>5</v>
      </c>
      <c r="I612" s="7">
        <f t="shared" si="46"/>
        <v>3495000</v>
      </c>
      <c r="J612" s="7">
        <f t="shared" si="47"/>
        <v>17475000</v>
      </c>
      <c r="K612" s="6"/>
      <c r="L612" s="32"/>
      <c r="M612" s="25"/>
      <c r="N612" s="25"/>
      <c r="O612" s="6" t="s">
        <v>9517</v>
      </c>
      <c r="P612" s="6" t="s">
        <v>9427</v>
      </c>
      <c r="Q612" s="6" t="s">
        <v>9496</v>
      </c>
      <c r="R612" s="6" t="s">
        <v>1212</v>
      </c>
      <c r="S612" s="6" t="s">
        <v>9497</v>
      </c>
      <c r="T612" s="6"/>
      <c r="U612" s="6" t="s">
        <v>9501</v>
      </c>
      <c r="V612" s="6" t="s">
        <v>730</v>
      </c>
      <c r="W612" s="6" t="s">
        <v>4718</v>
      </c>
      <c r="X612" s="6" t="s">
        <v>9468</v>
      </c>
      <c r="Y612" s="7" t="s">
        <v>9419</v>
      </c>
      <c r="Z612" s="6" t="s">
        <v>9352</v>
      </c>
      <c r="AA612" s="6"/>
      <c r="AB612" s="6"/>
      <c r="AC612" s="7"/>
      <c r="AD612" s="6"/>
      <c r="AE612" s="7"/>
      <c r="AF612" s="6"/>
      <c r="AG612" s="6"/>
      <c r="AH612" s="6"/>
      <c r="AI612" s="7"/>
      <c r="AJ612" s="6"/>
      <c r="AK612" s="6"/>
      <c r="AL612" s="6"/>
      <c r="AM612" s="7">
        <v>3495000</v>
      </c>
      <c r="AN612" s="7">
        <v>3844500.0000000005</v>
      </c>
      <c r="AO612" s="7">
        <v>4194000</v>
      </c>
      <c r="AP612" s="6" t="s">
        <v>9560</v>
      </c>
      <c r="AQ612" s="6" t="s">
        <v>9561</v>
      </c>
      <c r="AR612" s="6" t="s">
        <v>9562</v>
      </c>
      <c r="AS612" s="7">
        <f t="shared" si="48"/>
        <v>0</v>
      </c>
      <c r="AT612" s="7">
        <f t="shared" si="49"/>
        <v>3495000</v>
      </c>
      <c r="AU612" s="7">
        <v>0</v>
      </c>
      <c r="AV612" s="7">
        <v>0</v>
      </c>
      <c r="AW612" s="7">
        <v>0</v>
      </c>
      <c r="AX612" s="7">
        <v>0</v>
      </c>
      <c r="AY612" s="7">
        <v>0</v>
      </c>
      <c r="AZ612" s="7">
        <v>0</v>
      </c>
      <c r="BA612" s="7">
        <v>0</v>
      </c>
      <c r="BB612" s="7">
        <v>0</v>
      </c>
      <c r="BC612" s="7">
        <v>0</v>
      </c>
      <c r="BD612" s="7">
        <v>0</v>
      </c>
      <c r="BE612" s="7">
        <v>0</v>
      </c>
      <c r="BF612" s="7">
        <v>5</v>
      </c>
      <c r="BG612" s="7">
        <v>0</v>
      </c>
      <c r="BH612" s="7">
        <v>0</v>
      </c>
      <c r="BI612" s="7">
        <v>0</v>
      </c>
      <c r="BJ612" s="7">
        <v>0</v>
      </c>
      <c r="BK612" s="7">
        <v>0</v>
      </c>
      <c r="BL612" s="7">
        <v>0</v>
      </c>
      <c r="BM612" s="7">
        <v>0</v>
      </c>
      <c r="BN612" s="7">
        <v>0</v>
      </c>
      <c r="BO612" s="7">
        <v>0</v>
      </c>
    </row>
    <row r="613" spans="1:67" ht="24" x14ac:dyDescent="0.25">
      <c r="A613" s="5">
        <v>608</v>
      </c>
      <c r="B613" s="5" t="s">
        <v>11906</v>
      </c>
      <c r="C613" s="6">
        <v>3</v>
      </c>
      <c r="D613" s="6" t="s">
        <v>9417</v>
      </c>
      <c r="E613" s="6" t="s">
        <v>9418</v>
      </c>
      <c r="F613" s="6" t="s">
        <v>9419</v>
      </c>
      <c r="G613" s="7"/>
      <c r="H613" s="7">
        <f t="shared" si="45"/>
        <v>6</v>
      </c>
      <c r="I613" s="7">
        <f t="shared" si="46"/>
        <v>6300000</v>
      </c>
      <c r="J613" s="7">
        <f t="shared" si="47"/>
        <v>37800000</v>
      </c>
      <c r="K613" s="6"/>
      <c r="L613" s="32"/>
      <c r="M613" s="25"/>
      <c r="N613" s="25"/>
      <c r="O613" s="6" t="s">
        <v>4716</v>
      </c>
      <c r="P613" s="6" t="s">
        <v>9418</v>
      </c>
      <c r="Q613" s="6" t="s">
        <v>9496</v>
      </c>
      <c r="R613" s="6" t="s">
        <v>1212</v>
      </c>
      <c r="S613" s="6" t="s">
        <v>9497</v>
      </c>
      <c r="T613" s="6"/>
      <c r="U613" s="6" t="s">
        <v>9501</v>
      </c>
      <c r="V613" s="6" t="s">
        <v>730</v>
      </c>
      <c r="W613" s="6" t="s">
        <v>9507</v>
      </c>
      <c r="X613" s="6" t="s">
        <v>9468</v>
      </c>
      <c r="Y613" s="7" t="s">
        <v>9419</v>
      </c>
      <c r="Z613" s="6" t="s">
        <v>9352</v>
      </c>
      <c r="AA613" s="6"/>
      <c r="AB613" s="6"/>
      <c r="AC613" s="7"/>
      <c r="AD613" s="6"/>
      <c r="AE613" s="7"/>
      <c r="AF613" s="6"/>
      <c r="AG613" s="6"/>
      <c r="AH613" s="6"/>
      <c r="AI613" s="7"/>
      <c r="AJ613" s="6"/>
      <c r="AK613" s="6"/>
      <c r="AL613" s="6"/>
      <c r="AM613" s="7">
        <v>6300000</v>
      </c>
      <c r="AN613" s="7">
        <v>6930000.0000000009</v>
      </c>
      <c r="AO613" s="7">
        <v>7560000</v>
      </c>
      <c r="AP613" s="6" t="s">
        <v>9560</v>
      </c>
      <c r="AQ613" s="6" t="s">
        <v>9561</v>
      </c>
      <c r="AR613" s="6" t="s">
        <v>9562</v>
      </c>
      <c r="AS613" s="7">
        <f t="shared" si="48"/>
        <v>0</v>
      </c>
      <c r="AT613" s="7">
        <f t="shared" si="49"/>
        <v>6300000</v>
      </c>
      <c r="AU613" s="7">
        <v>0</v>
      </c>
      <c r="AV613" s="7">
        <v>0</v>
      </c>
      <c r="AW613" s="7">
        <v>0</v>
      </c>
      <c r="AX613" s="7">
        <v>0</v>
      </c>
      <c r="AY613" s="7">
        <v>0</v>
      </c>
      <c r="AZ613" s="7">
        <v>0</v>
      </c>
      <c r="BA613" s="7">
        <v>0</v>
      </c>
      <c r="BB613" s="7">
        <v>0</v>
      </c>
      <c r="BC613" s="7">
        <v>0</v>
      </c>
      <c r="BD613" s="7">
        <v>0</v>
      </c>
      <c r="BE613" s="7">
        <v>0</v>
      </c>
      <c r="BF613" s="7">
        <v>6</v>
      </c>
      <c r="BG613" s="7">
        <v>0</v>
      </c>
      <c r="BH613" s="7">
        <v>0</v>
      </c>
      <c r="BI613" s="7">
        <v>0</v>
      </c>
      <c r="BJ613" s="7">
        <v>0</v>
      </c>
      <c r="BK613" s="7">
        <v>0</v>
      </c>
      <c r="BL613" s="7">
        <v>0</v>
      </c>
      <c r="BM613" s="7">
        <v>0</v>
      </c>
      <c r="BN613" s="7">
        <v>0</v>
      </c>
      <c r="BO613" s="7">
        <v>0</v>
      </c>
    </row>
    <row r="614" spans="1:67" ht="36" x14ac:dyDescent="0.25">
      <c r="A614" s="5">
        <v>609</v>
      </c>
      <c r="B614" s="5" t="s">
        <v>11912</v>
      </c>
      <c r="C614" s="6">
        <v>3</v>
      </c>
      <c r="D614" s="6" t="s">
        <v>9430</v>
      </c>
      <c r="E614" s="6" t="s">
        <v>9431</v>
      </c>
      <c r="F614" s="6" t="s">
        <v>9419</v>
      </c>
      <c r="G614" s="7"/>
      <c r="H614" s="7">
        <f t="shared" si="45"/>
        <v>6</v>
      </c>
      <c r="I614" s="7">
        <f t="shared" si="46"/>
        <v>5000000</v>
      </c>
      <c r="J614" s="7">
        <f t="shared" si="47"/>
        <v>30000000</v>
      </c>
      <c r="K614" s="6"/>
      <c r="L614" s="32"/>
      <c r="M614" s="25"/>
      <c r="N614" s="25"/>
      <c r="O614" s="6" t="s">
        <v>9520</v>
      </c>
      <c r="P614" s="6" t="s">
        <v>9431</v>
      </c>
      <c r="Q614" s="6" t="s">
        <v>9496</v>
      </c>
      <c r="R614" s="6" t="s">
        <v>1212</v>
      </c>
      <c r="S614" s="6" t="s">
        <v>9497</v>
      </c>
      <c r="T614" s="6"/>
      <c r="U614" s="6" t="s">
        <v>9501</v>
      </c>
      <c r="V614" s="6" t="s">
        <v>730</v>
      </c>
      <c r="W614" s="6" t="s">
        <v>9521</v>
      </c>
      <c r="X614" s="6" t="s">
        <v>9468</v>
      </c>
      <c r="Y614" s="7" t="s">
        <v>9419</v>
      </c>
      <c r="Z614" s="6" t="s">
        <v>9352</v>
      </c>
      <c r="AA614" s="6"/>
      <c r="AB614" s="6"/>
      <c r="AC614" s="7"/>
      <c r="AD614" s="6"/>
      <c r="AE614" s="7"/>
      <c r="AF614" s="6"/>
      <c r="AG614" s="6"/>
      <c r="AH614" s="6"/>
      <c r="AI614" s="7"/>
      <c r="AJ614" s="6"/>
      <c r="AK614" s="6"/>
      <c r="AL614" s="6"/>
      <c r="AM614" s="7">
        <v>5000000</v>
      </c>
      <c r="AN614" s="7">
        <v>5500000</v>
      </c>
      <c r="AO614" s="7">
        <v>6000000</v>
      </c>
      <c r="AP614" s="6" t="s">
        <v>9560</v>
      </c>
      <c r="AQ614" s="6" t="s">
        <v>9561</v>
      </c>
      <c r="AR614" s="6" t="s">
        <v>9562</v>
      </c>
      <c r="AS614" s="7">
        <f t="shared" si="48"/>
        <v>0</v>
      </c>
      <c r="AT614" s="7">
        <f t="shared" si="49"/>
        <v>5000000</v>
      </c>
      <c r="AU614" s="7">
        <v>0</v>
      </c>
      <c r="AV614" s="7">
        <v>0</v>
      </c>
      <c r="AW614" s="7">
        <v>0</v>
      </c>
      <c r="AX614" s="7">
        <v>0</v>
      </c>
      <c r="AY614" s="7">
        <v>0</v>
      </c>
      <c r="AZ614" s="7">
        <v>0</v>
      </c>
      <c r="BA614" s="7">
        <v>0</v>
      </c>
      <c r="BB614" s="7">
        <v>0</v>
      </c>
      <c r="BC614" s="7">
        <v>0</v>
      </c>
      <c r="BD614" s="7">
        <v>0</v>
      </c>
      <c r="BE614" s="7">
        <v>0</v>
      </c>
      <c r="BF614" s="7">
        <v>6</v>
      </c>
      <c r="BG614" s="7">
        <v>0</v>
      </c>
      <c r="BH614" s="7">
        <v>0</v>
      </c>
      <c r="BI614" s="7">
        <v>0</v>
      </c>
      <c r="BJ614" s="7">
        <v>0</v>
      </c>
      <c r="BK614" s="7">
        <v>0</v>
      </c>
      <c r="BL614" s="7">
        <v>0</v>
      </c>
      <c r="BM614" s="7">
        <v>0</v>
      </c>
      <c r="BN614" s="7">
        <v>0</v>
      </c>
      <c r="BO614" s="7">
        <v>0</v>
      </c>
    </row>
    <row r="615" spans="1:67" ht="48" x14ac:dyDescent="0.25">
      <c r="A615" s="5">
        <v>610</v>
      </c>
      <c r="B615" s="5" t="s">
        <v>11052</v>
      </c>
      <c r="C615" s="6">
        <v>3</v>
      </c>
      <c r="D615" s="6" t="s">
        <v>2618</v>
      </c>
      <c r="E615" s="6" t="s">
        <v>2619</v>
      </c>
      <c r="F615" s="6" t="s">
        <v>2191</v>
      </c>
      <c r="G615" s="7"/>
      <c r="H615" s="7">
        <f t="shared" si="45"/>
        <v>450</v>
      </c>
      <c r="I615" s="7">
        <f t="shared" si="46"/>
        <v>41334</v>
      </c>
      <c r="J615" s="7">
        <f t="shared" si="47"/>
        <v>18600300</v>
      </c>
      <c r="K615" s="6"/>
      <c r="L615" s="32"/>
      <c r="M615" s="25"/>
      <c r="N615" s="25"/>
      <c r="O615" s="6" t="s">
        <v>3525</v>
      </c>
      <c r="P615" s="6" t="s">
        <v>2619</v>
      </c>
      <c r="Q615" s="6" t="s">
        <v>3526</v>
      </c>
      <c r="R615" s="6" t="s">
        <v>618</v>
      </c>
      <c r="S615" s="6" t="s">
        <v>3527</v>
      </c>
      <c r="T615" s="6" t="s">
        <v>3528</v>
      </c>
      <c r="U615" s="6" t="s">
        <v>3529</v>
      </c>
      <c r="V615" s="6" t="s">
        <v>730</v>
      </c>
      <c r="W615" s="6" t="s">
        <v>3530</v>
      </c>
      <c r="X615" s="6" t="s">
        <v>3516</v>
      </c>
      <c r="Y615" s="7" t="s">
        <v>2191</v>
      </c>
      <c r="Z615" s="6" t="s">
        <v>4146</v>
      </c>
      <c r="AA615" s="6" t="s">
        <v>4133</v>
      </c>
      <c r="AB615" s="6"/>
      <c r="AC615" s="7">
        <v>82673.166666666672</v>
      </c>
      <c r="AD615" s="6" t="s">
        <v>1563</v>
      </c>
      <c r="AE615" s="7"/>
      <c r="AF615" s="6"/>
      <c r="AG615" s="6"/>
      <c r="AH615" s="6"/>
      <c r="AI615" s="7"/>
      <c r="AJ615" s="6"/>
      <c r="AK615" s="6"/>
      <c r="AL615" s="6"/>
      <c r="AM615" s="7">
        <v>41334</v>
      </c>
      <c r="AN615" s="7">
        <v>42160.68</v>
      </c>
      <c r="AO615" s="7">
        <v>42574.020000000004</v>
      </c>
      <c r="AP615" s="6" t="s">
        <v>3516</v>
      </c>
      <c r="AQ615" s="6" t="s">
        <v>4131</v>
      </c>
      <c r="AR615" s="6" t="s">
        <v>4132</v>
      </c>
      <c r="AS615" s="7">
        <f t="shared" si="48"/>
        <v>0</v>
      </c>
      <c r="AT615" s="7">
        <f t="shared" si="49"/>
        <v>41334</v>
      </c>
      <c r="AU615" s="7">
        <v>450</v>
      </c>
      <c r="AV615" s="7">
        <v>0</v>
      </c>
      <c r="AW615" s="7">
        <v>0</v>
      </c>
      <c r="AX615" s="7">
        <v>0</v>
      </c>
      <c r="AY615" s="7">
        <v>0</v>
      </c>
      <c r="AZ615" s="7">
        <v>0</v>
      </c>
      <c r="BA615" s="7">
        <v>0</v>
      </c>
      <c r="BB615" s="7">
        <v>0</v>
      </c>
      <c r="BC615" s="7">
        <v>0</v>
      </c>
      <c r="BD615" s="7">
        <v>0</v>
      </c>
      <c r="BE615" s="7">
        <v>0</v>
      </c>
      <c r="BF615" s="7">
        <v>0</v>
      </c>
      <c r="BG615" s="7">
        <v>0</v>
      </c>
      <c r="BH615" s="7">
        <v>0</v>
      </c>
      <c r="BI615" s="7">
        <v>0</v>
      </c>
      <c r="BJ615" s="7">
        <v>0</v>
      </c>
      <c r="BK615" s="7">
        <v>0</v>
      </c>
      <c r="BL615" s="7">
        <v>0</v>
      </c>
      <c r="BM615" s="7">
        <v>0</v>
      </c>
      <c r="BN615" s="7">
        <v>0</v>
      </c>
      <c r="BO615" s="7">
        <v>0</v>
      </c>
    </row>
    <row r="616" spans="1:67" ht="48" x14ac:dyDescent="0.25">
      <c r="A616" s="5">
        <v>611</v>
      </c>
      <c r="B616" s="5" t="s">
        <v>11768</v>
      </c>
      <c r="C616" s="6" t="s">
        <v>2233</v>
      </c>
      <c r="D616" s="6" t="s">
        <v>8645</v>
      </c>
      <c r="E616" s="6" t="s">
        <v>8646</v>
      </c>
      <c r="F616" s="6" t="s">
        <v>2191</v>
      </c>
      <c r="G616" s="7"/>
      <c r="H616" s="7">
        <f t="shared" si="45"/>
        <v>80</v>
      </c>
      <c r="I616" s="7">
        <f t="shared" si="46"/>
        <v>0</v>
      </c>
      <c r="J616" s="7">
        <f t="shared" si="47"/>
        <v>0</v>
      </c>
      <c r="K616" s="6"/>
      <c r="L616" s="32" t="s">
        <v>12003</v>
      </c>
      <c r="M616" s="25"/>
      <c r="N616" s="25"/>
      <c r="O616" s="6" t="s">
        <v>8758</v>
      </c>
      <c r="P616" s="6" t="s">
        <v>8646</v>
      </c>
      <c r="Q616" s="6" t="s">
        <v>8721</v>
      </c>
      <c r="R616" s="6" t="s">
        <v>780</v>
      </c>
      <c r="S616" s="6" t="s">
        <v>8722</v>
      </c>
      <c r="T616" s="6" t="s">
        <v>8759</v>
      </c>
      <c r="U616" s="6" t="s">
        <v>8724</v>
      </c>
      <c r="V616" s="6" t="s">
        <v>730</v>
      </c>
      <c r="W616" s="6" t="s">
        <v>8752</v>
      </c>
      <c r="X616" s="6" t="s">
        <v>3954</v>
      </c>
      <c r="Y616" s="7" t="s">
        <v>2191</v>
      </c>
      <c r="Z616" s="6" t="s">
        <v>8773</v>
      </c>
      <c r="AA616" s="6" t="s">
        <v>8784</v>
      </c>
      <c r="AB616" s="6" t="s">
        <v>8785</v>
      </c>
      <c r="AC616" s="7"/>
      <c r="AD616" s="6"/>
      <c r="AE616" s="7"/>
      <c r="AF616" s="6"/>
      <c r="AG616" s="6"/>
      <c r="AH616" s="6"/>
      <c r="AI616" s="7"/>
      <c r="AJ616" s="6"/>
      <c r="AK616" s="6"/>
      <c r="AL616" s="6"/>
      <c r="AM616" s="7"/>
      <c r="AN616" s="7"/>
      <c r="AO616" s="7"/>
      <c r="AP616" s="6"/>
      <c r="AQ616" s="6"/>
      <c r="AR616" s="6"/>
      <c r="AS616" s="7">
        <f t="shared" si="48"/>
        <v>0</v>
      </c>
      <c r="AT616" s="7">
        <f t="shared" si="49"/>
        <v>0</v>
      </c>
      <c r="AU616" s="7">
        <v>0</v>
      </c>
      <c r="AV616" s="7">
        <v>0</v>
      </c>
      <c r="AW616" s="7">
        <v>0</v>
      </c>
      <c r="AX616" s="7">
        <v>0</v>
      </c>
      <c r="AY616" s="7">
        <v>0</v>
      </c>
      <c r="AZ616" s="7">
        <v>0</v>
      </c>
      <c r="BA616" s="7">
        <v>0</v>
      </c>
      <c r="BB616" s="7">
        <v>0</v>
      </c>
      <c r="BC616" s="7">
        <v>0</v>
      </c>
      <c r="BD616" s="7">
        <v>0</v>
      </c>
      <c r="BE616" s="7">
        <v>0</v>
      </c>
      <c r="BF616" s="7">
        <v>0</v>
      </c>
      <c r="BG616" s="7">
        <v>80</v>
      </c>
      <c r="BH616" s="7">
        <v>0</v>
      </c>
      <c r="BI616" s="7">
        <v>0</v>
      </c>
      <c r="BJ616" s="7">
        <v>0</v>
      </c>
      <c r="BK616" s="7">
        <v>0</v>
      </c>
      <c r="BL616" s="7">
        <v>0</v>
      </c>
      <c r="BM616" s="7">
        <v>0</v>
      </c>
      <c r="BN616" s="7">
        <v>0</v>
      </c>
      <c r="BO616" s="7">
        <v>0</v>
      </c>
    </row>
    <row r="617" spans="1:67" ht="48" x14ac:dyDescent="0.25">
      <c r="A617" s="5">
        <v>612</v>
      </c>
      <c r="B617" s="5" t="s">
        <v>11053</v>
      </c>
      <c r="C617" s="6">
        <v>3</v>
      </c>
      <c r="D617" s="6" t="s">
        <v>2620</v>
      </c>
      <c r="E617" s="6" t="s">
        <v>2621</v>
      </c>
      <c r="F617" s="6" t="s">
        <v>2191</v>
      </c>
      <c r="G617" s="7"/>
      <c r="H617" s="7">
        <f t="shared" si="45"/>
        <v>96</v>
      </c>
      <c r="I617" s="7">
        <f t="shared" si="46"/>
        <v>300180</v>
      </c>
      <c r="J617" s="7">
        <f t="shared" si="47"/>
        <v>28817280</v>
      </c>
      <c r="K617" s="6"/>
      <c r="L617" s="32"/>
      <c r="M617" s="25"/>
      <c r="N617" s="25"/>
      <c r="O617" s="6" t="s">
        <v>3531</v>
      </c>
      <c r="P617" s="6" t="s">
        <v>2621</v>
      </c>
      <c r="Q617" s="6" t="s">
        <v>3510</v>
      </c>
      <c r="R617" s="6" t="s">
        <v>3511</v>
      </c>
      <c r="S617" s="6" t="s">
        <v>3512</v>
      </c>
      <c r="T617" s="6" t="s">
        <v>3532</v>
      </c>
      <c r="U617" s="6" t="s">
        <v>3533</v>
      </c>
      <c r="V617" s="6" t="s">
        <v>730</v>
      </c>
      <c r="W617" s="6" t="s">
        <v>3515</v>
      </c>
      <c r="X617" s="6" t="s">
        <v>3516</v>
      </c>
      <c r="Y617" s="7" t="s">
        <v>2191</v>
      </c>
      <c r="Z617" s="6" t="s">
        <v>4146</v>
      </c>
      <c r="AA617" s="6" t="s">
        <v>4130</v>
      </c>
      <c r="AB617" s="6"/>
      <c r="AC617" s="7">
        <v>344354.875</v>
      </c>
      <c r="AD617" s="6" t="s">
        <v>1563</v>
      </c>
      <c r="AE617" s="7"/>
      <c r="AF617" s="6"/>
      <c r="AG617" s="6"/>
      <c r="AH617" s="6"/>
      <c r="AI617" s="7"/>
      <c r="AJ617" s="6"/>
      <c r="AK617" s="6"/>
      <c r="AL617" s="6"/>
      <c r="AM617" s="7">
        <v>300180</v>
      </c>
      <c r="AN617" s="7">
        <v>306183.59999999998</v>
      </c>
      <c r="AO617" s="7">
        <v>309185.40000000002</v>
      </c>
      <c r="AP617" s="6" t="s">
        <v>3516</v>
      </c>
      <c r="AQ617" s="6" t="s">
        <v>4131</v>
      </c>
      <c r="AR617" s="6" t="s">
        <v>4132</v>
      </c>
      <c r="AS617" s="7">
        <f t="shared" si="48"/>
        <v>0</v>
      </c>
      <c r="AT617" s="7">
        <f t="shared" si="49"/>
        <v>300180</v>
      </c>
      <c r="AU617" s="7">
        <v>96</v>
      </c>
      <c r="AV617" s="7">
        <v>0</v>
      </c>
      <c r="AW617" s="7">
        <v>0</v>
      </c>
      <c r="AX617" s="7">
        <v>0</v>
      </c>
      <c r="AY617" s="7">
        <v>0</v>
      </c>
      <c r="AZ617" s="7">
        <v>0</v>
      </c>
      <c r="BA617" s="7">
        <v>0</v>
      </c>
      <c r="BB617" s="7">
        <v>0</v>
      </c>
      <c r="BC617" s="7">
        <v>0</v>
      </c>
      <c r="BD617" s="7">
        <v>0</v>
      </c>
      <c r="BE617" s="7">
        <v>0</v>
      </c>
      <c r="BF617" s="7">
        <v>0</v>
      </c>
      <c r="BG617" s="7">
        <v>0</v>
      </c>
      <c r="BH617" s="7">
        <v>0</v>
      </c>
      <c r="BI617" s="7">
        <v>0</v>
      </c>
      <c r="BJ617" s="7">
        <v>0</v>
      </c>
      <c r="BK617" s="7">
        <v>0</v>
      </c>
      <c r="BL617" s="7">
        <v>0</v>
      </c>
      <c r="BM617" s="7">
        <v>0</v>
      </c>
      <c r="BN617" s="7">
        <v>0</v>
      </c>
      <c r="BO617" s="7">
        <v>0</v>
      </c>
    </row>
    <row r="618" spans="1:67" ht="48" x14ac:dyDescent="0.25">
      <c r="A618" s="5">
        <v>613</v>
      </c>
      <c r="B618" s="5" t="s">
        <v>11510</v>
      </c>
      <c r="C618" s="6">
        <v>3</v>
      </c>
      <c r="D618" s="6" t="s">
        <v>7425</v>
      </c>
      <c r="E618" s="6" t="s">
        <v>7426</v>
      </c>
      <c r="F618" s="6" t="s">
        <v>2191</v>
      </c>
      <c r="G618" s="7"/>
      <c r="H618" s="7">
        <f t="shared" si="45"/>
        <v>24</v>
      </c>
      <c r="I618" s="7">
        <f t="shared" si="46"/>
        <v>203683</v>
      </c>
      <c r="J618" s="7">
        <f t="shared" si="47"/>
        <v>4888392</v>
      </c>
      <c r="K618" s="6"/>
      <c r="L618" s="32"/>
      <c r="M618" s="25"/>
      <c r="N618" s="25"/>
      <c r="O618" s="6" t="s">
        <v>7872</v>
      </c>
      <c r="P618" s="6" t="s">
        <v>7426</v>
      </c>
      <c r="Q618" s="6" t="s">
        <v>3510</v>
      </c>
      <c r="R618" s="6" t="s">
        <v>3511</v>
      </c>
      <c r="S618" s="6" t="s">
        <v>3512</v>
      </c>
      <c r="T618" s="6" t="s">
        <v>7873</v>
      </c>
      <c r="U618" s="6" t="s">
        <v>7871</v>
      </c>
      <c r="V618" s="6" t="s">
        <v>730</v>
      </c>
      <c r="W618" s="6" t="s">
        <v>7874</v>
      </c>
      <c r="X618" s="6" t="s">
        <v>3516</v>
      </c>
      <c r="Y618" s="7" t="s">
        <v>2191</v>
      </c>
      <c r="Z618" s="6" t="s">
        <v>8196</v>
      </c>
      <c r="AA618" s="6" t="s">
        <v>8231</v>
      </c>
      <c r="AB618" s="6" t="s">
        <v>4130</v>
      </c>
      <c r="AC618" s="7">
        <v>206683</v>
      </c>
      <c r="AD618" s="6" t="s">
        <v>1563</v>
      </c>
      <c r="AE618" s="7"/>
      <c r="AF618" s="6"/>
      <c r="AG618" s="6"/>
      <c r="AH618" s="6"/>
      <c r="AI618" s="7"/>
      <c r="AJ618" s="6"/>
      <c r="AK618" s="6"/>
      <c r="AL618" s="6"/>
      <c r="AM618" s="7">
        <v>203683</v>
      </c>
      <c r="AN618" s="7">
        <v>204793</v>
      </c>
      <c r="AO618" s="7">
        <v>205756</v>
      </c>
      <c r="AP618" s="6" t="s">
        <v>3516</v>
      </c>
      <c r="AQ618" s="6" t="s">
        <v>4131</v>
      </c>
      <c r="AR618" s="6" t="s">
        <v>4132</v>
      </c>
      <c r="AS618" s="7">
        <f t="shared" si="48"/>
        <v>0</v>
      </c>
      <c r="AT618" s="7">
        <f t="shared" si="49"/>
        <v>203683</v>
      </c>
      <c r="AU618" s="7">
        <v>0</v>
      </c>
      <c r="AV618" s="7">
        <v>24</v>
      </c>
      <c r="AW618" s="7">
        <v>0</v>
      </c>
      <c r="AX618" s="7">
        <v>0</v>
      </c>
      <c r="AY618" s="7">
        <v>0</v>
      </c>
      <c r="AZ618" s="7">
        <v>0</v>
      </c>
      <c r="BA618" s="7">
        <v>0</v>
      </c>
      <c r="BB618" s="7">
        <v>0</v>
      </c>
      <c r="BC618" s="7">
        <v>0</v>
      </c>
      <c r="BD618" s="7">
        <v>0</v>
      </c>
      <c r="BE618" s="7">
        <v>0</v>
      </c>
      <c r="BF618" s="7">
        <v>0</v>
      </c>
      <c r="BG618" s="7">
        <v>0</v>
      </c>
      <c r="BH618" s="7">
        <v>0</v>
      </c>
      <c r="BI618" s="7">
        <v>0</v>
      </c>
      <c r="BJ618" s="7">
        <v>0</v>
      </c>
      <c r="BK618" s="7">
        <v>0</v>
      </c>
      <c r="BL618" s="7">
        <v>0</v>
      </c>
      <c r="BM618" s="7">
        <v>0</v>
      </c>
      <c r="BN618" s="7">
        <v>0</v>
      </c>
      <c r="BO618" s="7">
        <v>0</v>
      </c>
    </row>
    <row r="619" spans="1:67" ht="96" x14ac:dyDescent="0.25">
      <c r="A619" s="5">
        <v>614</v>
      </c>
      <c r="B619" s="5" t="s">
        <v>11902</v>
      </c>
      <c r="C619" s="6">
        <v>3</v>
      </c>
      <c r="D619" s="6" t="s">
        <v>9409</v>
      </c>
      <c r="E619" s="6" t="s">
        <v>9410</v>
      </c>
      <c r="F619" s="6" t="s">
        <v>2191</v>
      </c>
      <c r="G619" s="7"/>
      <c r="H619" s="7">
        <f t="shared" si="45"/>
        <v>60</v>
      </c>
      <c r="I619" s="7">
        <f t="shared" si="46"/>
        <v>113400</v>
      </c>
      <c r="J619" s="7">
        <f t="shared" si="47"/>
        <v>6804000</v>
      </c>
      <c r="K619" s="6"/>
      <c r="L619" s="32"/>
      <c r="M619" s="25"/>
      <c r="N619" s="25"/>
      <c r="O619" s="6" t="s">
        <v>9500</v>
      </c>
      <c r="P619" s="6" t="s">
        <v>9410</v>
      </c>
      <c r="Q619" s="6" t="s">
        <v>9496</v>
      </c>
      <c r="R619" s="6" t="s">
        <v>1212</v>
      </c>
      <c r="S619" s="6" t="s">
        <v>9497</v>
      </c>
      <c r="T619" s="6"/>
      <c r="U619" s="6" t="s">
        <v>9501</v>
      </c>
      <c r="V619" s="6" t="s">
        <v>730</v>
      </c>
      <c r="W619" s="6" t="s">
        <v>9502</v>
      </c>
      <c r="X619" s="6" t="s">
        <v>9468</v>
      </c>
      <c r="Y619" s="7" t="s">
        <v>2191</v>
      </c>
      <c r="Z619" s="6" t="s">
        <v>9352</v>
      </c>
      <c r="AA619" s="6"/>
      <c r="AB619" s="6"/>
      <c r="AC619" s="7"/>
      <c r="AD619" s="6"/>
      <c r="AE619" s="7"/>
      <c r="AF619" s="6"/>
      <c r="AG619" s="6"/>
      <c r="AH619" s="6"/>
      <c r="AI619" s="7"/>
      <c r="AJ619" s="6"/>
      <c r="AK619" s="6"/>
      <c r="AL619" s="6"/>
      <c r="AM619" s="7">
        <v>113400</v>
      </c>
      <c r="AN619" s="7">
        <v>124740.00000000001</v>
      </c>
      <c r="AO619" s="7">
        <v>136080</v>
      </c>
      <c r="AP619" s="6" t="s">
        <v>9560</v>
      </c>
      <c r="AQ619" s="6" t="s">
        <v>9561</v>
      </c>
      <c r="AR619" s="6" t="s">
        <v>9562</v>
      </c>
      <c r="AS619" s="7">
        <f t="shared" si="48"/>
        <v>0</v>
      </c>
      <c r="AT619" s="7">
        <f t="shared" si="49"/>
        <v>113400</v>
      </c>
      <c r="AU619" s="7">
        <v>0</v>
      </c>
      <c r="AV619" s="7">
        <v>0</v>
      </c>
      <c r="AW619" s="7">
        <v>0</v>
      </c>
      <c r="AX619" s="7">
        <v>0</v>
      </c>
      <c r="AY619" s="7">
        <v>0</v>
      </c>
      <c r="AZ619" s="7">
        <v>0</v>
      </c>
      <c r="BA619" s="7">
        <v>0</v>
      </c>
      <c r="BB619" s="7">
        <v>0</v>
      </c>
      <c r="BC619" s="7">
        <v>0</v>
      </c>
      <c r="BD619" s="7">
        <v>0</v>
      </c>
      <c r="BE619" s="7">
        <v>0</v>
      </c>
      <c r="BF619" s="7">
        <v>60</v>
      </c>
      <c r="BG619" s="7">
        <v>0</v>
      </c>
      <c r="BH619" s="7">
        <v>0</v>
      </c>
      <c r="BI619" s="7">
        <v>0</v>
      </c>
      <c r="BJ619" s="7">
        <v>0</v>
      </c>
      <c r="BK619" s="7">
        <v>0</v>
      </c>
      <c r="BL619" s="7">
        <v>0</v>
      </c>
      <c r="BM619" s="7">
        <v>0</v>
      </c>
      <c r="BN619" s="7">
        <v>0</v>
      </c>
      <c r="BO619" s="7">
        <v>0</v>
      </c>
    </row>
    <row r="620" spans="1:67" ht="48" x14ac:dyDescent="0.25">
      <c r="A620" s="5">
        <v>615</v>
      </c>
      <c r="B620" s="5" t="s">
        <v>11049</v>
      </c>
      <c r="C620" s="6">
        <v>3</v>
      </c>
      <c r="D620" s="6" t="s">
        <v>2613</v>
      </c>
      <c r="E620" s="6" t="s">
        <v>2614</v>
      </c>
      <c r="F620" s="6" t="s">
        <v>2191</v>
      </c>
      <c r="G620" s="7"/>
      <c r="H620" s="7">
        <f t="shared" si="45"/>
        <v>144</v>
      </c>
      <c r="I620" s="7">
        <f t="shared" si="46"/>
        <v>282975</v>
      </c>
      <c r="J620" s="7">
        <f t="shared" si="47"/>
        <v>40748400</v>
      </c>
      <c r="K620" s="6"/>
      <c r="L620" s="32"/>
      <c r="M620" s="25"/>
      <c r="N620" s="25"/>
      <c r="O620" s="6" t="s">
        <v>3509</v>
      </c>
      <c r="P620" s="6" t="s">
        <v>2614</v>
      </c>
      <c r="Q620" s="6" t="s">
        <v>3510</v>
      </c>
      <c r="R620" s="6" t="s">
        <v>3511</v>
      </c>
      <c r="S620" s="6" t="s">
        <v>3512</v>
      </c>
      <c r="T620" s="6" t="s">
        <v>3513</v>
      </c>
      <c r="U620" s="6" t="s">
        <v>3514</v>
      </c>
      <c r="V620" s="6" t="s">
        <v>730</v>
      </c>
      <c r="W620" s="6" t="s">
        <v>3515</v>
      </c>
      <c r="X620" s="6" t="s">
        <v>3516</v>
      </c>
      <c r="Y620" s="7" t="s">
        <v>2191</v>
      </c>
      <c r="Z620" s="6" t="s">
        <v>4146</v>
      </c>
      <c r="AA620" s="6" t="s">
        <v>4130</v>
      </c>
      <c r="AB620" s="6"/>
      <c r="AC620" s="7">
        <v>310629.375</v>
      </c>
      <c r="AD620" s="6" t="s">
        <v>1563</v>
      </c>
      <c r="AE620" s="7"/>
      <c r="AF620" s="6"/>
      <c r="AG620" s="6"/>
      <c r="AH620" s="6"/>
      <c r="AI620" s="7"/>
      <c r="AJ620" s="6"/>
      <c r="AK620" s="6"/>
      <c r="AL620" s="6"/>
      <c r="AM620" s="7">
        <v>282975</v>
      </c>
      <c r="AN620" s="7">
        <v>288634.5</v>
      </c>
      <c r="AO620" s="7">
        <v>291464.25</v>
      </c>
      <c r="AP620" s="6" t="s">
        <v>3516</v>
      </c>
      <c r="AQ620" s="6" t="s">
        <v>4131</v>
      </c>
      <c r="AR620" s="6" t="s">
        <v>4132</v>
      </c>
      <c r="AS620" s="7">
        <f t="shared" si="48"/>
        <v>0</v>
      </c>
      <c r="AT620" s="7">
        <f t="shared" si="49"/>
        <v>282975</v>
      </c>
      <c r="AU620" s="7">
        <v>144</v>
      </c>
      <c r="AV620" s="7">
        <v>0</v>
      </c>
      <c r="AW620" s="7">
        <v>0</v>
      </c>
      <c r="AX620" s="7">
        <v>0</v>
      </c>
      <c r="AY620" s="7">
        <v>0</v>
      </c>
      <c r="AZ620" s="7">
        <v>0</v>
      </c>
      <c r="BA620" s="7">
        <v>0</v>
      </c>
      <c r="BB620" s="7">
        <v>0</v>
      </c>
      <c r="BC620" s="7">
        <v>0</v>
      </c>
      <c r="BD620" s="7">
        <v>0</v>
      </c>
      <c r="BE620" s="7">
        <v>0</v>
      </c>
      <c r="BF620" s="7">
        <v>0</v>
      </c>
      <c r="BG620" s="7">
        <v>0</v>
      </c>
      <c r="BH620" s="7">
        <v>0</v>
      </c>
      <c r="BI620" s="7">
        <v>0</v>
      </c>
      <c r="BJ620" s="7">
        <v>0</v>
      </c>
      <c r="BK620" s="7">
        <v>0</v>
      </c>
      <c r="BL620" s="7">
        <v>0</v>
      </c>
      <c r="BM620" s="7">
        <v>0</v>
      </c>
      <c r="BN620" s="7">
        <v>0</v>
      </c>
      <c r="BO620" s="7">
        <v>0</v>
      </c>
    </row>
    <row r="621" spans="1:67" ht="36" x14ac:dyDescent="0.25">
      <c r="A621" s="5">
        <v>616</v>
      </c>
      <c r="B621" s="5" t="s">
        <v>11061</v>
      </c>
      <c r="C621" s="6">
        <v>3</v>
      </c>
      <c r="D621" s="6" t="s">
        <v>2635</v>
      </c>
      <c r="E621" s="6" t="s">
        <v>2636</v>
      </c>
      <c r="F621" s="6" t="s">
        <v>2191</v>
      </c>
      <c r="G621" s="7"/>
      <c r="H621" s="7">
        <f t="shared" si="45"/>
        <v>144</v>
      </c>
      <c r="I621" s="7">
        <f t="shared" si="46"/>
        <v>100328</v>
      </c>
      <c r="J621" s="7">
        <f t="shared" si="47"/>
        <v>14447232</v>
      </c>
      <c r="K621" s="6"/>
      <c r="L621" s="32"/>
      <c r="M621" s="25"/>
      <c r="N621" s="25"/>
      <c r="O621" s="6" t="s">
        <v>3558</v>
      </c>
      <c r="P621" s="6" t="s">
        <v>2636</v>
      </c>
      <c r="Q621" s="6" t="s">
        <v>3559</v>
      </c>
      <c r="R621" s="6" t="s">
        <v>618</v>
      </c>
      <c r="S621" s="6" t="s">
        <v>3536</v>
      </c>
      <c r="T621" s="6" t="s">
        <v>3560</v>
      </c>
      <c r="U621" s="6" t="s">
        <v>3561</v>
      </c>
      <c r="V621" s="6" t="s">
        <v>605</v>
      </c>
      <c r="W621" s="6" t="s">
        <v>3541</v>
      </c>
      <c r="X621" s="6" t="s">
        <v>3516</v>
      </c>
      <c r="Y621" s="7" t="s">
        <v>2191</v>
      </c>
      <c r="Z621" s="6" t="s">
        <v>4146</v>
      </c>
      <c r="AA621" s="6" t="s">
        <v>4130</v>
      </c>
      <c r="AB621" s="6"/>
      <c r="AC621" s="7">
        <v>110360.25</v>
      </c>
      <c r="AD621" s="6" t="s">
        <v>1563</v>
      </c>
      <c r="AE621" s="7"/>
      <c r="AF621" s="6"/>
      <c r="AG621" s="6"/>
      <c r="AH621" s="6"/>
      <c r="AI621" s="7"/>
      <c r="AJ621" s="6"/>
      <c r="AK621" s="6"/>
      <c r="AL621" s="6"/>
      <c r="AM621" s="7">
        <v>100328</v>
      </c>
      <c r="AN621" s="7">
        <v>102334.56</v>
      </c>
      <c r="AO621" s="7">
        <v>103337.84</v>
      </c>
      <c r="AP621" s="6" t="s">
        <v>3516</v>
      </c>
      <c r="AQ621" s="6" t="s">
        <v>4131</v>
      </c>
      <c r="AR621" s="6" t="s">
        <v>4132</v>
      </c>
      <c r="AS621" s="7">
        <f t="shared" si="48"/>
        <v>0</v>
      </c>
      <c r="AT621" s="7">
        <f t="shared" si="49"/>
        <v>100328</v>
      </c>
      <c r="AU621" s="7">
        <v>144</v>
      </c>
      <c r="AV621" s="7">
        <v>0</v>
      </c>
      <c r="AW621" s="7">
        <v>0</v>
      </c>
      <c r="AX621" s="7">
        <v>0</v>
      </c>
      <c r="AY621" s="7">
        <v>0</v>
      </c>
      <c r="AZ621" s="7">
        <v>0</v>
      </c>
      <c r="BA621" s="7">
        <v>0</v>
      </c>
      <c r="BB621" s="7">
        <v>0</v>
      </c>
      <c r="BC621" s="7">
        <v>0</v>
      </c>
      <c r="BD621" s="7">
        <v>0</v>
      </c>
      <c r="BE621" s="7">
        <v>0</v>
      </c>
      <c r="BF621" s="7">
        <v>0</v>
      </c>
      <c r="BG621" s="7">
        <v>0</v>
      </c>
      <c r="BH621" s="7">
        <v>0</v>
      </c>
      <c r="BI621" s="7">
        <v>0</v>
      </c>
      <c r="BJ621" s="7">
        <v>0</v>
      </c>
      <c r="BK621" s="7">
        <v>0</v>
      </c>
      <c r="BL621" s="7">
        <v>0</v>
      </c>
      <c r="BM621" s="7">
        <v>0</v>
      </c>
      <c r="BN621" s="7">
        <v>0</v>
      </c>
      <c r="BO621" s="7">
        <v>0</v>
      </c>
    </row>
    <row r="622" spans="1:67" ht="48" x14ac:dyDescent="0.25">
      <c r="A622" s="5">
        <v>617</v>
      </c>
      <c r="B622" s="5" t="s">
        <v>11508</v>
      </c>
      <c r="C622" s="6">
        <v>3</v>
      </c>
      <c r="D622" s="6" t="s">
        <v>2626</v>
      </c>
      <c r="E622" s="6" t="s">
        <v>7423</v>
      </c>
      <c r="F622" s="6" t="s">
        <v>2191</v>
      </c>
      <c r="G622" s="7"/>
      <c r="H622" s="7">
        <f t="shared" si="45"/>
        <v>48</v>
      </c>
      <c r="I622" s="7">
        <f t="shared" si="46"/>
        <v>89000</v>
      </c>
      <c r="J622" s="7">
        <f t="shared" si="47"/>
        <v>4272000</v>
      </c>
      <c r="K622" s="6"/>
      <c r="L622" s="32"/>
      <c r="M622" s="25"/>
      <c r="N622" s="25"/>
      <c r="O622" s="6" t="s">
        <v>3542</v>
      </c>
      <c r="P622" s="6" t="s">
        <v>7423</v>
      </c>
      <c r="Q622" s="6" t="s">
        <v>3510</v>
      </c>
      <c r="R622" s="6" t="s">
        <v>3511</v>
      </c>
      <c r="S622" s="6" t="s">
        <v>3512</v>
      </c>
      <c r="T622" s="6" t="s">
        <v>3543</v>
      </c>
      <c r="U622" s="6" t="s">
        <v>7871</v>
      </c>
      <c r="V622" s="6" t="s">
        <v>730</v>
      </c>
      <c r="W622" s="6" t="s">
        <v>3520</v>
      </c>
      <c r="X622" s="6" t="s">
        <v>3516</v>
      </c>
      <c r="Y622" s="7" t="s">
        <v>2191</v>
      </c>
      <c r="Z622" s="6" t="s">
        <v>8196</v>
      </c>
      <c r="AA622" s="6" t="s">
        <v>8231</v>
      </c>
      <c r="AB622" s="6" t="s">
        <v>4130</v>
      </c>
      <c r="AC622" s="7">
        <v>119511</v>
      </c>
      <c r="AD622" s="6" t="s">
        <v>1563</v>
      </c>
      <c r="AE622" s="7"/>
      <c r="AF622" s="6"/>
      <c r="AG622" s="6"/>
      <c r="AH622" s="6"/>
      <c r="AI622" s="7"/>
      <c r="AJ622" s="6"/>
      <c r="AK622" s="6"/>
      <c r="AL622" s="6"/>
      <c r="AM622" s="7">
        <v>89000</v>
      </c>
      <c r="AN622" s="7">
        <v>89300</v>
      </c>
      <c r="AO622" s="7">
        <v>89600</v>
      </c>
      <c r="AP622" s="6" t="s">
        <v>3516</v>
      </c>
      <c r="AQ622" s="6" t="s">
        <v>4131</v>
      </c>
      <c r="AR622" s="6" t="s">
        <v>4132</v>
      </c>
      <c r="AS622" s="7">
        <f t="shared" si="48"/>
        <v>0</v>
      </c>
      <c r="AT622" s="7">
        <f t="shared" si="49"/>
        <v>89000</v>
      </c>
      <c r="AU622" s="7">
        <v>0</v>
      </c>
      <c r="AV622" s="7">
        <v>48</v>
      </c>
      <c r="AW622" s="7">
        <v>0</v>
      </c>
      <c r="AX622" s="7">
        <v>0</v>
      </c>
      <c r="AY622" s="7">
        <v>0</v>
      </c>
      <c r="AZ622" s="7">
        <v>0</v>
      </c>
      <c r="BA622" s="7">
        <v>0</v>
      </c>
      <c r="BB622" s="7">
        <v>0</v>
      </c>
      <c r="BC622" s="7">
        <v>0</v>
      </c>
      <c r="BD622" s="7">
        <v>0</v>
      </c>
      <c r="BE622" s="7">
        <v>0</v>
      </c>
      <c r="BF622" s="7">
        <v>0</v>
      </c>
      <c r="BG622" s="7">
        <v>0</v>
      </c>
      <c r="BH622" s="7">
        <v>0</v>
      </c>
      <c r="BI622" s="7">
        <v>0</v>
      </c>
      <c r="BJ622" s="7">
        <v>0</v>
      </c>
      <c r="BK622" s="7">
        <v>0</v>
      </c>
      <c r="BL622" s="7">
        <v>0</v>
      </c>
      <c r="BM622" s="7">
        <v>0</v>
      </c>
      <c r="BN622" s="7">
        <v>0</v>
      </c>
      <c r="BO622" s="7">
        <v>0</v>
      </c>
    </row>
    <row r="623" spans="1:67" ht="48" x14ac:dyDescent="0.25">
      <c r="A623" s="5">
        <v>618</v>
      </c>
      <c r="B623" s="5" t="s">
        <v>11056</v>
      </c>
      <c r="C623" s="6">
        <v>3</v>
      </c>
      <c r="D623" s="6" t="s">
        <v>2626</v>
      </c>
      <c r="E623" s="6" t="s">
        <v>2627</v>
      </c>
      <c r="F623" s="6" t="s">
        <v>2191</v>
      </c>
      <c r="G623" s="7"/>
      <c r="H623" s="7">
        <f t="shared" si="45"/>
        <v>288</v>
      </c>
      <c r="I623" s="7">
        <f t="shared" si="46"/>
        <v>85531</v>
      </c>
      <c r="J623" s="7">
        <f t="shared" si="47"/>
        <v>24632928</v>
      </c>
      <c r="K623" s="6"/>
      <c r="L623" s="32"/>
      <c r="M623" s="25"/>
      <c r="N623" s="25"/>
      <c r="O623" s="6" t="s">
        <v>3542</v>
      </c>
      <c r="P623" s="6" t="s">
        <v>2627</v>
      </c>
      <c r="Q623" s="6" t="s">
        <v>3510</v>
      </c>
      <c r="R623" s="6" t="s">
        <v>3511</v>
      </c>
      <c r="S623" s="6" t="s">
        <v>3512</v>
      </c>
      <c r="T623" s="6" t="s">
        <v>3543</v>
      </c>
      <c r="U623" s="6" t="s">
        <v>3544</v>
      </c>
      <c r="V623" s="6" t="s">
        <v>730</v>
      </c>
      <c r="W623" s="6" t="s">
        <v>3520</v>
      </c>
      <c r="X623" s="6" t="s">
        <v>3516</v>
      </c>
      <c r="Y623" s="7" t="s">
        <v>2191</v>
      </c>
      <c r="Z623" s="6" t="s">
        <v>4146</v>
      </c>
      <c r="AA623" s="6" t="s">
        <v>4130</v>
      </c>
      <c r="AB623" s="6"/>
      <c r="AC623" s="7">
        <v>89633.25</v>
      </c>
      <c r="AD623" s="6" t="s">
        <v>1563</v>
      </c>
      <c r="AE623" s="7"/>
      <c r="AF623" s="6"/>
      <c r="AG623" s="6"/>
      <c r="AH623" s="6"/>
      <c r="AI623" s="7"/>
      <c r="AJ623" s="6"/>
      <c r="AK623" s="6"/>
      <c r="AL623" s="6"/>
      <c r="AM623" s="7">
        <v>85531</v>
      </c>
      <c r="AN623" s="7">
        <v>87241.62</v>
      </c>
      <c r="AO623" s="7">
        <v>88096.930000000008</v>
      </c>
      <c r="AP623" s="6" t="s">
        <v>3516</v>
      </c>
      <c r="AQ623" s="6" t="s">
        <v>4131</v>
      </c>
      <c r="AR623" s="6" t="s">
        <v>4132</v>
      </c>
      <c r="AS623" s="7">
        <f t="shared" si="48"/>
        <v>0</v>
      </c>
      <c r="AT623" s="7">
        <f t="shared" si="49"/>
        <v>85531</v>
      </c>
      <c r="AU623" s="7">
        <v>288</v>
      </c>
      <c r="AV623" s="7">
        <v>0</v>
      </c>
      <c r="AW623" s="7">
        <v>0</v>
      </c>
      <c r="AX623" s="7">
        <v>0</v>
      </c>
      <c r="AY623" s="7">
        <v>0</v>
      </c>
      <c r="AZ623" s="7">
        <v>0</v>
      </c>
      <c r="BA623" s="7">
        <v>0</v>
      </c>
      <c r="BB623" s="7">
        <v>0</v>
      </c>
      <c r="BC623" s="7">
        <v>0</v>
      </c>
      <c r="BD623" s="7">
        <v>0</v>
      </c>
      <c r="BE623" s="7">
        <v>0</v>
      </c>
      <c r="BF623" s="7">
        <v>0</v>
      </c>
      <c r="BG623" s="7">
        <v>0</v>
      </c>
      <c r="BH623" s="7">
        <v>0</v>
      </c>
      <c r="BI623" s="7">
        <v>0</v>
      </c>
      <c r="BJ623" s="7">
        <v>0</v>
      </c>
      <c r="BK623" s="7">
        <v>0</v>
      </c>
      <c r="BL623" s="7">
        <v>0</v>
      </c>
      <c r="BM623" s="7">
        <v>0</v>
      </c>
      <c r="BN623" s="7">
        <v>0</v>
      </c>
      <c r="BO623" s="7">
        <v>0</v>
      </c>
    </row>
    <row r="624" spans="1:67" ht="48" x14ac:dyDescent="0.25">
      <c r="A624" s="5">
        <v>619</v>
      </c>
      <c r="B624" s="5" t="s">
        <v>11511</v>
      </c>
      <c r="C624" s="6">
        <v>3</v>
      </c>
      <c r="D624" s="6" t="s">
        <v>7427</v>
      </c>
      <c r="E624" s="6" t="s">
        <v>7428</v>
      </c>
      <c r="F624" s="6" t="s">
        <v>2191</v>
      </c>
      <c r="G624" s="7"/>
      <c r="H624" s="7">
        <f t="shared" si="45"/>
        <v>48</v>
      </c>
      <c r="I624" s="7">
        <f t="shared" si="46"/>
        <v>87634</v>
      </c>
      <c r="J624" s="7">
        <f t="shared" si="47"/>
        <v>4206432</v>
      </c>
      <c r="K624" s="6"/>
      <c r="L624" s="32"/>
      <c r="M624" s="25"/>
      <c r="N624" s="25"/>
      <c r="O624" s="6" t="s">
        <v>7875</v>
      </c>
      <c r="P624" s="6" t="s">
        <v>7428</v>
      </c>
      <c r="Q624" s="6" t="s">
        <v>3510</v>
      </c>
      <c r="R624" s="6" t="s">
        <v>3511</v>
      </c>
      <c r="S624" s="6" t="s">
        <v>3512</v>
      </c>
      <c r="T624" s="6" t="s">
        <v>7876</v>
      </c>
      <c r="U624" s="6" t="s">
        <v>7871</v>
      </c>
      <c r="V624" s="6" t="s">
        <v>730</v>
      </c>
      <c r="W624" s="6" t="s">
        <v>3520</v>
      </c>
      <c r="X624" s="6" t="s">
        <v>3516</v>
      </c>
      <c r="Y624" s="7" t="s">
        <v>2191</v>
      </c>
      <c r="Z624" s="6" t="s">
        <v>8196</v>
      </c>
      <c r="AA624" s="6" t="s">
        <v>8231</v>
      </c>
      <c r="AB624" s="6" t="s">
        <v>4130</v>
      </c>
      <c r="AC624" s="7">
        <v>89634</v>
      </c>
      <c r="AD624" s="6" t="s">
        <v>1563</v>
      </c>
      <c r="AE624" s="7"/>
      <c r="AF624" s="6"/>
      <c r="AG624" s="6"/>
      <c r="AH624" s="6"/>
      <c r="AI624" s="7"/>
      <c r="AJ624" s="6"/>
      <c r="AK624" s="6"/>
      <c r="AL624" s="6"/>
      <c r="AM624" s="7">
        <v>87634</v>
      </c>
      <c r="AN624" s="7">
        <v>88234</v>
      </c>
      <c r="AO624" s="7">
        <v>89386.680000000008</v>
      </c>
      <c r="AP624" s="6" t="s">
        <v>3516</v>
      </c>
      <c r="AQ624" s="6" t="s">
        <v>4131</v>
      </c>
      <c r="AR624" s="6" t="s">
        <v>4132</v>
      </c>
      <c r="AS624" s="7">
        <f t="shared" si="48"/>
        <v>0</v>
      </c>
      <c r="AT624" s="7">
        <f t="shared" si="49"/>
        <v>87634</v>
      </c>
      <c r="AU624" s="7">
        <v>0</v>
      </c>
      <c r="AV624" s="7">
        <v>48</v>
      </c>
      <c r="AW624" s="7">
        <v>0</v>
      </c>
      <c r="AX624" s="7">
        <v>0</v>
      </c>
      <c r="AY624" s="7">
        <v>0</v>
      </c>
      <c r="AZ624" s="7">
        <v>0</v>
      </c>
      <c r="BA624" s="7">
        <v>0</v>
      </c>
      <c r="BB624" s="7">
        <v>0</v>
      </c>
      <c r="BC624" s="7">
        <v>0</v>
      </c>
      <c r="BD624" s="7">
        <v>0</v>
      </c>
      <c r="BE624" s="7">
        <v>0</v>
      </c>
      <c r="BF624" s="7">
        <v>0</v>
      </c>
      <c r="BG624" s="7">
        <v>0</v>
      </c>
      <c r="BH624" s="7">
        <v>0</v>
      </c>
      <c r="BI624" s="7">
        <v>0</v>
      </c>
      <c r="BJ624" s="7">
        <v>0</v>
      </c>
      <c r="BK624" s="7">
        <v>0</v>
      </c>
      <c r="BL624" s="7">
        <v>0</v>
      </c>
      <c r="BM624" s="7">
        <v>0</v>
      </c>
      <c r="BN624" s="7">
        <v>0</v>
      </c>
      <c r="BO624" s="7">
        <v>0</v>
      </c>
    </row>
    <row r="625" spans="1:67" ht="48" x14ac:dyDescent="0.25">
      <c r="A625" s="5">
        <v>620</v>
      </c>
      <c r="B625" s="5" t="s">
        <v>11050</v>
      </c>
      <c r="C625" s="6">
        <v>3</v>
      </c>
      <c r="D625" s="6" t="s">
        <v>2615</v>
      </c>
      <c r="E625" s="6" t="s">
        <v>2616</v>
      </c>
      <c r="F625" s="6" t="s">
        <v>2191</v>
      </c>
      <c r="G625" s="7"/>
      <c r="H625" s="7">
        <f t="shared" si="45"/>
        <v>144</v>
      </c>
      <c r="I625" s="7">
        <f t="shared" si="46"/>
        <v>85375</v>
      </c>
      <c r="J625" s="7">
        <f t="shared" si="47"/>
        <v>12294000</v>
      </c>
      <c r="K625" s="6"/>
      <c r="L625" s="32"/>
      <c r="M625" s="25"/>
      <c r="N625" s="25"/>
      <c r="O625" s="6" t="s">
        <v>3517</v>
      </c>
      <c r="P625" s="6" t="s">
        <v>2616</v>
      </c>
      <c r="Q625" s="6" t="s">
        <v>3510</v>
      </c>
      <c r="R625" s="6" t="s">
        <v>3511</v>
      </c>
      <c r="S625" s="6" t="s">
        <v>3512</v>
      </c>
      <c r="T625" s="6" t="s">
        <v>3518</v>
      </c>
      <c r="U625" s="6" t="s">
        <v>3519</v>
      </c>
      <c r="V625" s="6" t="s">
        <v>730</v>
      </c>
      <c r="W625" s="6" t="s">
        <v>3520</v>
      </c>
      <c r="X625" s="6" t="s">
        <v>3516</v>
      </c>
      <c r="Y625" s="7" t="s">
        <v>2191</v>
      </c>
      <c r="Z625" s="6" t="s">
        <v>4146</v>
      </c>
      <c r="AA625" s="6" t="s">
        <v>4130</v>
      </c>
      <c r="AB625" s="6"/>
      <c r="AC625" s="7">
        <v>99558.375</v>
      </c>
      <c r="AD625" s="6" t="s">
        <v>1563</v>
      </c>
      <c r="AE625" s="7"/>
      <c r="AF625" s="6"/>
      <c r="AG625" s="6"/>
      <c r="AH625" s="6"/>
      <c r="AI625" s="7"/>
      <c r="AJ625" s="6"/>
      <c r="AK625" s="6"/>
      <c r="AL625" s="6"/>
      <c r="AM625" s="7">
        <v>85375</v>
      </c>
      <c r="AN625" s="7">
        <v>87082.5</v>
      </c>
      <c r="AO625" s="7">
        <v>87936.25</v>
      </c>
      <c r="AP625" s="6" t="s">
        <v>3516</v>
      </c>
      <c r="AQ625" s="6" t="s">
        <v>4131</v>
      </c>
      <c r="AR625" s="6" t="s">
        <v>4132</v>
      </c>
      <c r="AS625" s="7">
        <f t="shared" si="48"/>
        <v>0</v>
      </c>
      <c r="AT625" s="7">
        <f t="shared" si="49"/>
        <v>85375</v>
      </c>
      <c r="AU625" s="7">
        <v>144</v>
      </c>
      <c r="AV625" s="7">
        <v>0</v>
      </c>
      <c r="AW625" s="7">
        <v>0</v>
      </c>
      <c r="AX625" s="7">
        <v>0</v>
      </c>
      <c r="AY625" s="7">
        <v>0</v>
      </c>
      <c r="AZ625" s="7">
        <v>0</v>
      </c>
      <c r="BA625" s="7">
        <v>0</v>
      </c>
      <c r="BB625" s="7">
        <v>0</v>
      </c>
      <c r="BC625" s="7">
        <v>0</v>
      </c>
      <c r="BD625" s="7">
        <v>0</v>
      </c>
      <c r="BE625" s="7">
        <v>0</v>
      </c>
      <c r="BF625" s="7">
        <v>0</v>
      </c>
      <c r="BG625" s="7">
        <v>0</v>
      </c>
      <c r="BH625" s="7">
        <v>0</v>
      </c>
      <c r="BI625" s="7">
        <v>0</v>
      </c>
      <c r="BJ625" s="7">
        <v>0</v>
      </c>
      <c r="BK625" s="7">
        <v>0</v>
      </c>
      <c r="BL625" s="7">
        <v>0</v>
      </c>
      <c r="BM625" s="7">
        <v>0</v>
      </c>
      <c r="BN625" s="7">
        <v>0</v>
      </c>
      <c r="BO625" s="7">
        <v>0</v>
      </c>
    </row>
    <row r="626" spans="1:67" ht="36" x14ac:dyDescent="0.25">
      <c r="A626" s="5">
        <v>621</v>
      </c>
      <c r="B626" s="5" t="s">
        <v>11062</v>
      </c>
      <c r="C626" s="6">
        <v>3</v>
      </c>
      <c r="D626" s="6" t="s">
        <v>2637</v>
      </c>
      <c r="E626" s="6" t="s">
        <v>2638</v>
      </c>
      <c r="F626" s="6" t="s">
        <v>2191</v>
      </c>
      <c r="G626" s="7"/>
      <c r="H626" s="7">
        <f t="shared" si="45"/>
        <v>144</v>
      </c>
      <c r="I626" s="7">
        <f t="shared" si="46"/>
        <v>97257</v>
      </c>
      <c r="J626" s="7">
        <f t="shared" si="47"/>
        <v>14005008</v>
      </c>
      <c r="K626" s="6"/>
      <c r="L626" s="32"/>
      <c r="M626" s="25"/>
      <c r="N626" s="25"/>
      <c r="O626" s="6" t="s">
        <v>3562</v>
      </c>
      <c r="P626" s="6" t="s">
        <v>2638</v>
      </c>
      <c r="Q626" s="6" t="s">
        <v>3559</v>
      </c>
      <c r="R626" s="6" t="s">
        <v>618</v>
      </c>
      <c r="S626" s="6" t="s">
        <v>3536</v>
      </c>
      <c r="T626" s="6" t="s">
        <v>3563</v>
      </c>
      <c r="U626" s="6" t="s">
        <v>3561</v>
      </c>
      <c r="V626" s="6" t="s">
        <v>605</v>
      </c>
      <c r="W626" s="6" t="s">
        <v>3520</v>
      </c>
      <c r="X626" s="6" t="s">
        <v>3516</v>
      </c>
      <c r="Y626" s="7" t="s">
        <v>2191</v>
      </c>
      <c r="Z626" s="6" t="s">
        <v>4146</v>
      </c>
      <c r="AA626" s="6" t="s">
        <v>4130</v>
      </c>
      <c r="AB626" s="6"/>
      <c r="AC626" s="7">
        <v>103183.5</v>
      </c>
      <c r="AD626" s="6" t="s">
        <v>1563</v>
      </c>
      <c r="AE626" s="7"/>
      <c r="AF626" s="6"/>
      <c r="AG626" s="6"/>
      <c r="AH626" s="6"/>
      <c r="AI626" s="7"/>
      <c r="AJ626" s="6"/>
      <c r="AK626" s="6"/>
      <c r="AL626" s="6"/>
      <c r="AM626" s="7">
        <v>97257</v>
      </c>
      <c r="AN626" s="7">
        <v>99202.14</v>
      </c>
      <c r="AO626" s="7">
        <v>100174.71</v>
      </c>
      <c r="AP626" s="6" t="s">
        <v>3516</v>
      </c>
      <c r="AQ626" s="6" t="s">
        <v>4131</v>
      </c>
      <c r="AR626" s="6" t="s">
        <v>4132</v>
      </c>
      <c r="AS626" s="7">
        <f t="shared" si="48"/>
        <v>0</v>
      </c>
      <c r="AT626" s="7">
        <f t="shared" si="49"/>
        <v>97257</v>
      </c>
      <c r="AU626" s="7">
        <v>144</v>
      </c>
      <c r="AV626" s="7">
        <v>0</v>
      </c>
      <c r="AW626" s="7">
        <v>0</v>
      </c>
      <c r="AX626" s="7">
        <v>0</v>
      </c>
      <c r="AY626" s="7">
        <v>0</v>
      </c>
      <c r="AZ626" s="7">
        <v>0</v>
      </c>
      <c r="BA626" s="7">
        <v>0</v>
      </c>
      <c r="BB626" s="7">
        <v>0</v>
      </c>
      <c r="BC626" s="7">
        <v>0</v>
      </c>
      <c r="BD626" s="7">
        <v>0</v>
      </c>
      <c r="BE626" s="7">
        <v>0</v>
      </c>
      <c r="BF626" s="7">
        <v>0</v>
      </c>
      <c r="BG626" s="7">
        <v>0</v>
      </c>
      <c r="BH626" s="7">
        <v>0</v>
      </c>
      <c r="BI626" s="7">
        <v>0</v>
      </c>
      <c r="BJ626" s="7">
        <v>0</v>
      </c>
      <c r="BK626" s="7">
        <v>0</v>
      </c>
      <c r="BL626" s="7">
        <v>0</v>
      </c>
      <c r="BM626" s="7">
        <v>0</v>
      </c>
      <c r="BN626" s="7">
        <v>0</v>
      </c>
      <c r="BO626" s="7">
        <v>0</v>
      </c>
    </row>
    <row r="627" spans="1:67" ht="72" x14ac:dyDescent="0.25">
      <c r="A627" s="5">
        <v>622</v>
      </c>
      <c r="B627" s="5" t="s">
        <v>11254</v>
      </c>
      <c r="C627" s="6">
        <v>3</v>
      </c>
      <c r="D627" s="6" t="s">
        <v>4497</v>
      </c>
      <c r="E627" s="6" t="s">
        <v>4498</v>
      </c>
      <c r="F627" s="6" t="s">
        <v>2527</v>
      </c>
      <c r="G627" s="7"/>
      <c r="H627" s="7">
        <f t="shared" si="45"/>
        <v>4800</v>
      </c>
      <c r="I627" s="7">
        <f t="shared" si="46"/>
        <v>74100</v>
      </c>
      <c r="J627" s="7">
        <f t="shared" si="47"/>
        <v>355680000</v>
      </c>
      <c r="K627" s="6"/>
      <c r="L627" s="32"/>
      <c r="M627" s="25"/>
      <c r="N627" s="25"/>
      <c r="O627" s="6" t="s">
        <v>4722</v>
      </c>
      <c r="P627" s="6" t="s">
        <v>4498</v>
      </c>
      <c r="Q627" s="6" t="s">
        <v>4540</v>
      </c>
      <c r="R627" s="6" t="s">
        <v>1064</v>
      </c>
      <c r="S627" s="6" t="s">
        <v>4541</v>
      </c>
      <c r="T627" s="6" t="s">
        <v>4723</v>
      </c>
      <c r="U627" s="6" t="s">
        <v>4697</v>
      </c>
      <c r="V627" s="6" t="s">
        <v>730</v>
      </c>
      <c r="W627" s="6" t="s">
        <v>4724</v>
      </c>
      <c r="X627" s="6" t="s">
        <v>4545</v>
      </c>
      <c r="Y627" s="7" t="s">
        <v>2527</v>
      </c>
      <c r="Z627" s="6" t="s">
        <v>4350</v>
      </c>
      <c r="AA627" s="6" t="s">
        <v>8338</v>
      </c>
      <c r="AB627" s="6"/>
      <c r="AC627" s="7">
        <v>31200000</v>
      </c>
      <c r="AD627" s="6" t="s">
        <v>4775</v>
      </c>
      <c r="AE627" s="7"/>
      <c r="AF627" s="6"/>
      <c r="AG627" s="6"/>
      <c r="AH627" s="6"/>
      <c r="AI627" s="7"/>
      <c r="AJ627" s="6"/>
      <c r="AK627" s="6"/>
      <c r="AL627" s="6"/>
      <c r="AM627" s="7">
        <v>74100</v>
      </c>
      <c r="AN627" s="7">
        <v>76440</v>
      </c>
      <c r="AO627" s="7">
        <v>78000</v>
      </c>
      <c r="AP627" s="6" t="s">
        <v>4776</v>
      </c>
      <c r="AQ627" s="6" t="s">
        <v>4777</v>
      </c>
      <c r="AR627" s="6" t="s">
        <v>4778</v>
      </c>
      <c r="AS627" s="7">
        <f t="shared" si="48"/>
        <v>0</v>
      </c>
      <c r="AT627" s="7">
        <f t="shared" si="49"/>
        <v>74100</v>
      </c>
      <c r="AU627" s="7">
        <v>0</v>
      </c>
      <c r="AV627" s="7">
        <v>0</v>
      </c>
      <c r="AW627" s="7">
        <v>0</v>
      </c>
      <c r="AX627" s="7">
        <v>0</v>
      </c>
      <c r="AY627" s="7">
        <v>0</v>
      </c>
      <c r="AZ627" s="7">
        <v>0</v>
      </c>
      <c r="BA627" s="7">
        <v>4800</v>
      </c>
      <c r="BB627" s="7">
        <v>0</v>
      </c>
      <c r="BC627" s="7">
        <v>0</v>
      </c>
      <c r="BD627" s="7">
        <v>0</v>
      </c>
      <c r="BE627" s="7">
        <v>0</v>
      </c>
      <c r="BF627" s="7">
        <v>0</v>
      </c>
      <c r="BG627" s="7">
        <v>0</v>
      </c>
      <c r="BH627" s="7">
        <v>0</v>
      </c>
      <c r="BI627" s="7">
        <v>0</v>
      </c>
      <c r="BJ627" s="7">
        <v>0</v>
      </c>
      <c r="BK627" s="7">
        <v>0</v>
      </c>
      <c r="BL627" s="7">
        <v>0</v>
      </c>
      <c r="BM627" s="7">
        <v>0</v>
      </c>
      <c r="BN627" s="7">
        <v>0</v>
      </c>
      <c r="BO627" s="7">
        <v>0</v>
      </c>
    </row>
    <row r="628" spans="1:67" ht="108" x14ac:dyDescent="0.25">
      <c r="A628" s="5">
        <v>623</v>
      </c>
      <c r="B628" s="5" t="s">
        <v>11302</v>
      </c>
      <c r="C628" s="6">
        <v>3</v>
      </c>
      <c r="D628" s="6" t="s">
        <v>4817</v>
      </c>
      <c r="E628" s="6" t="s">
        <v>4818</v>
      </c>
      <c r="F628" s="6" t="s">
        <v>2186</v>
      </c>
      <c r="G628" s="7"/>
      <c r="H628" s="7">
        <f t="shared" si="45"/>
        <v>2000</v>
      </c>
      <c r="I628" s="7">
        <f t="shared" si="46"/>
        <v>3688</v>
      </c>
      <c r="J628" s="7">
        <f t="shared" si="47"/>
        <v>7376000</v>
      </c>
      <c r="K628" s="6"/>
      <c r="L628" s="32"/>
      <c r="M628" s="25"/>
      <c r="N628" s="25"/>
      <c r="O628" s="6" t="s">
        <v>4916</v>
      </c>
      <c r="P628" s="6" t="s">
        <v>2867</v>
      </c>
      <c r="Q628" s="6" t="s">
        <v>2909</v>
      </c>
      <c r="R628" s="6" t="s">
        <v>593</v>
      </c>
      <c r="S628" s="6" t="s">
        <v>2910</v>
      </c>
      <c r="T628" s="6" t="s">
        <v>4917</v>
      </c>
      <c r="U628" s="6" t="s">
        <v>2912</v>
      </c>
      <c r="V628" s="6" t="s">
        <v>605</v>
      </c>
      <c r="W628" s="6" t="s">
        <v>4918</v>
      </c>
      <c r="X628" s="6" t="s">
        <v>2873</v>
      </c>
      <c r="Y628" s="7" t="s">
        <v>2186</v>
      </c>
      <c r="Z628" s="6" t="s">
        <v>4995</v>
      </c>
      <c r="AA628" s="6" t="s">
        <v>5019</v>
      </c>
      <c r="AB628" s="6" t="s">
        <v>5020</v>
      </c>
      <c r="AC628" s="7">
        <v>2500909</v>
      </c>
      <c r="AD628" s="6">
        <v>45657</v>
      </c>
      <c r="AE628" s="7">
        <v>5240</v>
      </c>
      <c r="AF628" s="6" t="s">
        <v>5021</v>
      </c>
      <c r="AG628" s="6" t="s">
        <v>5022</v>
      </c>
      <c r="AH628" s="6">
        <v>44651</v>
      </c>
      <c r="AI628" s="7">
        <v>6733</v>
      </c>
      <c r="AJ628" s="6" t="s">
        <v>3944</v>
      </c>
      <c r="AK628" s="6" t="s">
        <v>3945</v>
      </c>
      <c r="AL628" s="6">
        <v>44555</v>
      </c>
      <c r="AM628" s="7">
        <v>3688</v>
      </c>
      <c r="AN628" s="7"/>
      <c r="AO628" s="7"/>
      <c r="AP628" s="6" t="s">
        <v>3931</v>
      </c>
      <c r="AQ628" s="6"/>
      <c r="AR628" s="6"/>
      <c r="AS628" s="7">
        <f t="shared" si="48"/>
        <v>6733</v>
      </c>
      <c r="AT628" s="7">
        <f t="shared" si="49"/>
        <v>3688</v>
      </c>
      <c r="AU628" s="7">
        <v>0</v>
      </c>
      <c r="AV628" s="7">
        <v>0</v>
      </c>
      <c r="AW628" s="7">
        <v>0</v>
      </c>
      <c r="AX628" s="7">
        <v>0</v>
      </c>
      <c r="AY628" s="7">
        <v>0</v>
      </c>
      <c r="AZ628" s="7">
        <v>0</v>
      </c>
      <c r="BA628" s="7">
        <v>0</v>
      </c>
      <c r="BB628" s="7">
        <v>2000</v>
      </c>
      <c r="BC628" s="7">
        <v>0</v>
      </c>
      <c r="BD628" s="7">
        <v>0</v>
      </c>
      <c r="BE628" s="7">
        <v>0</v>
      </c>
      <c r="BF628" s="7">
        <v>0</v>
      </c>
      <c r="BG628" s="7">
        <v>0</v>
      </c>
      <c r="BH628" s="7">
        <v>0</v>
      </c>
      <c r="BI628" s="7">
        <v>0</v>
      </c>
      <c r="BJ628" s="7">
        <v>0</v>
      </c>
      <c r="BK628" s="7">
        <v>0</v>
      </c>
      <c r="BL628" s="7">
        <v>0</v>
      </c>
      <c r="BM628" s="7">
        <v>0</v>
      </c>
      <c r="BN628" s="7">
        <v>0</v>
      </c>
      <c r="BO628" s="7">
        <v>0</v>
      </c>
    </row>
    <row r="629" spans="1:67" ht="108" x14ac:dyDescent="0.25">
      <c r="A629" s="5">
        <v>624</v>
      </c>
      <c r="B629" s="5" t="s">
        <v>11862</v>
      </c>
      <c r="C629" s="6">
        <v>3</v>
      </c>
      <c r="D629" s="6" t="s">
        <v>4817</v>
      </c>
      <c r="E629" s="6" t="s">
        <v>4818</v>
      </c>
      <c r="F629" s="6" t="s">
        <v>2186</v>
      </c>
      <c r="G629" s="7"/>
      <c r="H629" s="7">
        <f t="shared" si="45"/>
        <v>10000</v>
      </c>
      <c r="I629" s="7">
        <f t="shared" si="46"/>
        <v>3688</v>
      </c>
      <c r="J629" s="7">
        <f t="shared" si="47"/>
        <v>36880000</v>
      </c>
      <c r="K629" s="6"/>
      <c r="L629" s="32"/>
      <c r="M629" s="25"/>
      <c r="N629" s="25"/>
      <c r="O629" s="6" t="s">
        <v>4916</v>
      </c>
      <c r="P629" s="6" t="s">
        <v>2867</v>
      </c>
      <c r="Q629" s="6" t="s">
        <v>2909</v>
      </c>
      <c r="R629" s="6" t="s">
        <v>593</v>
      </c>
      <c r="S629" s="6" t="s">
        <v>2910</v>
      </c>
      <c r="T629" s="6" t="s">
        <v>4917</v>
      </c>
      <c r="U629" s="6" t="s">
        <v>2912</v>
      </c>
      <c r="V629" s="6" t="s">
        <v>605</v>
      </c>
      <c r="W629" s="6" t="s">
        <v>4918</v>
      </c>
      <c r="X629" s="6" t="s">
        <v>2873</v>
      </c>
      <c r="Y629" s="7" t="s">
        <v>2186</v>
      </c>
      <c r="Z629" s="6" t="s">
        <v>9303</v>
      </c>
      <c r="AA629" s="6" t="s">
        <v>5019</v>
      </c>
      <c r="AB629" s="6"/>
      <c r="AC629" s="7">
        <v>2500909</v>
      </c>
      <c r="AD629" s="6">
        <v>45657</v>
      </c>
      <c r="AE629" s="7">
        <v>5240</v>
      </c>
      <c r="AF629" s="6" t="s">
        <v>5021</v>
      </c>
      <c r="AG629" s="6" t="s">
        <v>5022</v>
      </c>
      <c r="AH629" s="6">
        <v>44651</v>
      </c>
      <c r="AI629" s="7">
        <v>6733</v>
      </c>
      <c r="AJ629" s="6" t="s">
        <v>3944</v>
      </c>
      <c r="AK629" s="6" t="s">
        <v>3945</v>
      </c>
      <c r="AL629" s="6">
        <v>44555</v>
      </c>
      <c r="AM629" s="7">
        <v>3688</v>
      </c>
      <c r="AN629" s="7"/>
      <c r="AO629" s="7"/>
      <c r="AP629" s="6" t="s">
        <v>3931</v>
      </c>
      <c r="AQ629" s="6"/>
      <c r="AR629" s="6"/>
      <c r="AS629" s="7">
        <f t="shared" si="48"/>
        <v>6733</v>
      </c>
      <c r="AT629" s="7">
        <f t="shared" si="49"/>
        <v>3688</v>
      </c>
      <c r="AU629" s="7">
        <v>0</v>
      </c>
      <c r="AV629" s="7">
        <v>0</v>
      </c>
      <c r="AW629" s="7">
        <v>0</v>
      </c>
      <c r="AX629" s="7">
        <v>0</v>
      </c>
      <c r="AY629" s="7">
        <v>0</v>
      </c>
      <c r="AZ629" s="7">
        <v>0</v>
      </c>
      <c r="BA629" s="7">
        <v>0</v>
      </c>
      <c r="BB629" s="7">
        <v>0</v>
      </c>
      <c r="BC629" s="7">
        <v>0</v>
      </c>
      <c r="BD629" s="7">
        <v>0</v>
      </c>
      <c r="BE629" s="7">
        <v>0</v>
      </c>
      <c r="BF629" s="7">
        <v>0</v>
      </c>
      <c r="BG629" s="7">
        <v>0</v>
      </c>
      <c r="BH629" s="7">
        <v>0</v>
      </c>
      <c r="BI629" s="7">
        <v>0</v>
      </c>
      <c r="BJ629" s="7">
        <v>0</v>
      </c>
      <c r="BK629" s="7">
        <v>10000</v>
      </c>
      <c r="BL629" s="7">
        <v>0</v>
      </c>
      <c r="BM629" s="7">
        <v>0</v>
      </c>
      <c r="BN629" s="7">
        <v>0</v>
      </c>
      <c r="BO629" s="7">
        <v>0</v>
      </c>
    </row>
    <row r="630" spans="1:67" ht="144" x14ac:dyDescent="0.25">
      <c r="A630" s="5">
        <v>625</v>
      </c>
      <c r="B630" s="5" t="s">
        <v>10825</v>
      </c>
      <c r="C630" s="6">
        <v>3</v>
      </c>
      <c r="D630" s="6" t="s">
        <v>2220</v>
      </c>
      <c r="E630" s="6" t="s">
        <v>2221</v>
      </c>
      <c r="F630" s="6" t="s">
        <v>2186</v>
      </c>
      <c r="G630" s="7"/>
      <c r="H630" s="7">
        <f t="shared" si="45"/>
        <v>48600</v>
      </c>
      <c r="I630" s="7">
        <f t="shared" si="46"/>
        <v>13611</v>
      </c>
      <c r="J630" s="7">
        <f t="shared" si="47"/>
        <v>661494600</v>
      </c>
      <c r="K630" s="6"/>
      <c r="L630" s="32"/>
      <c r="M630" s="25"/>
      <c r="N630" s="25"/>
      <c r="O630" s="6" t="s">
        <v>2930</v>
      </c>
      <c r="P630" s="6" t="s">
        <v>2867</v>
      </c>
      <c r="Q630" s="6" t="s">
        <v>2909</v>
      </c>
      <c r="R630" s="6" t="s">
        <v>593</v>
      </c>
      <c r="S630" s="6" t="s">
        <v>2910</v>
      </c>
      <c r="T630" s="6" t="s">
        <v>2931</v>
      </c>
      <c r="U630" s="6" t="s">
        <v>2912</v>
      </c>
      <c r="V630" s="6" t="s">
        <v>605</v>
      </c>
      <c r="W630" s="6" t="s">
        <v>2932</v>
      </c>
      <c r="X630" s="6" t="s">
        <v>2873</v>
      </c>
      <c r="Y630" s="7" t="s">
        <v>2186</v>
      </c>
      <c r="Z630" s="6" t="s">
        <v>4146</v>
      </c>
      <c r="AA630" s="6" t="s">
        <v>3942</v>
      </c>
      <c r="AB630" s="6" t="s">
        <v>3943</v>
      </c>
      <c r="AC630" s="7">
        <v>5400000</v>
      </c>
      <c r="AD630" s="6">
        <v>45657</v>
      </c>
      <c r="AE630" s="7">
        <v>13446</v>
      </c>
      <c r="AF630" s="6" t="s">
        <v>3944</v>
      </c>
      <c r="AG630" s="6" t="s">
        <v>3945</v>
      </c>
      <c r="AH630" s="6">
        <v>44555</v>
      </c>
      <c r="AI630" s="7">
        <v>13611</v>
      </c>
      <c r="AJ630" s="6" t="s">
        <v>3938</v>
      </c>
      <c r="AK630" s="6" t="s">
        <v>3939</v>
      </c>
      <c r="AL630" s="6">
        <v>44727</v>
      </c>
      <c r="AM630" s="7">
        <v>13900</v>
      </c>
      <c r="AN630" s="7"/>
      <c r="AO630" s="7"/>
      <c r="AP630" s="6" t="s">
        <v>3931</v>
      </c>
      <c r="AQ630" s="6"/>
      <c r="AR630" s="6"/>
      <c r="AS630" s="7">
        <f t="shared" si="48"/>
        <v>13611</v>
      </c>
      <c r="AT630" s="7">
        <f t="shared" si="49"/>
        <v>13900</v>
      </c>
      <c r="AU630" s="7">
        <v>48600</v>
      </c>
      <c r="AV630" s="7">
        <v>0</v>
      </c>
      <c r="AW630" s="7">
        <v>0</v>
      </c>
      <c r="AX630" s="7">
        <v>0</v>
      </c>
      <c r="AY630" s="7">
        <v>0</v>
      </c>
      <c r="AZ630" s="7">
        <v>0</v>
      </c>
      <c r="BA630" s="7">
        <v>0</v>
      </c>
      <c r="BB630" s="7">
        <v>0</v>
      </c>
      <c r="BC630" s="7">
        <v>0</v>
      </c>
      <c r="BD630" s="7">
        <v>0</v>
      </c>
      <c r="BE630" s="7">
        <v>0</v>
      </c>
      <c r="BF630" s="7">
        <v>0</v>
      </c>
      <c r="BG630" s="7">
        <v>0</v>
      </c>
      <c r="BH630" s="7">
        <v>0</v>
      </c>
      <c r="BI630" s="7">
        <v>0</v>
      </c>
      <c r="BJ630" s="7">
        <v>0</v>
      </c>
      <c r="BK630" s="7">
        <v>0</v>
      </c>
      <c r="BL630" s="7">
        <v>0</v>
      </c>
      <c r="BM630" s="7">
        <v>0</v>
      </c>
      <c r="BN630" s="7">
        <v>0</v>
      </c>
      <c r="BO630" s="7">
        <v>0</v>
      </c>
    </row>
    <row r="631" spans="1:67" ht="36" x14ac:dyDescent="0.25">
      <c r="A631" s="5">
        <v>626</v>
      </c>
      <c r="B631" s="5" t="s">
        <v>11837</v>
      </c>
      <c r="C631" s="6">
        <v>3</v>
      </c>
      <c r="D631" s="6" t="s">
        <v>9021</v>
      </c>
      <c r="E631" s="6" t="s">
        <v>9022</v>
      </c>
      <c r="F631" s="6" t="s">
        <v>2253</v>
      </c>
      <c r="G631" s="7"/>
      <c r="H631" s="7">
        <f t="shared" si="45"/>
        <v>40000</v>
      </c>
      <c r="I631" s="7">
        <f t="shared" si="46"/>
        <v>0</v>
      </c>
      <c r="J631" s="7">
        <f t="shared" si="47"/>
        <v>0</v>
      </c>
      <c r="K631" s="6"/>
      <c r="L631" s="32" t="s">
        <v>12003</v>
      </c>
      <c r="M631" s="25"/>
      <c r="N631" s="25"/>
      <c r="O631" s="6" t="s">
        <v>9213</v>
      </c>
      <c r="P631" s="6" t="s">
        <v>9022</v>
      </c>
      <c r="Q631" s="6" t="s">
        <v>9114</v>
      </c>
      <c r="R631" s="6" t="s">
        <v>9109</v>
      </c>
      <c r="S631" s="6" t="s">
        <v>9114</v>
      </c>
      <c r="T631" s="6">
        <v>66318</v>
      </c>
      <c r="U631" s="6" t="s">
        <v>9122</v>
      </c>
      <c r="V631" s="6" t="s">
        <v>730</v>
      </c>
      <c r="W631" s="6" t="s">
        <v>9214</v>
      </c>
      <c r="X631" s="6" t="s">
        <v>2999</v>
      </c>
      <c r="Y631" s="7" t="s">
        <v>2253</v>
      </c>
      <c r="Z631" s="6" t="s">
        <v>9248</v>
      </c>
      <c r="AA631" s="6" t="s">
        <v>9104</v>
      </c>
      <c r="AB631" s="6"/>
      <c r="AC631" s="7"/>
      <c r="AD631" s="6"/>
      <c r="AE631" s="7"/>
      <c r="AF631" s="6"/>
      <c r="AG631" s="6"/>
      <c r="AH631" s="6"/>
      <c r="AI631" s="7"/>
      <c r="AJ631" s="6"/>
      <c r="AK631" s="6"/>
      <c r="AL631" s="6"/>
      <c r="AM631" s="7"/>
      <c r="AN631" s="7"/>
      <c r="AO631" s="7"/>
      <c r="AP631" s="6"/>
      <c r="AQ631" s="6"/>
      <c r="AR631" s="6"/>
      <c r="AS631" s="7">
        <f t="shared" si="48"/>
        <v>0</v>
      </c>
      <c r="AT631" s="7">
        <f t="shared" si="49"/>
        <v>0</v>
      </c>
      <c r="AU631" s="7">
        <v>0</v>
      </c>
      <c r="AV631" s="7">
        <v>0</v>
      </c>
      <c r="AW631" s="7">
        <v>0</v>
      </c>
      <c r="AX631" s="7">
        <v>0</v>
      </c>
      <c r="AY631" s="7">
        <v>0</v>
      </c>
      <c r="AZ631" s="7">
        <v>0</v>
      </c>
      <c r="BA631" s="7">
        <v>0</v>
      </c>
      <c r="BB631" s="7">
        <v>0</v>
      </c>
      <c r="BC631" s="7">
        <v>0</v>
      </c>
      <c r="BD631" s="7">
        <v>0</v>
      </c>
      <c r="BE631" s="7">
        <v>0</v>
      </c>
      <c r="BF631" s="7">
        <v>0</v>
      </c>
      <c r="BG631" s="7">
        <v>0</v>
      </c>
      <c r="BH631" s="7">
        <v>0</v>
      </c>
      <c r="BI631" s="7">
        <v>0</v>
      </c>
      <c r="BJ631" s="7">
        <v>40000</v>
      </c>
      <c r="BK631" s="7">
        <v>0</v>
      </c>
      <c r="BL631" s="7">
        <v>0</v>
      </c>
      <c r="BM631" s="7">
        <v>0</v>
      </c>
      <c r="BN631" s="7">
        <v>0</v>
      </c>
      <c r="BO631" s="7">
        <v>0</v>
      </c>
    </row>
    <row r="632" spans="1:67" ht="84" x14ac:dyDescent="0.25">
      <c r="A632" s="5">
        <v>627</v>
      </c>
      <c r="B632" s="5" t="s">
        <v>10823</v>
      </c>
      <c r="C632" s="6">
        <v>3</v>
      </c>
      <c r="D632" s="6" t="s">
        <v>2216</v>
      </c>
      <c r="E632" s="6" t="s">
        <v>2217</v>
      </c>
      <c r="F632" s="6" t="s">
        <v>2186</v>
      </c>
      <c r="G632" s="7"/>
      <c r="H632" s="7">
        <f t="shared" si="45"/>
        <v>17250</v>
      </c>
      <c r="I632" s="7">
        <f t="shared" si="46"/>
        <v>26229</v>
      </c>
      <c r="J632" s="7">
        <f t="shared" si="47"/>
        <v>452450250</v>
      </c>
      <c r="K632" s="6"/>
      <c r="L632" s="32"/>
      <c r="M632" s="25"/>
      <c r="N632" s="25"/>
      <c r="O632" s="6" t="s">
        <v>2925</v>
      </c>
      <c r="P632" s="6" t="s">
        <v>2867</v>
      </c>
      <c r="Q632" s="6" t="s">
        <v>2909</v>
      </c>
      <c r="R632" s="6" t="s">
        <v>593</v>
      </c>
      <c r="S632" s="6" t="s">
        <v>2910</v>
      </c>
      <c r="T632" s="6" t="s">
        <v>2926</v>
      </c>
      <c r="U632" s="6" t="s">
        <v>2912</v>
      </c>
      <c r="V632" s="6" t="s">
        <v>730</v>
      </c>
      <c r="W632" s="6" t="s">
        <v>2913</v>
      </c>
      <c r="X632" s="6" t="s">
        <v>2873</v>
      </c>
      <c r="Y632" s="7" t="s">
        <v>2186</v>
      </c>
      <c r="Z632" s="6" t="s">
        <v>4146</v>
      </c>
      <c r="AA632" s="6" t="s">
        <v>3942</v>
      </c>
      <c r="AB632" s="6" t="s">
        <v>3943</v>
      </c>
      <c r="AC632" s="7">
        <v>6690909</v>
      </c>
      <c r="AD632" s="6">
        <v>45657</v>
      </c>
      <c r="AE632" s="7">
        <v>30625</v>
      </c>
      <c r="AF632" s="6" t="s">
        <v>3938</v>
      </c>
      <c r="AG632" s="6" t="s">
        <v>3939</v>
      </c>
      <c r="AH632" s="6">
        <v>44727</v>
      </c>
      <c r="AI632" s="7">
        <v>34927</v>
      </c>
      <c r="AJ632" s="6" t="s">
        <v>3944</v>
      </c>
      <c r="AK632" s="6" t="s">
        <v>3945</v>
      </c>
      <c r="AL632" s="6">
        <v>44555</v>
      </c>
      <c r="AM632" s="7">
        <v>26229</v>
      </c>
      <c r="AN632" s="7"/>
      <c r="AO632" s="7"/>
      <c r="AP632" s="6" t="s">
        <v>3931</v>
      </c>
      <c r="AQ632" s="6"/>
      <c r="AR632" s="6"/>
      <c r="AS632" s="7">
        <f t="shared" si="48"/>
        <v>34927</v>
      </c>
      <c r="AT632" s="7">
        <f t="shared" si="49"/>
        <v>26229</v>
      </c>
      <c r="AU632" s="7">
        <v>17250</v>
      </c>
      <c r="AV632" s="7">
        <v>0</v>
      </c>
      <c r="AW632" s="7">
        <v>0</v>
      </c>
      <c r="AX632" s="7">
        <v>0</v>
      </c>
      <c r="AY632" s="7">
        <v>0</v>
      </c>
      <c r="AZ632" s="7">
        <v>0</v>
      </c>
      <c r="BA632" s="7">
        <v>0</v>
      </c>
      <c r="BB632" s="7">
        <v>0</v>
      </c>
      <c r="BC632" s="7">
        <v>0</v>
      </c>
      <c r="BD632" s="7">
        <v>0</v>
      </c>
      <c r="BE632" s="7">
        <v>0</v>
      </c>
      <c r="BF632" s="7">
        <v>0</v>
      </c>
      <c r="BG632" s="7">
        <v>0</v>
      </c>
      <c r="BH632" s="7">
        <v>0</v>
      </c>
      <c r="BI632" s="7">
        <v>0</v>
      </c>
      <c r="BJ632" s="7">
        <v>0</v>
      </c>
      <c r="BK632" s="7">
        <v>0</v>
      </c>
      <c r="BL632" s="7">
        <v>0</v>
      </c>
      <c r="BM632" s="7">
        <v>0</v>
      </c>
      <c r="BN632" s="7">
        <v>0</v>
      </c>
      <c r="BO632" s="7">
        <v>0</v>
      </c>
    </row>
    <row r="633" spans="1:67" ht="36" x14ac:dyDescent="0.25">
      <c r="A633" s="5">
        <v>628</v>
      </c>
      <c r="B633" s="5" t="s">
        <v>11513</v>
      </c>
      <c r="C633" s="6">
        <v>3</v>
      </c>
      <c r="D633" s="6" t="s">
        <v>7431</v>
      </c>
      <c r="E633" s="6" t="s">
        <v>7432</v>
      </c>
      <c r="F633" s="6" t="s">
        <v>2271</v>
      </c>
      <c r="G633" s="7"/>
      <c r="H633" s="7">
        <f t="shared" si="45"/>
        <v>16</v>
      </c>
      <c r="I633" s="7">
        <f t="shared" si="46"/>
        <v>340</v>
      </c>
      <c r="J633" s="7">
        <f t="shared" si="47"/>
        <v>5440</v>
      </c>
      <c r="K633" s="6"/>
      <c r="L633" s="32"/>
      <c r="M633" s="25"/>
      <c r="N633" s="25"/>
      <c r="O633" s="6" t="s">
        <v>7879</v>
      </c>
      <c r="P633" s="6" t="s">
        <v>7432</v>
      </c>
      <c r="Q633" s="6" t="s">
        <v>3405</v>
      </c>
      <c r="R633" s="6" t="s">
        <v>618</v>
      </c>
      <c r="S633" s="6" t="s">
        <v>3536</v>
      </c>
      <c r="T633" s="6" t="s">
        <v>7880</v>
      </c>
      <c r="U633" s="6" t="s">
        <v>7881</v>
      </c>
      <c r="V633" s="6" t="s">
        <v>730</v>
      </c>
      <c r="W633" s="6" t="s">
        <v>7882</v>
      </c>
      <c r="X633" s="6" t="s">
        <v>3516</v>
      </c>
      <c r="Y633" s="7" t="s">
        <v>2271</v>
      </c>
      <c r="Z633" s="6" t="s">
        <v>8196</v>
      </c>
      <c r="AA633" s="6" t="s">
        <v>8232</v>
      </c>
      <c r="AB633" s="6" t="s">
        <v>8233</v>
      </c>
      <c r="AC633" s="7">
        <v>360</v>
      </c>
      <c r="AD633" s="6" t="s">
        <v>1563</v>
      </c>
      <c r="AE633" s="7"/>
      <c r="AF633" s="6"/>
      <c r="AG633" s="6"/>
      <c r="AH633" s="6"/>
      <c r="AI633" s="7"/>
      <c r="AJ633" s="6"/>
      <c r="AK633" s="6"/>
      <c r="AL633" s="6"/>
      <c r="AM633" s="7">
        <v>340</v>
      </c>
      <c r="AN633" s="7">
        <v>350.2</v>
      </c>
      <c r="AO633" s="7">
        <v>346.8</v>
      </c>
      <c r="AP633" s="6" t="s">
        <v>3516</v>
      </c>
      <c r="AQ633" s="6" t="s">
        <v>4131</v>
      </c>
      <c r="AR633" s="6" t="s">
        <v>4132</v>
      </c>
      <c r="AS633" s="7">
        <f t="shared" si="48"/>
        <v>0</v>
      </c>
      <c r="AT633" s="7">
        <f t="shared" si="49"/>
        <v>340</v>
      </c>
      <c r="AU633" s="7">
        <v>0</v>
      </c>
      <c r="AV633" s="7">
        <v>16</v>
      </c>
      <c r="AW633" s="7">
        <v>0</v>
      </c>
      <c r="AX633" s="7">
        <v>0</v>
      </c>
      <c r="AY633" s="7">
        <v>0</v>
      </c>
      <c r="AZ633" s="7">
        <v>0</v>
      </c>
      <c r="BA633" s="7">
        <v>0</v>
      </c>
      <c r="BB633" s="7">
        <v>0</v>
      </c>
      <c r="BC633" s="7">
        <v>0</v>
      </c>
      <c r="BD633" s="7">
        <v>0</v>
      </c>
      <c r="BE633" s="7">
        <v>0</v>
      </c>
      <c r="BF633" s="7">
        <v>0</v>
      </c>
      <c r="BG633" s="7">
        <v>0</v>
      </c>
      <c r="BH633" s="7">
        <v>0</v>
      </c>
      <c r="BI633" s="7">
        <v>0</v>
      </c>
      <c r="BJ633" s="7">
        <v>0</v>
      </c>
      <c r="BK633" s="7">
        <v>0</v>
      </c>
      <c r="BL633" s="7">
        <v>0</v>
      </c>
      <c r="BM633" s="7">
        <v>0</v>
      </c>
      <c r="BN633" s="7">
        <v>0</v>
      </c>
      <c r="BO633" s="7">
        <v>0</v>
      </c>
    </row>
    <row r="634" spans="1:67" ht="204" x14ac:dyDescent="0.25">
      <c r="A634" s="5">
        <v>629</v>
      </c>
      <c r="B634" s="5" t="s">
        <v>10824</v>
      </c>
      <c r="C634" s="6">
        <v>3</v>
      </c>
      <c r="D634" s="6" t="s">
        <v>2218</v>
      </c>
      <c r="E634" s="6" t="s">
        <v>2219</v>
      </c>
      <c r="F634" s="6" t="s">
        <v>2186</v>
      </c>
      <c r="G634" s="7"/>
      <c r="H634" s="7">
        <f t="shared" si="45"/>
        <v>48600</v>
      </c>
      <c r="I634" s="7">
        <f t="shared" si="46"/>
        <v>15021</v>
      </c>
      <c r="J634" s="7">
        <f t="shared" si="47"/>
        <v>730020600</v>
      </c>
      <c r="K634" s="6"/>
      <c r="L634" s="32"/>
      <c r="M634" s="25"/>
      <c r="N634" s="25"/>
      <c r="O634" s="6" t="s">
        <v>2927</v>
      </c>
      <c r="P634" s="6" t="s">
        <v>2867</v>
      </c>
      <c r="Q634" s="6" t="s">
        <v>2909</v>
      </c>
      <c r="R634" s="6" t="s">
        <v>593</v>
      </c>
      <c r="S634" s="6" t="s">
        <v>2910</v>
      </c>
      <c r="T634" s="6" t="s">
        <v>2928</v>
      </c>
      <c r="U634" s="6" t="s">
        <v>2912</v>
      </c>
      <c r="V634" s="6" t="s">
        <v>605</v>
      </c>
      <c r="W634" s="6" t="s">
        <v>2929</v>
      </c>
      <c r="X634" s="6" t="s">
        <v>2873</v>
      </c>
      <c r="Y634" s="7" t="s">
        <v>2186</v>
      </c>
      <c r="Z634" s="6" t="s">
        <v>4146</v>
      </c>
      <c r="AA634" s="6" t="s">
        <v>3942</v>
      </c>
      <c r="AB634" s="6" t="s">
        <v>3943</v>
      </c>
      <c r="AC634" s="7">
        <v>5492032</v>
      </c>
      <c r="AD634" s="6">
        <v>45657</v>
      </c>
      <c r="AE634" s="7">
        <v>14536</v>
      </c>
      <c r="AF634" s="6" t="s">
        <v>3949</v>
      </c>
      <c r="AG634" s="6" t="s">
        <v>3950</v>
      </c>
      <c r="AH634" s="6">
        <v>44750</v>
      </c>
      <c r="AI634" s="7">
        <v>15300</v>
      </c>
      <c r="AJ634" s="6" t="s">
        <v>3932</v>
      </c>
      <c r="AK634" s="6" t="s">
        <v>3948</v>
      </c>
      <c r="AL634" s="6">
        <v>44434</v>
      </c>
      <c r="AM634" s="7">
        <v>15021</v>
      </c>
      <c r="AN634" s="7"/>
      <c r="AO634" s="7"/>
      <c r="AP634" s="6" t="s">
        <v>3931</v>
      </c>
      <c r="AQ634" s="6"/>
      <c r="AR634" s="6"/>
      <c r="AS634" s="7">
        <f t="shared" si="48"/>
        <v>15300</v>
      </c>
      <c r="AT634" s="7">
        <f t="shared" si="49"/>
        <v>15021</v>
      </c>
      <c r="AU634" s="7">
        <v>48600</v>
      </c>
      <c r="AV634" s="7">
        <v>0</v>
      </c>
      <c r="AW634" s="7">
        <v>0</v>
      </c>
      <c r="AX634" s="7">
        <v>0</v>
      </c>
      <c r="AY634" s="7">
        <v>0</v>
      </c>
      <c r="AZ634" s="7">
        <v>0</v>
      </c>
      <c r="BA634" s="7">
        <v>0</v>
      </c>
      <c r="BB634" s="7">
        <v>0</v>
      </c>
      <c r="BC634" s="7">
        <v>0</v>
      </c>
      <c r="BD634" s="7">
        <v>0</v>
      </c>
      <c r="BE634" s="7">
        <v>0</v>
      </c>
      <c r="BF634" s="7">
        <v>0</v>
      </c>
      <c r="BG634" s="7">
        <v>0</v>
      </c>
      <c r="BH634" s="7">
        <v>0</v>
      </c>
      <c r="BI634" s="7">
        <v>0</v>
      </c>
      <c r="BJ634" s="7">
        <v>0</v>
      </c>
      <c r="BK634" s="7">
        <v>0</v>
      </c>
      <c r="BL634" s="7">
        <v>0</v>
      </c>
      <c r="BM634" s="7">
        <v>0</v>
      </c>
      <c r="BN634" s="7">
        <v>0</v>
      </c>
      <c r="BO634" s="7">
        <v>0</v>
      </c>
    </row>
    <row r="635" spans="1:67" ht="36" x14ac:dyDescent="0.25">
      <c r="A635" s="5">
        <v>630</v>
      </c>
      <c r="B635" s="5" t="s">
        <v>11716</v>
      </c>
      <c r="C635" s="6" t="s">
        <v>8403</v>
      </c>
      <c r="D635" s="6" t="s">
        <v>8409</v>
      </c>
      <c r="E635" s="6" t="s">
        <v>8410</v>
      </c>
      <c r="F635" s="6" t="s">
        <v>2191</v>
      </c>
      <c r="G635" s="7"/>
      <c r="H635" s="7">
        <f t="shared" si="45"/>
        <v>5000</v>
      </c>
      <c r="I635" s="7">
        <f t="shared" si="46"/>
        <v>8437</v>
      </c>
      <c r="J635" s="7">
        <f t="shared" si="47"/>
        <v>42185000</v>
      </c>
      <c r="K635" s="6"/>
      <c r="L635" s="32"/>
      <c r="M635" s="25"/>
      <c r="N635" s="25"/>
      <c r="O635" s="6" t="s">
        <v>8470</v>
      </c>
      <c r="P635" s="6" t="s">
        <v>8410</v>
      </c>
      <c r="Q635" s="6" t="s">
        <v>6040</v>
      </c>
      <c r="R635" s="6" t="s">
        <v>1013</v>
      </c>
      <c r="S635" s="6" t="s">
        <v>6040</v>
      </c>
      <c r="T635" s="6">
        <v>12533</v>
      </c>
      <c r="U635" s="6" t="s">
        <v>8458</v>
      </c>
      <c r="V635" s="6" t="s">
        <v>730</v>
      </c>
      <c r="W635" s="6" t="s">
        <v>8471</v>
      </c>
      <c r="X635" s="6" t="s">
        <v>2999</v>
      </c>
      <c r="Y635" s="7" t="s">
        <v>2191</v>
      </c>
      <c r="Z635" s="6" t="s">
        <v>8392</v>
      </c>
      <c r="AA635" s="6" t="s">
        <v>8496</v>
      </c>
      <c r="AB635" s="6"/>
      <c r="AC635" s="7">
        <v>8677.2000000000007</v>
      </c>
      <c r="AD635" s="6">
        <v>45107</v>
      </c>
      <c r="AE635" s="7"/>
      <c r="AF635" s="6"/>
      <c r="AG635" s="6"/>
      <c r="AH635" s="6"/>
      <c r="AI635" s="7"/>
      <c r="AJ635" s="6"/>
      <c r="AK635" s="6"/>
      <c r="AL635" s="6"/>
      <c r="AM635" s="7">
        <v>8436.33</v>
      </c>
      <c r="AN635" s="7">
        <v>8597.021999999999</v>
      </c>
      <c r="AO635" s="7">
        <v>9279.9630000000016</v>
      </c>
      <c r="AP635" s="6" t="s">
        <v>4931</v>
      </c>
      <c r="AQ635" s="6" t="s">
        <v>5023</v>
      </c>
      <c r="AR635" s="6" t="s">
        <v>5024</v>
      </c>
      <c r="AS635" s="7">
        <f t="shared" si="48"/>
        <v>0</v>
      </c>
      <c r="AT635" s="7">
        <f t="shared" si="49"/>
        <v>8437</v>
      </c>
      <c r="AU635" s="7">
        <v>0</v>
      </c>
      <c r="AV635" s="7">
        <v>0</v>
      </c>
      <c r="AW635" s="7">
        <v>0</v>
      </c>
      <c r="AX635" s="7">
        <v>0</v>
      </c>
      <c r="AY635" s="7">
        <v>0</v>
      </c>
      <c r="AZ635" s="7">
        <v>0</v>
      </c>
      <c r="BA635" s="7">
        <v>0</v>
      </c>
      <c r="BB635" s="7">
        <v>0</v>
      </c>
      <c r="BC635" s="7">
        <v>0</v>
      </c>
      <c r="BD635" s="7">
        <v>0</v>
      </c>
      <c r="BE635" s="7">
        <v>0</v>
      </c>
      <c r="BF635" s="7">
        <v>0</v>
      </c>
      <c r="BG635" s="7">
        <v>0</v>
      </c>
      <c r="BH635" s="7">
        <v>0</v>
      </c>
      <c r="BI635" s="7">
        <v>0</v>
      </c>
      <c r="BJ635" s="7">
        <v>0</v>
      </c>
      <c r="BK635" s="7">
        <v>0</v>
      </c>
      <c r="BL635" s="7">
        <v>0</v>
      </c>
      <c r="BM635" s="7">
        <v>0</v>
      </c>
      <c r="BN635" s="7">
        <v>0</v>
      </c>
      <c r="BO635" s="7">
        <v>5000</v>
      </c>
    </row>
    <row r="636" spans="1:67" ht="24" x14ac:dyDescent="0.25">
      <c r="A636" s="5">
        <v>631</v>
      </c>
      <c r="B636" s="5" t="s">
        <v>11353</v>
      </c>
      <c r="C636" s="6">
        <v>3</v>
      </c>
      <c r="D636" s="6" t="s">
        <v>5875</v>
      </c>
      <c r="E636" s="6" t="s">
        <v>5876</v>
      </c>
      <c r="F636" s="6" t="s">
        <v>2191</v>
      </c>
      <c r="G636" s="7"/>
      <c r="H636" s="7">
        <f t="shared" si="45"/>
        <v>945</v>
      </c>
      <c r="I636" s="7">
        <f t="shared" si="46"/>
        <v>91671</v>
      </c>
      <c r="J636" s="7">
        <f t="shared" si="47"/>
        <v>86629095</v>
      </c>
      <c r="K636" s="6"/>
      <c r="L636" s="32"/>
      <c r="M636" s="25"/>
      <c r="N636" s="25"/>
      <c r="O636" s="6" t="s">
        <v>6039</v>
      </c>
      <c r="P636" s="6" t="s">
        <v>5876</v>
      </c>
      <c r="Q636" s="6" t="s">
        <v>6040</v>
      </c>
      <c r="R636" s="6" t="s">
        <v>1013</v>
      </c>
      <c r="S636" s="6" t="s">
        <v>6040</v>
      </c>
      <c r="T636" s="6" t="s">
        <v>6041</v>
      </c>
      <c r="U636" s="6" t="s">
        <v>6042</v>
      </c>
      <c r="V636" s="6" t="s">
        <v>730</v>
      </c>
      <c r="W636" s="6" t="s">
        <v>6043</v>
      </c>
      <c r="X636" s="6" t="s">
        <v>4931</v>
      </c>
      <c r="Y636" s="7"/>
      <c r="Z636" s="6" t="s">
        <v>3936</v>
      </c>
      <c r="AA636" s="6" t="s">
        <v>6242</v>
      </c>
      <c r="AB636" s="6"/>
      <c r="AC636" s="7">
        <v>94305.555555555562</v>
      </c>
      <c r="AD636" s="6" t="s">
        <v>6244</v>
      </c>
      <c r="AE636" s="7"/>
      <c r="AF636" s="6"/>
      <c r="AG636" s="6"/>
      <c r="AH636" s="6"/>
      <c r="AI636" s="7"/>
      <c r="AJ636" s="6"/>
      <c r="AK636" s="6"/>
      <c r="AL636" s="6"/>
      <c r="AM636" s="7">
        <v>91670.833333333328</v>
      </c>
      <c r="AN636" s="7">
        <v>96254.375</v>
      </c>
      <c r="AO636" s="7">
        <v>98087.791666666672</v>
      </c>
      <c r="AP636" s="6" t="s">
        <v>4931</v>
      </c>
      <c r="AQ636" s="6" t="s">
        <v>5023</v>
      </c>
      <c r="AR636" s="6" t="s">
        <v>5024</v>
      </c>
      <c r="AS636" s="7">
        <f t="shared" si="48"/>
        <v>0</v>
      </c>
      <c r="AT636" s="7">
        <f t="shared" si="49"/>
        <v>91671</v>
      </c>
      <c r="AU636" s="7">
        <v>0</v>
      </c>
      <c r="AV636" s="7">
        <v>0</v>
      </c>
      <c r="AW636" s="7">
        <v>0</v>
      </c>
      <c r="AX636" s="7">
        <v>945</v>
      </c>
      <c r="AY636" s="7">
        <v>0</v>
      </c>
      <c r="AZ636" s="7">
        <v>0</v>
      </c>
      <c r="BA636" s="7">
        <v>0</v>
      </c>
      <c r="BB636" s="7">
        <v>0</v>
      </c>
      <c r="BC636" s="7">
        <v>0</v>
      </c>
      <c r="BD636" s="7">
        <v>0</v>
      </c>
      <c r="BE636" s="7">
        <v>0</v>
      </c>
      <c r="BF636" s="7">
        <v>0</v>
      </c>
      <c r="BG636" s="7">
        <v>0</v>
      </c>
      <c r="BH636" s="7">
        <v>0</v>
      </c>
      <c r="BI636" s="7">
        <v>0</v>
      </c>
      <c r="BJ636" s="7">
        <v>0</v>
      </c>
      <c r="BK636" s="7">
        <v>0</v>
      </c>
      <c r="BL636" s="7">
        <v>0</v>
      </c>
      <c r="BM636" s="7">
        <v>0</v>
      </c>
      <c r="BN636" s="7">
        <v>0</v>
      </c>
      <c r="BO636" s="7">
        <v>0</v>
      </c>
    </row>
    <row r="637" spans="1:67" ht="24" x14ac:dyDescent="0.25">
      <c r="A637" s="5">
        <v>632</v>
      </c>
      <c r="B637" s="5" t="s">
        <v>11565</v>
      </c>
      <c r="C637" s="6">
        <v>3</v>
      </c>
      <c r="D637" s="6" t="s">
        <v>5875</v>
      </c>
      <c r="E637" s="6" t="s">
        <v>5876</v>
      </c>
      <c r="F637" s="6" t="s">
        <v>2191</v>
      </c>
      <c r="G637" s="7"/>
      <c r="H637" s="7">
        <f t="shared" si="45"/>
        <v>108</v>
      </c>
      <c r="I637" s="7">
        <f t="shared" si="46"/>
        <v>91671</v>
      </c>
      <c r="J637" s="7">
        <f t="shared" si="47"/>
        <v>9900468</v>
      </c>
      <c r="K637" s="6"/>
      <c r="L637" s="32"/>
      <c r="M637" s="25"/>
      <c r="N637" s="25"/>
      <c r="O637" s="6" t="s">
        <v>6039</v>
      </c>
      <c r="P637" s="6" t="s">
        <v>5876</v>
      </c>
      <c r="Q637" s="6" t="s">
        <v>6040</v>
      </c>
      <c r="R637" s="6" t="s">
        <v>1013</v>
      </c>
      <c r="S637" s="6" t="s">
        <v>6040</v>
      </c>
      <c r="T637" s="6" t="s">
        <v>6041</v>
      </c>
      <c r="U637" s="6" t="s">
        <v>6042</v>
      </c>
      <c r="V637" s="6" t="s">
        <v>730</v>
      </c>
      <c r="W637" s="6" t="s">
        <v>6043</v>
      </c>
      <c r="X637" s="6" t="s">
        <v>4931</v>
      </c>
      <c r="Y637" s="7" t="s">
        <v>2191</v>
      </c>
      <c r="Z637" s="6" t="s">
        <v>8196</v>
      </c>
      <c r="AA637" s="6" t="s">
        <v>8263</v>
      </c>
      <c r="AB637" s="6" t="s">
        <v>8264</v>
      </c>
      <c r="AC637" s="7">
        <v>2546250</v>
      </c>
      <c r="AD637" s="6">
        <v>45107</v>
      </c>
      <c r="AE637" s="7"/>
      <c r="AF637" s="6"/>
      <c r="AG637" s="6"/>
      <c r="AH637" s="6"/>
      <c r="AI637" s="7"/>
      <c r="AJ637" s="6"/>
      <c r="AK637" s="6"/>
      <c r="AL637" s="6"/>
      <c r="AM637" s="7">
        <v>91670.833333333328</v>
      </c>
      <c r="AN637" s="7">
        <v>96254.375</v>
      </c>
      <c r="AO637" s="7">
        <v>98087.791666666672</v>
      </c>
      <c r="AP637" s="6" t="s">
        <v>4931</v>
      </c>
      <c r="AQ637" s="6" t="s">
        <v>5023</v>
      </c>
      <c r="AR637" s="6" t="s">
        <v>5024</v>
      </c>
      <c r="AS637" s="7">
        <f t="shared" si="48"/>
        <v>0</v>
      </c>
      <c r="AT637" s="7">
        <f t="shared" si="49"/>
        <v>91671</v>
      </c>
      <c r="AU637" s="7">
        <v>0</v>
      </c>
      <c r="AV637" s="7">
        <v>108</v>
      </c>
      <c r="AW637" s="7">
        <v>0</v>
      </c>
      <c r="AX637" s="7">
        <v>0</v>
      </c>
      <c r="AY637" s="7">
        <v>0</v>
      </c>
      <c r="AZ637" s="7">
        <v>0</v>
      </c>
      <c r="BA637" s="7">
        <v>0</v>
      </c>
      <c r="BB637" s="7">
        <v>0</v>
      </c>
      <c r="BC637" s="7">
        <v>0</v>
      </c>
      <c r="BD637" s="7">
        <v>0</v>
      </c>
      <c r="BE637" s="7">
        <v>0</v>
      </c>
      <c r="BF637" s="7">
        <v>0</v>
      </c>
      <c r="BG637" s="7">
        <v>0</v>
      </c>
      <c r="BH637" s="7">
        <v>0</v>
      </c>
      <c r="BI637" s="7">
        <v>0</v>
      </c>
      <c r="BJ637" s="7">
        <v>0</v>
      </c>
      <c r="BK637" s="7">
        <v>0</v>
      </c>
      <c r="BL637" s="7">
        <v>0</v>
      </c>
      <c r="BM637" s="7">
        <v>0</v>
      </c>
      <c r="BN637" s="7">
        <v>0</v>
      </c>
      <c r="BO637" s="7">
        <v>0</v>
      </c>
    </row>
    <row r="638" spans="1:67" ht="24" x14ac:dyDescent="0.25">
      <c r="A638" s="5">
        <v>633</v>
      </c>
      <c r="B638" s="5" t="s">
        <v>11930</v>
      </c>
      <c r="C638" s="6" t="s">
        <v>8403</v>
      </c>
      <c r="D638" s="6" t="s">
        <v>5875</v>
      </c>
      <c r="E638" s="6" t="s">
        <v>5876</v>
      </c>
      <c r="F638" s="6" t="s">
        <v>2191</v>
      </c>
      <c r="G638" s="7"/>
      <c r="H638" s="7">
        <f t="shared" si="45"/>
        <v>162</v>
      </c>
      <c r="I638" s="7">
        <f t="shared" si="46"/>
        <v>91671</v>
      </c>
      <c r="J638" s="7">
        <f t="shared" si="47"/>
        <v>14850702</v>
      </c>
      <c r="K638" s="6"/>
      <c r="L638" s="32"/>
      <c r="M638" s="25"/>
      <c r="N638" s="25"/>
      <c r="O638" s="6" t="s">
        <v>6039</v>
      </c>
      <c r="P638" s="6" t="s">
        <v>5876</v>
      </c>
      <c r="Q638" s="6" t="s">
        <v>6040</v>
      </c>
      <c r="R638" s="6" t="s">
        <v>1013</v>
      </c>
      <c r="S638" s="6" t="s">
        <v>6040</v>
      </c>
      <c r="T638" s="6"/>
      <c r="U638" s="6" t="s">
        <v>6042</v>
      </c>
      <c r="V638" s="6"/>
      <c r="W638" s="6" t="s">
        <v>6043</v>
      </c>
      <c r="X638" s="6" t="s">
        <v>4931</v>
      </c>
      <c r="Y638" s="7" t="s">
        <v>2191</v>
      </c>
      <c r="Z638" s="6" t="s">
        <v>9352</v>
      </c>
      <c r="AA638" s="6"/>
      <c r="AB638" s="6"/>
      <c r="AC638" s="7">
        <v>2546250</v>
      </c>
      <c r="AD638" s="6">
        <v>45107</v>
      </c>
      <c r="AE638" s="7"/>
      <c r="AF638" s="6"/>
      <c r="AG638" s="6"/>
      <c r="AH638" s="6"/>
      <c r="AI638" s="7"/>
      <c r="AJ638" s="6"/>
      <c r="AK638" s="6"/>
      <c r="AL638" s="6"/>
      <c r="AM638" s="7">
        <v>91670.833333333328</v>
      </c>
      <c r="AN638" s="7">
        <v>96254.375</v>
      </c>
      <c r="AO638" s="7">
        <v>98087.791666666672</v>
      </c>
      <c r="AP638" s="6" t="s">
        <v>4931</v>
      </c>
      <c r="AQ638" s="6" t="s">
        <v>5023</v>
      </c>
      <c r="AR638" s="6" t="s">
        <v>5024</v>
      </c>
      <c r="AS638" s="7">
        <f t="shared" si="48"/>
        <v>0</v>
      </c>
      <c r="AT638" s="7">
        <f t="shared" si="49"/>
        <v>91671</v>
      </c>
      <c r="AU638" s="7">
        <v>0</v>
      </c>
      <c r="AV638" s="7">
        <v>0</v>
      </c>
      <c r="AW638" s="7">
        <v>0</v>
      </c>
      <c r="AX638" s="7">
        <v>0</v>
      </c>
      <c r="AY638" s="7">
        <v>0</v>
      </c>
      <c r="AZ638" s="7">
        <v>0</v>
      </c>
      <c r="BA638" s="7">
        <v>0</v>
      </c>
      <c r="BB638" s="7">
        <v>0</v>
      </c>
      <c r="BC638" s="7">
        <v>0</v>
      </c>
      <c r="BD638" s="7">
        <v>0</v>
      </c>
      <c r="BE638" s="7">
        <v>0</v>
      </c>
      <c r="BF638" s="7">
        <v>162</v>
      </c>
      <c r="BG638" s="7">
        <v>0</v>
      </c>
      <c r="BH638" s="7">
        <v>0</v>
      </c>
      <c r="BI638" s="7">
        <v>0</v>
      </c>
      <c r="BJ638" s="7">
        <v>0</v>
      </c>
      <c r="BK638" s="7">
        <v>0</v>
      </c>
      <c r="BL638" s="7">
        <v>0</v>
      </c>
      <c r="BM638" s="7">
        <v>0</v>
      </c>
      <c r="BN638" s="7">
        <v>0</v>
      </c>
      <c r="BO638" s="7">
        <v>0</v>
      </c>
    </row>
    <row r="639" spans="1:67" ht="36" x14ac:dyDescent="0.25">
      <c r="A639" s="5">
        <v>634</v>
      </c>
      <c r="B639" s="5" t="s">
        <v>11717</v>
      </c>
      <c r="C639" s="6" t="s">
        <v>8403</v>
      </c>
      <c r="D639" s="6" t="s">
        <v>8411</v>
      </c>
      <c r="E639" s="6" t="s">
        <v>8412</v>
      </c>
      <c r="F639" s="6" t="s">
        <v>2191</v>
      </c>
      <c r="G639" s="7"/>
      <c r="H639" s="7">
        <f t="shared" si="45"/>
        <v>5000</v>
      </c>
      <c r="I639" s="7">
        <f t="shared" si="46"/>
        <v>8538</v>
      </c>
      <c r="J639" s="7">
        <f t="shared" si="47"/>
        <v>42690000</v>
      </c>
      <c r="K639" s="6"/>
      <c r="L639" s="32"/>
      <c r="M639" s="25"/>
      <c r="N639" s="25"/>
      <c r="O639" s="6" t="s">
        <v>8472</v>
      </c>
      <c r="P639" s="6" t="s">
        <v>8412</v>
      </c>
      <c r="Q639" s="6" t="s">
        <v>6040</v>
      </c>
      <c r="R639" s="6" t="s">
        <v>1013</v>
      </c>
      <c r="S639" s="6" t="s">
        <v>6040</v>
      </c>
      <c r="T639" s="6">
        <v>12531</v>
      </c>
      <c r="U639" s="6" t="s">
        <v>8458</v>
      </c>
      <c r="V639" s="6" t="s">
        <v>730</v>
      </c>
      <c r="W639" s="6" t="s">
        <v>8471</v>
      </c>
      <c r="X639" s="6" t="s">
        <v>2999</v>
      </c>
      <c r="Y639" s="7" t="s">
        <v>2191</v>
      </c>
      <c r="Z639" s="6" t="s">
        <v>8392</v>
      </c>
      <c r="AA639" s="6" t="s">
        <v>8496</v>
      </c>
      <c r="AB639" s="6"/>
      <c r="AC639" s="7">
        <v>8782.2000000000007</v>
      </c>
      <c r="AD639" s="6">
        <v>45107</v>
      </c>
      <c r="AE639" s="7"/>
      <c r="AF639" s="6"/>
      <c r="AG639" s="6"/>
      <c r="AH639" s="6"/>
      <c r="AI639" s="7"/>
      <c r="AJ639" s="6"/>
      <c r="AK639" s="6"/>
      <c r="AL639" s="6"/>
      <c r="AM639" s="7">
        <v>8537.76</v>
      </c>
      <c r="AN639" s="7">
        <v>8700.384</v>
      </c>
      <c r="AO639" s="7">
        <v>9391.5360000000019</v>
      </c>
      <c r="AP639" s="6" t="s">
        <v>4931</v>
      </c>
      <c r="AQ639" s="6" t="s">
        <v>5023</v>
      </c>
      <c r="AR639" s="6" t="s">
        <v>5024</v>
      </c>
      <c r="AS639" s="7">
        <f t="shared" si="48"/>
        <v>0</v>
      </c>
      <c r="AT639" s="7">
        <f t="shared" si="49"/>
        <v>8538</v>
      </c>
      <c r="AU639" s="7">
        <v>0</v>
      </c>
      <c r="AV639" s="7">
        <v>0</v>
      </c>
      <c r="AW639" s="7">
        <v>0</v>
      </c>
      <c r="AX639" s="7">
        <v>0</v>
      </c>
      <c r="AY639" s="7">
        <v>0</v>
      </c>
      <c r="AZ639" s="7">
        <v>0</v>
      </c>
      <c r="BA639" s="7">
        <v>0</v>
      </c>
      <c r="BB639" s="7">
        <v>0</v>
      </c>
      <c r="BC639" s="7">
        <v>0</v>
      </c>
      <c r="BD639" s="7">
        <v>0</v>
      </c>
      <c r="BE639" s="7">
        <v>0</v>
      </c>
      <c r="BF639" s="7">
        <v>0</v>
      </c>
      <c r="BG639" s="7">
        <v>0</v>
      </c>
      <c r="BH639" s="7">
        <v>0</v>
      </c>
      <c r="BI639" s="7">
        <v>0</v>
      </c>
      <c r="BJ639" s="7">
        <v>0</v>
      </c>
      <c r="BK639" s="7">
        <v>0</v>
      </c>
      <c r="BL639" s="7">
        <v>0</v>
      </c>
      <c r="BM639" s="7">
        <v>0</v>
      </c>
      <c r="BN639" s="7">
        <v>0</v>
      </c>
      <c r="BO639" s="7">
        <v>5000</v>
      </c>
    </row>
    <row r="640" spans="1:67" ht="24" x14ac:dyDescent="0.25">
      <c r="A640" s="5">
        <v>635</v>
      </c>
      <c r="B640" s="5" t="s">
        <v>11718</v>
      </c>
      <c r="C640" s="6" t="s">
        <v>8403</v>
      </c>
      <c r="D640" s="6" t="s">
        <v>8413</v>
      </c>
      <c r="E640" s="6" t="s">
        <v>8414</v>
      </c>
      <c r="F640" s="6" t="s">
        <v>2191</v>
      </c>
      <c r="G640" s="7"/>
      <c r="H640" s="7">
        <f t="shared" si="45"/>
        <v>3000</v>
      </c>
      <c r="I640" s="7">
        <f t="shared" si="46"/>
        <v>4986</v>
      </c>
      <c r="J640" s="7">
        <f t="shared" si="47"/>
        <v>14958000</v>
      </c>
      <c r="K640" s="6"/>
      <c r="L640" s="32"/>
      <c r="M640" s="25"/>
      <c r="N640" s="25"/>
      <c r="O640" s="6" t="s">
        <v>8473</v>
      </c>
      <c r="P640" s="6" t="s">
        <v>8414</v>
      </c>
      <c r="Q640" s="6" t="s">
        <v>6040</v>
      </c>
      <c r="R640" s="6" t="s">
        <v>1013</v>
      </c>
      <c r="S640" s="6" t="s">
        <v>6040</v>
      </c>
      <c r="T640" s="6">
        <v>12505</v>
      </c>
      <c r="U640" s="6" t="s">
        <v>8458</v>
      </c>
      <c r="V640" s="6" t="s">
        <v>730</v>
      </c>
      <c r="W640" s="6" t="s">
        <v>8474</v>
      </c>
      <c r="X640" s="6" t="s">
        <v>2999</v>
      </c>
      <c r="Y640" s="7" t="s">
        <v>2191</v>
      </c>
      <c r="Z640" s="6" t="s">
        <v>8392</v>
      </c>
      <c r="AA640" s="6" t="s">
        <v>8496</v>
      </c>
      <c r="AB640" s="6"/>
      <c r="AC640" s="7">
        <v>5128.2</v>
      </c>
      <c r="AD640" s="6">
        <v>45107</v>
      </c>
      <c r="AE640" s="7"/>
      <c r="AF640" s="6"/>
      <c r="AG640" s="6"/>
      <c r="AH640" s="6"/>
      <c r="AI640" s="7"/>
      <c r="AJ640" s="6"/>
      <c r="AK640" s="6"/>
      <c r="AL640" s="6"/>
      <c r="AM640" s="7">
        <v>4985.5050000000001</v>
      </c>
      <c r="AN640" s="7">
        <v>5080.4669999999996</v>
      </c>
      <c r="AO640" s="7">
        <v>5484.0555000000004</v>
      </c>
      <c r="AP640" s="6" t="s">
        <v>4931</v>
      </c>
      <c r="AQ640" s="6" t="s">
        <v>5023</v>
      </c>
      <c r="AR640" s="6" t="s">
        <v>5024</v>
      </c>
      <c r="AS640" s="7">
        <f t="shared" si="48"/>
        <v>0</v>
      </c>
      <c r="AT640" s="7">
        <f t="shared" si="49"/>
        <v>4986</v>
      </c>
      <c r="AU640" s="7">
        <v>0</v>
      </c>
      <c r="AV640" s="7">
        <v>0</v>
      </c>
      <c r="AW640" s="7">
        <v>0</v>
      </c>
      <c r="AX640" s="7">
        <v>0</v>
      </c>
      <c r="AY640" s="7">
        <v>0</v>
      </c>
      <c r="AZ640" s="7">
        <v>0</v>
      </c>
      <c r="BA640" s="7">
        <v>0</v>
      </c>
      <c r="BB640" s="7">
        <v>0</v>
      </c>
      <c r="BC640" s="7">
        <v>0</v>
      </c>
      <c r="BD640" s="7">
        <v>0</v>
      </c>
      <c r="BE640" s="7">
        <v>0</v>
      </c>
      <c r="BF640" s="7">
        <v>0</v>
      </c>
      <c r="BG640" s="7">
        <v>0</v>
      </c>
      <c r="BH640" s="7">
        <v>0</v>
      </c>
      <c r="BI640" s="7">
        <v>0</v>
      </c>
      <c r="BJ640" s="7">
        <v>0</v>
      </c>
      <c r="BK640" s="7">
        <v>0</v>
      </c>
      <c r="BL640" s="7">
        <v>0</v>
      </c>
      <c r="BM640" s="7">
        <v>0</v>
      </c>
      <c r="BN640" s="7">
        <v>0</v>
      </c>
      <c r="BO640" s="7">
        <v>3000</v>
      </c>
    </row>
    <row r="641" spans="1:67" ht="24" x14ac:dyDescent="0.25">
      <c r="A641" s="5">
        <v>636</v>
      </c>
      <c r="B641" s="5" t="s">
        <v>11719</v>
      </c>
      <c r="C641" s="6" t="s">
        <v>8403</v>
      </c>
      <c r="D641" s="6" t="s">
        <v>8415</v>
      </c>
      <c r="E641" s="6" t="s">
        <v>8416</v>
      </c>
      <c r="F641" s="6" t="s">
        <v>2191</v>
      </c>
      <c r="G641" s="7"/>
      <c r="H641" s="7">
        <f t="shared" si="45"/>
        <v>3000</v>
      </c>
      <c r="I641" s="7">
        <f t="shared" si="46"/>
        <v>70078</v>
      </c>
      <c r="J641" s="7">
        <f t="shared" si="47"/>
        <v>210234000</v>
      </c>
      <c r="K641" s="6"/>
      <c r="L641" s="32"/>
      <c r="M641" s="25"/>
      <c r="N641" s="25"/>
      <c r="O641" s="6" t="s">
        <v>8475</v>
      </c>
      <c r="P641" s="6" t="s">
        <v>8416</v>
      </c>
      <c r="Q641" s="6" t="s">
        <v>6040</v>
      </c>
      <c r="R641" s="6" t="s">
        <v>1013</v>
      </c>
      <c r="S641" s="6" t="s">
        <v>6040</v>
      </c>
      <c r="T641" s="6">
        <v>12557</v>
      </c>
      <c r="U641" s="6" t="s">
        <v>8458</v>
      </c>
      <c r="V641" s="6" t="s">
        <v>730</v>
      </c>
      <c r="W641" s="6" t="s">
        <v>8476</v>
      </c>
      <c r="X641" s="6" t="s">
        <v>2999</v>
      </c>
      <c r="Y641" s="7" t="s">
        <v>2191</v>
      </c>
      <c r="Z641" s="6" t="s">
        <v>8392</v>
      </c>
      <c r="AA641" s="6" t="s">
        <v>8496</v>
      </c>
      <c r="AB641" s="6"/>
      <c r="AC641" s="7">
        <v>72082.5</v>
      </c>
      <c r="AD641" s="6">
        <v>45107</v>
      </c>
      <c r="AE641" s="7"/>
      <c r="AF641" s="6"/>
      <c r="AG641" s="6"/>
      <c r="AH641" s="6"/>
      <c r="AI641" s="7"/>
      <c r="AJ641" s="6"/>
      <c r="AK641" s="6"/>
      <c r="AL641" s="6"/>
      <c r="AM641" s="7">
        <v>70077.65625</v>
      </c>
      <c r="AN641" s="7">
        <v>71412.46875</v>
      </c>
      <c r="AO641" s="7">
        <v>77085.421875</v>
      </c>
      <c r="AP641" s="6" t="s">
        <v>4931</v>
      </c>
      <c r="AQ641" s="6" t="s">
        <v>5023</v>
      </c>
      <c r="AR641" s="6" t="s">
        <v>5024</v>
      </c>
      <c r="AS641" s="7">
        <f t="shared" si="48"/>
        <v>0</v>
      </c>
      <c r="AT641" s="7">
        <f t="shared" si="49"/>
        <v>70078</v>
      </c>
      <c r="AU641" s="7">
        <v>0</v>
      </c>
      <c r="AV641" s="7">
        <v>0</v>
      </c>
      <c r="AW641" s="7">
        <v>0</v>
      </c>
      <c r="AX641" s="7">
        <v>0</v>
      </c>
      <c r="AY641" s="7">
        <v>0</v>
      </c>
      <c r="AZ641" s="7">
        <v>0</v>
      </c>
      <c r="BA641" s="7">
        <v>0</v>
      </c>
      <c r="BB641" s="7">
        <v>0</v>
      </c>
      <c r="BC641" s="7">
        <v>0</v>
      </c>
      <c r="BD641" s="7">
        <v>0</v>
      </c>
      <c r="BE641" s="7">
        <v>0</v>
      </c>
      <c r="BF641" s="7">
        <v>0</v>
      </c>
      <c r="BG641" s="7">
        <v>0</v>
      </c>
      <c r="BH641" s="7">
        <v>0</v>
      </c>
      <c r="BI641" s="7">
        <v>0</v>
      </c>
      <c r="BJ641" s="7">
        <v>0</v>
      </c>
      <c r="BK641" s="7">
        <v>0</v>
      </c>
      <c r="BL641" s="7">
        <v>0</v>
      </c>
      <c r="BM641" s="7">
        <v>0</v>
      </c>
      <c r="BN641" s="7">
        <v>0</v>
      </c>
      <c r="BO641" s="7">
        <v>3000</v>
      </c>
    </row>
    <row r="642" spans="1:67" ht="24" x14ac:dyDescent="0.25">
      <c r="A642" s="5">
        <v>637</v>
      </c>
      <c r="B642" s="5" t="s">
        <v>11720</v>
      </c>
      <c r="C642" s="6" t="s">
        <v>8403</v>
      </c>
      <c r="D642" s="6" t="s">
        <v>8417</v>
      </c>
      <c r="E642" s="6" t="s">
        <v>8418</v>
      </c>
      <c r="F642" s="6" t="s">
        <v>2191</v>
      </c>
      <c r="G642" s="7"/>
      <c r="H642" s="7">
        <f t="shared" si="45"/>
        <v>1000</v>
      </c>
      <c r="I642" s="7">
        <f t="shared" si="46"/>
        <v>51225</v>
      </c>
      <c r="J642" s="7">
        <f t="shared" si="47"/>
        <v>51225000</v>
      </c>
      <c r="K642" s="6"/>
      <c r="L642" s="32"/>
      <c r="M642" s="25"/>
      <c r="N642" s="25"/>
      <c r="O642" s="6" t="s">
        <v>8477</v>
      </c>
      <c r="P642" s="6" t="s">
        <v>8418</v>
      </c>
      <c r="Q642" s="6" t="s">
        <v>6040</v>
      </c>
      <c r="R642" s="6" t="s">
        <v>1013</v>
      </c>
      <c r="S642" s="6" t="s">
        <v>6040</v>
      </c>
      <c r="T642" s="6">
        <v>21585</v>
      </c>
      <c r="U642" s="6" t="s">
        <v>8458</v>
      </c>
      <c r="V642" s="6" t="s">
        <v>730</v>
      </c>
      <c r="W642" s="6" t="s">
        <v>8478</v>
      </c>
      <c r="X642" s="6" t="s">
        <v>2999</v>
      </c>
      <c r="Y642" s="7" t="s">
        <v>2191</v>
      </c>
      <c r="Z642" s="6" t="s">
        <v>8392</v>
      </c>
      <c r="AA642" s="6" t="s">
        <v>8496</v>
      </c>
      <c r="AB642" s="6"/>
      <c r="AC642" s="7">
        <v>52690.3125</v>
      </c>
      <c r="AD642" s="6">
        <v>45107</v>
      </c>
      <c r="AE642" s="7"/>
      <c r="AF642" s="6"/>
      <c r="AG642" s="6"/>
      <c r="AH642" s="6"/>
      <c r="AI642" s="7"/>
      <c r="AJ642" s="6"/>
      <c r="AK642" s="6"/>
      <c r="AL642" s="6"/>
      <c r="AM642" s="7">
        <v>51224.90625</v>
      </c>
      <c r="AN642" s="7">
        <v>52200.618750000001</v>
      </c>
      <c r="AO642" s="7">
        <v>56347.396875000006</v>
      </c>
      <c r="AP642" s="6" t="s">
        <v>4931</v>
      </c>
      <c r="AQ642" s="6" t="s">
        <v>5023</v>
      </c>
      <c r="AR642" s="6" t="s">
        <v>5024</v>
      </c>
      <c r="AS642" s="7">
        <f t="shared" si="48"/>
        <v>0</v>
      </c>
      <c r="AT642" s="7">
        <f t="shared" si="49"/>
        <v>51225</v>
      </c>
      <c r="AU642" s="7">
        <v>0</v>
      </c>
      <c r="AV642" s="7">
        <v>0</v>
      </c>
      <c r="AW642" s="7">
        <v>0</v>
      </c>
      <c r="AX642" s="7">
        <v>0</v>
      </c>
      <c r="AY642" s="7">
        <v>0</v>
      </c>
      <c r="AZ642" s="7">
        <v>0</v>
      </c>
      <c r="BA642" s="7">
        <v>0</v>
      </c>
      <c r="BB642" s="7">
        <v>0</v>
      </c>
      <c r="BC642" s="7">
        <v>0</v>
      </c>
      <c r="BD642" s="7">
        <v>0</v>
      </c>
      <c r="BE642" s="7">
        <v>0</v>
      </c>
      <c r="BF642" s="7">
        <v>0</v>
      </c>
      <c r="BG642" s="7">
        <v>0</v>
      </c>
      <c r="BH642" s="7">
        <v>0</v>
      </c>
      <c r="BI642" s="7">
        <v>0</v>
      </c>
      <c r="BJ642" s="7">
        <v>0</v>
      </c>
      <c r="BK642" s="7">
        <v>0</v>
      </c>
      <c r="BL642" s="7">
        <v>0</v>
      </c>
      <c r="BM642" s="7">
        <v>0</v>
      </c>
      <c r="BN642" s="7">
        <v>0</v>
      </c>
      <c r="BO642" s="7">
        <v>1000</v>
      </c>
    </row>
    <row r="643" spans="1:67" ht="24" x14ac:dyDescent="0.25">
      <c r="A643" s="5">
        <v>638</v>
      </c>
      <c r="B643" s="5" t="s">
        <v>11721</v>
      </c>
      <c r="C643" s="6" t="s">
        <v>8403</v>
      </c>
      <c r="D643" s="6" t="s">
        <v>8419</v>
      </c>
      <c r="E643" s="6" t="s">
        <v>8420</v>
      </c>
      <c r="F643" s="6" t="s">
        <v>2191</v>
      </c>
      <c r="G643" s="7"/>
      <c r="H643" s="7">
        <f t="shared" si="45"/>
        <v>4000</v>
      </c>
      <c r="I643" s="7">
        <f t="shared" si="46"/>
        <v>4514</v>
      </c>
      <c r="J643" s="7">
        <f t="shared" si="47"/>
        <v>18056000</v>
      </c>
      <c r="K643" s="6"/>
      <c r="L643" s="32"/>
      <c r="M643" s="25"/>
      <c r="N643" s="25"/>
      <c r="O643" s="6" t="s">
        <v>8479</v>
      </c>
      <c r="P643" s="6" t="s">
        <v>8420</v>
      </c>
      <c r="Q643" s="6" t="s">
        <v>6040</v>
      </c>
      <c r="R643" s="6" t="s">
        <v>1013</v>
      </c>
      <c r="S643" s="6" t="s">
        <v>6040</v>
      </c>
      <c r="T643" s="6">
        <v>12502</v>
      </c>
      <c r="U643" s="6" t="s">
        <v>8458</v>
      </c>
      <c r="V643" s="6" t="s">
        <v>730</v>
      </c>
      <c r="W643" s="6" t="s">
        <v>8480</v>
      </c>
      <c r="X643" s="6" t="s">
        <v>2999</v>
      </c>
      <c r="Y643" s="7" t="s">
        <v>2191</v>
      </c>
      <c r="Z643" s="6" t="s">
        <v>8392</v>
      </c>
      <c r="AA643" s="6" t="s">
        <v>8496</v>
      </c>
      <c r="AB643" s="6"/>
      <c r="AC643" s="7">
        <v>4643.1000000000004</v>
      </c>
      <c r="AD643" s="6">
        <v>45107</v>
      </c>
      <c r="AE643" s="7"/>
      <c r="AF643" s="6"/>
      <c r="AG643" s="6"/>
      <c r="AH643" s="6"/>
      <c r="AI643" s="7"/>
      <c r="AJ643" s="6"/>
      <c r="AK643" s="6"/>
      <c r="AL643" s="6"/>
      <c r="AM643" s="7">
        <v>4513.6350000000002</v>
      </c>
      <c r="AN643" s="7">
        <v>4599.6090000000004</v>
      </c>
      <c r="AO643" s="7">
        <v>4964.9985000000006</v>
      </c>
      <c r="AP643" s="6" t="s">
        <v>4931</v>
      </c>
      <c r="AQ643" s="6" t="s">
        <v>5023</v>
      </c>
      <c r="AR643" s="6" t="s">
        <v>5024</v>
      </c>
      <c r="AS643" s="7">
        <f t="shared" si="48"/>
        <v>0</v>
      </c>
      <c r="AT643" s="7">
        <f t="shared" si="49"/>
        <v>4514</v>
      </c>
      <c r="AU643" s="7">
        <v>0</v>
      </c>
      <c r="AV643" s="7">
        <v>0</v>
      </c>
      <c r="AW643" s="7">
        <v>0</v>
      </c>
      <c r="AX643" s="7">
        <v>0</v>
      </c>
      <c r="AY643" s="7">
        <v>0</v>
      </c>
      <c r="AZ643" s="7">
        <v>0</v>
      </c>
      <c r="BA643" s="7">
        <v>0</v>
      </c>
      <c r="BB643" s="7">
        <v>0</v>
      </c>
      <c r="BC643" s="7">
        <v>0</v>
      </c>
      <c r="BD643" s="7">
        <v>0</v>
      </c>
      <c r="BE643" s="7">
        <v>0</v>
      </c>
      <c r="BF643" s="7">
        <v>0</v>
      </c>
      <c r="BG643" s="7">
        <v>0</v>
      </c>
      <c r="BH643" s="7">
        <v>0</v>
      </c>
      <c r="BI643" s="7">
        <v>0</v>
      </c>
      <c r="BJ643" s="7">
        <v>0</v>
      </c>
      <c r="BK643" s="7">
        <v>0</v>
      </c>
      <c r="BL643" s="7">
        <v>0</v>
      </c>
      <c r="BM643" s="7">
        <v>0</v>
      </c>
      <c r="BN643" s="7">
        <v>0</v>
      </c>
      <c r="BO643" s="7">
        <v>4000</v>
      </c>
    </row>
    <row r="644" spans="1:67" ht="36" x14ac:dyDescent="0.25">
      <c r="A644" s="5">
        <v>639</v>
      </c>
      <c r="B644" s="5" t="s">
        <v>11842</v>
      </c>
      <c r="C644" s="6">
        <v>3</v>
      </c>
      <c r="D644" s="6" t="s">
        <v>9031</v>
      </c>
      <c r="E644" s="6" t="s">
        <v>9032</v>
      </c>
      <c r="F644" s="6" t="s">
        <v>2253</v>
      </c>
      <c r="G644" s="7"/>
      <c r="H644" s="7">
        <f t="shared" si="45"/>
        <v>324</v>
      </c>
      <c r="I644" s="7">
        <f t="shared" si="46"/>
        <v>0</v>
      </c>
      <c r="J644" s="7">
        <f t="shared" si="47"/>
        <v>0</v>
      </c>
      <c r="K644" s="6"/>
      <c r="L644" s="32" t="s">
        <v>12003</v>
      </c>
      <c r="M644" s="25"/>
      <c r="N644" s="25"/>
      <c r="O644" s="6" t="s">
        <v>8720</v>
      </c>
      <c r="P644" s="6" t="s">
        <v>9032</v>
      </c>
      <c r="Q644" s="6" t="s">
        <v>6040</v>
      </c>
      <c r="R644" s="6" t="s">
        <v>1013</v>
      </c>
      <c r="S644" s="6" t="s">
        <v>6040</v>
      </c>
      <c r="T644" s="6">
        <v>21789</v>
      </c>
      <c r="U644" s="6" t="s">
        <v>6042</v>
      </c>
      <c r="V644" s="6" t="s">
        <v>730</v>
      </c>
      <c r="W644" s="6" t="s">
        <v>9222</v>
      </c>
      <c r="X644" s="6" t="s">
        <v>2999</v>
      </c>
      <c r="Y644" s="7" t="s">
        <v>2253</v>
      </c>
      <c r="Z644" s="6" t="s">
        <v>9248</v>
      </c>
      <c r="AA644" s="6" t="s">
        <v>9104</v>
      </c>
      <c r="AB644" s="6"/>
      <c r="AC644" s="7"/>
      <c r="AD644" s="6"/>
      <c r="AE644" s="7"/>
      <c r="AF644" s="6"/>
      <c r="AG644" s="6"/>
      <c r="AH644" s="6"/>
      <c r="AI644" s="7"/>
      <c r="AJ644" s="6"/>
      <c r="AK644" s="6"/>
      <c r="AL644" s="6"/>
      <c r="AM644" s="7"/>
      <c r="AN644" s="7"/>
      <c r="AO644" s="7"/>
      <c r="AP644" s="6"/>
      <c r="AQ644" s="6"/>
      <c r="AR644" s="6"/>
      <c r="AS644" s="7">
        <f t="shared" si="48"/>
        <v>0</v>
      </c>
      <c r="AT644" s="7">
        <f t="shared" si="49"/>
        <v>0</v>
      </c>
      <c r="AU644" s="7">
        <v>0</v>
      </c>
      <c r="AV644" s="7">
        <v>0</v>
      </c>
      <c r="AW644" s="7">
        <v>0</v>
      </c>
      <c r="AX644" s="7">
        <v>0</v>
      </c>
      <c r="AY644" s="7">
        <v>0</v>
      </c>
      <c r="AZ644" s="7">
        <v>0</v>
      </c>
      <c r="BA644" s="7">
        <v>0</v>
      </c>
      <c r="BB644" s="7">
        <v>0</v>
      </c>
      <c r="BC644" s="7">
        <v>0</v>
      </c>
      <c r="BD644" s="7">
        <v>0</v>
      </c>
      <c r="BE644" s="7">
        <v>0</v>
      </c>
      <c r="BF644" s="7">
        <v>0</v>
      </c>
      <c r="BG644" s="7">
        <v>0</v>
      </c>
      <c r="BH644" s="7">
        <v>0</v>
      </c>
      <c r="BI644" s="7">
        <v>0</v>
      </c>
      <c r="BJ644" s="7">
        <v>324</v>
      </c>
      <c r="BK644" s="7">
        <v>0</v>
      </c>
      <c r="BL644" s="7">
        <v>0</v>
      </c>
      <c r="BM644" s="7">
        <v>0</v>
      </c>
      <c r="BN644" s="7">
        <v>0</v>
      </c>
      <c r="BO644" s="7">
        <v>0</v>
      </c>
    </row>
    <row r="645" spans="1:67" ht="24" x14ac:dyDescent="0.25">
      <c r="A645" s="5">
        <v>640</v>
      </c>
      <c r="B645" s="5" t="s">
        <v>11722</v>
      </c>
      <c r="C645" s="6" t="s">
        <v>8403</v>
      </c>
      <c r="D645" s="6" t="s">
        <v>8421</v>
      </c>
      <c r="E645" s="6" t="s">
        <v>8422</v>
      </c>
      <c r="F645" s="6" t="s">
        <v>2191</v>
      </c>
      <c r="G645" s="7"/>
      <c r="H645" s="7">
        <f t="shared" si="45"/>
        <v>3000</v>
      </c>
      <c r="I645" s="7">
        <f t="shared" si="46"/>
        <v>2316</v>
      </c>
      <c r="J645" s="7">
        <f t="shared" si="47"/>
        <v>6948000</v>
      </c>
      <c r="K645" s="6"/>
      <c r="L645" s="32"/>
      <c r="M645" s="25"/>
      <c r="N645" s="25"/>
      <c r="O645" s="6" t="s">
        <v>8481</v>
      </c>
      <c r="P645" s="6" t="s">
        <v>8422</v>
      </c>
      <c r="Q645" s="6" t="s">
        <v>6040</v>
      </c>
      <c r="R645" s="6" t="s">
        <v>1013</v>
      </c>
      <c r="S645" s="6" t="s">
        <v>6040</v>
      </c>
      <c r="T645" s="6">
        <v>12503</v>
      </c>
      <c r="U645" s="6" t="s">
        <v>8458</v>
      </c>
      <c r="V645" s="6" t="s">
        <v>730</v>
      </c>
      <c r="W645" s="6" t="s">
        <v>8474</v>
      </c>
      <c r="X645" s="6" t="s">
        <v>2999</v>
      </c>
      <c r="Y645" s="7" t="s">
        <v>2191</v>
      </c>
      <c r="Z645" s="6" t="s">
        <v>8392</v>
      </c>
      <c r="AA645" s="6" t="s">
        <v>8496</v>
      </c>
      <c r="AB645" s="6"/>
      <c r="AC645" s="7">
        <v>2381.4</v>
      </c>
      <c r="AD645" s="6">
        <v>45107</v>
      </c>
      <c r="AE645" s="7"/>
      <c r="AF645" s="6"/>
      <c r="AG645" s="6"/>
      <c r="AH645" s="6"/>
      <c r="AI645" s="7"/>
      <c r="AJ645" s="6"/>
      <c r="AK645" s="6"/>
      <c r="AL645" s="6"/>
      <c r="AM645" s="7">
        <v>2315.25</v>
      </c>
      <c r="AN645" s="7">
        <v>2359.3500000000004</v>
      </c>
      <c r="AO645" s="7">
        <v>2546.7750000000001</v>
      </c>
      <c r="AP645" s="6" t="s">
        <v>4931</v>
      </c>
      <c r="AQ645" s="6" t="s">
        <v>5023</v>
      </c>
      <c r="AR645" s="6" t="s">
        <v>5024</v>
      </c>
      <c r="AS645" s="7">
        <f t="shared" si="48"/>
        <v>0</v>
      </c>
      <c r="AT645" s="7">
        <f t="shared" si="49"/>
        <v>2316</v>
      </c>
      <c r="AU645" s="7">
        <v>0</v>
      </c>
      <c r="AV645" s="7">
        <v>0</v>
      </c>
      <c r="AW645" s="7">
        <v>0</v>
      </c>
      <c r="AX645" s="7">
        <v>0</v>
      </c>
      <c r="AY645" s="7">
        <v>0</v>
      </c>
      <c r="AZ645" s="7">
        <v>0</v>
      </c>
      <c r="BA645" s="7">
        <v>0</v>
      </c>
      <c r="BB645" s="7">
        <v>0</v>
      </c>
      <c r="BC645" s="7">
        <v>0</v>
      </c>
      <c r="BD645" s="7">
        <v>0</v>
      </c>
      <c r="BE645" s="7">
        <v>0</v>
      </c>
      <c r="BF645" s="7">
        <v>0</v>
      </c>
      <c r="BG645" s="7">
        <v>0</v>
      </c>
      <c r="BH645" s="7">
        <v>0</v>
      </c>
      <c r="BI645" s="7">
        <v>0</v>
      </c>
      <c r="BJ645" s="7">
        <v>0</v>
      </c>
      <c r="BK645" s="7">
        <v>0</v>
      </c>
      <c r="BL645" s="7">
        <v>0</v>
      </c>
      <c r="BM645" s="7">
        <v>0</v>
      </c>
      <c r="BN645" s="7">
        <v>0</v>
      </c>
      <c r="BO645" s="7">
        <v>3000</v>
      </c>
    </row>
    <row r="646" spans="1:67" ht="24" x14ac:dyDescent="0.25">
      <c r="A646" s="5">
        <v>641</v>
      </c>
      <c r="B646" s="5" t="s">
        <v>11723</v>
      </c>
      <c r="C646" s="6" t="s">
        <v>8403</v>
      </c>
      <c r="D646" s="6" t="s">
        <v>8423</v>
      </c>
      <c r="E646" s="6" t="s">
        <v>8424</v>
      </c>
      <c r="F646" s="6" t="s">
        <v>2191</v>
      </c>
      <c r="G646" s="7"/>
      <c r="H646" s="7">
        <f t="shared" ref="H646:H709" si="50">SUM(AU646:BO646)</f>
        <v>3000</v>
      </c>
      <c r="I646" s="7">
        <f t="shared" ref="I646:I709" si="51">IF(AS646*AT646=0,MAX(AS646:AT646),MIN(AS646:AT646))</f>
        <v>10470</v>
      </c>
      <c r="J646" s="7">
        <f t="shared" ref="J646:J709" si="52">I646*H646</f>
        <v>31410000</v>
      </c>
      <c r="K646" s="6"/>
      <c r="L646" s="32"/>
      <c r="M646" s="25"/>
      <c r="N646" s="25"/>
      <c r="O646" s="6" t="s">
        <v>8482</v>
      </c>
      <c r="P646" s="6" t="s">
        <v>8424</v>
      </c>
      <c r="Q646" s="6" t="s">
        <v>6040</v>
      </c>
      <c r="R646" s="6" t="s">
        <v>1013</v>
      </c>
      <c r="S646" s="6" t="s">
        <v>6040</v>
      </c>
      <c r="T646" s="6">
        <v>12528</v>
      </c>
      <c r="U646" s="6" t="s">
        <v>8458</v>
      </c>
      <c r="V646" s="6" t="s">
        <v>730</v>
      </c>
      <c r="W646" s="6" t="s">
        <v>8474</v>
      </c>
      <c r="X646" s="6" t="s">
        <v>2999</v>
      </c>
      <c r="Y646" s="7" t="s">
        <v>2191</v>
      </c>
      <c r="Z646" s="6" t="s">
        <v>8392</v>
      </c>
      <c r="AA646" s="6" t="s">
        <v>8496</v>
      </c>
      <c r="AB646" s="6"/>
      <c r="AC646" s="7">
        <v>10768.8</v>
      </c>
      <c r="AD646" s="6">
        <v>45107</v>
      </c>
      <c r="AE646" s="7"/>
      <c r="AF646" s="6"/>
      <c r="AG646" s="6"/>
      <c r="AH646" s="6"/>
      <c r="AI646" s="7"/>
      <c r="AJ646" s="6"/>
      <c r="AK646" s="6"/>
      <c r="AL646" s="6"/>
      <c r="AM646" s="7">
        <v>10469.34</v>
      </c>
      <c r="AN646" s="7">
        <v>10668.755999999999</v>
      </c>
      <c r="AO646" s="7">
        <v>11516.274000000001</v>
      </c>
      <c r="AP646" s="6" t="s">
        <v>4931</v>
      </c>
      <c r="AQ646" s="6" t="s">
        <v>5023</v>
      </c>
      <c r="AR646" s="6" t="s">
        <v>5024</v>
      </c>
      <c r="AS646" s="7">
        <f t="shared" ref="AS646:AS709" si="53">ROUNDUP(MAX(AE646,AI646),0)</f>
        <v>0</v>
      </c>
      <c r="AT646" s="7">
        <f t="shared" ref="AT646:AT709" si="54">ROUNDUP(MIN(AM646:AO646),0)</f>
        <v>10470</v>
      </c>
      <c r="AU646" s="7">
        <v>0</v>
      </c>
      <c r="AV646" s="7">
        <v>0</v>
      </c>
      <c r="AW646" s="7">
        <v>0</v>
      </c>
      <c r="AX646" s="7">
        <v>0</v>
      </c>
      <c r="AY646" s="7">
        <v>0</v>
      </c>
      <c r="AZ646" s="7">
        <v>0</v>
      </c>
      <c r="BA646" s="7">
        <v>0</v>
      </c>
      <c r="BB646" s="7">
        <v>0</v>
      </c>
      <c r="BC646" s="7">
        <v>0</v>
      </c>
      <c r="BD646" s="7">
        <v>0</v>
      </c>
      <c r="BE646" s="7">
        <v>0</v>
      </c>
      <c r="BF646" s="7">
        <v>0</v>
      </c>
      <c r="BG646" s="7">
        <v>0</v>
      </c>
      <c r="BH646" s="7">
        <v>0</v>
      </c>
      <c r="BI646" s="7">
        <v>0</v>
      </c>
      <c r="BJ646" s="7">
        <v>0</v>
      </c>
      <c r="BK646" s="7">
        <v>0</v>
      </c>
      <c r="BL646" s="7">
        <v>0</v>
      </c>
      <c r="BM646" s="7">
        <v>0</v>
      </c>
      <c r="BN646" s="7">
        <v>0</v>
      </c>
      <c r="BO646" s="7">
        <v>3000</v>
      </c>
    </row>
    <row r="647" spans="1:67" ht="24" x14ac:dyDescent="0.25">
      <c r="A647" s="5">
        <v>642</v>
      </c>
      <c r="B647" s="5" t="s">
        <v>11724</v>
      </c>
      <c r="C647" s="6" t="s">
        <v>8403</v>
      </c>
      <c r="D647" s="6" t="s">
        <v>8425</v>
      </c>
      <c r="E647" s="6" t="s">
        <v>8426</v>
      </c>
      <c r="F647" s="6" t="s">
        <v>2191</v>
      </c>
      <c r="G647" s="7"/>
      <c r="H647" s="7">
        <f t="shared" si="50"/>
        <v>1800</v>
      </c>
      <c r="I647" s="7">
        <f t="shared" si="51"/>
        <v>9411</v>
      </c>
      <c r="J647" s="7">
        <f t="shared" si="52"/>
        <v>16939800</v>
      </c>
      <c r="K647" s="6"/>
      <c r="L647" s="32"/>
      <c r="M647" s="25"/>
      <c r="N647" s="25"/>
      <c r="O647" s="6" t="s">
        <v>8483</v>
      </c>
      <c r="P647" s="6" t="s">
        <v>8426</v>
      </c>
      <c r="Q647" s="6" t="s">
        <v>6040</v>
      </c>
      <c r="R647" s="6" t="s">
        <v>1013</v>
      </c>
      <c r="S647" s="6" t="s">
        <v>6040</v>
      </c>
      <c r="T647" s="6">
        <v>12516</v>
      </c>
      <c r="U647" s="6" t="s">
        <v>8458</v>
      </c>
      <c r="V647" s="6" t="s">
        <v>730</v>
      </c>
      <c r="W647" s="6" t="s">
        <v>8471</v>
      </c>
      <c r="X647" s="6" t="s">
        <v>2999</v>
      </c>
      <c r="Y647" s="7" t="s">
        <v>2191</v>
      </c>
      <c r="Z647" s="6" t="s">
        <v>8392</v>
      </c>
      <c r="AA647" s="6" t="s">
        <v>8496</v>
      </c>
      <c r="AB647" s="6"/>
      <c r="AC647" s="7">
        <v>9681</v>
      </c>
      <c r="AD647" s="6">
        <v>45107</v>
      </c>
      <c r="AE647" s="7"/>
      <c r="AF647" s="6"/>
      <c r="AG647" s="6"/>
      <c r="AH647" s="6"/>
      <c r="AI647" s="7"/>
      <c r="AJ647" s="6"/>
      <c r="AK647" s="6"/>
      <c r="AL647" s="6"/>
      <c r="AM647" s="7">
        <v>9410.94</v>
      </c>
      <c r="AN647" s="7">
        <v>9590.1959999999999</v>
      </c>
      <c r="AO647" s="7">
        <v>10352.034000000001</v>
      </c>
      <c r="AP647" s="6" t="s">
        <v>4931</v>
      </c>
      <c r="AQ647" s="6" t="s">
        <v>5023</v>
      </c>
      <c r="AR647" s="6" t="s">
        <v>5024</v>
      </c>
      <c r="AS647" s="7">
        <f t="shared" si="53"/>
        <v>0</v>
      </c>
      <c r="AT647" s="7">
        <f t="shared" si="54"/>
        <v>9411</v>
      </c>
      <c r="AU647" s="7">
        <v>0</v>
      </c>
      <c r="AV647" s="7">
        <v>0</v>
      </c>
      <c r="AW647" s="7">
        <v>0</v>
      </c>
      <c r="AX647" s="7">
        <v>0</v>
      </c>
      <c r="AY647" s="7">
        <v>0</v>
      </c>
      <c r="AZ647" s="7">
        <v>0</v>
      </c>
      <c r="BA647" s="7">
        <v>0</v>
      </c>
      <c r="BB647" s="7">
        <v>0</v>
      </c>
      <c r="BC647" s="7">
        <v>0</v>
      </c>
      <c r="BD647" s="7">
        <v>0</v>
      </c>
      <c r="BE647" s="7">
        <v>0</v>
      </c>
      <c r="BF647" s="7">
        <v>0</v>
      </c>
      <c r="BG647" s="7">
        <v>0</v>
      </c>
      <c r="BH647" s="7">
        <v>0</v>
      </c>
      <c r="BI647" s="7">
        <v>0</v>
      </c>
      <c r="BJ647" s="7">
        <v>0</v>
      </c>
      <c r="BK647" s="7">
        <v>0</v>
      </c>
      <c r="BL647" s="7">
        <v>0</v>
      </c>
      <c r="BM647" s="7">
        <v>0</v>
      </c>
      <c r="BN647" s="7">
        <v>0</v>
      </c>
      <c r="BO647" s="7">
        <v>1800</v>
      </c>
    </row>
    <row r="648" spans="1:67" ht="24" x14ac:dyDescent="0.25">
      <c r="A648" s="5">
        <v>643</v>
      </c>
      <c r="B648" s="5" t="s">
        <v>11725</v>
      </c>
      <c r="C648" s="6" t="s">
        <v>8403</v>
      </c>
      <c r="D648" s="6" t="s">
        <v>8427</v>
      </c>
      <c r="E648" s="6" t="s">
        <v>8428</v>
      </c>
      <c r="F648" s="6" t="s">
        <v>2191</v>
      </c>
      <c r="G648" s="7"/>
      <c r="H648" s="7">
        <f t="shared" si="50"/>
        <v>1800</v>
      </c>
      <c r="I648" s="7">
        <f t="shared" si="51"/>
        <v>6942</v>
      </c>
      <c r="J648" s="7">
        <f t="shared" si="52"/>
        <v>12495600</v>
      </c>
      <c r="K648" s="6"/>
      <c r="L648" s="32"/>
      <c r="M648" s="25"/>
      <c r="N648" s="25"/>
      <c r="O648" s="6" t="s">
        <v>8484</v>
      </c>
      <c r="P648" s="6" t="s">
        <v>8428</v>
      </c>
      <c r="Q648" s="6" t="s">
        <v>6040</v>
      </c>
      <c r="R648" s="6" t="s">
        <v>1013</v>
      </c>
      <c r="S648" s="6" t="s">
        <v>6040</v>
      </c>
      <c r="T648" s="6">
        <v>12521</v>
      </c>
      <c r="U648" s="6" t="s">
        <v>8458</v>
      </c>
      <c r="V648" s="6" t="s">
        <v>730</v>
      </c>
      <c r="W648" s="6" t="s">
        <v>8474</v>
      </c>
      <c r="X648" s="6" t="s">
        <v>2999</v>
      </c>
      <c r="Y648" s="7" t="s">
        <v>2191</v>
      </c>
      <c r="Z648" s="6" t="s">
        <v>8392</v>
      </c>
      <c r="AA648" s="6" t="s">
        <v>8496</v>
      </c>
      <c r="AB648" s="6"/>
      <c r="AC648" s="7">
        <v>7140</v>
      </c>
      <c r="AD648" s="6">
        <v>45107</v>
      </c>
      <c r="AE648" s="7"/>
      <c r="AF648" s="6"/>
      <c r="AG648" s="6"/>
      <c r="AH648" s="6"/>
      <c r="AI648" s="7"/>
      <c r="AJ648" s="6"/>
      <c r="AK648" s="6"/>
      <c r="AL648" s="6"/>
      <c r="AM648" s="7">
        <v>6941.34</v>
      </c>
      <c r="AN648" s="7">
        <v>7073.5560000000005</v>
      </c>
      <c r="AO648" s="7">
        <v>7635.4740000000011</v>
      </c>
      <c r="AP648" s="6" t="s">
        <v>4931</v>
      </c>
      <c r="AQ648" s="6" t="s">
        <v>5023</v>
      </c>
      <c r="AR648" s="6" t="s">
        <v>5024</v>
      </c>
      <c r="AS648" s="7">
        <f t="shared" si="53"/>
        <v>0</v>
      </c>
      <c r="AT648" s="7">
        <f t="shared" si="54"/>
        <v>6942</v>
      </c>
      <c r="AU648" s="7">
        <v>0</v>
      </c>
      <c r="AV648" s="7">
        <v>0</v>
      </c>
      <c r="AW648" s="7">
        <v>0</v>
      </c>
      <c r="AX648" s="7">
        <v>0</v>
      </c>
      <c r="AY648" s="7">
        <v>0</v>
      </c>
      <c r="AZ648" s="7">
        <v>0</v>
      </c>
      <c r="BA648" s="7">
        <v>0</v>
      </c>
      <c r="BB648" s="7">
        <v>0</v>
      </c>
      <c r="BC648" s="7">
        <v>0</v>
      </c>
      <c r="BD648" s="7">
        <v>0</v>
      </c>
      <c r="BE648" s="7">
        <v>0</v>
      </c>
      <c r="BF648" s="7">
        <v>0</v>
      </c>
      <c r="BG648" s="7">
        <v>0</v>
      </c>
      <c r="BH648" s="7">
        <v>0</v>
      </c>
      <c r="BI648" s="7">
        <v>0</v>
      </c>
      <c r="BJ648" s="7">
        <v>0</v>
      </c>
      <c r="BK648" s="7">
        <v>0</v>
      </c>
      <c r="BL648" s="7">
        <v>0</v>
      </c>
      <c r="BM648" s="7">
        <v>0</v>
      </c>
      <c r="BN648" s="7">
        <v>0</v>
      </c>
      <c r="BO648" s="7">
        <v>1800</v>
      </c>
    </row>
    <row r="649" spans="1:67" ht="36" x14ac:dyDescent="0.25">
      <c r="A649" s="5">
        <v>644</v>
      </c>
      <c r="B649" s="5" t="s">
        <v>11656</v>
      </c>
      <c r="C649" s="6"/>
      <c r="D649" s="6" t="s">
        <v>7582</v>
      </c>
      <c r="E649" s="6"/>
      <c r="F649" s="6" t="s">
        <v>520</v>
      </c>
      <c r="G649" s="7"/>
      <c r="H649" s="7">
        <f t="shared" si="50"/>
        <v>270</v>
      </c>
      <c r="I649" s="7">
        <f t="shared" si="51"/>
        <v>0</v>
      </c>
      <c r="J649" s="7">
        <f t="shared" si="52"/>
        <v>0</v>
      </c>
      <c r="K649" s="6"/>
      <c r="L649" s="32" t="s">
        <v>12003</v>
      </c>
      <c r="M649" s="25"/>
      <c r="N649" s="25"/>
      <c r="O649" s="6" t="s">
        <v>8076</v>
      </c>
      <c r="P649" s="6"/>
      <c r="Q649" s="6"/>
      <c r="R649" s="6"/>
      <c r="S649" s="6"/>
      <c r="T649" s="6"/>
      <c r="U649" s="6"/>
      <c r="V649" s="6"/>
      <c r="W649" s="6"/>
      <c r="X649" s="6"/>
      <c r="Y649" s="7"/>
      <c r="Z649" s="6" t="s">
        <v>8196</v>
      </c>
      <c r="AA649" s="6"/>
      <c r="AB649" s="6"/>
      <c r="AC649" s="7"/>
      <c r="AD649" s="6"/>
      <c r="AE649" s="7"/>
      <c r="AF649" s="6"/>
      <c r="AG649" s="6"/>
      <c r="AH649" s="6"/>
      <c r="AI649" s="7"/>
      <c r="AJ649" s="6"/>
      <c r="AK649" s="6"/>
      <c r="AL649" s="6"/>
      <c r="AM649" s="7"/>
      <c r="AN649" s="7"/>
      <c r="AO649" s="7"/>
      <c r="AP649" s="6"/>
      <c r="AQ649" s="6"/>
      <c r="AR649" s="6"/>
      <c r="AS649" s="7">
        <f t="shared" si="53"/>
        <v>0</v>
      </c>
      <c r="AT649" s="7">
        <f t="shared" si="54"/>
        <v>0</v>
      </c>
      <c r="AU649" s="7">
        <v>0</v>
      </c>
      <c r="AV649" s="7">
        <v>270</v>
      </c>
      <c r="AW649" s="7">
        <v>0</v>
      </c>
      <c r="AX649" s="7">
        <v>0</v>
      </c>
      <c r="AY649" s="7">
        <v>0</v>
      </c>
      <c r="AZ649" s="7">
        <v>0</v>
      </c>
      <c r="BA649" s="7">
        <v>0</v>
      </c>
      <c r="BB649" s="7">
        <v>0</v>
      </c>
      <c r="BC649" s="7">
        <v>0</v>
      </c>
      <c r="BD649" s="7">
        <v>0</v>
      </c>
      <c r="BE649" s="7">
        <v>0</v>
      </c>
      <c r="BF649" s="7">
        <v>0</v>
      </c>
      <c r="BG649" s="7">
        <v>0</v>
      </c>
      <c r="BH649" s="7">
        <v>0</v>
      </c>
      <c r="BI649" s="7">
        <v>0</v>
      </c>
      <c r="BJ649" s="7">
        <v>0</v>
      </c>
      <c r="BK649" s="7">
        <v>0</v>
      </c>
      <c r="BL649" s="7">
        <v>0</v>
      </c>
      <c r="BM649" s="7">
        <v>0</v>
      </c>
      <c r="BN649" s="7">
        <v>0</v>
      </c>
      <c r="BO649" s="7">
        <v>0</v>
      </c>
    </row>
    <row r="650" spans="1:67" ht="36" x14ac:dyDescent="0.25">
      <c r="A650" s="5">
        <v>645</v>
      </c>
      <c r="B650" s="5" t="s">
        <v>11657</v>
      </c>
      <c r="C650" s="6"/>
      <c r="D650" s="6" t="s">
        <v>7583</v>
      </c>
      <c r="E650" s="6"/>
      <c r="F650" s="6" t="s">
        <v>520</v>
      </c>
      <c r="G650" s="7"/>
      <c r="H650" s="7">
        <f t="shared" si="50"/>
        <v>144</v>
      </c>
      <c r="I650" s="7">
        <f t="shared" si="51"/>
        <v>0</v>
      </c>
      <c r="J650" s="7">
        <f t="shared" si="52"/>
        <v>0</v>
      </c>
      <c r="K650" s="6"/>
      <c r="L650" s="32" t="s">
        <v>12003</v>
      </c>
      <c r="M650" s="25"/>
      <c r="N650" s="25"/>
      <c r="O650" s="6" t="s">
        <v>8077</v>
      </c>
      <c r="P650" s="6"/>
      <c r="Q650" s="6"/>
      <c r="R650" s="6"/>
      <c r="S650" s="6"/>
      <c r="T650" s="6"/>
      <c r="U650" s="6"/>
      <c r="V650" s="6"/>
      <c r="W650" s="6"/>
      <c r="X650" s="6"/>
      <c r="Y650" s="7"/>
      <c r="Z650" s="6" t="s">
        <v>8196</v>
      </c>
      <c r="AA650" s="6"/>
      <c r="AB650" s="6"/>
      <c r="AC650" s="7"/>
      <c r="AD650" s="6"/>
      <c r="AE650" s="7"/>
      <c r="AF650" s="6"/>
      <c r="AG650" s="6"/>
      <c r="AH650" s="6"/>
      <c r="AI650" s="7"/>
      <c r="AJ650" s="6"/>
      <c r="AK650" s="6"/>
      <c r="AL650" s="6"/>
      <c r="AM650" s="7"/>
      <c r="AN650" s="7"/>
      <c r="AO650" s="7"/>
      <c r="AP650" s="6"/>
      <c r="AQ650" s="6"/>
      <c r="AR650" s="6"/>
      <c r="AS650" s="7">
        <f t="shared" si="53"/>
        <v>0</v>
      </c>
      <c r="AT650" s="7">
        <f t="shared" si="54"/>
        <v>0</v>
      </c>
      <c r="AU650" s="7">
        <v>0</v>
      </c>
      <c r="AV650" s="7">
        <v>144</v>
      </c>
      <c r="AW650" s="7">
        <v>0</v>
      </c>
      <c r="AX650" s="7">
        <v>0</v>
      </c>
      <c r="AY650" s="7">
        <v>0</v>
      </c>
      <c r="AZ650" s="7">
        <v>0</v>
      </c>
      <c r="BA650" s="7">
        <v>0</v>
      </c>
      <c r="BB650" s="7">
        <v>0</v>
      </c>
      <c r="BC650" s="7">
        <v>0</v>
      </c>
      <c r="BD650" s="7">
        <v>0</v>
      </c>
      <c r="BE650" s="7">
        <v>0</v>
      </c>
      <c r="BF650" s="7">
        <v>0</v>
      </c>
      <c r="BG650" s="7">
        <v>0</v>
      </c>
      <c r="BH650" s="7">
        <v>0</v>
      </c>
      <c r="BI650" s="7">
        <v>0</v>
      </c>
      <c r="BJ650" s="7">
        <v>0</v>
      </c>
      <c r="BK650" s="7">
        <v>0</v>
      </c>
      <c r="BL650" s="7">
        <v>0</v>
      </c>
      <c r="BM650" s="7">
        <v>0</v>
      </c>
      <c r="BN650" s="7">
        <v>0</v>
      </c>
      <c r="BO650" s="7">
        <v>0</v>
      </c>
    </row>
    <row r="651" spans="1:67" ht="36" x14ac:dyDescent="0.25">
      <c r="A651" s="5">
        <v>646</v>
      </c>
      <c r="B651" s="5" t="s">
        <v>11655</v>
      </c>
      <c r="C651" s="6"/>
      <c r="D651" s="6" t="s">
        <v>7581</v>
      </c>
      <c r="E651" s="6"/>
      <c r="F651" s="6" t="s">
        <v>2271</v>
      </c>
      <c r="G651" s="7"/>
      <c r="H651" s="7">
        <f t="shared" si="50"/>
        <v>5400</v>
      </c>
      <c r="I651" s="7">
        <f t="shared" si="51"/>
        <v>0</v>
      </c>
      <c r="J651" s="7">
        <f t="shared" si="52"/>
        <v>0</v>
      </c>
      <c r="K651" s="6"/>
      <c r="L651" s="32" t="s">
        <v>12003</v>
      </c>
      <c r="M651" s="25"/>
      <c r="N651" s="25"/>
      <c r="O651" s="6" t="s">
        <v>7398</v>
      </c>
      <c r="P651" s="6"/>
      <c r="Q651" s="6"/>
      <c r="R651" s="6"/>
      <c r="S651" s="6"/>
      <c r="T651" s="6"/>
      <c r="U651" s="6"/>
      <c r="V651" s="6"/>
      <c r="W651" s="6"/>
      <c r="X651" s="6"/>
      <c r="Y651" s="7"/>
      <c r="Z651" s="6" t="s">
        <v>8196</v>
      </c>
      <c r="AA651" s="6"/>
      <c r="AB651" s="6"/>
      <c r="AC651" s="7"/>
      <c r="AD651" s="6"/>
      <c r="AE651" s="7"/>
      <c r="AF651" s="6"/>
      <c r="AG651" s="6"/>
      <c r="AH651" s="6"/>
      <c r="AI651" s="7"/>
      <c r="AJ651" s="6"/>
      <c r="AK651" s="6"/>
      <c r="AL651" s="6"/>
      <c r="AM651" s="7"/>
      <c r="AN651" s="7"/>
      <c r="AO651" s="7"/>
      <c r="AP651" s="6"/>
      <c r="AQ651" s="6"/>
      <c r="AR651" s="6"/>
      <c r="AS651" s="7">
        <f t="shared" si="53"/>
        <v>0</v>
      </c>
      <c r="AT651" s="7">
        <f t="shared" si="54"/>
        <v>0</v>
      </c>
      <c r="AU651" s="7">
        <v>0</v>
      </c>
      <c r="AV651" s="7">
        <v>5400</v>
      </c>
      <c r="AW651" s="7">
        <v>0</v>
      </c>
      <c r="AX651" s="7">
        <v>0</v>
      </c>
      <c r="AY651" s="7">
        <v>0</v>
      </c>
      <c r="AZ651" s="7">
        <v>0</v>
      </c>
      <c r="BA651" s="7">
        <v>0</v>
      </c>
      <c r="BB651" s="7">
        <v>0</v>
      </c>
      <c r="BC651" s="7">
        <v>0</v>
      </c>
      <c r="BD651" s="7">
        <v>0</v>
      </c>
      <c r="BE651" s="7">
        <v>0</v>
      </c>
      <c r="BF651" s="7">
        <v>0</v>
      </c>
      <c r="BG651" s="7">
        <v>0</v>
      </c>
      <c r="BH651" s="7">
        <v>0</v>
      </c>
      <c r="BI651" s="7">
        <v>0</v>
      </c>
      <c r="BJ651" s="7">
        <v>0</v>
      </c>
      <c r="BK651" s="7">
        <v>0</v>
      </c>
      <c r="BL651" s="7">
        <v>0</v>
      </c>
      <c r="BM651" s="7">
        <v>0</v>
      </c>
      <c r="BN651" s="7">
        <v>0</v>
      </c>
      <c r="BO651" s="7">
        <v>0</v>
      </c>
    </row>
    <row r="652" spans="1:67" ht="36" x14ac:dyDescent="0.25">
      <c r="A652" s="5">
        <v>647</v>
      </c>
      <c r="B652" s="5" t="s">
        <v>11654</v>
      </c>
      <c r="C652" s="6"/>
      <c r="D652" s="6" t="s">
        <v>7580</v>
      </c>
      <c r="E652" s="6"/>
      <c r="F652" s="6" t="s">
        <v>1418</v>
      </c>
      <c r="G652" s="7"/>
      <c r="H652" s="7">
        <f t="shared" si="50"/>
        <v>5400</v>
      </c>
      <c r="I652" s="7">
        <f t="shared" si="51"/>
        <v>0</v>
      </c>
      <c r="J652" s="7">
        <f t="shared" si="52"/>
        <v>0</v>
      </c>
      <c r="K652" s="6"/>
      <c r="L652" s="32" t="s">
        <v>12003</v>
      </c>
      <c r="M652" s="25"/>
      <c r="N652" s="25"/>
      <c r="O652" s="6" t="s">
        <v>8075</v>
      </c>
      <c r="P652" s="6"/>
      <c r="Q652" s="6"/>
      <c r="R652" s="6"/>
      <c r="S652" s="6"/>
      <c r="T652" s="6"/>
      <c r="U652" s="6"/>
      <c r="V652" s="6"/>
      <c r="W652" s="6"/>
      <c r="X652" s="6"/>
      <c r="Y652" s="7"/>
      <c r="Z652" s="6" t="s">
        <v>8196</v>
      </c>
      <c r="AA652" s="6"/>
      <c r="AB652" s="6"/>
      <c r="AC652" s="7"/>
      <c r="AD652" s="6"/>
      <c r="AE652" s="7"/>
      <c r="AF652" s="6"/>
      <c r="AG652" s="6"/>
      <c r="AH652" s="6"/>
      <c r="AI652" s="7"/>
      <c r="AJ652" s="6"/>
      <c r="AK652" s="6"/>
      <c r="AL652" s="6"/>
      <c r="AM652" s="7"/>
      <c r="AN652" s="7"/>
      <c r="AO652" s="7"/>
      <c r="AP652" s="6"/>
      <c r="AQ652" s="6"/>
      <c r="AR652" s="6"/>
      <c r="AS652" s="7">
        <f t="shared" si="53"/>
        <v>0</v>
      </c>
      <c r="AT652" s="7">
        <f t="shared" si="54"/>
        <v>0</v>
      </c>
      <c r="AU652" s="7">
        <v>0</v>
      </c>
      <c r="AV652" s="7">
        <v>5400</v>
      </c>
      <c r="AW652" s="7">
        <v>0</v>
      </c>
      <c r="AX652" s="7">
        <v>0</v>
      </c>
      <c r="AY652" s="7">
        <v>0</v>
      </c>
      <c r="AZ652" s="7">
        <v>0</v>
      </c>
      <c r="BA652" s="7">
        <v>0</v>
      </c>
      <c r="BB652" s="7">
        <v>0</v>
      </c>
      <c r="BC652" s="7">
        <v>0</v>
      </c>
      <c r="BD652" s="7">
        <v>0</v>
      </c>
      <c r="BE652" s="7">
        <v>0</v>
      </c>
      <c r="BF652" s="7">
        <v>0</v>
      </c>
      <c r="BG652" s="7">
        <v>0</v>
      </c>
      <c r="BH652" s="7">
        <v>0</v>
      </c>
      <c r="BI652" s="7">
        <v>0</v>
      </c>
      <c r="BJ652" s="7">
        <v>0</v>
      </c>
      <c r="BK652" s="7">
        <v>0</v>
      </c>
      <c r="BL652" s="7">
        <v>0</v>
      </c>
      <c r="BM652" s="7">
        <v>0</v>
      </c>
      <c r="BN652" s="7">
        <v>0</v>
      </c>
      <c r="BO652" s="7">
        <v>0</v>
      </c>
    </row>
    <row r="653" spans="1:67" ht="120" x14ac:dyDescent="0.25">
      <c r="A653" s="5">
        <v>648</v>
      </c>
      <c r="B653" s="5" t="s">
        <v>10818</v>
      </c>
      <c r="C653" s="6">
        <v>3</v>
      </c>
      <c r="D653" s="6" t="s">
        <v>2206</v>
      </c>
      <c r="E653" s="6" t="s">
        <v>2207</v>
      </c>
      <c r="F653" s="6" t="s">
        <v>2191</v>
      </c>
      <c r="G653" s="7"/>
      <c r="H653" s="7">
        <f t="shared" si="50"/>
        <v>180</v>
      </c>
      <c r="I653" s="7">
        <f t="shared" si="51"/>
        <v>661500</v>
      </c>
      <c r="J653" s="7">
        <f t="shared" si="52"/>
        <v>119070000</v>
      </c>
      <c r="K653" s="6"/>
      <c r="L653" s="32"/>
      <c r="M653" s="25"/>
      <c r="N653" s="25"/>
      <c r="O653" s="6" t="s">
        <v>2908</v>
      </c>
      <c r="P653" s="6" t="s">
        <v>2867</v>
      </c>
      <c r="Q653" s="6" t="s">
        <v>2909</v>
      </c>
      <c r="R653" s="6" t="s">
        <v>593</v>
      </c>
      <c r="S653" s="6" t="s">
        <v>2910</v>
      </c>
      <c r="T653" s="6" t="s">
        <v>2911</v>
      </c>
      <c r="U653" s="6" t="s">
        <v>2912</v>
      </c>
      <c r="V653" s="6" t="s">
        <v>605</v>
      </c>
      <c r="W653" s="6" t="s">
        <v>2913</v>
      </c>
      <c r="X653" s="6" t="s">
        <v>2873</v>
      </c>
      <c r="Y653" s="7" t="s">
        <v>2191</v>
      </c>
      <c r="Z653" s="6" t="s">
        <v>4146</v>
      </c>
      <c r="AA653" s="6" t="s">
        <v>3942</v>
      </c>
      <c r="AB653" s="6" t="s">
        <v>3943</v>
      </c>
      <c r="AC653" s="7">
        <v>10038671</v>
      </c>
      <c r="AD653" s="6">
        <v>45657</v>
      </c>
      <c r="AE653" s="7">
        <v>811650</v>
      </c>
      <c r="AF653" s="6" t="s">
        <v>3944</v>
      </c>
      <c r="AG653" s="6" t="s">
        <v>3945</v>
      </c>
      <c r="AH653" s="6">
        <v>44555</v>
      </c>
      <c r="AI653" s="7"/>
      <c r="AJ653" s="6"/>
      <c r="AK653" s="6"/>
      <c r="AL653" s="6"/>
      <c r="AM653" s="7">
        <v>661500</v>
      </c>
      <c r="AN653" s="7"/>
      <c r="AO653" s="7"/>
      <c r="AP653" s="6" t="s">
        <v>3931</v>
      </c>
      <c r="AQ653" s="6"/>
      <c r="AR653" s="6"/>
      <c r="AS653" s="7">
        <f t="shared" si="53"/>
        <v>811650</v>
      </c>
      <c r="AT653" s="7">
        <f t="shared" si="54"/>
        <v>661500</v>
      </c>
      <c r="AU653" s="7">
        <v>180</v>
      </c>
      <c r="AV653" s="7">
        <v>0</v>
      </c>
      <c r="AW653" s="7">
        <v>0</v>
      </c>
      <c r="AX653" s="7">
        <v>0</v>
      </c>
      <c r="AY653" s="7">
        <v>0</v>
      </c>
      <c r="AZ653" s="7">
        <v>0</v>
      </c>
      <c r="BA653" s="7">
        <v>0</v>
      </c>
      <c r="BB653" s="7">
        <v>0</v>
      </c>
      <c r="BC653" s="7">
        <v>0</v>
      </c>
      <c r="BD653" s="7">
        <v>0</v>
      </c>
      <c r="BE653" s="7">
        <v>0</v>
      </c>
      <c r="BF653" s="7">
        <v>0</v>
      </c>
      <c r="BG653" s="7">
        <v>0</v>
      </c>
      <c r="BH653" s="7">
        <v>0</v>
      </c>
      <c r="BI653" s="7">
        <v>0</v>
      </c>
      <c r="BJ653" s="7">
        <v>0</v>
      </c>
      <c r="BK653" s="7">
        <v>0</v>
      </c>
      <c r="BL653" s="7">
        <v>0</v>
      </c>
      <c r="BM653" s="7">
        <v>0</v>
      </c>
      <c r="BN653" s="7">
        <v>0</v>
      </c>
      <c r="BO653" s="7">
        <v>0</v>
      </c>
    </row>
    <row r="654" spans="1:67" ht="36" x14ac:dyDescent="0.25">
      <c r="A654" s="5">
        <v>649</v>
      </c>
      <c r="B654" s="5" t="s">
        <v>11807</v>
      </c>
      <c r="C654" s="6">
        <v>3</v>
      </c>
      <c r="D654" s="6" t="s">
        <v>8965</v>
      </c>
      <c r="E654" s="6" t="s">
        <v>8966</v>
      </c>
      <c r="F654" s="6" t="s">
        <v>2253</v>
      </c>
      <c r="G654" s="7"/>
      <c r="H654" s="7">
        <f t="shared" si="50"/>
        <v>200</v>
      </c>
      <c r="I654" s="7">
        <f t="shared" si="51"/>
        <v>0</v>
      </c>
      <c r="J654" s="7">
        <f t="shared" si="52"/>
        <v>0</v>
      </c>
      <c r="K654" s="6"/>
      <c r="L654" s="32" t="s">
        <v>12003</v>
      </c>
      <c r="M654" s="25"/>
      <c r="N654" s="25"/>
      <c r="O654" s="6" t="s">
        <v>9138</v>
      </c>
      <c r="P654" s="6" t="s">
        <v>8966</v>
      </c>
      <c r="Q654" s="6" t="s">
        <v>9114</v>
      </c>
      <c r="R654" s="6" t="s">
        <v>618</v>
      </c>
      <c r="S654" s="6" t="s">
        <v>9114</v>
      </c>
      <c r="T654" s="6">
        <v>66300</v>
      </c>
      <c r="U654" s="6" t="s">
        <v>9122</v>
      </c>
      <c r="V654" s="6" t="s">
        <v>730</v>
      </c>
      <c r="W654" s="6" t="s">
        <v>3466</v>
      </c>
      <c r="X654" s="6" t="s">
        <v>2999</v>
      </c>
      <c r="Y654" s="7" t="s">
        <v>2253</v>
      </c>
      <c r="Z654" s="6" t="s">
        <v>9248</v>
      </c>
      <c r="AA654" s="6" t="s">
        <v>9104</v>
      </c>
      <c r="AB654" s="6"/>
      <c r="AC654" s="7"/>
      <c r="AD654" s="6"/>
      <c r="AE654" s="7"/>
      <c r="AF654" s="6"/>
      <c r="AG654" s="6"/>
      <c r="AH654" s="6"/>
      <c r="AI654" s="7"/>
      <c r="AJ654" s="6"/>
      <c r="AK654" s="6"/>
      <c r="AL654" s="6"/>
      <c r="AM654" s="7"/>
      <c r="AN654" s="7"/>
      <c r="AO654" s="7"/>
      <c r="AP654" s="6"/>
      <c r="AQ654" s="6"/>
      <c r="AR654" s="6"/>
      <c r="AS654" s="7">
        <f t="shared" si="53"/>
        <v>0</v>
      </c>
      <c r="AT654" s="7">
        <f t="shared" si="54"/>
        <v>0</v>
      </c>
      <c r="AU654" s="7">
        <v>0</v>
      </c>
      <c r="AV654" s="7">
        <v>0</v>
      </c>
      <c r="AW654" s="7">
        <v>0</v>
      </c>
      <c r="AX654" s="7">
        <v>0</v>
      </c>
      <c r="AY654" s="7">
        <v>0</v>
      </c>
      <c r="AZ654" s="7">
        <v>0</v>
      </c>
      <c r="BA654" s="7">
        <v>0</v>
      </c>
      <c r="BB654" s="7">
        <v>0</v>
      </c>
      <c r="BC654" s="7">
        <v>0</v>
      </c>
      <c r="BD654" s="7">
        <v>0</v>
      </c>
      <c r="BE654" s="7">
        <v>0</v>
      </c>
      <c r="BF654" s="7">
        <v>0</v>
      </c>
      <c r="BG654" s="7">
        <v>0</v>
      </c>
      <c r="BH654" s="7">
        <v>0</v>
      </c>
      <c r="BI654" s="7">
        <v>0</v>
      </c>
      <c r="BJ654" s="7">
        <v>200</v>
      </c>
      <c r="BK654" s="7">
        <v>0</v>
      </c>
      <c r="BL654" s="7">
        <v>0</v>
      </c>
      <c r="BM654" s="7">
        <v>0</v>
      </c>
      <c r="BN654" s="7">
        <v>0</v>
      </c>
      <c r="BO654" s="7">
        <v>0</v>
      </c>
    </row>
    <row r="655" spans="1:67" ht="36" x14ac:dyDescent="0.25">
      <c r="A655" s="5">
        <v>650</v>
      </c>
      <c r="B655" s="5" t="s">
        <v>11356</v>
      </c>
      <c r="C655" s="6">
        <v>3</v>
      </c>
      <c r="D655" s="6" t="s">
        <v>5880</v>
      </c>
      <c r="E655" s="6" t="s">
        <v>5881</v>
      </c>
      <c r="F655" s="6" t="s">
        <v>2191</v>
      </c>
      <c r="G655" s="7"/>
      <c r="H655" s="7">
        <f t="shared" si="50"/>
        <v>60</v>
      </c>
      <c r="I655" s="7">
        <f t="shared" si="51"/>
        <v>65489</v>
      </c>
      <c r="J655" s="7">
        <f t="shared" si="52"/>
        <v>3929340</v>
      </c>
      <c r="K655" s="6"/>
      <c r="L655" s="32"/>
      <c r="M655" s="25"/>
      <c r="N655" s="25"/>
      <c r="O655" s="6" t="s">
        <v>6049</v>
      </c>
      <c r="P655" s="6" t="s">
        <v>5881</v>
      </c>
      <c r="Q655" s="6" t="s">
        <v>6040</v>
      </c>
      <c r="R655" s="6" t="s">
        <v>1013</v>
      </c>
      <c r="S655" s="6" t="s">
        <v>6040</v>
      </c>
      <c r="T655" s="6" t="s">
        <v>6050</v>
      </c>
      <c r="U655" s="6" t="s">
        <v>6042</v>
      </c>
      <c r="V655" s="6" t="s">
        <v>730</v>
      </c>
      <c r="W655" s="6" t="s">
        <v>6051</v>
      </c>
      <c r="X655" s="6" t="s">
        <v>4931</v>
      </c>
      <c r="Y655" s="7"/>
      <c r="Z655" s="6" t="s">
        <v>3936</v>
      </c>
      <c r="AA655" s="6" t="s">
        <v>6242</v>
      </c>
      <c r="AB655" s="6"/>
      <c r="AC655" s="7">
        <v>67410</v>
      </c>
      <c r="AD655" s="6" t="s">
        <v>6244</v>
      </c>
      <c r="AE655" s="7"/>
      <c r="AF655" s="6"/>
      <c r="AG655" s="6"/>
      <c r="AH655" s="6"/>
      <c r="AI655" s="7"/>
      <c r="AJ655" s="6"/>
      <c r="AK655" s="6"/>
      <c r="AL655" s="6"/>
      <c r="AM655" s="7">
        <v>65488.5</v>
      </c>
      <c r="AN655" s="7">
        <v>68762.925000000003</v>
      </c>
      <c r="AO655" s="7">
        <v>70072.695000000007</v>
      </c>
      <c r="AP655" s="6" t="s">
        <v>4931</v>
      </c>
      <c r="AQ655" s="6" t="s">
        <v>5023</v>
      </c>
      <c r="AR655" s="6" t="s">
        <v>5024</v>
      </c>
      <c r="AS655" s="7">
        <f t="shared" si="53"/>
        <v>0</v>
      </c>
      <c r="AT655" s="7">
        <f t="shared" si="54"/>
        <v>65489</v>
      </c>
      <c r="AU655" s="7">
        <v>0</v>
      </c>
      <c r="AV655" s="7">
        <v>0</v>
      </c>
      <c r="AW655" s="7">
        <v>0</v>
      </c>
      <c r="AX655" s="7">
        <v>60</v>
      </c>
      <c r="AY655" s="7">
        <v>0</v>
      </c>
      <c r="AZ655" s="7">
        <v>0</v>
      </c>
      <c r="BA655" s="7">
        <v>0</v>
      </c>
      <c r="BB655" s="7">
        <v>0</v>
      </c>
      <c r="BC655" s="7">
        <v>0</v>
      </c>
      <c r="BD655" s="7">
        <v>0</v>
      </c>
      <c r="BE655" s="7">
        <v>0</v>
      </c>
      <c r="BF655" s="7">
        <v>0</v>
      </c>
      <c r="BG655" s="7">
        <v>0</v>
      </c>
      <c r="BH655" s="7">
        <v>0</v>
      </c>
      <c r="BI655" s="7">
        <v>0</v>
      </c>
      <c r="BJ655" s="7">
        <v>0</v>
      </c>
      <c r="BK655" s="7">
        <v>0</v>
      </c>
      <c r="BL655" s="7">
        <v>0</v>
      </c>
      <c r="BM655" s="7">
        <v>0</v>
      </c>
      <c r="BN655" s="7">
        <v>0</v>
      </c>
      <c r="BO655" s="7">
        <v>0</v>
      </c>
    </row>
    <row r="656" spans="1:67" ht="36" x14ac:dyDescent="0.25">
      <c r="A656" s="5">
        <v>651</v>
      </c>
      <c r="B656" s="5" t="s">
        <v>11933</v>
      </c>
      <c r="C656" s="6" t="s">
        <v>8403</v>
      </c>
      <c r="D656" s="6" t="s">
        <v>5880</v>
      </c>
      <c r="E656" s="6" t="s">
        <v>5881</v>
      </c>
      <c r="F656" s="6" t="s">
        <v>2191</v>
      </c>
      <c r="G656" s="7"/>
      <c r="H656" s="7">
        <f t="shared" si="50"/>
        <v>60</v>
      </c>
      <c r="I656" s="7">
        <f t="shared" si="51"/>
        <v>65489</v>
      </c>
      <c r="J656" s="7">
        <f t="shared" si="52"/>
        <v>3929340</v>
      </c>
      <c r="K656" s="6"/>
      <c r="L656" s="32"/>
      <c r="M656" s="25"/>
      <c r="N656" s="25"/>
      <c r="O656" s="6" t="s">
        <v>6049</v>
      </c>
      <c r="P656" s="6" t="s">
        <v>5881</v>
      </c>
      <c r="Q656" s="6" t="s">
        <v>6040</v>
      </c>
      <c r="R656" s="6" t="s">
        <v>1013</v>
      </c>
      <c r="S656" s="6" t="s">
        <v>6040</v>
      </c>
      <c r="T656" s="6"/>
      <c r="U656" s="6" t="s">
        <v>6042</v>
      </c>
      <c r="V656" s="6"/>
      <c r="W656" s="6" t="s">
        <v>6051</v>
      </c>
      <c r="X656" s="6" t="s">
        <v>4931</v>
      </c>
      <c r="Y656" s="7" t="s">
        <v>2191</v>
      </c>
      <c r="Z656" s="6" t="s">
        <v>9352</v>
      </c>
      <c r="AA656" s="6"/>
      <c r="AB656" s="6"/>
      <c r="AC656" s="7">
        <v>674100</v>
      </c>
      <c r="AD656" s="6">
        <v>45107</v>
      </c>
      <c r="AE656" s="7"/>
      <c r="AF656" s="6"/>
      <c r="AG656" s="6"/>
      <c r="AH656" s="6"/>
      <c r="AI656" s="7"/>
      <c r="AJ656" s="6"/>
      <c r="AK656" s="6"/>
      <c r="AL656" s="6"/>
      <c r="AM656" s="7">
        <v>65488.5</v>
      </c>
      <c r="AN656" s="7">
        <v>68762.925000000003</v>
      </c>
      <c r="AO656" s="7">
        <v>70072.695000000007</v>
      </c>
      <c r="AP656" s="6" t="s">
        <v>4931</v>
      </c>
      <c r="AQ656" s="6" t="s">
        <v>5023</v>
      </c>
      <c r="AR656" s="6" t="s">
        <v>5024</v>
      </c>
      <c r="AS656" s="7">
        <f t="shared" si="53"/>
        <v>0</v>
      </c>
      <c r="AT656" s="7">
        <f t="shared" si="54"/>
        <v>65489</v>
      </c>
      <c r="AU656" s="7">
        <v>0</v>
      </c>
      <c r="AV656" s="7">
        <v>0</v>
      </c>
      <c r="AW656" s="7">
        <v>0</v>
      </c>
      <c r="AX656" s="7">
        <v>0</v>
      </c>
      <c r="AY656" s="7">
        <v>0</v>
      </c>
      <c r="AZ656" s="7">
        <v>0</v>
      </c>
      <c r="BA656" s="7">
        <v>0</v>
      </c>
      <c r="BB656" s="7">
        <v>0</v>
      </c>
      <c r="BC656" s="7">
        <v>0</v>
      </c>
      <c r="BD656" s="7">
        <v>0</v>
      </c>
      <c r="BE656" s="7">
        <v>0</v>
      </c>
      <c r="BF656" s="7">
        <v>60</v>
      </c>
      <c r="BG656" s="7">
        <v>0</v>
      </c>
      <c r="BH656" s="7">
        <v>0</v>
      </c>
      <c r="BI656" s="7">
        <v>0</v>
      </c>
      <c r="BJ656" s="7">
        <v>0</v>
      </c>
      <c r="BK656" s="7">
        <v>0</v>
      </c>
      <c r="BL656" s="7">
        <v>0</v>
      </c>
      <c r="BM656" s="7">
        <v>0</v>
      </c>
      <c r="BN656" s="7">
        <v>0</v>
      </c>
      <c r="BO656" s="7">
        <v>0</v>
      </c>
    </row>
    <row r="657" spans="1:67" ht="36" x14ac:dyDescent="0.25">
      <c r="A657" s="5">
        <v>652</v>
      </c>
      <c r="B657" s="5" t="s">
        <v>11845</v>
      </c>
      <c r="C657" s="6">
        <v>3</v>
      </c>
      <c r="D657" s="6" t="s">
        <v>5880</v>
      </c>
      <c r="E657" s="6" t="s">
        <v>5881</v>
      </c>
      <c r="F657" s="6" t="s">
        <v>2253</v>
      </c>
      <c r="G657" s="7"/>
      <c r="H657" s="7">
        <f t="shared" si="50"/>
        <v>60</v>
      </c>
      <c r="I657" s="7">
        <f t="shared" si="51"/>
        <v>0</v>
      </c>
      <c r="J657" s="7">
        <f t="shared" si="52"/>
        <v>0</v>
      </c>
      <c r="K657" s="6"/>
      <c r="L657" s="32" t="s">
        <v>12003</v>
      </c>
      <c r="M657" s="25"/>
      <c r="N657" s="25"/>
      <c r="O657" s="6" t="s">
        <v>6049</v>
      </c>
      <c r="P657" s="6" t="s">
        <v>5881</v>
      </c>
      <c r="Q657" s="6" t="s">
        <v>6040</v>
      </c>
      <c r="R657" s="6" t="s">
        <v>1013</v>
      </c>
      <c r="S657" s="6" t="s">
        <v>6040</v>
      </c>
      <c r="T657" s="6">
        <v>18065</v>
      </c>
      <c r="U657" s="6" t="s">
        <v>6042</v>
      </c>
      <c r="V657" s="6" t="s">
        <v>730</v>
      </c>
      <c r="W657" s="6" t="s">
        <v>6051</v>
      </c>
      <c r="X657" s="6" t="s">
        <v>2999</v>
      </c>
      <c r="Y657" s="7" t="s">
        <v>2253</v>
      </c>
      <c r="Z657" s="6" t="s">
        <v>9248</v>
      </c>
      <c r="AA657" s="6" t="s">
        <v>9104</v>
      </c>
      <c r="AB657" s="6"/>
      <c r="AC657" s="7"/>
      <c r="AD657" s="6"/>
      <c r="AE657" s="7"/>
      <c r="AF657" s="6"/>
      <c r="AG657" s="6"/>
      <c r="AH657" s="6"/>
      <c r="AI657" s="7"/>
      <c r="AJ657" s="6"/>
      <c r="AK657" s="6"/>
      <c r="AL657" s="6"/>
      <c r="AM657" s="7"/>
      <c r="AN657" s="7"/>
      <c r="AO657" s="7"/>
      <c r="AP657" s="6"/>
      <c r="AQ657" s="6"/>
      <c r="AR657" s="6"/>
      <c r="AS657" s="7">
        <f t="shared" si="53"/>
        <v>0</v>
      </c>
      <c r="AT657" s="7">
        <f t="shared" si="54"/>
        <v>0</v>
      </c>
      <c r="AU657" s="7">
        <v>0</v>
      </c>
      <c r="AV657" s="7">
        <v>0</v>
      </c>
      <c r="AW657" s="7">
        <v>0</v>
      </c>
      <c r="AX657" s="7">
        <v>0</v>
      </c>
      <c r="AY657" s="7">
        <v>0</v>
      </c>
      <c r="AZ657" s="7">
        <v>0</v>
      </c>
      <c r="BA657" s="7">
        <v>0</v>
      </c>
      <c r="BB657" s="7">
        <v>0</v>
      </c>
      <c r="BC657" s="7">
        <v>0</v>
      </c>
      <c r="BD657" s="7">
        <v>0</v>
      </c>
      <c r="BE657" s="7">
        <v>0</v>
      </c>
      <c r="BF657" s="7">
        <v>0</v>
      </c>
      <c r="BG657" s="7">
        <v>0</v>
      </c>
      <c r="BH657" s="7">
        <v>0</v>
      </c>
      <c r="BI657" s="7">
        <v>0</v>
      </c>
      <c r="BJ657" s="7">
        <v>60</v>
      </c>
      <c r="BK657" s="7">
        <v>0</v>
      </c>
      <c r="BL657" s="7">
        <v>0</v>
      </c>
      <c r="BM657" s="7">
        <v>0</v>
      </c>
      <c r="BN657" s="7">
        <v>0</v>
      </c>
      <c r="BO657" s="7">
        <v>0</v>
      </c>
    </row>
    <row r="658" spans="1:67" ht="36" x14ac:dyDescent="0.25">
      <c r="A658" s="5">
        <v>653</v>
      </c>
      <c r="B658" s="5" t="s">
        <v>11826</v>
      </c>
      <c r="C658" s="6">
        <v>3</v>
      </c>
      <c r="D658" s="6" t="s">
        <v>9000</v>
      </c>
      <c r="E658" s="6" t="s">
        <v>9001</v>
      </c>
      <c r="F658" s="6" t="s">
        <v>2253</v>
      </c>
      <c r="G658" s="7"/>
      <c r="H658" s="7">
        <f t="shared" si="50"/>
        <v>4</v>
      </c>
      <c r="I658" s="7">
        <f t="shared" si="51"/>
        <v>0</v>
      </c>
      <c r="J658" s="7">
        <f t="shared" si="52"/>
        <v>0</v>
      </c>
      <c r="K658" s="6"/>
      <c r="L658" s="32" t="s">
        <v>12003</v>
      </c>
      <c r="M658" s="25"/>
      <c r="N658" s="25"/>
      <c r="O658" s="6" t="s">
        <v>9187</v>
      </c>
      <c r="P658" s="6" t="s">
        <v>9001</v>
      </c>
      <c r="Q658" s="6" t="s">
        <v>9114</v>
      </c>
      <c r="R658" s="6" t="s">
        <v>618</v>
      </c>
      <c r="S658" s="6" t="s">
        <v>9114</v>
      </c>
      <c r="T658" s="6" t="s">
        <v>9188</v>
      </c>
      <c r="U658" s="6" t="s">
        <v>9122</v>
      </c>
      <c r="V658" s="6" t="s">
        <v>605</v>
      </c>
      <c r="W658" s="6" t="s">
        <v>9189</v>
      </c>
      <c r="X658" s="6" t="s">
        <v>2999</v>
      </c>
      <c r="Y658" s="7" t="s">
        <v>2253</v>
      </c>
      <c r="Z658" s="6" t="s">
        <v>9248</v>
      </c>
      <c r="AA658" s="6" t="s">
        <v>9104</v>
      </c>
      <c r="AB658" s="6"/>
      <c r="AC658" s="7"/>
      <c r="AD658" s="6"/>
      <c r="AE658" s="7"/>
      <c r="AF658" s="6"/>
      <c r="AG658" s="6"/>
      <c r="AH658" s="6"/>
      <c r="AI658" s="7"/>
      <c r="AJ658" s="6"/>
      <c r="AK658" s="6"/>
      <c r="AL658" s="6"/>
      <c r="AM658" s="7"/>
      <c r="AN658" s="7"/>
      <c r="AO658" s="7"/>
      <c r="AP658" s="6"/>
      <c r="AQ658" s="6"/>
      <c r="AR658" s="6"/>
      <c r="AS658" s="7">
        <f t="shared" si="53"/>
        <v>0</v>
      </c>
      <c r="AT658" s="7">
        <f t="shared" si="54"/>
        <v>0</v>
      </c>
      <c r="AU658" s="7">
        <v>0</v>
      </c>
      <c r="AV658" s="7">
        <v>0</v>
      </c>
      <c r="AW658" s="7">
        <v>0</v>
      </c>
      <c r="AX658" s="7">
        <v>0</v>
      </c>
      <c r="AY658" s="7">
        <v>0</v>
      </c>
      <c r="AZ658" s="7">
        <v>0</v>
      </c>
      <c r="BA658" s="7">
        <v>0</v>
      </c>
      <c r="BB658" s="7">
        <v>0</v>
      </c>
      <c r="BC658" s="7">
        <v>0</v>
      </c>
      <c r="BD658" s="7">
        <v>0</v>
      </c>
      <c r="BE658" s="7">
        <v>0</v>
      </c>
      <c r="BF658" s="7">
        <v>0</v>
      </c>
      <c r="BG658" s="7">
        <v>0</v>
      </c>
      <c r="BH658" s="7">
        <v>0</v>
      </c>
      <c r="BI658" s="7">
        <v>0</v>
      </c>
      <c r="BJ658" s="7">
        <v>4</v>
      </c>
      <c r="BK658" s="7">
        <v>0</v>
      </c>
      <c r="BL658" s="7">
        <v>0</v>
      </c>
      <c r="BM658" s="7">
        <v>0</v>
      </c>
      <c r="BN658" s="7">
        <v>0</v>
      </c>
      <c r="BO658" s="7">
        <v>0</v>
      </c>
    </row>
    <row r="659" spans="1:67" ht="36" x14ac:dyDescent="0.25">
      <c r="A659" s="5">
        <v>654</v>
      </c>
      <c r="B659" s="5" t="s">
        <v>11833</v>
      </c>
      <c r="C659" s="6">
        <v>3</v>
      </c>
      <c r="D659" s="6" t="s">
        <v>9014</v>
      </c>
      <c r="E659" s="6" t="s">
        <v>9015</v>
      </c>
      <c r="F659" s="6" t="s">
        <v>2253</v>
      </c>
      <c r="G659" s="7"/>
      <c r="H659" s="7">
        <f t="shared" si="50"/>
        <v>50</v>
      </c>
      <c r="I659" s="7">
        <f t="shared" si="51"/>
        <v>0</v>
      </c>
      <c r="J659" s="7">
        <f t="shared" si="52"/>
        <v>0</v>
      </c>
      <c r="K659" s="6"/>
      <c r="L659" s="32" t="s">
        <v>12003</v>
      </c>
      <c r="M659" s="25"/>
      <c r="N659" s="25"/>
      <c r="O659" s="6" t="s">
        <v>9205</v>
      </c>
      <c r="P659" s="6" t="s">
        <v>9015</v>
      </c>
      <c r="Q659" s="6" t="s">
        <v>3187</v>
      </c>
      <c r="R659" s="6" t="s">
        <v>1212</v>
      </c>
      <c r="S659" s="6" t="s">
        <v>3187</v>
      </c>
      <c r="T659" s="6" t="s">
        <v>9206</v>
      </c>
      <c r="U659" s="6" t="s">
        <v>7963</v>
      </c>
      <c r="V659" s="6" t="s">
        <v>730</v>
      </c>
      <c r="W659" s="6" t="s">
        <v>4710</v>
      </c>
      <c r="X659" s="6" t="s">
        <v>2999</v>
      </c>
      <c r="Y659" s="7" t="s">
        <v>2253</v>
      </c>
      <c r="Z659" s="6" t="s">
        <v>9248</v>
      </c>
      <c r="AA659" s="6" t="s">
        <v>9104</v>
      </c>
      <c r="AB659" s="6"/>
      <c r="AC659" s="7"/>
      <c r="AD659" s="6"/>
      <c r="AE659" s="7"/>
      <c r="AF659" s="6"/>
      <c r="AG659" s="6"/>
      <c r="AH659" s="6"/>
      <c r="AI659" s="7"/>
      <c r="AJ659" s="6"/>
      <c r="AK659" s="6"/>
      <c r="AL659" s="6"/>
      <c r="AM659" s="7"/>
      <c r="AN659" s="7"/>
      <c r="AO659" s="7"/>
      <c r="AP659" s="6"/>
      <c r="AQ659" s="6"/>
      <c r="AR659" s="6"/>
      <c r="AS659" s="7">
        <f t="shared" si="53"/>
        <v>0</v>
      </c>
      <c r="AT659" s="7">
        <f t="shared" si="54"/>
        <v>0</v>
      </c>
      <c r="AU659" s="7">
        <v>0</v>
      </c>
      <c r="AV659" s="7">
        <v>0</v>
      </c>
      <c r="AW659" s="7">
        <v>0</v>
      </c>
      <c r="AX659" s="7">
        <v>0</v>
      </c>
      <c r="AY659" s="7">
        <v>0</v>
      </c>
      <c r="AZ659" s="7">
        <v>0</v>
      </c>
      <c r="BA659" s="7">
        <v>0</v>
      </c>
      <c r="BB659" s="7">
        <v>0</v>
      </c>
      <c r="BC659" s="7">
        <v>0</v>
      </c>
      <c r="BD659" s="7">
        <v>0</v>
      </c>
      <c r="BE659" s="7">
        <v>0</v>
      </c>
      <c r="BF659" s="7">
        <v>0</v>
      </c>
      <c r="BG659" s="7">
        <v>0</v>
      </c>
      <c r="BH659" s="7">
        <v>0</v>
      </c>
      <c r="BI659" s="7">
        <v>0</v>
      </c>
      <c r="BJ659" s="7">
        <v>50</v>
      </c>
      <c r="BK659" s="7">
        <v>0</v>
      </c>
      <c r="BL659" s="7">
        <v>0</v>
      </c>
      <c r="BM659" s="7">
        <v>0</v>
      </c>
      <c r="BN659" s="7">
        <v>0</v>
      </c>
      <c r="BO659" s="7">
        <v>0</v>
      </c>
    </row>
    <row r="660" spans="1:67" ht="36" x14ac:dyDescent="0.25">
      <c r="A660" s="5">
        <v>655</v>
      </c>
      <c r="B660" s="5" t="s">
        <v>11828</v>
      </c>
      <c r="C660" s="6">
        <v>3</v>
      </c>
      <c r="D660" s="6" t="s">
        <v>9004</v>
      </c>
      <c r="E660" s="6" t="s">
        <v>9005</v>
      </c>
      <c r="F660" s="6" t="s">
        <v>2253</v>
      </c>
      <c r="G660" s="7"/>
      <c r="H660" s="7">
        <f t="shared" si="50"/>
        <v>48</v>
      </c>
      <c r="I660" s="7">
        <f t="shared" si="51"/>
        <v>0</v>
      </c>
      <c r="J660" s="7">
        <f t="shared" si="52"/>
        <v>0</v>
      </c>
      <c r="K660" s="6"/>
      <c r="L660" s="32" t="s">
        <v>12003</v>
      </c>
      <c r="M660" s="25"/>
      <c r="N660" s="25"/>
      <c r="O660" s="6" t="s">
        <v>9192</v>
      </c>
      <c r="P660" s="6" t="s">
        <v>9005</v>
      </c>
      <c r="Q660" s="6" t="s">
        <v>9114</v>
      </c>
      <c r="R660" s="6" t="s">
        <v>1212</v>
      </c>
      <c r="S660" s="6" t="s">
        <v>9114</v>
      </c>
      <c r="T660" s="6" t="s">
        <v>9193</v>
      </c>
      <c r="U660" s="6" t="s">
        <v>9122</v>
      </c>
      <c r="V660" s="6" t="s">
        <v>730</v>
      </c>
      <c r="W660" s="6" t="s">
        <v>9194</v>
      </c>
      <c r="X660" s="6" t="s">
        <v>2999</v>
      </c>
      <c r="Y660" s="7" t="s">
        <v>2253</v>
      </c>
      <c r="Z660" s="6" t="s">
        <v>9248</v>
      </c>
      <c r="AA660" s="6" t="s">
        <v>9104</v>
      </c>
      <c r="AB660" s="6"/>
      <c r="AC660" s="7"/>
      <c r="AD660" s="6"/>
      <c r="AE660" s="7"/>
      <c r="AF660" s="6"/>
      <c r="AG660" s="6"/>
      <c r="AH660" s="6"/>
      <c r="AI660" s="7"/>
      <c r="AJ660" s="6"/>
      <c r="AK660" s="6"/>
      <c r="AL660" s="6"/>
      <c r="AM660" s="7"/>
      <c r="AN660" s="7"/>
      <c r="AO660" s="7"/>
      <c r="AP660" s="6"/>
      <c r="AQ660" s="6"/>
      <c r="AR660" s="6"/>
      <c r="AS660" s="7">
        <f t="shared" si="53"/>
        <v>0</v>
      </c>
      <c r="AT660" s="7">
        <f t="shared" si="54"/>
        <v>0</v>
      </c>
      <c r="AU660" s="7">
        <v>0</v>
      </c>
      <c r="AV660" s="7">
        <v>0</v>
      </c>
      <c r="AW660" s="7">
        <v>0</v>
      </c>
      <c r="AX660" s="7">
        <v>0</v>
      </c>
      <c r="AY660" s="7">
        <v>0</v>
      </c>
      <c r="AZ660" s="7">
        <v>0</v>
      </c>
      <c r="BA660" s="7">
        <v>0</v>
      </c>
      <c r="BB660" s="7">
        <v>0</v>
      </c>
      <c r="BC660" s="7">
        <v>0</v>
      </c>
      <c r="BD660" s="7">
        <v>0</v>
      </c>
      <c r="BE660" s="7">
        <v>0</v>
      </c>
      <c r="BF660" s="7">
        <v>0</v>
      </c>
      <c r="BG660" s="7">
        <v>0</v>
      </c>
      <c r="BH660" s="7">
        <v>0</v>
      </c>
      <c r="BI660" s="7">
        <v>0</v>
      </c>
      <c r="BJ660" s="7">
        <v>48</v>
      </c>
      <c r="BK660" s="7">
        <v>0</v>
      </c>
      <c r="BL660" s="7">
        <v>0</v>
      </c>
      <c r="BM660" s="7">
        <v>0</v>
      </c>
      <c r="BN660" s="7">
        <v>0</v>
      </c>
      <c r="BO660" s="7">
        <v>0</v>
      </c>
    </row>
    <row r="661" spans="1:67" ht="36" x14ac:dyDescent="0.25">
      <c r="A661" s="5">
        <v>656</v>
      </c>
      <c r="B661" s="5" t="s">
        <v>11829</v>
      </c>
      <c r="C661" s="6">
        <v>3</v>
      </c>
      <c r="D661" s="6" t="s">
        <v>9006</v>
      </c>
      <c r="E661" s="6" t="s">
        <v>9007</v>
      </c>
      <c r="F661" s="6" t="s">
        <v>2253</v>
      </c>
      <c r="G661" s="7"/>
      <c r="H661" s="7">
        <f t="shared" si="50"/>
        <v>16</v>
      </c>
      <c r="I661" s="7">
        <f t="shared" si="51"/>
        <v>0</v>
      </c>
      <c r="J661" s="7">
        <f t="shared" si="52"/>
        <v>0</v>
      </c>
      <c r="K661" s="6"/>
      <c r="L661" s="32" t="s">
        <v>12003</v>
      </c>
      <c r="M661" s="25"/>
      <c r="N661" s="25"/>
      <c r="O661" s="6" t="s">
        <v>9195</v>
      </c>
      <c r="P661" s="6" t="s">
        <v>9007</v>
      </c>
      <c r="Q661" s="6" t="s">
        <v>9114</v>
      </c>
      <c r="R661" s="6" t="s">
        <v>1212</v>
      </c>
      <c r="S661" s="6" t="s">
        <v>9114</v>
      </c>
      <c r="T661" s="6" t="s">
        <v>9196</v>
      </c>
      <c r="U661" s="6" t="s">
        <v>9122</v>
      </c>
      <c r="V661" s="6" t="s">
        <v>730</v>
      </c>
      <c r="W661" s="6" t="s">
        <v>4721</v>
      </c>
      <c r="X661" s="6" t="s">
        <v>2999</v>
      </c>
      <c r="Y661" s="7" t="s">
        <v>2253</v>
      </c>
      <c r="Z661" s="6" t="s">
        <v>9248</v>
      </c>
      <c r="AA661" s="6" t="s">
        <v>9104</v>
      </c>
      <c r="AB661" s="6"/>
      <c r="AC661" s="7"/>
      <c r="AD661" s="6"/>
      <c r="AE661" s="7"/>
      <c r="AF661" s="6"/>
      <c r="AG661" s="6"/>
      <c r="AH661" s="6"/>
      <c r="AI661" s="7"/>
      <c r="AJ661" s="6"/>
      <c r="AK661" s="6"/>
      <c r="AL661" s="6"/>
      <c r="AM661" s="7"/>
      <c r="AN661" s="7"/>
      <c r="AO661" s="7"/>
      <c r="AP661" s="6"/>
      <c r="AQ661" s="6"/>
      <c r="AR661" s="6"/>
      <c r="AS661" s="7">
        <f t="shared" si="53"/>
        <v>0</v>
      </c>
      <c r="AT661" s="7">
        <f t="shared" si="54"/>
        <v>0</v>
      </c>
      <c r="AU661" s="7">
        <v>0</v>
      </c>
      <c r="AV661" s="7">
        <v>0</v>
      </c>
      <c r="AW661" s="7">
        <v>0</v>
      </c>
      <c r="AX661" s="7">
        <v>0</v>
      </c>
      <c r="AY661" s="7">
        <v>0</v>
      </c>
      <c r="AZ661" s="7">
        <v>0</v>
      </c>
      <c r="BA661" s="7">
        <v>0</v>
      </c>
      <c r="BB661" s="7">
        <v>0</v>
      </c>
      <c r="BC661" s="7">
        <v>0</v>
      </c>
      <c r="BD661" s="7">
        <v>0</v>
      </c>
      <c r="BE661" s="7">
        <v>0</v>
      </c>
      <c r="BF661" s="7">
        <v>0</v>
      </c>
      <c r="BG661" s="7">
        <v>0</v>
      </c>
      <c r="BH661" s="7">
        <v>0</v>
      </c>
      <c r="BI661" s="7">
        <v>0</v>
      </c>
      <c r="BJ661" s="7">
        <v>16</v>
      </c>
      <c r="BK661" s="7">
        <v>0</v>
      </c>
      <c r="BL661" s="7">
        <v>0</v>
      </c>
      <c r="BM661" s="7">
        <v>0</v>
      </c>
      <c r="BN661" s="7">
        <v>0</v>
      </c>
      <c r="BO661" s="7">
        <v>0</v>
      </c>
    </row>
    <row r="662" spans="1:67" ht="48" x14ac:dyDescent="0.25">
      <c r="A662" s="5">
        <v>657</v>
      </c>
      <c r="B662" s="5" t="s">
        <v>11566</v>
      </c>
      <c r="C662" s="6">
        <v>3</v>
      </c>
      <c r="D662" s="6" t="s">
        <v>7483</v>
      </c>
      <c r="E662" s="6" t="s">
        <v>7484</v>
      </c>
      <c r="F662" s="6" t="s">
        <v>2191</v>
      </c>
      <c r="G662" s="7"/>
      <c r="H662" s="7">
        <f t="shared" si="50"/>
        <v>40</v>
      </c>
      <c r="I662" s="7">
        <f t="shared" si="51"/>
        <v>1801926</v>
      </c>
      <c r="J662" s="7">
        <f t="shared" si="52"/>
        <v>72077040</v>
      </c>
      <c r="K662" s="6"/>
      <c r="L662" s="32"/>
      <c r="M662" s="25"/>
      <c r="N662" s="25"/>
      <c r="O662" s="6" t="s">
        <v>7959</v>
      </c>
      <c r="P662" s="6" t="s">
        <v>7484</v>
      </c>
      <c r="Q662" s="6" t="s">
        <v>7960</v>
      </c>
      <c r="R662" s="6" t="s">
        <v>7961</v>
      </c>
      <c r="S662" s="6" t="s">
        <v>3187</v>
      </c>
      <c r="T662" s="6" t="s">
        <v>7962</v>
      </c>
      <c r="U662" s="6" t="s">
        <v>7963</v>
      </c>
      <c r="V662" s="6" t="s">
        <v>730</v>
      </c>
      <c r="W662" s="6" t="s">
        <v>4710</v>
      </c>
      <c r="X662" s="6" t="s">
        <v>4931</v>
      </c>
      <c r="Y662" s="7" t="s">
        <v>2191</v>
      </c>
      <c r="Z662" s="6" t="s">
        <v>8196</v>
      </c>
      <c r="AA662" s="6" t="s">
        <v>8263</v>
      </c>
      <c r="AB662" s="6" t="s">
        <v>8264</v>
      </c>
      <c r="AC662" s="7">
        <v>18919950</v>
      </c>
      <c r="AD662" s="6">
        <v>45016</v>
      </c>
      <c r="AE662" s="7"/>
      <c r="AF662" s="6"/>
      <c r="AG662" s="6"/>
      <c r="AH662" s="6"/>
      <c r="AI662" s="7"/>
      <c r="AJ662" s="6"/>
      <c r="AK662" s="6"/>
      <c r="AL662" s="6"/>
      <c r="AM662" s="7">
        <v>1801926</v>
      </c>
      <c r="AN662" s="7">
        <v>1892022.3</v>
      </c>
      <c r="AO662" s="7">
        <v>1928060.82</v>
      </c>
      <c r="AP662" s="6" t="s">
        <v>4931</v>
      </c>
      <c r="AQ662" s="6" t="s">
        <v>5023</v>
      </c>
      <c r="AR662" s="6" t="s">
        <v>5024</v>
      </c>
      <c r="AS662" s="7">
        <f t="shared" si="53"/>
        <v>0</v>
      </c>
      <c r="AT662" s="7">
        <f t="shared" si="54"/>
        <v>1801926</v>
      </c>
      <c r="AU662" s="7">
        <v>0</v>
      </c>
      <c r="AV662" s="7">
        <v>40</v>
      </c>
      <c r="AW662" s="7">
        <v>0</v>
      </c>
      <c r="AX662" s="7">
        <v>0</v>
      </c>
      <c r="AY662" s="7">
        <v>0</v>
      </c>
      <c r="AZ662" s="7">
        <v>0</v>
      </c>
      <c r="BA662" s="7">
        <v>0</v>
      </c>
      <c r="BB662" s="7">
        <v>0</v>
      </c>
      <c r="BC662" s="7">
        <v>0</v>
      </c>
      <c r="BD662" s="7">
        <v>0</v>
      </c>
      <c r="BE662" s="7">
        <v>0</v>
      </c>
      <c r="BF662" s="7">
        <v>0</v>
      </c>
      <c r="BG662" s="7">
        <v>0</v>
      </c>
      <c r="BH662" s="7">
        <v>0</v>
      </c>
      <c r="BI662" s="7">
        <v>0</v>
      </c>
      <c r="BJ662" s="7">
        <v>0</v>
      </c>
      <c r="BK662" s="7">
        <v>0</v>
      </c>
      <c r="BL662" s="7">
        <v>0</v>
      </c>
      <c r="BM662" s="7">
        <v>0</v>
      </c>
      <c r="BN662" s="7">
        <v>0</v>
      </c>
      <c r="BO662" s="7">
        <v>0</v>
      </c>
    </row>
    <row r="663" spans="1:67" ht="48" x14ac:dyDescent="0.25">
      <c r="A663" s="5">
        <v>658</v>
      </c>
      <c r="B663" s="5" t="s">
        <v>11569</v>
      </c>
      <c r="C663" s="6">
        <v>1</v>
      </c>
      <c r="D663" s="6" t="s">
        <v>7487</v>
      </c>
      <c r="E663" s="6" t="s">
        <v>7488</v>
      </c>
      <c r="F663" s="6" t="s">
        <v>2191</v>
      </c>
      <c r="G663" s="7"/>
      <c r="H663" s="7">
        <f t="shared" si="50"/>
        <v>75</v>
      </c>
      <c r="I663" s="7">
        <f t="shared" si="51"/>
        <v>925722</v>
      </c>
      <c r="J663" s="7">
        <f t="shared" si="52"/>
        <v>69429150</v>
      </c>
      <c r="K663" s="6"/>
      <c r="L663" s="32"/>
      <c r="M663" s="25"/>
      <c r="N663" s="25"/>
      <c r="O663" s="6" t="s">
        <v>7969</v>
      </c>
      <c r="P663" s="6" t="s">
        <v>7488</v>
      </c>
      <c r="Q663" s="6" t="s">
        <v>3401</v>
      </c>
      <c r="R663" s="6" t="s">
        <v>618</v>
      </c>
      <c r="S663" s="6" t="s">
        <v>3401</v>
      </c>
      <c r="T663" s="6" t="s">
        <v>7970</v>
      </c>
      <c r="U663" s="6" t="s">
        <v>7971</v>
      </c>
      <c r="V663" s="6" t="s">
        <v>605</v>
      </c>
      <c r="W663" s="6" t="s">
        <v>7972</v>
      </c>
      <c r="X663" s="6" t="s">
        <v>4931</v>
      </c>
      <c r="Y663" s="7" t="s">
        <v>2191</v>
      </c>
      <c r="Z663" s="6" t="s">
        <v>8196</v>
      </c>
      <c r="AA663" s="6" t="s">
        <v>8263</v>
      </c>
      <c r="AB663" s="6" t="s">
        <v>8264</v>
      </c>
      <c r="AC663" s="7">
        <v>14584500</v>
      </c>
      <c r="AD663" s="6">
        <v>45016</v>
      </c>
      <c r="AE663" s="7"/>
      <c r="AF663" s="6"/>
      <c r="AG663" s="6"/>
      <c r="AH663" s="6"/>
      <c r="AI663" s="7"/>
      <c r="AJ663" s="6"/>
      <c r="AK663" s="6"/>
      <c r="AL663" s="6"/>
      <c r="AM663" s="7">
        <v>925722</v>
      </c>
      <c r="AN663" s="7">
        <v>972008.10000000009</v>
      </c>
      <c r="AO663" s="7">
        <v>990522.54</v>
      </c>
      <c r="AP663" s="6" t="s">
        <v>4931</v>
      </c>
      <c r="AQ663" s="6" t="s">
        <v>5023</v>
      </c>
      <c r="AR663" s="6" t="s">
        <v>5024</v>
      </c>
      <c r="AS663" s="7">
        <f t="shared" si="53"/>
        <v>0</v>
      </c>
      <c r="AT663" s="7">
        <f t="shared" si="54"/>
        <v>925722</v>
      </c>
      <c r="AU663" s="7">
        <v>0</v>
      </c>
      <c r="AV663" s="7">
        <v>75</v>
      </c>
      <c r="AW663" s="7">
        <v>0</v>
      </c>
      <c r="AX663" s="7">
        <v>0</v>
      </c>
      <c r="AY663" s="7">
        <v>0</v>
      </c>
      <c r="AZ663" s="7">
        <v>0</v>
      </c>
      <c r="BA663" s="7">
        <v>0</v>
      </c>
      <c r="BB663" s="7">
        <v>0</v>
      </c>
      <c r="BC663" s="7">
        <v>0</v>
      </c>
      <c r="BD663" s="7">
        <v>0</v>
      </c>
      <c r="BE663" s="7">
        <v>0</v>
      </c>
      <c r="BF663" s="7">
        <v>0</v>
      </c>
      <c r="BG663" s="7">
        <v>0</v>
      </c>
      <c r="BH663" s="7">
        <v>0</v>
      </c>
      <c r="BI663" s="7">
        <v>0</v>
      </c>
      <c r="BJ663" s="7">
        <v>0</v>
      </c>
      <c r="BK663" s="7">
        <v>0</v>
      </c>
      <c r="BL663" s="7">
        <v>0</v>
      </c>
      <c r="BM663" s="7">
        <v>0</v>
      </c>
      <c r="BN663" s="7">
        <v>0</v>
      </c>
      <c r="BO663" s="7">
        <v>0</v>
      </c>
    </row>
    <row r="664" spans="1:67" ht="48" x14ac:dyDescent="0.25">
      <c r="A664" s="5">
        <v>659</v>
      </c>
      <c r="B664" s="5" t="s">
        <v>11769</v>
      </c>
      <c r="C664" s="6" t="s">
        <v>2233</v>
      </c>
      <c r="D664" s="6" t="s">
        <v>8647</v>
      </c>
      <c r="E664" s="6" t="s">
        <v>8648</v>
      </c>
      <c r="F664" s="6" t="s">
        <v>2191</v>
      </c>
      <c r="G664" s="7"/>
      <c r="H664" s="7">
        <f t="shared" si="50"/>
        <v>40</v>
      </c>
      <c r="I664" s="7">
        <f t="shared" si="51"/>
        <v>0</v>
      </c>
      <c r="J664" s="7">
        <f t="shared" si="52"/>
        <v>0</v>
      </c>
      <c r="K664" s="6"/>
      <c r="L664" s="32" t="s">
        <v>12003</v>
      </c>
      <c r="M664" s="25"/>
      <c r="N664" s="25"/>
      <c r="O664" s="6" t="s">
        <v>8760</v>
      </c>
      <c r="P664" s="6" t="s">
        <v>8648</v>
      </c>
      <c r="Q664" s="6" t="s">
        <v>2958</v>
      </c>
      <c r="R664" s="6" t="s">
        <v>2959</v>
      </c>
      <c r="S664" s="6" t="s">
        <v>2965</v>
      </c>
      <c r="T664" s="6" t="s">
        <v>8761</v>
      </c>
      <c r="U664" s="6" t="s">
        <v>6104</v>
      </c>
      <c r="V664" s="6" t="s">
        <v>605</v>
      </c>
      <c r="W664" s="6" t="s">
        <v>8762</v>
      </c>
      <c r="X664" s="6" t="s">
        <v>3954</v>
      </c>
      <c r="Y664" s="7" t="s">
        <v>2191</v>
      </c>
      <c r="Z664" s="6" t="s">
        <v>8773</v>
      </c>
      <c r="AA664" s="6" t="s">
        <v>8784</v>
      </c>
      <c r="AB664" s="6" t="s">
        <v>8785</v>
      </c>
      <c r="AC664" s="7"/>
      <c r="AD664" s="6"/>
      <c r="AE664" s="7"/>
      <c r="AF664" s="6"/>
      <c r="AG664" s="6"/>
      <c r="AH664" s="6"/>
      <c r="AI664" s="7"/>
      <c r="AJ664" s="6"/>
      <c r="AK664" s="6"/>
      <c r="AL664" s="6"/>
      <c r="AM664" s="7"/>
      <c r="AN664" s="7"/>
      <c r="AO664" s="7"/>
      <c r="AP664" s="6"/>
      <c r="AQ664" s="6"/>
      <c r="AR664" s="6"/>
      <c r="AS664" s="7">
        <f t="shared" si="53"/>
        <v>0</v>
      </c>
      <c r="AT664" s="7">
        <f t="shared" si="54"/>
        <v>0</v>
      </c>
      <c r="AU664" s="7">
        <v>0</v>
      </c>
      <c r="AV664" s="7">
        <v>0</v>
      </c>
      <c r="AW664" s="7">
        <v>0</v>
      </c>
      <c r="AX664" s="7">
        <v>0</v>
      </c>
      <c r="AY664" s="7">
        <v>0</v>
      </c>
      <c r="AZ664" s="7">
        <v>0</v>
      </c>
      <c r="BA664" s="7">
        <v>0</v>
      </c>
      <c r="BB664" s="7">
        <v>0</v>
      </c>
      <c r="BC664" s="7">
        <v>0</v>
      </c>
      <c r="BD664" s="7">
        <v>0</v>
      </c>
      <c r="BE664" s="7">
        <v>0</v>
      </c>
      <c r="BF664" s="7">
        <v>0</v>
      </c>
      <c r="BG664" s="7">
        <v>40</v>
      </c>
      <c r="BH664" s="7">
        <v>0</v>
      </c>
      <c r="BI664" s="7">
        <v>0</v>
      </c>
      <c r="BJ664" s="7">
        <v>0</v>
      </c>
      <c r="BK664" s="7">
        <v>0</v>
      </c>
      <c r="BL664" s="7">
        <v>0</v>
      </c>
      <c r="BM664" s="7">
        <v>0</v>
      </c>
      <c r="BN664" s="7">
        <v>0</v>
      </c>
      <c r="BO664" s="7">
        <v>0</v>
      </c>
    </row>
    <row r="665" spans="1:67" ht="36" x14ac:dyDescent="0.25">
      <c r="A665" s="5">
        <v>660</v>
      </c>
      <c r="B665" s="5" t="s">
        <v>11065</v>
      </c>
      <c r="C665" s="6">
        <v>3</v>
      </c>
      <c r="D665" s="6" t="s">
        <v>2643</v>
      </c>
      <c r="E665" s="6" t="s">
        <v>2644</v>
      </c>
      <c r="F665" s="6" t="s">
        <v>2191</v>
      </c>
      <c r="G665" s="7"/>
      <c r="H665" s="7">
        <f t="shared" si="50"/>
        <v>144</v>
      </c>
      <c r="I665" s="7">
        <f t="shared" si="51"/>
        <v>218750</v>
      </c>
      <c r="J665" s="7">
        <f t="shared" si="52"/>
        <v>31500000</v>
      </c>
      <c r="K665" s="6"/>
      <c r="L665" s="32"/>
      <c r="M665" s="25"/>
      <c r="N665" s="25"/>
      <c r="O665" s="6" t="s">
        <v>3572</v>
      </c>
      <c r="P665" s="6" t="s">
        <v>2644</v>
      </c>
      <c r="Q665" s="6" t="s">
        <v>3567</v>
      </c>
      <c r="R665" s="6" t="s">
        <v>1212</v>
      </c>
      <c r="S665" s="6" t="s">
        <v>3568</v>
      </c>
      <c r="T665" s="6" t="s">
        <v>3573</v>
      </c>
      <c r="U665" s="6" t="s">
        <v>3570</v>
      </c>
      <c r="V665" s="6" t="s">
        <v>730</v>
      </c>
      <c r="W665" s="6" t="s">
        <v>3574</v>
      </c>
      <c r="X665" s="6" t="s">
        <v>3516</v>
      </c>
      <c r="Y665" s="7" t="s">
        <v>2191</v>
      </c>
      <c r="Z665" s="6" t="s">
        <v>4146</v>
      </c>
      <c r="AA665" s="6" t="s">
        <v>4130</v>
      </c>
      <c r="AB665" s="6"/>
      <c r="AC665" s="7"/>
      <c r="AD665" s="6"/>
      <c r="AE665" s="7"/>
      <c r="AF665" s="6"/>
      <c r="AG665" s="6"/>
      <c r="AH665" s="6"/>
      <c r="AI665" s="7"/>
      <c r="AJ665" s="6"/>
      <c r="AK665" s="6"/>
      <c r="AL665" s="6"/>
      <c r="AM665" s="7">
        <v>218750</v>
      </c>
      <c r="AN665" s="7">
        <v>491211.60000000003</v>
      </c>
      <c r="AO665" s="7">
        <v>496027.4</v>
      </c>
      <c r="AP665" s="6" t="s">
        <v>3516</v>
      </c>
      <c r="AQ665" s="6" t="s">
        <v>4131</v>
      </c>
      <c r="AR665" s="6" t="s">
        <v>4132</v>
      </c>
      <c r="AS665" s="7">
        <f t="shared" si="53"/>
        <v>0</v>
      </c>
      <c r="AT665" s="7">
        <f t="shared" si="54"/>
        <v>218750</v>
      </c>
      <c r="AU665" s="7">
        <v>144</v>
      </c>
      <c r="AV665" s="7">
        <v>0</v>
      </c>
      <c r="AW665" s="7">
        <v>0</v>
      </c>
      <c r="AX665" s="7">
        <v>0</v>
      </c>
      <c r="AY665" s="7">
        <v>0</v>
      </c>
      <c r="AZ665" s="7">
        <v>0</v>
      </c>
      <c r="BA665" s="7">
        <v>0</v>
      </c>
      <c r="BB665" s="7">
        <v>0</v>
      </c>
      <c r="BC665" s="7">
        <v>0</v>
      </c>
      <c r="BD665" s="7">
        <v>0</v>
      </c>
      <c r="BE665" s="7">
        <v>0</v>
      </c>
      <c r="BF665" s="7">
        <v>0</v>
      </c>
      <c r="BG665" s="7">
        <v>0</v>
      </c>
      <c r="BH665" s="7">
        <v>0</v>
      </c>
      <c r="BI665" s="7">
        <v>0</v>
      </c>
      <c r="BJ665" s="7">
        <v>0</v>
      </c>
      <c r="BK665" s="7">
        <v>0</v>
      </c>
      <c r="BL665" s="7">
        <v>0</v>
      </c>
      <c r="BM665" s="7">
        <v>0</v>
      </c>
      <c r="BN665" s="7">
        <v>0</v>
      </c>
      <c r="BO665" s="7">
        <v>0</v>
      </c>
    </row>
    <row r="666" spans="1:67" ht="84" x14ac:dyDescent="0.25">
      <c r="A666" s="5">
        <v>661</v>
      </c>
      <c r="B666" s="5" t="s">
        <v>11012</v>
      </c>
      <c r="C666" s="6">
        <v>1</v>
      </c>
      <c r="D666" s="6" t="s">
        <v>2546</v>
      </c>
      <c r="E666" s="6" t="s">
        <v>2547</v>
      </c>
      <c r="F666" s="6" t="s">
        <v>151</v>
      </c>
      <c r="G666" s="7"/>
      <c r="H666" s="7">
        <f t="shared" si="50"/>
        <v>4</v>
      </c>
      <c r="I666" s="7">
        <f t="shared" si="51"/>
        <v>3180000</v>
      </c>
      <c r="J666" s="7">
        <f t="shared" si="52"/>
        <v>12720000</v>
      </c>
      <c r="K666" s="6"/>
      <c r="L666" s="32"/>
      <c r="M666" s="25"/>
      <c r="N666" s="25"/>
      <c r="O666" s="6" t="s">
        <v>3424</v>
      </c>
      <c r="P666" s="6" t="s">
        <v>2547</v>
      </c>
      <c r="Q666" s="6" t="s">
        <v>3413</v>
      </c>
      <c r="R666" s="6" t="s">
        <v>1212</v>
      </c>
      <c r="S666" s="6" t="s">
        <v>3414</v>
      </c>
      <c r="T666" s="6">
        <v>233849</v>
      </c>
      <c r="U666" s="6" t="s">
        <v>3423</v>
      </c>
      <c r="V666" s="6" t="s">
        <v>1290</v>
      </c>
      <c r="W666" s="6" t="s">
        <v>3425</v>
      </c>
      <c r="X666" s="6" t="s">
        <v>3418</v>
      </c>
      <c r="Y666" s="7" t="s">
        <v>151</v>
      </c>
      <c r="Z666" s="6" t="s">
        <v>4146</v>
      </c>
      <c r="AA666" s="6"/>
      <c r="AB666" s="6"/>
      <c r="AC666" s="7">
        <v>3180000</v>
      </c>
      <c r="AD666" s="6" t="s">
        <v>1548</v>
      </c>
      <c r="AE666" s="7"/>
      <c r="AF666" s="6"/>
      <c r="AG666" s="6"/>
      <c r="AH666" s="6"/>
      <c r="AI666" s="7"/>
      <c r="AJ666" s="6"/>
      <c r="AK666" s="6"/>
      <c r="AL666" s="6"/>
      <c r="AM666" s="7">
        <v>3180000</v>
      </c>
      <c r="AN666" s="7">
        <v>3243600</v>
      </c>
      <c r="AO666" s="7">
        <v>3339000</v>
      </c>
      <c r="AP666" s="6" t="s">
        <v>3418</v>
      </c>
      <c r="AQ666" s="6" t="s">
        <v>4096</v>
      </c>
      <c r="AR666" s="6" t="s">
        <v>4097</v>
      </c>
      <c r="AS666" s="7">
        <f t="shared" si="53"/>
        <v>0</v>
      </c>
      <c r="AT666" s="7">
        <f t="shared" si="54"/>
        <v>3180000</v>
      </c>
      <c r="AU666" s="7">
        <v>4</v>
      </c>
      <c r="AV666" s="7">
        <v>0</v>
      </c>
      <c r="AW666" s="7">
        <v>0</v>
      </c>
      <c r="AX666" s="7">
        <v>0</v>
      </c>
      <c r="AY666" s="7">
        <v>0</v>
      </c>
      <c r="AZ666" s="7">
        <v>0</v>
      </c>
      <c r="BA666" s="7">
        <v>0</v>
      </c>
      <c r="BB666" s="7">
        <v>0</v>
      </c>
      <c r="BC666" s="7">
        <v>0</v>
      </c>
      <c r="BD666" s="7">
        <v>0</v>
      </c>
      <c r="BE666" s="7">
        <v>0</v>
      </c>
      <c r="BF666" s="7">
        <v>0</v>
      </c>
      <c r="BG666" s="7">
        <v>0</v>
      </c>
      <c r="BH666" s="7">
        <v>0</v>
      </c>
      <c r="BI666" s="7">
        <v>0</v>
      </c>
      <c r="BJ666" s="7">
        <v>0</v>
      </c>
      <c r="BK666" s="7">
        <v>0</v>
      </c>
      <c r="BL666" s="7">
        <v>0</v>
      </c>
      <c r="BM666" s="7">
        <v>0</v>
      </c>
      <c r="BN666" s="7">
        <v>0</v>
      </c>
      <c r="BO666" s="7">
        <v>0</v>
      </c>
    </row>
    <row r="667" spans="1:67" ht="84" x14ac:dyDescent="0.25">
      <c r="A667" s="5">
        <v>662</v>
      </c>
      <c r="B667" s="5" t="s">
        <v>11604</v>
      </c>
      <c r="C667" s="6" t="s">
        <v>4841</v>
      </c>
      <c r="D667" s="6" t="s">
        <v>2546</v>
      </c>
      <c r="E667" s="6" t="s">
        <v>2547</v>
      </c>
      <c r="F667" s="6" t="s">
        <v>151</v>
      </c>
      <c r="G667" s="7"/>
      <c r="H667" s="7">
        <f t="shared" si="50"/>
        <v>3</v>
      </c>
      <c r="I667" s="7">
        <f t="shared" si="51"/>
        <v>3180000</v>
      </c>
      <c r="J667" s="7">
        <f t="shared" si="52"/>
        <v>9540000</v>
      </c>
      <c r="K667" s="6"/>
      <c r="L667" s="32"/>
      <c r="M667" s="25"/>
      <c r="N667" s="25"/>
      <c r="O667" s="6" t="s">
        <v>3424</v>
      </c>
      <c r="P667" s="6" t="s">
        <v>2547</v>
      </c>
      <c r="Q667" s="6" t="s">
        <v>3413</v>
      </c>
      <c r="R667" s="6" t="s">
        <v>1212</v>
      </c>
      <c r="S667" s="6" t="s">
        <v>3414</v>
      </c>
      <c r="T667" s="6">
        <v>233849</v>
      </c>
      <c r="U667" s="6" t="s">
        <v>3423</v>
      </c>
      <c r="V667" s="6" t="s">
        <v>1290</v>
      </c>
      <c r="W667" s="6" t="s">
        <v>3425</v>
      </c>
      <c r="X667" s="6" t="s">
        <v>3418</v>
      </c>
      <c r="Y667" s="7" t="s">
        <v>151</v>
      </c>
      <c r="Z667" s="6" t="s">
        <v>8196</v>
      </c>
      <c r="AA667" s="6"/>
      <c r="AB667" s="6"/>
      <c r="AC667" s="7">
        <v>3180000</v>
      </c>
      <c r="AD667" s="6" t="s">
        <v>1548</v>
      </c>
      <c r="AE667" s="7"/>
      <c r="AF667" s="6"/>
      <c r="AG667" s="6"/>
      <c r="AH667" s="6"/>
      <c r="AI667" s="7"/>
      <c r="AJ667" s="6"/>
      <c r="AK667" s="6"/>
      <c r="AL667" s="6"/>
      <c r="AM667" s="7">
        <v>3180000</v>
      </c>
      <c r="AN667" s="7">
        <v>3980000</v>
      </c>
      <c r="AO667" s="7">
        <v>3750000</v>
      </c>
      <c r="AP667" s="6" t="s">
        <v>8299</v>
      </c>
      <c r="AQ667" s="6" t="s">
        <v>8300</v>
      </c>
      <c r="AR667" s="6" t="s">
        <v>8301</v>
      </c>
      <c r="AS667" s="7">
        <f t="shared" si="53"/>
        <v>0</v>
      </c>
      <c r="AT667" s="7">
        <f t="shared" si="54"/>
        <v>3180000</v>
      </c>
      <c r="AU667" s="7">
        <v>0</v>
      </c>
      <c r="AV667" s="7">
        <v>3</v>
      </c>
      <c r="AW667" s="7">
        <v>0</v>
      </c>
      <c r="AX667" s="7">
        <v>0</v>
      </c>
      <c r="AY667" s="7">
        <v>0</v>
      </c>
      <c r="AZ667" s="7">
        <v>0</v>
      </c>
      <c r="BA667" s="7">
        <v>0</v>
      </c>
      <c r="BB667" s="7">
        <v>0</v>
      </c>
      <c r="BC667" s="7">
        <v>0</v>
      </c>
      <c r="BD667" s="7">
        <v>0</v>
      </c>
      <c r="BE667" s="7">
        <v>0</v>
      </c>
      <c r="BF667" s="7">
        <v>0</v>
      </c>
      <c r="BG667" s="7">
        <v>0</v>
      </c>
      <c r="BH667" s="7">
        <v>0</v>
      </c>
      <c r="BI667" s="7">
        <v>0</v>
      </c>
      <c r="BJ667" s="7">
        <v>0</v>
      </c>
      <c r="BK667" s="7">
        <v>0</v>
      </c>
      <c r="BL667" s="7">
        <v>0</v>
      </c>
      <c r="BM667" s="7">
        <v>0</v>
      </c>
      <c r="BN667" s="7">
        <v>0</v>
      </c>
      <c r="BO667" s="7">
        <v>0</v>
      </c>
    </row>
    <row r="668" spans="1:67" ht="84" x14ac:dyDescent="0.25">
      <c r="A668" s="5">
        <v>663</v>
      </c>
      <c r="B668" s="5" t="s">
        <v>11024</v>
      </c>
      <c r="C668" s="6">
        <v>1</v>
      </c>
      <c r="D668" s="6" t="s">
        <v>2570</v>
      </c>
      <c r="E668" s="6" t="s">
        <v>2571</v>
      </c>
      <c r="F668" s="6" t="s">
        <v>151</v>
      </c>
      <c r="G668" s="7"/>
      <c r="H668" s="7">
        <f t="shared" si="50"/>
        <v>4</v>
      </c>
      <c r="I668" s="7">
        <f t="shared" si="51"/>
        <v>4865000</v>
      </c>
      <c r="J668" s="7">
        <f t="shared" si="52"/>
        <v>19460000</v>
      </c>
      <c r="K668" s="6"/>
      <c r="L668" s="32"/>
      <c r="M668" s="25"/>
      <c r="N668" s="25"/>
      <c r="O668" s="6" t="s">
        <v>3440</v>
      </c>
      <c r="P668" s="6" t="s">
        <v>2571</v>
      </c>
      <c r="Q668" s="6" t="s">
        <v>3413</v>
      </c>
      <c r="R668" s="6" t="s">
        <v>1212</v>
      </c>
      <c r="S668" s="6" t="s">
        <v>3414</v>
      </c>
      <c r="T668" s="6">
        <v>234020</v>
      </c>
      <c r="U668" s="6" t="s">
        <v>3423</v>
      </c>
      <c r="V668" s="6" t="s">
        <v>1290</v>
      </c>
      <c r="W668" s="6" t="s">
        <v>3438</v>
      </c>
      <c r="X668" s="6" t="s">
        <v>3418</v>
      </c>
      <c r="Y668" s="7" t="s">
        <v>151</v>
      </c>
      <c r="Z668" s="6" t="s">
        <v>4146</v>
      </c>
      <c r="AA668" s="6"/>
      <c r="AB668" s="6"/>
      <c r="AC668" s="7">
        <v>4865000</v>
      </c>
      <c r="AD668" s="6" t="s">
        <v>1548</v>
      </c>
      <c r="AE668" s="7"/>
      <c r="AF668" s="6"/>
      <c r="AG668" s="6"/>
      <c r="AH668" s="6"/>
      <c r="AI668" s="7"/>
      <c r="AJ668" s="6"/>
      <c r="AK668" s="6"/>
      <c r="AL668" s="6"/>
      <c r="AM668" s="7">
        <v>4865000</v>
      </c>
      <c r="AN668" s="7">
        <v>4962300</v>
      </c>
      <c r="AO668" s="7">
        <v>5108250</v>
      </c>
      <c r="AP668" s="6" t="s">
        <v>3418</v>
      </c>
      <c r="AQ668" s="6" t="s">
        <v>4096</v>
      </c>
      <c r="AR668" s="6" t="s">
        <v>4097</v>
      </c>
      <c r="AS668" s="7">
        <f t="shared" si="53"/>
        <v>0</v>
      </c>
      <c r="AT668" s="7">
        <f t="shared" si="54"/>
        <v>4865000</v>
      </c>
      <c r="AU668" s="7">
        <v>4</v>
      </c>
      <c r="AV668" s="7">
        <v>0</v>
      </c>
      <c r="AW668" s="7">
        <v>0</v>
      </c>
      <c r="AX668" s="7">
        <v>0</v>
      </c>
      <c r="AY668" s="7">
        <v>0</v>
      </c>
      <c r="AZ668" s="7">
        <v>0</v>
      </c>
      <c r="BA668" s="7">
        <v>0</v>
      </c>
      <c r="BB668" s="7">
        <v>0</v>
      </c>
      <c r="BC668" s="7">
        <v>0</v>
      </c>
      <c r="BD668" s="7">
        <v>0</v>
      </c>
      <c r="BE668" s="7">
        <v>0</v>
      </c>
      <c r="BF668" s="7">
        <v>0</v>
      </c>
      <c r="BG668" s="7">
        <v>0</v>
      </c>
      <c r="BH668" s="7">
        <v>0</v>
      </c>
      <c r="BI668" s="7">
        <v>0</v>
      </c>
      <c r="BJ668" s="7">
        <v>0</v>
      </c>
      <c r="BK668" s="7">
        <v>0</v>
      </c>
      <c r="BL668" s="7">
        <v>0</v>
      </c>
      <c r="BM668" s="7">
        <v>0</v>
      </c>
      <c r="BN668" s="7">
        <v>0</v>
      </c>
      <c r="BO668" s="7">
        <v>0</v>
      </c>
    </row>
    <row r="669" spans="1:67" ht="84" x14ac:dyDescent="0.25">
      <c r="A669" s="5">
        <v>664</v>
      </c>
      <c r="B669" s="5" t="s">
        <v>11616</v>
      </c>
      <c r="C669" s="6" t="s">
        <v>4841</v>
      </c>
      <c r="D669" s="6" t="s">
        <v>2570</v>
      </c>
      <c r="E669" s="6" t="s">
        <v>2571</v>
      </c>
      <c r="F669" s="6" t="s">
        <v>151</v>
      </c>
      <c r="G669" s="7"/>
      <c r="H669" s="7">
        <f t="shared" si="50"/>
        <v>3</v>
      </c>
      <c r="I669" s="7">
        <f t="shared" si="51"/>
        <v>4865000</v>
      </c>
      <c r="J669" s="7">
        <f t="shared" si="52"/>
        <v>14595000</v>
      </c>
      <c r="K669" s="6"/>
      <c r="L669" s="32"/>
      <c r="M669" s="25"/>
      <c r="N669" s="25"/>
      <c r="O669" s="6" t="s">
        <v>3440</v>
      </c>
      <c r="P669" s="6" t="s">
        <v>2571</v>
      </c>
      <c r="Q669" s="6" t="s">
        <v>3413</v>
      </c>
      <c r="R669" s="6" t="s">
        <v>1212</v>
      </c>
      <c r="S669" s="6" t="s">
        <v>3414</v>
      </c>
      <c r="T669" s="6">
        <v>234020</v>
      </c>
      <c r="U669" s="6" t="s">
        <v>3423</v>
      </c>
      <c r="V669" s="6" t="s">
        <v>1290</v>
      </c>
      <c r="W669" s="6" t="s">
        <v>3438</v>
      </c>
      <c r="X669" s="6" t="s">
        <v>3418</v>
      </c>
      <c r="Y669" s="7" t="s">
        <v>151</v>
      </c>
      <c r="Z669" s="6" t="s">
        <v>8196</v>
      </c>
      <c r="AA669" s="6"/>
      <c r="AB669" s="6"/>
      <c r="AC669" s="7">
        <v>4865000</v>
      </c>
      <c r="AD669" s="6" t="s">
        <v>1548</v>
      </c>
      <c r="AE669" s="7"/>
      <c r="AF669" s="6"/>
      <c r="AG669" s="6"/>
      <c r="AH669" s="6"/>
      <c r="AI669" s="7"/>
      <c r="AJ669" s="6"/>
      <c r="AK669" s="6"/>
      <c r="AL669" s="6"/>
      <c r="AM669" s="7">
        <v>4865000</v>
      </c>
      <c r="AN669" s="7">
        <v>4993000</v>
      </c>
      <c r="AO669" s="7">
        <v>5010000</v>
      </c>
      <c r="AP669" s="6" t="s">
        <v>8299</v>
      </c>
      <c r="AQ669" s="6" t="s">
        <v>8300</v>
      </c>
      <c r="AR669" s="6" t="s">
        <v>8301</v>
      </c>
      <c r="AS669" s="7">
        <f t="shared" si="53"/>
        <v>0</v>
      </c>
      <c r="AT669" s="7">
        <f t="shared" si="54"/>
        <v>4865000</v>
      </c>
      <c r="AU669" s="7">
        <v>0</v>
      </c>
      <c r="AV669" s="7">
        <v>3</v>
      </c>
      <c r="AW669" s="7">
        <v>0</v>
      </c>
      <c r="AX669" s="7">
        <v>0</v>
      </c>
      <c r="AY669" s="7">
        <v>0</v>
      </c>
      <c r="AZ669" s="7">
        <v>0</v>
      </c>
      <c r="BA669" s="7">
        <v>0</v>
      </c>
      <c r="BB669" s="7">
        <v>0</v>
      </c>
      <c r="BC669" s="7">
        <v>0</v>
      </c>
      <c r="BD669" s="7">
        <v>0</v>
      </c>
      <c r="BE669" s="7">
        <v>0</v>
      </c>
      <c r="BF669" s="7">
        <v>0</v>
      </c>
      <c r="BG669" s="7">
        <v>0</v>
      </c>
      <c r="BH669" s="7">
        <v>0</v>
      </c>
      <c r="BI669" s="7">
        <v>0</v>
      </c>
      <c r="BJ669" s="7">
        <v>0</v>
      </c>
      <c r="BK669" s="7">
        <v>0</v>
      </c>
      <c r="BL669" s="7">
        <v>0</v>
      </c>
      <c r="BM669" s="7">
        <v>0</v>
      </c>
      <c r="BN669" s="7">
        <v>0</v>
      </c>
      <c r="BO669" s="7">
        <v>0</v>
      </c>
    </row>
    <row r="670" spans="1:67" ht="72" x14ac:dyDescent="0.25">
      <c r="A670" s="5">
        <v>665</v>
      </c>
      <c r="B670" s="5" t="s">
        <v>11026</v>
      </c>
      <c r="C670" s="6">
        <v>1</v>
      </c>
      <c r="D670" s="6" t="s">
        <v>2574</v>
      </c>
      <c r="E670" s="6" t="s">
        <v>2575</v>
      </c>
      <c r="F670" s="6" t="s">
        <v>151</v>
      </c>
      <c r="G670" s="7"/>
      <c r="H670" s="7">
        <f t="shared" si="50"/>
        <v>4</v>
      </c>
      <c r="I670" s="7">
        <f t="shared" si="51"/>
        <v>3180000</v>
      </c>
      <c r="J670" s="7">
        <f t="shared" si="52"/>
        <v>12720000</v>
      </c>
      <c r="K670" s="6"/>
      <c r="L670" s="32"/>
      <c r="M670" s="25"/>
      <c r="N670" s="25"/>
      <c r="O670" s="6" t="s">
        <v>3442</v>
      </c>
      <c r="P670" s="6" t="s">
        <v>2575</v>
      </c>
      <c r="Q670" s="6" t="s">
        <v>3413</v>
      </c>
      <c r="R670" s="6" t="s">
        <v>1212</v>
      </c>
      <c r="S670" s="6" t="s">
        <v>3414</v>
      </c>
      <c r="T670" s="6">
        <v>230770</v>
      </c>
      <c r="U670" s="6" t="s">
        <v>3434</v>
      </c>
      <c r="V670" s="6" t="s">
        <v>1290</v>
      </c>
      <c r="W670" s="6" t="s">
        <v>3428</v>
      </c>
      <c r="X670" s="6" t="s">
        <v>3418</v>
      </c>
      <c r="Y670" s="7" t="s">
        <v>151</v>
      </c>
      <c r="Z670" s="6" t="s">
        <v>4146</v>
      </c>
      <c r="AA670" s="6"/>
      <c r="AB670" s="6"/>
      <c r="AC670" s="7">
        <v>3180000</v>
      </c>
      <c r="AD670" s="6" t="s">
        <v>1548</v>
      </c>
      <c r="AE670" s="7"/>
      <c r="AF670" s="6"/>
      <c r="AG670" s="6"/>
      <c r="AH670" s="6"/>
      <c r="AI670" s="7"/>
      <c r="AJ670" s="6"/>
      <c r="AK670" s="6"/>
      <c r="AL670" s="6"/>
      <c r="AM670" s="7">
        <v>3180000</v>
      </c>
      <c r="AN670" s="7">
        <v>3243600</v>
      </c>
      <c r="AO670" s="7">
        <v>3339000</v>
      </c>
      <c r="AP670" s="6" t="s">
        <v>3418</v>
      </c>
      <c r="AQ670" s="6" t="s">
        <v>4096</v>
      </c>
      <c r="AR670" s="6" t="s">
        <v>4097</v>
      </c>
      <c r="AS670" s="7">
        <f t="shared" si="53"/>
        <v>0</v>
      </c>
      <c r="AT670" s="7">
        <f t="shared" si="54"/>
        <v>3180000</v>
      </c>
      <c r="AU670" s="7">
        <v>4</v>
      </c>
      <c r="AV670" s="7">
        <v>0</v>
      </c>
      <c r="AW670" s="7">
        <v>0</v>
      </c>
      <c r="AX670" s="7">
        <v>0</v>
      </c>
      <c r="AY670" s="7">
        <v>0</v>
      </c>
      <c r="AZ670" s="7">
        <v>0</v>
      </c>
      <c r="BA670" s="7">
        <v>0</v>
      </c>
      <c r="BB670" s="7">
        <v>0</v>
      </c>
      <c r="BC670" s="7">
        <v>0</v>
      </c>
      <c r="BD670" s="7">
        <v>0</v>
      </c>
      <c r="BE670" s="7">
        <v>0</v>
      </c>
      <c r="BF670" s="7">
        <v>0</v>
      </c>
      <c r="BG670" s="7">
        <v>0</v>
      </c>
      <c r="BH670" s="7">
        <v>0</v>
      </c>
      <c r="BI670" s="7">
        <v>0</v>
      </c>
      <c r="BJ670" s="7">
        <v>0</v>
      </c>
      <c r="BK670" s="7">
        <v>0</v>
      </c>
      <c r="BL670" s="7">
        <v>0</v>
      </c>
      <c r="BM670" s="7">
        <v>0</v>
      </c>
      <c r="BN670" s="7">
        <v>0</v>
      </c>
      <c r="BO670" s="7">
        <v>0</v>
      </c>
    </row>
    <row r="671" spans="1:67" ht="72" x14ac:dyDescent="0.25">
      <c r="A671" s="5">
        <v>666</v>
      </c>
      <c r="B671" s="5" t="s">
        <v>11618</v>
      </c>
      <c r="C671" s="6" t="s">
        <v>4841</v>
      </c>
      <c r="D671" s="6" t="s">
        <v>2574</v>
      </c>
      <c r="E671" s="6" t="s">
        <v>2575</v>
      </c>
      <c r="F671" s="6" t="s">
        <v>151</v>
      </c>
      <c r="G671" s="7"/>
      <c r="H671" s="7">
        <f t="shared" si="50"/>
        <v>2</v>
      </c>
      <c r="I671" s="7">
        <f t="shared" si="51"/>
        <v>3180000</v>
      </c>
      <c r="J671" s="7">
        <f t="shared" si="52"/>
        <v>6360000</v>
      </c>
      <c r="K671" s="6"/>
      <c r="L671" s="32"/>
      <c r="M671" s="25"/>
      <c r="N671" s="25"/>
      <c r="O671" s="6" t="s">
        <v>3442</v>
      </c>
      <c r="P671" s="6" t="s">
        <v>2575</v>
      </c>
      <c r="Q671" s="6" t="s">
        <v>3413</v>
      </c>
      <c r="R671" s="6" t="s">
        <v>1212</v>
      </c>
      <c r="S671" s="6" t="s">
        <v>3414</v>
      </c>
      <c r="T671" s="6">
        <v>230770</v>
      </c>
      <c r="U671" s="6" t="s">
        <v>3434</v>
      </c>
      <c r="V671" s="6" t="s">
        <v>1290</v>
      </c>
      <c r="W671" s="6" t="s">
        <v>3428</v>
      </c>
      <c r="X671" s="6" t="s">
        <v>3418</v>
      </c>
      <c r="Y671" s="7" t="s">
        <v>151</v>
      </c>
      <c r="Z671" s="6" t="s">
        <v>8196</v>
      </c>
      <c r="AA671" s="6"/>
      <c r="AB671" s="6"/>
      <c r="AC671" s="7">
        <v>3180000</v>
      </c>
      <c r="AD671" s="6" t="s">
        <v>1548</v>
      </c>
      <c r="AE671" s="7"/>
      <c r="AF671" s="6"/>
      <c r="AG671" s="6"/>
      <c r="AH671" s="6"/>
      <c r="AI671" s="7"/>
      <c r="AJ671" s="6"/>
      <c r="AK671" s="6"/>
      <c r="AL671" s="6"/>
      <c r="AM671" s="7">
        <v>3180000</v>
      </c>
      <c r="AN671" s="7">
        <v>3675000</v>
      </c>
      <c r="AO671" s="7">
        <v>3766000</v>
      </c>
      <c r="AP671" s="6" t="s">
        <v>8299</v>
      </c>
      <c r="AQ671" s="6" t="s">
        <v>8300</v>
      </c>
      <c r="AR671" s="6" t="s">
        <v>8301</v>
      </c>
      <c r="AS671" s="7">
        <f t="shared" si="53"/>
        <v>0</v>
      </c>
      <c r="AT671" s="7">
        <f t="shared" si="54"/>
        <v>3180000</v>
      </c>
      <c r="AU671" s="7">
        <v>0</v>
      </c>
      <c r="AV671" s="7">
        <v>2</v>
      </c>
      <c r="AW671" s="7">
        <v>0</v>
      </c>
      <c r="AX671" s="7">
        <v>0</v>
      </c>
      <c r="AY671" s="7">
        <v>0</v>
      </c>
      <c r="AZ671" s="7">
        <v>0</v>
      </c>
      <c r="BA671" s="7">
        <v>0</v>
      </c>
      <c r="BB671" s="7">
        <v>0</v>
      </c>
      <c r="BC671" s="7">
        <v>0</v>
      </c>
      <c r="BD671" s="7">
        <v>0</v>
      </c>
      <c r="BE671" s="7">
        <v>0</v>
      </c>
      <c r="BF671" s="7">
        <v>0</v>
      </c>
      <c r="BG671" s="7">
        <v>0</v>
      </c>
      <c r="BH671" s="7">
        <v>0</v>
      </c>
      <c r="BI671" s="7">
        <v>0</v>
      </c>
      <c r="BJ671" s="7">
        <v>0</v>
      </c>
      <c r="BK671" s="7">
        <v>0</v>
      </c>
      <c r="BL671" s="7">
        <v>0</v>
      </c>
      <c r="BM671" s="7">
        <v>0</v>
      </c>
      <c r="BN671" s="7">
        <v>0</v>
      </c>
      <c r="BO671" s="7">
        <v>0</v>
      </c>
    </row>
    <row r="672" spans="1:67" ht="84" x14ac:dyDescent="0.25">
      <c r="A672" s="5">
        <v>667</v>
      </c>
      <c r="B672" s="5" t="s">
        <v>11631</v>
      </c>
      <c r="C672" s="6" t="s">
        <v>4841</v>
      </c>
      <c r="D672" s="6" t="s">
        <v>7551</v>
      </c>
      <c r="E672" s="6" t="s">
        <v>7552</v>
      </c>
      <c r="F672" s="6" t="s">
        <v>151</v>
      </c>
      <c r="G672" s="7"/>
      <c r="H672" s="7">
        <f t="shared" si="50"/>
        <v>3</v>
      </c>
      <c r="I672" s="7">
        <f t="shared" si="51"/>
        <v>4452000</v>
      </c>
      <c r="J672" s="7">
        <f t="shared" si="52"/>
        <v>13356000</v>
      </c>
      <c r="K672" s="6"/>
      <c r="L672" s="32"/>
      <c r="M672" s="25"/>
      <c r="N672" s="25"/>
      <c r="O672" s="6" t="s">
        <v>8052</v>
      </c>
      <c r="P672" s="6" t="s">
        <v>7552</v>
      </c>
      <c r="Q672" s="6" t="s">
        <v>3413</v>
      </c>
      <c r="R672" s="6" t="s">
        <v>1212</v>
      </c>
      <c r="S672" s="6" t="s">
        <v>8032</v>
      </c>
      <c r="T672" s="6">
        <v>233139</v>
      </c>
      <c r="U672" s="6" t="s">
        <v>8053</v>
      </c>
      <c r="V672" s="6" t="s">
        <v>3416</v>
      </c>
      <c r="W672" s="6" t="s">
        <v>8054</v>
      </c>
      <c r="X672" s="6" t="s">
        <v>3418</v>
      </c>
      <c r="Y672" s="7" t="s">
        <v>151</v>
      </c>
      <c r="Z672" s="6" t="s">
        <v>8196</v>
      </c>
      <c r="AA672" s="6"/>
      <c r="AB672" s="6"/>
      <c r="AC672" s="7">
        <v>4452000</v>
      </c>
      <c r="AD672" s="6" t="s">
        <v>1548</v>
      </c>
      <c r="AE672" s="7">
        <v>4452000</v>
      </c>
      <c r="AF672" s="6" t="s">
        <v>4094</v>
      </c>
      <c r="AG672" s="6" t="s">
        <v>4095</v>
      </c>
      <c r="AH672" s="6" t="s">
        <v>4099</v>
      </c>
      <c r="AI672" s="7"/>
      <c r="AJ672" s="6"/>
      <c r="AK672" s="6"/>
      <c r="AL672" s="6"/>
      <c r="AM672" s="7">
        <v>4452000</v>
      </c>
      <c r="AN672" s="7">
        <v>4789000</v>
      </c>
      <c r="AO672" s="7">
        <v>4626000</v>
      </c>
      <c r="AP672" s="6" t="s">
        <v>8299</v>
      </c>
      <c r="AQ672" s="6" t="s">
        <v>8300</v>
      </c>
      <c r="AR672" s="6" t="s">
        <v>8301</v>
      </c>
      <c r="AS672" s="7">
        <f t="shared" si="53"/>
        <v>4452000</v>
      </c>
      <c r="AT672" s="7">
        <f t="shared" si="54"/>
        <v>4452000</v>
      </c>
      <c r="AU672" s="7">
        <v>0</v>
      </c>
      <c r="AV672" s="7">
        <v>3</v>
      </c>
      <c r="AW672" s="7">
        <v>0</v>
      </c>
      <c r="AX672" s="7">
        <v>0</v>
      </c>
      <c r="AY672" s="7">
        <v>0</v>
      </c>
      <c r="AZ672" s="7">
        <v>0</v>
      </c>
      <c r="BA672" s="7">
        <v>0</v>
      </c>
      <c r="BB672" s="7">
        <v>0</v>
      </c>
      <c r="BC672" s="7">
        <v>0</v>
      </c>
      <c r="BD672" s="7">
        <v>0</v>
      </c>
      <c r="BE672" s="7">
        <v>0</v>
      </c>
      <c r="BF672" s="7">
        <v>0</v>
      </c>
      <c r="BG672" s="7">
        <v>0</v>
      </c>
      <c r="BH672" s="7">
        <v>0</v>
      </c>
      <c r="BI672" s="7">
        <v>0</v>
      </c>
      <c r="BJ672" s="7">
        <v>0</v>
      </c>
      <c r="BK672" s="7">
        <v>0</v>
      </c>
      <c r="BL672" s="7">
        <v>0</v>
      </c>
      <c r="BM672" s="7">
        <v>0</v>
      </c>
      <c r="BN672" s="7">
        <v>0</v>
      </c>
      <c r="BO672" s="7">
        <v>0</v>
      </c>
    </row>
    <row r="673" spans="1:67" ht="108" x14ac:dyDescent="0.25">
      <c r="A673" s="5">
        <v>668</v>
      </c>
      <c r="B673" s="5" t="s">
        <v>11014</v>
      </c>
      <c r="C673" s="6">
        <v>1</v>
      </c>
      <c r="D673" s="6" t="s">
        <v>2550</v>
      </c>
      <c r="E673" s="6" t="s">
        <v>2551</v>
      </c>
      <c r="F673" s="6" t="s">
        <v>151</v>
      </c>
      <c r="G673" s="7"/>
      <c r="H673" s="7">
        <f t="shared" si="50"/>
        <v>4</v>
      </c>
      <c r="I673" s="7">
        <f t="shared" si="51"/>
        <v>4579000</v>
      </c>
      <c r="J673" s="7">
        <f t="shared" si="52"/>
        <v>18316000</v>
      </c>
      <c r="K673" s="6"/>
      <c r="L673" s="32"/>
      <c r="M673" s="25"/>
      <c r="N673" s="25"/>
      <c r="O673" s="6" t="s">
        <v>3427</v>
      </c>
      <c r="P673" s="6" t="s">
        <v>2551</v>
      </c>
      <c r="Q673" s="6" t="s">
        <v>3413</v>
      </c>
      <c r="R673" s="6" t="s">
        <v>1212</v>
      </c>
      <c r="S673" s="6" t="s">
        <v>3414</v>
      </c>
      <c r="T673" s="6">
        <v>230930</v>
      </c>
      <c r="U673" s="6" t="s">
        <v>3423</v>
      </c>
      <c r="V673" s="6" t="s">
        <v>1290</v>
      </c>
      <c r="W673" s="6" t="s">
        <v>3428</v>
      </c>
      <c r="X673" s="6" t="s">
        <v>3418</v>
      </c>
      <c r="Y673" s="7" t="s">
        <v>151</v>
      </c>
      <c r="Z673" s="6" t="s">
        <v>4146</v>
      </c>
      <c r="AA673" s="6"/>
      <c r="AB673" s="6"/>
      <c r="AC673" s="7">
        <v>4579000</v>
      </c>
      <c r="AD673" s="6" t="s">
        <v>1548</v>
      </c>
      <c r="AE673" s="7"/>
      <c r="AF673" s="6"/>
      <c r="AG673" s="6"/>
      <c r="AH673" s="6"/>
      <c r="AI673" s="7"/>
      <c r="AJ673" s="6"/>
      <c r="AK673" s="6"/>
      <c r="AL673" s="6"/>
      <c r="AM673" s="7">
        <v>4579000</v>
      </c>
      <c r="AN673" s="7">
        <v>4670580</v>
      </c>
      <c r="AO673" s="7">
        <v>4807950</v>
      </c>
      <c r="AP673" s="6" t="s">
        <v>3418</v>
      </c>
      <c r="AQ673" s="6" t="s">
        <v>4096</v>
      </c>
      <c r="AR673" s="6" t="s">
        <v>4097</v>
      </c>
      <c r="AS673" s="7">
        <f t="shared" si="53"/>
        <v>0</v>
      </c>
      <c r="AT673" s="7">
        <f t="shared" si="54"/>
        <v>4579000</v>
      </c>
      <c r="AU673" s="7">
        <v>4</v>
      </c>
      <c r="AV673" s="7">
        <v>0</v>
      </c>
      <c r="AW673" s="7">
        <v>0</v>
      </c>
      <c r="AX673" s="7">
        <v>0</v>
      </c>
      <c r="AY673" s="7">
        <v>0</v>
      </c>
      <c r="AZ673" s="7">
        <v>0</v>
      </c>
      <c r="BA673" s="7">
        <v>0</v>
      </c>
      <c r="BB673" s="7">
        <v>0</v>
      </c>
      <c r="BC673" s="7">
        <v>0</v>
      </c>
      <c r="BD673" s="7">
        <v>0</v>
      </c>
      <c r="BE673" s="7">
        <v>0</v>
      </c>
      <c r="BF673" s="7">
        <v>0</v>
      </c>
      <c r="BG673" s="7">
        <v>0</v>
      </c>
      <c r="BH673" s="7">
        <v>0</v>
      </c>
      <c r="BI673" s="7">
        <v>0</v>
      </c>
      <c r="BJ673" s="7">
        <v>0</v>
      </c>
      <c r="BK673" s="7">
        <v>0</v>
      </c>
      <c r="BL673" s="7">
        <v>0</v>
      </c>
      <c r="BM673" s="7">
        <v>0</v>
      </c>
      <c r="BN673" s="7">
        <v>0</v>
      </c>
      <c r="BO673" s="7">
        <v>0</v>
      </c>
    </row>
    <row r="674" spans="1:67" ht="108" x14ac:dyDescent="0.25">
      <c r="A674" s="5">
        <v>669</v>
      </c>
      <c r="B674" s="5" t="s">
        <v>11606</v>
      </c>
      <c r="C674" s="6" t="s">
        <v>4841</v>
      </c>
      <c r="D674" s="6" t="s">
        <v>2550</v>
      </c>
      <c r="E674" s="6" t="s">
        <v>2551</v>
      </c>
      <c r="F674" s="6" t="s">
        <v>151</v>
      </c>
      <c r="G674" s="7"/>
      <c r="H674" s="7">
        <f t="shared" si="50"/>
        <v>3</v>
      </c>
      <c r="I674" s="7">
        <f t="shared" si="51"/>
        <v>4579000</v>
      </c>
      <c r="J674" s="7">
        <f t="shared" si="52"/>
        <v>13737000</v>
      </c>
      <c r="K674" s="6"/>
      <c r="L674" s="32"/>
      <c r="M674" s="25"/>
      <c r="N674" s="25"/>
      <c r="O674" s="6" t="s">
        <v>3427</v>
      </c>
      <c r="P674" s="6" t="s">
        <v>2551</v>
      </c>
      <c r="Q674" s="6" t="s">
        <v>3413</v>
      </c>
      <c r="R674" s="6" t="s">
        <v>1212</v>
      </c>
      <c r="S674" s="6" t="s">
        <v>3414</v>
      </c>
      <c r="T674" s="6">
        <v>230930</v>
      </c>
      <c r="U674" s="6" t="s">
        <v>3423</v>
      </c>
      <c r="V674" s="6" t="s">
        <v>1290</v>
      </c>
      <c r="W674" s="6" t="s">
        <v>3428</v>
      </c>
      <c r="X674" s="6" t="s">
        <v>3418</v>
      </c>
      <c r="Y674" s="7" t="s">
        <v>151</v>
      </c>
      <c r="Z674" s="6" t="s">
        <v>8196</v>
      </c>
      <c r="AA674" s="6"/>
      <c r="AB674" s="6"/>
      <c r="AC674" s="7">
        <v>4579000</v>
      </c>
      <c r="AD674" s="6" t="s">
        <v>1548</v>
      </c>
      <c r="AE674" s="7"/>
      <c r="AF674" s="6"/>
      <c r="AG674" s="6"/>
      <c r="AH674" s="6"/>
      <c r="AI674" s="7"/>
      <c r="AJ674" s="6"/>
      <c r="AK674" s="6"/>
      <c r="AL674" s="6"/>
      <c r="AM674" s="7">
        <v>4579000</v>
      </c>
      <c r="AN674" s="7">
        <v>4985000</v>
      </c>
      <c r="AO674" s="7">
        <v>4990000</v>
      </c>
      <c r="AP674" s="6" t="s">
        <v>8299</v>
      </c>
      <c r="AQ674" s="6" t="s">
        <v>8300</v>
      </c>
      <c r="AR674" s="6" t="s">
        <v>8301</v>
      </c>
      <c r="AS674" s="7">
        <f t="shared" si="53"/>
        <v>0</v>
      </c>
      <c r="AT674" s="7">
        <f t="shared" si="54"/>
        <v>4579000</v>
      </c>
      <c r="AU674" s="7">
        <v>0</v>
      </c>
      <c r="AV674" s="7">
        <v>3</v>
      </c>
      <c r="AW674" s="7">
        <v>0</v>
      </c>
      <c r="AX674" s="7">
        <v>0</v>
      </c>
      <c r="AY674" s="7">
        <v>0</v>
      </c>
      <c r="AZ674" s="7">
        <v>0</v>
      </c>
      <c r="BA674" s="7">
        <v>0</v>
      </c>
      <c r="BB674" s="7">
        <v>0</v>
      </c>
      <c r="BC674" s="7">
        <v>0</v>
      </c>
      <c r="BD674" s="7">
        <v>0</v>
      </c>
      <c r="BE674" s="7">
        <v>0</v>
      </c>
      <c r="BF674" s="7">
        <v>0</v>
      </c>
      <c r="BG674" s="7">
        <v>0</v>
      </c>
      <c r="BH674" s="7">
        <v>0</v>
      </c>
      <c r="BI674" s="7">
        <v>0</v>
      </c>
      <c r="BJ674" s="7">
        <v>0</v>
      </c>
      <c r="BK674" s="7">
        <v>0</v>
      </c>
      <c r="BL674" s="7">
        <v>0</v>
      </c>
      <c r="BM674" s="7">
        <v>0</v>
      </c>
      <c r="BN674" s="7">
        <v>0</v>
      </c>
      <c r="BO674" s="7">
        <v>0</v>
      </c>
    </row>
    <row r="675" spans="1:67" ht="84" x14ac:dyDescent="0.25">
      <c r="A675" s="5">
        <v>670</v>
      </c>
      <c r="B675" s="5" t="s">
        <v>11623</v>
      </c>
      <c r="C675" s="6" t="s">
        <v>5132</v>
      </c>
      <c r="D675" s="6" t="s">
        <v>7535</v>
      </c>
      <c r="E675" s="6" t="s">
        <v>7536</v>
      </c>
      <c r="F675" s="6" t="s">
        <v>151</v>
      </c>
      <c r="G675" s="7"/>
      <c r="H675" s="7">
        <f t="shared" si="50"/>
        <v>2</v>
      </c>
      <c r="I675" s="7">
        <f t="shared" si="51"/>
        <v>3180000</v>
      </c>
      <c r="J675" s="7">
        <f t="shared" si="52"/>
        <v>6360000</v>
      </c>
      <c r="K675" s="6"/>
      <c r="L675" s="32"/>
      <c r="M675" s="25"/>
      <c r="N675" s="25"/>
      <c r="O675" s="6" t="s">
        <v>8034</v>
      </c>
      <c r="P675" s="6" t="s">
        <v>7536</v>
      </c>
      <c r="Q675" s="6" t="s">
        <v>3413</v>
      </c>
      <c r="R675" s="6" t="s">
        <v>1212</v>
      </c>
      <c r="S675" s="6" t="s">
        <v>8032</v>
      </c>
      <c r="T675" s="6">
        <v>295618</v>
      </c>
      <c r="U675" s="6" t="s">
        <v>8035</v>
      </c>
      <c r="V675" s="6" t="s">
        <v>3416</v>
      </c>
      <c r="W675" s="6" t="s">
        <v>3428</v>
      </c>
      <c r="X675" s="6" t="s">
        <v>3418</v>
      </c>
      <c r="Y675" s="7" t="s">
        <v>151</v>
      </c>
      <c r="Z675" s="6" t="s">
        <v>8196</v>
      </c>
      <c r="AA675" s="6"/>
      <c r="AB675" s="6"/>
      <c r="AC675" s="7">
        <v>3180000</v>
      </c>
      <c r="AD675" s="6" t="s">
        <v>1548</v>
      </c>
      <c r="AE675" s="7"/>
      <c r="AF675" s="6"/>
      <c r="AG675" s="6"/>
      <c r="AH675" s="6"/>
      <c r="AI675" s="7"/>
      <c r="AJ675" s="6"/>
      <c r="AK675" s="6"/>
      <c r="AL675" s="6"/>
      <c r="AM675" s="7">
        <v>3180000</v>
      </c>
      <c r="AN675" s="7">
        <v>3304000</v>
      </c>
      <c r="AO675" s="7">
        <v>3421000</v>
      </c>
      <c r="AP675" s="6" t="s">
        <v>8299</v>
      </c>
      <c r="AQ675" s="6" t="s">
        <v>8300</v>
      </c>
      <c r="AR675" s="6" t="s">
        <v>8301</v>
      </c>
      <c r="AS675" s="7">
        <f t="shared" si="53"/>
        <v>0</v>
      </c>
      <c r="AT675" s="7">
        <f t="shared" si="54"/>
        <v>3180000</v>
      </c>
      <c r="AU675" s="7">
        <v>0</v>
      </c>
      <c r="AV675" s="7">
        <v>2</v>
      </c>
      <c r="AW675" s="7">
        <v>0</v>
      </c>
      <c r="AX675" s="7">
        <v>0</v>
      </c>
      <c r="AY675" s="7">
        <v>0</v>
      </c>
      <c r="AZ675" s="7">
        <v>0</v>
      </c>
      <c r="BA675" s="7">
        <v>0</v>
      </c>
      <c r="BB675" s="7">
        <v>0</v>
      </c>
      <c r="BC675" s="7">
        <v>0</v>
      </c>
      <c r="BD675" s="7">
        <v>0</v>
      </c>
      <c r="BE675" s="7">
        <v>0</v>
      </c>
      <c r="BF675" s="7">
        <v>0</v>
      </c>
      <c r="BG675" s="7">
        <v>0</v>
      </c>
      <c r="BH675" s="7">
        <v>0</v>
      </c>
      <c r="BI675" s="7">
        <v>0</v>
      </c>
      <c r="BJ675" s="7">
        <v>0</v>
      </c>
      <c r="BK675" s="7">
        <v>0</v>
      </c>
      <c r="BL675" s="7">
        <v>0</v>
      </c>
      <c r="BM675" s="7">
        <v>0</v>
      </c>
      <c r="BN675" s="7">
        <v>0</v>
      </c>
      <c r="BO675" s="7">
        <v>0</v>
      </c>
    </row>
    <row r="676" spans="1:67" ht="84" x14ac:dyDescent="0.25">
      <c r="A676" s="5">
        <v>671</v>
      </c>
      <c r="B676" s="5" t="s">
        <v>11627</v>
      </c>
      <c r="C676" s="6" t="s">
        <v>5132</v>
      </c>
      <c r="D676" s="6" t="s">
        <v>7543</v>
      </c>
      <c r="E676" s="6" t="s">
        <v>7544</v>
      </c>
      <c r="F676" s="6" t="s">
        <v>151</v>
      </c>
      <c r="G676" s="7"/>
      <c r="H676" s="7">
        <f t="shared" si="50"/>
        <v>2</v>
      </c>
      <c r="I676" s="7">
        <f t="shared" si="51"/>
        <v>3179925</v>
      </c>
      <c r="J676" s="7">
        <f t="shared" si="52"/>
        <v>6359850</v>
      </c>
      <c r="K676" s="6"/>
      <c r="L676" s="32"/>
      <c r="M676" s="25"/>
      <c r="N676" s="25"/>
      <c r="O676" s="6" t="s">
        <v>8042</v>
      </c>
      <c r="P676" s="6" t="s">
        <v>7544</v>
      </c>
      <c r="Q676" s="6" t="s">
        <v>3413</v>
      </c>
      <c r="R676" s="6" t="s">
        <v>1212</v>
      </c>
      <c r="S676" s="6" t="s">
        <v>8032</v>
      </c>
      <c r="T676" s="6">
        <v>295434</v>
      </c>
      <c r="U676" s="6" t="s">
        <v>8043</v>
      </c>
      <c r="V676" s="6" t="s">
        <v>3416</v>
      </c>
      <c r="W676" s="6" t="s">
        <v>3428</v>
      </c>
      <c r="X676" s="6" t="s">
        <v>3418</v>
      </c>
      <c r="Y676" s="7" t="s">
        <v>151</v>
      </c>
      <c r="Z676" s="6" t="s">
        <v>8196</v>
      </c>
      <c r="AA676" s="6"/>
      <c r="AB676" s="6"/>
      <c r="AC676" s="7">
        <v>3180000</v>
      </c>
      <c r="AD676" s="6" t="s">
        <v>1548</v>
      </c>
      <c r="AE676" s="7">
        <v>3179925</v>
      </c>
      <c r="AF676" s="6" t="s">
        <v>4094</v>
      </c>
      <c r="AG676" s="6" t="s">
        <v>8304</v>
      </c>
      <c r="AH676" s="6" t="s">
        <v>8305</v>
      </c>
      <c r="AI676" s="7"/>
      <c r="AJ676" s="6"/>
      <c r="AK676" s="6"/>
      <c r="AL676" s="6"/>
      <c r="AM676" s="7">
        <v>3179925</v>
      </c>
      <c r="AN676" s="7">
        <v>3701000</v>
      </c>
      <c r="AO676" s="7">
        <v>3679000</v>
      </c>
      <c r="AP676" s="6" t="s">
        <v>8299</v>
      </c>
      <c r="AQ676" s="6" t="s">
        <v>8300</v>
      </c>
      <c r="AR676" s="6" t="s">
        <v>8301</v>
      </c>
      <c r="AS676" s="7">
        <f t="shared" si="53"/>
        <v>3179925</v>
      </c>
      <c r="AT676" s="7">
        <f t="shared" si="54"/>
        <v>3179925</v>
      </c>
      <c r="AU676" s="7">
        <v>0</v>
      </c>
      <c r="AV676" s="7">
        <v>2</v>
      </c>
      <c r="AW676" s="7">
        <v>0</v>
      </c>
      <c r="AX676" s="7">
        <v>0</v>
      </c>
      <c r="AY676" s="7">
        <v>0</v>
      </c>
      <c r="AZ676" s="7">
        <v>0</v>
      </c>
      <c r="BA676" s="7">
        <v>0</v>
      </c>
      <c r="BB676" s="7">
        <v>0</v>
      </c>
      <c r="BC676" s="7">
        <v>0</v>
      </c>
      <c r="BD676" s="7">
        <v>0</v>
      </c>
      <c r="BE676" s="7">
        <v>0</v>
      </c>
      <c r="BF676" s="7">
        <v>0</v>
      </c>
      <c r="BG676" s="7">
        <v>0</v>
      </c>
      <c r="BH676" s="7">
        <v>0</v>
      </c>
      <c r="BI676" s="7">
        <v>0</v>
      </c>
      <c r="BJ676" s="7">
        <v>0</v>
      </c>
      <c r="BK676" s="7">
        <v>0</v>
      </c>
      <c r="BL676" s="7">
        <v>0</v>
      </c>
      <c r="BM676" s="7">
        <v>0</v>
      </c>
      <c r="BN676" s="7">
        <v>0</v>
      </c>
      <c r="BO676" s="7">
        <v>0</v>
      </c>
    </row>
    <row r="677" spans="1:67" ht="84" x14ac:dyDescent="0.25">
      <c r="A677" s="5">
        <v>672</v>
      </c>
      <c r="B677" s="5" t="s">
        <v>11628</v>
      </c>
      <c r="C677" s="6" t="s">
        <v>5132</v>
      </c>
      <c r="D677" s="6" t="s">
        <v>7545</v>
      </c>
      <c r="E677" s="6" t="s">
        <v>7546</v>
      </c>
      <c r="F677" s="6" t="s">
        <v>151</v>
      </c>
      <c r="G677" s="7"/>
      <c r="H677" s="7">
        <f t="shared" si="50"/>
        <v>3</v>
      </c>
      <c r="I677" s="7">
        <f t="shared" si="51"/>
        <v>3180000</v>
      </c>
      <c r="J677" s="7">
        <f t="shared" si="52"/>
        <v>9540000</v>
      </c>
      <c r="K677" s="6"/>
      <c r="L677" s="32"/>
      <c r="M677" s="25"/>
      <c r="N677" s="25"/>
      <c r="O677" s="6" t="s">
        <v>8044</v>
      </c>
      <c r="P677" s="6" t="s">
        <v>7546</v>
      </c>
      <c r="Q677" s="6" t="s">
        <v>3413</v>
      </c>
      <c r="R677" s="6" t="s">
        <v>1212</v>
      </c>
      <c r="S677" s="6" t="s">
        <v>8032</v>
      </c>
      <c r="T677" s="6">
        <v>292297</v>
      </c>
      <c r="U677" s="6" t="s">
        <v>8045</v>
      </c>
      <c r="V677" s="6" t="s">
        <v>3416</v>
      </c>
      <c r="W677" s="6" t="s">
        <v>8046</v>
      </c>
      <c r="X677" s="6" t="s">
        <v>3418</v>
      </c>
      <c r="Y677" s="7" t="s">
        <v>151</v>
      </c>
      <c r="Z677" s="6" t="s">
        <v>8196</v>
      </c>
      <c r="AA677" s="6"/>
      <c r="AB677" s="6"/>
      <c r="AC677" s="7">
        <v>3180000</v>
      </c>
      <c r="AD677" s="6" t="s">
        <v>1548</v>
      </c>
      <c r="AE677" s="7"/>
      <c r="AF677" s="6"/>
      <c r="AG677" s="6"/>
      <c r="AH677" s="6"/>
      <c r="AI677" s="7"/>
      <c r="AJ677" s="6"/>
      <c r="AK677" s="6"/>
      <c r="AL677" s="6"/>
      <c r="AM677" s="7">
        <v>3180000</v>
      </c>
      <c r="AN677" s="7">
        <v>3592000</v>
      </c>
      <c r="AO677" s="7">
        <v>3603000</v>
      </c>
      <c r="AP677" s="6" t="s">
        <v>8299</v>
      </c>
      <c r="AQ677" s="6" t="s">
        <v>8300</v>
      </c>
      <c r="AR677" s="6" t="s">
        <v>8301</v>
      </c>
      <c r="AS677" s="7">
        <f t="shared" si="53"/>
        <v>0</v>
      </c>
      <c r="AT677" s="7">
        <f t="shared" si="54"/>
        <v>3180000</v>
      </c>
      <c r="AU677" s="7">
        <v>0</v>
      </c>
      <c r="AV677" s="7">
        <v>3</v>
      </c>
      <c r="AW677" s="7">
        <v>0</v>
      </c>
      <c r="AX677" s="7">
        <v>0</v>
      </c>
      <c r="AY677" s="7">
        <v>0</v>
      </c>
      <c r="AZ677" s="7">
        <v>0</v>
      </c>
      <c r="BA677" s="7">
        <v>0</v>
      </c>
      <c r="BB677" s="7">
        <v>0</v>
      </c>
      <c r="BC677" s="7">
        <v>0</v>
      </c>
      <c r="BD677" s="7">
        <v>0</v>
      </c>
      <c r="BE677" s="7">
        <v>0</v>
      </c>
      <c r="BF677" s="7">
        <v>0</v>
      </c>
      <c r="BG677" s="7">
        <v>0</v>
      </c>
      <c r="BH677" s="7">
        <v>0</v>
      </c>
      <c r="BI677" s="7">
        <v>0</v>
      </c>
      <c r="BJ677" s="7">
        <v>0</v>
      </c>
      <c r="BK677" s="7">
        <v>0</v>
      </c>
      <c r="BL677" s="7">
        <v>0</v>
      </c>
      <c r="BM677" s="7">
        <v>0</v>
      </c>
      <c r="BN677" s="7">
        <v>0</v>
      </c>
      <c r="BO677" s="7">
        <v>0</v>
      </c>
    </row>
    <row r="678" spans="1:67" ht="84" x14ac:dyDescent="0.25">
      <c r="A678" s="5">
        <v>673</v>
      </c>
      <c r="B678" s="5" t="s">
        <v>11028</v>
      </c>
      <c r="C678" s="6">
        <v>1</v>
      </c>
      <c r="D678" s="6" t="s">
        <v>2578</v>
      </c>
      <c r="E678" s="6" t="s">
        <v>2579</v>
      </c>
      <c r="F678" s="6" t="s">
        <v>151</v>
      </c>
      <c r="G678" s="7"/>
      <c r="H678" s="7">
        <f t="shared" si="50"/>
        <v>4</v>
      </c>
      <c r="I678" s="7">
        <f t="shared" si="51"/>
        <v>6360000</v>
      </c>
      <c r="J678" s="7">
        <f t="shared" si="52"/>
        <v>25440000</v>
      </c>
      <c r="K678" s="6"/>
      <c r="L678" s="32"/>
      <c r="M678" s="25"/>
      <c r="N678" s="25"/>
      <c r="O678" s="6" t="s">
        <v>3444</v>
      </c>
      <c r="P678" s="6" t="s">
        <v>2579</v>
      </c>
      <c r="Q678" s="6" t="s">
        <v>3413</v>
      </c>
      <c r="R678" s="6" t="s">
        <v>1212</v>
      </c>
      <c r="S678" s="6" t="s">
        <v>3414</v>
      </c>
      <c r="T678" s="6">
        <v>233214</v>
      </c>
      <c r="U678" s="6" t="s">
        <v>3423</v>
      </c>
      <c r="V678" s="6" t="s">
        <v>1290</v>
      </c>
      <c r="W678" s="6" t="s">
        <v>3425</v>
      </c>
      <c r="X678" s="6" t="s">
        <v>3418</v>
      </c>
      <c r="Y678" s="7" t="s">
        <v>151</v>
      </c>
      <c r="Z678" s="6" t="s">
        <v>4146</v>
      </c>
      <c r="AA678" s="6"/>
      <c r="AB678" s="6"/>
      <c r="AC678" s="7">
        <v>6360000</v>
      </c>
      <c r="AD678" s="6" t="s">
        <v>1548</v>
      </c>
      <c r="AE678" s="7">
        <v>8925000</v>
      </c>
      <c r="AF678" s="6" t="s">
        <v>4094</v>
      </c>
      <c r="AG678" s="6" t="s">
        <v>4100</v>
      </c>
      <c r="AH678" s="6">
        <v>44418</v>
      </c>
      <c r="AI678" s="7"/>
      <c r="AJ678" s="6"/>
      <c r="AK678" s="6"/>
      <c r="AL678" s="6"/>
      <c r="AM678" s="7">
        <v>6360000</v>
      </c>
      <c r="AN678" s="7">
        <v>6487200</v>
      </c>
      <c r="AO678" s="7">
        <v>6678000</v>
      </c>
      <c r="AP678" s="6" t="s">
        <v>3418</v>
      </c>
      <c r="AQ678" s="6" t="s">
        <v>4096</v>
      </c>
      <c r="AR678" s="6" t="s">
        <v>4097</v>
      </c>
      <c r="AS678" s="7">
        <f t="shared" si="53"/>
        <v>8925000</v>
      </c>
      <c r="AT678" s="7">
        <f t="shared" si="54"/>
        <v>6360000</v>
      </c>
      <c r="AU678" s="7">
        <v>4</v>
      </c>
      <c r="AV678" s="7">
        <v>0</v>
      </c>
      <c r="AW678" s="7">
        <v>0</v>
      </c>
      <c r="AX678" s="7">
        <v>0</v>
      </c>
      <c r="AY678" s="7">
        <v>0</v>
      </c>
      <c r="AZ678" s="7">
        <v>0</v>
      </c>
      <c r="BA678" s="7">
        <v>0</v>
      </c>
      <c r="BB678" s="7">
        <v>0</v>
      </c>
      <c r="BC678" s="7">
        <v>0</v>
      </c>
      <c r="BD678" s="7">
        <v>0</v>
      </c>
      <c r="BE678" s="7">
        <v>0</v>
      </c>
      <c r="BF678" s="7">
        <v>0</v>
      </c>
      <c r="BG678" s="7">
        <v>0</v>
      </c>
      <c r="BH678" s="7">
        <v>0</v>
      </c>
      <c r="BI678" s="7">
        <v>0</v>
      </c>
      <c r="BJ678" s="7">
        <v>0</v>
      </c>
      <c r="BK678" s="7">
        <v>0</v>
      </c>
      <c r="BL678" s="7">
        <v>0</v>
      </c>
      <c r="BM678" s="7">
        <v>0</v>
      </c>
      <c r="BN678" s="7">
        <v>0</v>
      </c>
      <c r="BO678" s="7">
        <v>0</v>
      </c>
    </row>
    <row r="679" spans="1:67" ht="84" x14ac:dyDescent="0.25">
      <c r="A679" s="5">
        <v>674</v>
      </c>
      <c r="B679" s="5" t="s">
        <v>11620</v>
      </c>
      <c r="C679" s="6" t="s">
        <v>4841</v>
      </c>
      <c r="D679" s="6" t="s">
        <v>2578</v>
      </c>
      <c r="E679" s="6" t="s">
        <v>2579</v>
      </c>
      <c r="F679" s="6" t="s">
        <v>151</v>
      </c>
      <c r="G679" s="7"/>
      <c r="H679" s="7">
        <f t="shared" si="50"/>
        <v>2</v>
      </c>
      <c r="I679" s="7">
        <f t="shared" si="51"/>
        <v>6360000</v>
      </c>
      <c r="J679" s="7">
        <f t="shared" si="52"/>
        <v>12720000</v>
      </c>
      <c r="K679" s="6"/>
      <c r="L679" s="32"/>
      <c r="M679" s="25"/>
      <c r="N679" s="25"/>
      <c r="O679" s="6" t="s">
        <v>3444</v>
      </c>
      <c r="P679" s="6" t="s">
        <v>2579</v>
      </c>
      <c r="Q679" s="6" t="s">
        <v>3413</v>
      </c>
      <c r="R679" s="6" t="s">
        <v>1212</v>
      </c>
      <c r="S679" s="6" t="s">
        <v>3414</v>
      </c>
      <c r="T679" s="6">
        <v>233214</v>
      </c>
      <c r="U679" s="6" t="s">
        <v>3423</v>
      </c>
      <c r="V679" s="6" t="s">
        <v>1290</v>
      </c>
      <c r="W679" s="6" t="s">
        <v>3425</v>
      </c>
      <c r="X679" s="6" t="s">
        <v>3418</v>
      </c>
      <c r="Y679" s="7" t="s">
        <v>151</v>
      </c>
      <c r="Z679" s="6" t="s">
        <v>8196</v>
      </c>
      <c r="AA679" s="6"/>
      <c r="AB679" s="6"/>
      <c r="AC679" s="7">
        <v>6360000</v>
      </c>
      <c r="AD679" s="6" t="s">
        <v>1548</v>
      </c>
      <c r="AE679" s="7">
        <v>8925000</v>
      </c>
      <c r="AF679" s="6" t="s">
        <v>4094</v>
      </c>
      <c r="AG679" s="6" t="s">
        <v>4100</v>
      </c>
      <c r="AH679" s="6">
        <v>44418</v>
      </c>
      <c r="AI679" s="7"/>
      <c r="AJ679" s="6"/>
      <c r="AK679" s="6"/>
      <c r="AL679" s="6"/>
      <c r="AM679" s="7">
        <v>6360000</v>
      </c>
      <c r="AN679" s="7">
        <v>6673000</v>
      </c>
      <c r="AO679" s="7">
        <v>6812000</v>
      </c>
      <c r="AP679" s="6" t="s">
        <v>8299</v>
      </c>
      <c r="AQ679" s="6" t="s">
        <v>8300</v>
      </c>
      <c r="AR679" s="6" t="s">
        <v>8301</v>
      </c>
      <c r="AS679" s="7">
        <f t="shared" si="53"/>
        <v>8925000</v>
      </c>
      <c r="AT679" s="7">
        <f t="shared" si="54"/>
        <v>6360000</v>
      </c>
      <c r="AU679" s="7">
        <v>0</v>
      </c>
      <c r="AV679" s="7">
        <v>2</v>
      </c>
      <c r="AW679" s="7">
        <v>0</v>
      </c>
      <c r="AX679" s="7">
        <v>0</v>
      </c>
      <c r="AY679" s="7">
        <v>0</v>
      </c>
      <c r="AZ679" s="7">
        <v>0</v>
      </c>
      <c r="BA679" s="7">
        <v>0</v>
      </c>
      <c r="BB679" s="7">
        <v>0</v>
      </c>
      <c r="BC679" s="7">
        <v>0</v>
      </c>
      <c r="BD679" s="7">
        <v>0</v>
      </c>
      <c r="BE679" s="7">
        <v>0</v>
      </c>
      <c r="BF679" s="7">
        <v>0</v>
      </c>
      <c r="BG679" s="7">
        <v>0</v>
      </c>
      <c r="BH679" s="7">
        <v>0</v>
      </c>
      <c r="BI679" s="7">
        <v>0</v>
      </c>
      <c r="BJ679" s="7">
        <v>0</v>
      </c>
      <c r="BK679" s="7">
        <v>0</v>
      </c>
      <c r="BL679" s="7">
        <v>0</v>
      </c>
      <c r="BM679" s="7">
        <v>0</v>
      </c>
      <c r="BN679" s="7">
        <v>0</v>
      </c>
      <c r="BO679" s="7">
        <v>0</v>
      </c>
    </row>
    <row r="680" spans="1:67" ht="84" x14ac:dyDescent="0.25">
      <c r="A680" s="5">
        <v>675</v>
      </c>
      <c r="B680" s="5" t="s">
        <v>11016</v>
      </c>
      <c r="C680" s="6">
        <v>1</v>
      </c>
      <c r="D680" s="6" t="s">
        <v>2554</v>
      </c>
      <c r="E680" s="6" t="s">
        <v>2555</v>
      </c>
      <c r="F680" s="6" t="s">
        <v>151</v>
      </c>
      <c r="G680" s="7"/>
      <c r="H680" s="7">
        <f t="shared" si="50"/>
        <v>4</v>
      </c>
      <c r="I680" s="7">
        <f t="shared" si="51"/>
        <v>3466000</v>
      </c>
      <c r="J680" s="7">
        <f t="shared" si="52"/>
        <v>13864000</v>
      </c>
      <c r="K680" s="6"/>
      <c r="L680" s="32"/>
      <c r="M680" s="25"/>
      <c r="N680" s="25"/>
      <c r="O680" s="6" t="s">
        <v>3430</v>
      </c>
      <c r="P680" s="6" t="s">
        <v>2555</v>
      </c>
      <c r="Q680" s="6" t="s">
        <v>3413</v>
      </c>
      <c r="R680" s="6" t="s">
        <v>1212</v>
      </c>
      <c r="S680" s="6" t="s">
        <v>3414</v>
      </c>
      <c r="T680" s="6">
        <v>230916</v>
      </c>
      <c r="U680" s="6" t="s">
        <v>3423</v>
      </c>
      <c r="V680" s="6" t="s">
        <v>1290</v>
      </c>
      <c r="W680" s="6" t="s">
        <v>3428</v>
      </c>
      <c r="X680" s="6" t="s">
        <v>3418</v>
      </c>
      <c r="Y680" s="7" t="s">
        <v>151</v>
      </c>
      <c r="Z680" s="6" t="s">
        <v>4146</v>
      </c>
      <c r="AA680" s="6"/>
      <c r="AB680" s="6"/>
      <c r="AC680" s="7">
        <v>3466000</v>
      </c>
      <c r="AD680" s="6" t="s">
        <v>1548</v>
      </c>
      <c r="AE680" s="7"/>
      <c r="AF680" s="6"/>
      <c r="AG680" s="6"/>
      <c r="AH680" s="6"/>
      <c r="AI680" s="7"/>
      <c r="AJ680" s="6"/>
      <c r="AK680" s="6"/>
      <c r="AL680" s="6"/>
      <c r="AM680" s="7">
        <v>3466000</v>
      </c>
      <c r="AN680" s="7">
        <v>3535320</v>
      </c>
      <c r="AO680" s="7">
        <v>3639300</v>
      </c>
      <c r="AP680" s="6" t="s">
        <v>3418</v>
      </c>
      <c r="AQ680" s="6" t="s">
        <v>4096</v>
      </c>
      <c r="AR680" s="6" t="s">
        <v>4097</v>
      </c>
      <c r="AS680" s="7">
        <f t="shared" si="53"/>
        <v>0</v>
      </c>
      <c r="AT680" s="7">
        <f t="shared" si="54"/>
        <v>3466000</v>
      </c>
      <c r="AU680" s="7">
        <v>4</v>
      </c>
      <c r="AV680" s="7">
        <v>0</v>
      </c>
      <c r="AW680" s="7">
        <v>0</v>
      </c>
      <c r="AX680" s="7">
        <v>0</v>
      </c>
      <c r="AY680" s="7">
        <v>0</v>
      </c>
      <c r="AZ680" s="7">
        <v>0</v>
      </c>
      <c r="BA680" s="7">
        <v>0</v>
      </c>
      <c r="BB680" s="7">
        <v>0</v>
      </c>
      <c r="BC680" s="7">
        <v>0</v>
      </c>
      <c r="BD680" s="7">
        <v>0</v>
      </c>
      <c r="BE680" s="7">
        <v>0</v>
      </c>
      <c r="BF680" s="7">
        <v>0</v>
      </c>
      <c r="BG680" s="7">
        <v>0</v>
      </c>
      <c r="BH680" s="7">
        <v>0</v>
      </c>
      <c r="BI680" s="7">
        <v>0</v>
      </c>
      <c r="BJ680" s="7">
        <v>0</v>
      </c>
      <c r="BK680" s="7">
        <v>0</v>
      </c>
      <c r="BL680" s="7">
        <v>0</v>
      </c>
      <c r="BM680" s="7">
        <v>0</v>
      </c>
      <c r="BN680" s="7">
        <v>0</v>
      </c>
      <c r="BO680" s="7">
        <v>0</v>
      </c>
    </row>
    <row r="681" spans="1:67" ht="84" x14ac:dyDescent="0.25">
      <c r="A681" s="5">
        <v>676</v>
      </c>
      <c r="B681" s="5" t="s">
        <v>11608</v>
      </c>
      <c r="C681" s="6" t="s">
        <v>4841</v>
      </c>
      <c r="D681" s="6" t="s">
        <v>2554</v>
      </c>
      <c r="E681" s="6" t="s">
        <v>2555</v>
      </c>
      <c r="F681" s="6" t="s">
        <v>151</v>
      </c>
      <c r="G681" s="7"/>
      <c r="H681" s="7">
        <f t="shared" si="50"/>
        <v>3</v>
      </c>
      <c r="I681" s="7">
        <f t="shared" si="51"/>
        <v>3466000</v>
      </c>
      <c r="J681" s="7">
        <f t="shared" si="52"/>
        <v>10398000</v>
      </c>
      <c r="K681" s="6"/>
      <c r="L681" s="32"/>
      <c r="M681" s="25"/>
      <c r="N681" s="25"/>
      <c r="O681" s="6" t="s">
        <v>3430</v>
      </c>
      <c r="P681" s="6" t="s">
        <v>2555</v>
      </c>
      <c r="Q681" s="6" t="s">
        <v>3413</v>
      </c>
      <c r="R681" s="6" t="s">
        <v>1212</v>
      </c>
      <c r="S681" s="6" t="s">
        <v>3414</v>
      </c>
      <c r="T681" s="6">
        <v>230916</v>
      </c>
      <c r="U681" s="6" t="s">
        <v>3423</v>
      </c>
      <c r="V681" s="6" t="s">
        <v>1290</v>
      </c>
      <c r="W681" s="6" t="s">
        <v>3428</v>
      </c>
      <c r="X681" s="6" t="s">
        <v>3418</v>
      </c>
      <c r="Y681" s="7" t="s">
        <v>151</v>
      </c>
      <c r="Z681" s="6" t="s">
        <v>8196</v>
      </c>
      <c r="AA681" s="6"/>
      <c r="AB681" s="6"/>
      <c r="AC681" s="7">
        <v>3466000</v>
      </c>
      <c r="AD681" s="6" t="s">
        <v>1548</v>
      </c>
      <c r="AE681" s="7"/>
      <c r="AF681" s="6"/>
      <c r="AG681" s="6"/>
      <c r="AH681" s="6"/>
      <c r="AI681" s="7"/>
      <c r="AJ681" s="6"/>
      <c r="AK681" s="6"/>
      <c r="AL681" s="6"/>
      <c r="AM681" s="7">
        <v>3466000</v>
      </c>
      <c r="AN681" s="7">
        <v>3854000</v>
      </c>
      <c r="AO681" s="7">
        <v>3901000</v>
      </c>
      <c r="AP681" s="6" t="s">
        <v>8299</v>
      </c>
      <c r="AQ681" s="6" t="s">
        <v>8300</v>
      </c>
      <c r="AR681" s="6" t="s">
        <v>8301</v>
      </c>
      <c r="AS681" s="7">
        <f t="shared" si="53"/>
        <v>0</v>
      </c>
      <c r="AT681" s="7">
        <f t="shared" si="54"/>
        <v>3466000</v>
      </c>
      <c r="AU681" s="7">
        <v>0</v>
      </c>
      <c r="AV681" s="7">
        <v>3</v>
      </c>
      <c r="AW681" s="7">
        <v>0</v>
      </c>
      <c r="AX681" s="7">
        <v>0</v>
      </c>
      <c r="AY681" s="7">
        <v>0</v>
      </c>
      <c r="AZ681" s="7">
        <v>0</v>
      </c>
      <c r="BA681" s="7">
        <v>0</v>
      </c>
      <c r="BB681" s="7">
        <v>0</v>
      </c>
      <c r="BC681" s="7">
        <v>0</v>
      </c>
      <c r="BD681" s="7">
        <v>0</v>
      </c>
      <c r="BE681" s="7">
        <v>0</v>
      </c>
      <c r="BF681" s="7">
        <v>0</v>
      </c>
      <c r="BG681" s="7">
        <v>0</v>
      </c>
      <c r="BH681" s="7">
        <v>0</v>
      </c>
      <c r="BI681" s="7">
        <v>0</v>
      </c>
      <c r="BJ681" s="7">
        <v>0</v>
      </c>
      <c r="BK681" s="7">
        <v>0</v>
      </c>
      <c r="BL681" s="7">
        <v>0</v>
      </c>
      <c r="BM681" s="7">
        <v>0</v>
      </c>
      <c r="BN681" s="7">
        <v>0</v>
      </c>
      <c r="BO681" s="7">
        <v>0</v>
      </c>
    </row>
    <row r="682" spans="1:67" ht="84" x14ac:dyDescent="0.25">
      <c r="A682" s="5">
        <v>677</v>
      </c>
      <c r="B682" s="5" t="s">
        <v>11018</v>
      </c>
      <c r="C682" s="6">
        <v>1</v>
      </c>
      <c r="D682" s="6" t="s">
        <v>2558</v>
      </c>
      <c r="E682" s="6" t="s">
        <v>2559</v>
      </c>
      <c r="F682" s="6" t="s">
        <v>151</v>
      </c>
      <c r="G682" s="7"/>
      <c r="H682" s="7">
        <f t="shared" si="50"/>
        <v>4</v>
      </c>
      <c r="I682" s="7">
        <f t="shared" si="51"/>
        <v>3911000</v>
      </c>
      <c r="J682" s="7">
        <f t="shared" si="52"/>
        <v>15644000</v>
      </c>
      <c r="K682" s="6"/>
      <c r="L682" s="32"/>
      <c r="M682" s="25"/>
      <c r="N682" s="25"/>
      <c r="O682" s="6" t="s">
        <v>3432</v>
      </c>
      <c r="P682" s="6" t="s">
        <v>2559</v>
      </c>
      <c r="Q682" s="6" t="s">
        <v>3413</v>
      </c>
      <c r="R682" s="6" t="s">
        <v>1212</v>
      </c>
      <c r="S682" s="6" t="s">
        <v>3414</v>
      </c>
      <c r="T682" s="6">
        <v>230893</v>
      </c>
      <c r="U682" s="6" t="s">
        <v>3423</v>
      </c>
      <c r="V682" s="6" t="s">
        <v>1290</v>
      </c>
      <c r="W682" s="6" t="s">
        <v>3425</v>
      </c>
      <c r="X682" s="6" t="s">
        <v>3418</v>
      </c>
      <c r="Y682" s="7" t="s">
        <v>151</v>
      </c>
      <c r="Z682" s="6" t="s">
        <v>4146</v>
      </c>
      <c r="AA682" s="6"/>
      <c r="AB682" s="6"/>
      <c r="AC682" s="7">
        <v>3911000</v>
      </c>
      <c r="AD682" s="6" t="s">
        <v>1548</v>
      </c>
      <c r="AE682" s="7"/>
      <c r="AF682" s="6"/>
      <c r="AG682" s="6"/>
      <c r="AH682" s="6"/>
      <c r="AI682" s="7"/>
      <c r="AJ682" s="6"/>
      <c r="AK682" s="6"/>
      <c r="AL682" s="6"/>
      <c r="AM682" s="7">
        <v>3911000</v>
      </c>
      <c r="AN682" s="7">
        <v>3989220</v>
      </c>
      <c r="AO682" s="7">
        <v>4106550</v>
      </c>
      <c r="AP682" s="6" t="s">
        <v>3418</v>
      </c>
      <c r="AQ682" s="6" t="s">
        <v>4096</v>
      </c>
      <c r="AR682" s="6" t="s">
        <v>4097</v>
      </c>
      <c r="AS682" s="7">
        <f t="shared" si="53"/>
        <v>0</v>
      </c>
      <c r="AT682" s="7">
        <f t="shared" si="54"/>
        <v>3911000</v>
      </c>
      <c r="AU682" s="7">
        <v>4</v>
      </c>
      <c r="AV682" s="7">
        <v>0</v>
      </c>
      <c r="AW682" s="7">
        <v>0</v>
      </c>
      <c r="AX682" s="7">
        <v>0</v>
      </c>
      <c r="AY682" s="7">
        <v>0</v>
      </c>
      <c r="AZ682" s="7">
        <v>0</v>
      </c>
      <c r="BA682" s="7">
        <v>0</v>
      </c>
      <c r="BB682" s="7">
        <v>0</v>
      </c>
      <c r="BC682" s="7">
        <v>0</v>
      </c>
      <c r="BD682" s="7">
        <v>0</v>
      </c>
      <c r="BE682" s="7">
        <v>0</v>
      </c>
      <c r="BF682" s="7">
        <v>0</v>
      </c>
      <c r="BG682" s="7">
        <v>0</v>
      </c>
      <c r="BH682" s="7">
        <v>0</v>
      </c>
      <c r="BI682" s="7">
        <v>0</v>
      </c>
      <c r="BJ682" s="7">
        <v>0</v>
      </c>
      <c r="BK682" s="7">
        <v>0</v>
      </c>
      <c r="BL682" s="7">
        <v>0</v>
      </c>
      <c r="BM682" s="7">
        <v>0</v>
      </c>
      <c r="BN682" s="7">
        <v>0</v>
      </c>
      <c r="BO682" s="7">
        <v>0</v>
      </c>
    </row>
    <row r="683" spans="1:67" ht="84" x14ac:dyDescent="0.25">
      <c r="A683" s="5">
        <v>678</v>
      </c>
      <c r="B683" s="5" t="s">
        <v>11610</v>
      </c>
      <c r="C683" s="6" t="s">
        <v>4841</v>
      </c>
      <c r="D683" s="6" t="s">
        <v>2558</v>
      </c>
      <c r="E683" s="6" t="s">
        <v>2559</v>
      </c>
      <c r="F683" s="6" t="s">
        <v>151</v>
      </c>
      <c r="G683" s="7"/>
      <c r="H683" s="7">
        <f t="shared" si="50"/>
        <v>3</v>
      </c>
      <c r="I683" s="7">
        <f t="shared" si="51"/>
        <v>3911000</v>
      </c>
      <c r="J683" s="7">
        <f t="shared" si="52"/>
        <v>11733000</v>
      </c>
      <c r="K683" s="6"/>
      <c r="L683" s="32"/>
      <c r="M683" s="25"/>
      <c r="N683" s="25"/>
      <c r="O683" s="6" t="s">
        <v>3432</v>
      </c>
      <c r="P683" s="6" t="s">
        <v>2559</v>
      </c>
      <c r="Q683" s="6" t="s">
        <v>3413</v>
      </c>
      <c r="R683" s="6" t="s">
        <v>1212</v>
      </c>
      <c r="S683" s="6" t="s">
        <v>3414</v>
      </c>
      <c r="T683" s="6">
        <v>230893</v>
      </c>
      <c r="U683" s="6" t="s">
        <v>3423</v>
      </c>
      <c r="V683" s="6" t="s">
        <v>1290</v>
      </c>
      <c r="W683" s="6" t="s">
        <v>3425</v>
      </c>
      <c r="X683" s="6" t="s">
        <v>3418</v>
      </c>
      <c r="Y683" s="7" t="s">
        <v>151</v>
      </c>
      <c r="Z683" s="6" t="s">
        <v>8196</v>
      </c>
      <c r="AA683" s="6"/>
      <c r="AB683" s="6"/>
      <c r="AC683" s="7">
        <v>3911000</v>
      </c>
      <c r="AD683" s="6" t="s">
        <v>1548</v>
      </c>
      <c r="AE683" s="7"/>
      <c r="AF683" s="6"/>
      <c r="AG683" s="6"/>
      <c r="AH683" s="6"/>
      <c r="AI683" s="7"/>
      <c r="AJ683" s="6"/>
      <c r="AK683" s="6"/>
      <c r="AL683" s="6"/>
      <c r="AM683" s="7">
        <v>3911000</v>
      </c>
      <c r="AN683" s="7">
        <v>4353000</v>
      </c>
      <c r="AO683" s="7">
        <v>4401000</v>
      </c>
      <c r="AP683" s="6" t="s">
        <v>8299</v>
      </c>
      <c r="AQ683" s="6" t="s">
        <v>8300</v>
      </c>
      <c r="AR683" s="6" t="s">
        <v>8301</v>
      </c>
      <c r="AS683" s="7">
        <f t="shared" si="53"/>
        <v>0</v>
      </c>
      <c r="AT683" s="7">
        <f t="shared" si="54"/>
        <v>3911000</v>
      </c>
      <c r="AU683" s="7">
        <v>0</v>
      </c>
      <c r="AV683" s="7">
        <v>3</v>
      </c>
      <c r="AW683" s="7">
        <v>0</v>
      </c>
      <c r="AX683" s="7">
        <v>0</v>
      </c>
      <c r="AY683" s="7">
        <v>0</v>
      </c>
      <c r="AZ683" s="7">
        <v>0</v>
      </c>
      <c r="BA683" s="7">
        <v>0</v>
      </c>
      <c r="BB683" s="7">
        <v>0</v>
      </c>
      <c r="BC683" s="7">
        <v>0</v>
      </c>
      <c r="BD683" s="7">
        <v>0</v>
      </c>
      <c r="BE683" s="7">
        <v>0</v>
      </c>
      <c r="BF683" s="7">
        <v>0</v>
      </c>
      <c r="BG683" s="7">
        <v>0</v>
      </c>
      <c r="BH683" s="7">
        <v>0</v>
      </c>
      <c r="BI683" s="7">
        <v>0</v>
      </c>
      <c r="BJ683" s="7">
        <v>0</v>
      </c>
      <c r="BK683" s="7">
        <v>0</v>
      </c>
      <c r="BL683" s="7">
        <v>0</v>
      </c>
      <c r="BM683" s="7">
        <v>0</v>
      </c>
      <c r="BN683" s="7">
        <v>0</v>
      </c>
      <c r="BO683" s="7">
        <v>0</v>
      </c>
    </row>
    <row r="684" spans="1:67" ht="84" x14ac:dyDescent="0.25">
      <c r="A684" s="5">
        <v>679</v>
      </c>
      <c r="B684" s="5" t="s">
        <v>11020</v>
      </c>
      <c r="C684" s="6">
        <v>1</v>
      </c>
      <c r="D684" s="6" t="s">
        <v>2562</v>
      </c>
      <c r="E684" s="6" t="s">
        <v>2563</v>
      </c>
      <c r="F684" s="6" t="s">
        <v>151</v>
      </c>
      <c r="G684" s="7"/>
      <c r="H684" s="7">
        <f t="shared" si="50"/>
        <v>4</v>
      </c>
      <c r="I684" s="7">
        <f t="shared" si="51"/>
        <v>3816000</v>
      </c>
      <c r="J684" s="7">
        <f t="shared" si="52"/>
        <v>15264000</v>
      </c>
      <c r="K684" s="6"/>
      <c r="L684" s="32"/>
      <c r="M684" s="25"/>
      <c r="N684" s="25"/>
      <c r="O684" s="6" t="s">
        <v>3435</v>
      </c>
      <c r="P684" s="6" t="s">
        <v>2563</v>
      </c>
      <c r="Q684" s="6" t="s">
        <v>3413</v>
      </c>
      <c r="R684" s="6" t="s">
        <v>1212</v>
      </c>
      <c r="S684" s="6" t="s">
        <v>3414</v>
      </c>
      <c r="T684" s="6">
        <v>230954</v>
      </c>
      <c r="U684" s="6" t="s">
        <v>3434</v>
      </c>
      <c r="V684" s="6" t="s">
        <v>1290</v>
      </c>
      <c r="W684" s="6" t="s">
        <v>3428</v>
      </c>
      <c r="X684" s="6" t="s">
        <v>3418</v>
      </c>
      <c r="Y684" s="7" t="s">
        <v>151</v>
      </c>
      <c r="Z684" s="6" t="s">
        <v>4146</v>
      </c>
      <c r="AA684" s="6"/>
      <c r="AB684" s="6"/>
      <c r="AC684" s="7">
        <v>3816000</v>
      </c>
      <c r="AD684" s="6" t="s">
        <v>1548</v>
      </c>
      <c r="AE684" s="7"/>
      <c r="AF684" s="6"/>
      <c r="AG684" s="6"/>
      <c r="AH684" s="6"/>
      <c r="AI684" s="7"/>
      <c r="AJ684" s="6"/>
      <c r="AK684" s="6"/>
      <c r="AL684" s="6"/>
      <c r="AM684" s="7">
        <v>3816000</v>
      </c>
      <c r="AN684" s="7">
        <v>3892320</v>
      </c>
      <c r="AO684" s="7">
        <v>4006800</v>
      </c>
      <c r="AP684" s="6" t="s">
        <v>3418</v>
      </c>
      <c r="AQ684" s="6" t="s">
        <v>4096</v>
      </c>
      <c r="AR684" s="6" t="s">
        <v>4097</v>
      </c>
      <c r="AS684" s="7">
        <f t="shared" si="53"/>
        <v>0</v>
      </c>
      <c r="AT684" s="7">
        <f t="shared" si="54"/>
        <v>3816000</v>
      </c>
      <c r="AU684" s="7">
        <v>4</v>
      </c>
      <c r="AV684" s="7">
        <v>0</v>
      </c>
      <c r="AW684" s="7">
        <v>0</v>
      </c>
      <c r="AX684" s="7">
        <v>0</v>
      </c>
      <c r="AY684" s="7">
        <v>0</v>
      </c>
      <c r="AZ684" s="7">
        <v>0</v>
      </c>
      <c r="BA684" s="7">
        <v>0</v>
      </c>
      <c r="BB684" s="7">
        <v>0</v>
      </c>
      <c r="BC684" s="7">
        <v>0</v>
      </c>
      <c r="BD684" s="7">
        <v>0</v>
      </c>
      <c r="BE684" s="7">
        <v>0</v>
      </c>
      <c r="BF684" s="7">
        <v>0</v>
      </c>
      <c r="BG684" s="7">
        <v>0</v>
      </c>
      <c r="BH684" s="7">
        <v>0</v>
      </c>
      <c r="BI684" s="7">
        <v>0</v>
      </c>
      <c r="BJ684" s="7">
        <v>0</v>
      </c>
      <c r="BK684" s="7">
        <v>0</v>
      </c>
      <c r="BL684" s="7">
        <v>0</v>
      </c>
      <c r="BM684" s="7">
        <v>0</v>
      </c>
      <c r="BN684" s="7">
        <v>0</v>
      </c>
      <c r="BO684" s="7">
        <v>0</v>
      </c>
    </row>
    <row r="685" spans="1:67" ht="84" x14ac:dyDescent="0.25">
      <c r="A685" s="5">
        <v>680</v>
      </c>
      <c r="B685" s="5" t="s">
        <v>11612</v>
      </c>
      <c r="C685" s="6" t="s">
        <v>4841</v>
      </c>
      <c r="D685" s="6" t="s">
        <v>2562</v>
      </c>
      <c r="E685" s="6" t="s">
        <v>2563</v>
      </c>
      <c r="F685" s="6" t="s">
        <v>151</v>
      </c>
      <c r="G685" s="7"/>
      <c r="H685" s="7">
        <f t="shared" si="50"/>
        <v>3</v>
      </c>
      <c r="I685" s="7">
        <f t="shared" si="51"/>
        <v>3816000</v>
      </c>
      <c r="J685" s="7">
        <f t="shared" si="52"/>
        <v>11448000</v>
      </c>
      <c r="K685" s="6"/>
      <c r="L685" s="32"/>
      <c r="M685" s="25"/>
      <c r="N685" s="25"/>
      <c r="O685" s="6" t="s">
        <v>3435</v>
      </c>
      <c r="P685" s="6" t="s">
        <v>2563</v>
      </c>
      <c r="Q685" s="6" t="s">
        <v>3413</v>
      </c>
      <c r="R685" s="6" t="s">
        <v>1212</v>
      </c>
      <c r="S685" s="6" t="s">
        <v>3414</v>
      </c>
      <c r="T685" s="6">
        <v>230954</v>
      </c>
      <c r="U685" s="6" t="s">
        <v>3434</v>
      </c>
      <c r="V685" s="6" t="s">
        <v>1290</v>
      </c>
      <c r="W685" s="6" t="s">
        <v>3428</v>
      </c>
      <c r="X685" s="6" t="s">
        <v>3418</v>
      </c>
      <c r="Y685" s="7" t="s">
        <v>151</v>
      </c>
      <c r="Z685" s="6" t="s">
        <v>8196</v>
      </c>
      <c r="AA685" s="6"/>
      <c r="AB685" s="6"/>
      <c r="AC685" s="7">
        <v>3816000</v>
      </c>
      <c r="AD685" s="6" t="s">
        <v>1548</v>
      </c>
      <c r="AE685" s="7"/>
      <c r="AF685" s="6"/>
      <c r="AG685" s="6"/>
      <c r="AH685" s="6"/>
      <c r="AI685" s="7"/>
      <c r="AJ685" s="6"/>
      <c r="AK685" s="6"/>
      <c r="AL685" s="6"/>
      <c r="AM685" s="7">
        <v>3816000</v>
      </c>
      <c r="AN685" s="7">
        <v>4050000</v>
      </c>
      <c r="AO685" s="7">
        <v>3998000</v>
      </c>
      <c r="AP685" s="6" t="s">
        <v>8299</v>
      </c>
      <c r="AQ685" s="6" t="s">
        <v>8300</v>
      </c>
      <c r="AR685" s="6" t="s">
        <v>8301</v>
      </c>
      <c r="AS685" s="7">
        <f t="shared" si="53"/>
        <v>0</v>
      </c>
      <c r="AT685" s="7">
        <f t="shared" si="54"/>
        <v>3816000</v>
      </c>
      <c r="AU685" s="7">
        <v>0</v>
      </c>
      <c r="AV685" s="7">
        <v>3</v>
      </c>
      <c r="AW685" s="7">
        <v>0</v>
      </c>
      <c r="AX685" s="7">
        <v>0</v>
      </c>
      <c r="AY685" s="7">
        <v>0</v>
      </c>
      <c r="AZ685" s="7">
        <v>0</v>
      </c>
      <c r="BA685" s="7">
        <v>0</v>
      </c>
      <c r="BB685" s="7">
        <v>0</v>
      </c>
      <c r="BC685" s="7">
        <v>0</v>
      </c>
      <c r="BD685" s="7">
        <v>0</v>
      </c>
      <c r="BE685" s="7">
        <v>0</v>
      </c>
      <c r="BF685" s="7">
        <v>0</v>
      </c>
      <c r="BG685" s="7">
        <v>0</v>
      </c>
      <c r="BH685" s="7">
        <v>0</v>
      </c>
      <c r="BI685" s="7">
        <v>0</v>
      </c>
      <c r="BJ685" s="7">
        <v>0</v>
      </c>
      <c r="BK685" s="7">
        <v>0</v>
      </c>
      <c r="BL685" s="7">
        <v>0</v>
      </c>
      <c r="BM685" s="7">
        <v>0</v>
      </c>
      <c r="BN685" s="7">
        <v>0</v>
      </c>
      <c r="BO685" s="7">
        <v>0</v>
      </c>
    </row>
    <row r="686" spans="1:67" ht="72" x14ac:dyDescent="0.25">
      <c r="A686" s="5">
        <v>681</v>
      </c>
      <c r="B686" s="5" t="s">
        <v>11022</v>
      </c>
      <c r="C686" s="6">
        <v>1</v>
      </c>
      <c r="D686" s="6" t="s">
        <v>2566</v>
      </c>
      <c r="E686" s="6" t="s">
        <v>2567</v>
      </c>
      <c r="F686" s="6" t="s">
        <v>151</v>
      </c>
      <c r="G686" s="7"/>
      <c r="H686" s="7">
        <f t="shared" si="50"/>
        <v>4</v>
      </c>
      <c r="I686" s="7">
        <f t="shared" si="51"/>
        <v>6360000</v>
      </c>
      <c r="J686" s="7">
        <f t="shared" si="52"/>
        <v>25440000</v>
      </c>
      <c r="K686" s="6"/>
      <c r="L686" s="32"/>
      <c r="M686" s="25"/>
      <c r="N686" s="25"/>
      <c r="O686" s="6" t="s">
        <v>3437</v>
      </c>
      <c r="P686" s="6" t="s">
        <v>2567</v>
      </c>
      <c r="Q686" s="6" t="s">
        <v>3413</v>
      </c>
      <c r="R686" s="6" t="s">
        <v>1212</v>
      </c>
      <c r="S686" s="6" t="s">
        <v>3414</v>
      </c>
      <c r="T686" s="6">
        <v>230862</v>
      </c>
      <c r="U686" s="6" t="s">
        <v>3434</v>
      </c>
      <c r="V686" s="6" t="s">
        <v>1290</v>
      </c>
      <c r="W686" s="6" t="s">
        <v>3438</v>
      </c>
      <c r="X686" s="6" t="s">
        <v>3418</v>
      </c>
      <c r="Y686" s="7" t="s">
        <v>151</v>
      </c>
      <c r="Z686" s="6" t="s">
        <v>4146</v>
      </c>
      <c r="AA686" s="6"/>
      <c r="AB686" s="6"/>
      <c r="AC686" s="7">
        <v>6360000</v>
      </c>
      <c r="AD686" s="6" t="s">
        <v>1548</v>
      </c>
      <c r="AE686" s="7"/>
      <c r="AF686" s="6"/>
      <c r="AG686" s="6"/>
      <c r="AH686" s="6"/>
      <c r="AI686" s="7"/>
      <c r="AJ686" s="6"/>
      <c r="AK686" s="6"/>
      <c r="AL686" s="6"/>
      <c r="AM686" s="7">
        <v>6360000</v>
      </c>
      <c r="AN686" s="7">
        <v>6487200</v>
      </c>
      <c r="AO686" s="7">
        <v>6678000</v>
      </c>
      <c r="AP686" s="6" t="s">
        <v>3418</v>
      </c>
      <c r="AQ686" s="6" t="s">
        <v>4096</v>
      </c>
      <c r="AR686" s="6" t="s">
        <v>4097</v>
      </c>
      <c r="AS686" s="7">
        <f t="shared" si="53"/>
        <v>0</v>
      </c>
      <c r="AT686" s="7">
        <f t="shared" si="54"/>
        <v>6360000</v>
      </c>
      <c r="AU686" s="7">
        <v>4</v>
      </c>
      <c r="AV686" s="7">
        <v>0</v>
      </c>
      <c r="AW686" s="7">
        <v>0</v>
      </c>
      <c r="AX686" s="7">
        <v>0</v>
      </c>
      <c r="AY686" s="7">
        <v>0</v>
      </c>
      <c r="AZ686" s="7">
        <v>0</v>
      </c>
      <c r="BA686" s="7">
        <v>0</v>
      </c>
      <c r="BB686" s="7">
        <v>0</v>
      </c>
      <c r="BC686" s="7">
        <v>0</v>
      </c>
      <c r="BD686" s="7">
        <v>0</v>
      </c>
      <c r="BE686" s="7">
        <v>0</v>
      </c>
      <c r="BF686" s="7">
        <v>0</v>
      </c>
      <c r="BG686" s="7">
        <v>0</v>
      </c>
      <c r="BH686" s="7">
        <v>0</v>
      </c>
      <c r="BI686" s="7">
        <v>0</v>
      </c>
      <c r="BJ686" s="7">
        <v>0</v>
      </c>
      <c r="BK686" s="7">
        <v>0</v>
      </c>
      <c r="BL686" s="7">
        <v>0</v>
      </c>
      <c r="BM686" s="7">
        <v>0</v>
      </c>
      <c r="BN686" s="7">
        <v>0</v>
      </c>
      <c r="BO686" s="7">
        <v>0</v>
      </c>
    </row>
    <row r="687" spans="1:67" ht="72" x14ac:dyDescent="0.25">
      <c r="A687" s="5">
        <v>682</v>
      </c>
      <c r="B687" s="5" t="s">
        <v>11614</v>
      </c>
      <c r="C687" s="6" t="s">
        <v>4841</v>
      </c>
      <c r="D687" s="6" t="s">
        <v>2566</v>
      </c>
      <c r="E687" s="6" t="s">
        <v>2567</v>
      </c>
      <c r="F687" s="6" t="s">
        <v>151</v>
      </c>
      <c r="G687" s="7"/>
      <c r="H687" s="7">
        <f t="shared" si="50"/>
        <v>3</v>
      </c>
      <c r="I687" s="7">
        <f t="shared" si="51"/>
        <v>6360000</v>
      </c>
      <c r="J687" s="7">
        <f t="shared" si="52"/>
        <v>19080000</v>
      </c>
      <c r="K687" s="6"/>
      <c r="L687" s="32"/>
      <c r="M687" s="25"/>
      <c r="N687" s="25"/>
      <c r="O687" s="6" t="s">
        <v>3437</v>
      </c>
      <c r="P687" s="6" t="s">
        <v>2567</v>
      </c>
      <c r="Q687" s="6" t="s">
        <v>3413</v>
      </c>
      <c r="R687" s="6" t="s">
        <v>1212</v>
      </c>
      <c r="S687" s="6" t="s">
        <v>3414</v>
      </c>
      <c r="T687" s="6">
        <v>230862</v>
      </c>
      <c r="U687" s="6" t="s">
        <v>3434</v>
      </c>
      <c r="V687" s="6" t="s">
        <v>1290</v>
      </c>
      <c r="W687" s="6" t="s">
        <v>3438</v>
      </c>
      <c r="X687" s="6" t="s">
        <v>3418</v>
      </c>
      <c r="Y687" s="7" t="s">
        <v>151</v>
      </c>
      <c r="Z687" s="6" t="s">
        <v>8196</v>
      </c>
      <c r="AA687" s="6"/>
      <c r="AB687" s="6"/>
      <c r="AC687" s="7">
        <v>6360000</v>
      </c>
      <c r="AD687" s="6" t="s">
        <v>1548</v>
      </c>
      <c r="AE687" s="7"/>
      <c r="AF687" s="6"/>
      <c r="AG687" s="6"/>
      <c r="AH687" s="6"/>
      <c r="AI687" s="7"/>
      <c r="AJ687" s="6"/>
      <c r="AK687" s="6"/>
      <c r="AL687" s="6"/>
      <c r="AM687" s="7">
        <v>6360000</v>
      </c>
      <c r="AN687" s="7">
        <v>6890000</v>
      </c>
      <c r="AO687" s="7">
        <v>6987000</v>
      </c>
      <c r="AP687" s="6" t="s">
        <v>8299</v>
      </c>
      <c r="AQ687" s="6" t="s">
        <v>8300</v>
      </c>
      <c r="AR687" s="6" t="s">
        <v>8301</v>
      </c>
      <c r="AS687" s="7">
        <f t="shared" si="53"/>
        <v>0</v>
      </c>
      <c r="AT687" s="7">
        <f t="shared" si="54"/>
        <v>6360000</v>
      </c>
      <c r="AU687" s="7">
        <v>0</v>
      </c>
      <c r="AV687" s="7">
        <v>3</v>
      </c>
      <c r="AW687" s="7">
        <v>0</v>
      </c>
      <c r="AX687" s="7">
        <v>0</v>
      </c>
      <c r="AY687" s="7">
        <v>0</v>
      </c>
      <c r="AZ687" s="7">
        <v>0</v>
      </c>
      <c r="BA687" s="7">
        <v>0</v>
      </c>
      <c r="BB687" s="7">
        <v>0</v>
      </c>
      <c r="BC687" s="7">
        <v>0</v>
      </c>
      <c r="BD687" s="7">
        <v>0</v>
      </c>
      <c r="BE687" s="7">
        <v>0</v>
      </c>
      <c r="BF687" s="7">
        <v>0</v>
      </c>
      <c r="BG687" s="7">
        <v>0</v>
      </c>
      <c r="BH687" s="7">
        <v>0</v>
      </c>
      <c r="BI687" s="7">
        <v>0</v>
      </c>
      <c r="BJ687" s="7">
        <v>0</v>
      </c>
      <c r="BK687" s="7">
        <v>0</v>
      </c>
      <c r="BL687" s="7">
        <v>0</v>
      </c>
      <c r="BM687" s="7">
        <v>0</v>
      </c>
      <c r="BN687" s="7">
        <v>0</v>
      </c>
      <c r="BO687" s="7">
        <v>0</v>
      </c>
    </row>
    <row r="688" spans="1:67" ht="36" x14ac:dyDescent="0.25">
      <c r="A688" s="5">
        <v>683</v>
      </c>
      <c r="B688" s="5" t="s">
        <v>10863</v>
      </c>
      <c r="C688" s="6">
        <v>6</v>
      </c>
      <c r="D688" s="6" t="s">
        <v>2284</v>
      </c>
      <c r="E688" s="6"/>
      <c r="F688" s="6" t="s">
        <v>2191</v>
      </c>
      <c r="G688" s="7"/>
      <c r="H688" s="7">
        <f t="shared" si="50"/>
        <v>21000</v>
      </c>
      <c r="I688" s="7">
        <f t="shared" si="51"/>
        <v>14717</v>
      </c>
      <c r="J688" s="7">
        <f t="shared" si="52"/>
        <v>309057000</v>
      </c>
      <c r="K688" s="6"/>
      <c r="L688" s="32" t="s">
        <v>12001</v>
      </c>
      <c r="M688" s="25"/>
      <c r="N688" s="25"/>
      <c r="O688" s="6"/>
      <c r="P688" s="6"/>
      <c r="Q688" s="6"/>
      <c r="R688" s="6"/>
      <c r="S688" s="6"/>
      <c r="T688" s="6"/>
      <c r="U688" s="6"/>
      <c r="V688" s="6"/>
      <c r="W688" s="6" t="s">
        <v>3013</v>
      </c>
      <c r="X688" s="6"/>
      <c r="Y688" s="7"/>
      <c r="Z688" s="6" t="s">
        <v>4146</v>
      </c>
      <c r="AA688" s="6"/>
      <c r="AB688" s="6"/>
      <c r="AC688" s="7">
        <v>17444.7</v>
      </c>
      <c r="AD688" s="6"/>
      <c r="AE688" s="7"/>
      <c r="AF688" s="6"/>
      <c r="AG688" s="6"/>
      <c r="AH688" s="6"/>
      <c r="AI688" s="7"/>
      <c r="AJ688" s="6"/>
      <c r="AK688" s="6"/>
      <c r="AL688" s="6"/>
      <c r="AM688" s="7">
        <v>14717</v>
      </c>
      <c r="AN688" s="7"/>
      <c r="AO688" s="7"/>
      <c r="AP688" s="6" t="s">
        <v>3972</v>
      </c>
      <c r="AQ688" s="6"/>
      <c r="AR688" s="6"/>
      <c r="AS688" s="7">
        <f t="shared" si="53"/>
        <v>0</v>
      </c>
      <c r="AT688" s="7">
        <f t="shared" si="54"/>
        <v>14717</v>
      </c>
      <c r="AU688" s="7">
        <v>21000</v>
      </c>
      <c r="AV688" s="7">
        <v>0</v>
      </c>
      <c r="AW688" s="7">
        <v>0</v>
      </c>
      <c r="AX688" s="7">
        <v>0</v>
      </c>
      <c r="AY688" s="7">
        <v>0</v>
      </c>
      <c r="AZ688" s="7">
        <v>0</v>
      </c>
      <c r="BA688" s="7">
        <v>0</v>
      </c>
      <c r="BB688" s="7">
        <v>0</v>
      </c>
      <c r="BC688" s="7">
        <v>0</v>
      </c>
      <c r="BD688" s="7">
        <v>0</v>
      </c>
      <c r="BE688" s="7">
        <v>0</v>
      </c>
      <c r="BF688" s="7">
        <v>0</v>
      </c>
      <c r="BG688" s="7">
        <v>0</v>
      </c>
      <c r="BH688" s="7">
        <v>0</v>
      </c>
      <c r="BI688" s="7">
        <v>0</v>
      </c>
      <c r="BJ688" s="7">
        <v>0</v>
      </c>
      <c r="BK688" s="7">
        <v>0</v>
      </c>
      <c r="BL688" s="7">
        <v>0</v>
      </c>
      <c r="BM688" s="7">
        <v>0</v>
      </c>
      <c r="BN688" s="7">
        <v>0</v>
      </c>
      <c r="BO688" s="7">
        <v>0</v>
      </c>
    </row>
    <row r="689" spans="1:67" ht="48" x14ac:dyDescent="0.25">
      <c r="A689" s="5">
        <v>684</v>
      </c>
      <c r="B689" s="5" t="s">
        <v>10862</v>
      </c>
      <c r="C689" s="6">
        <v>6</v>
      </c>
      <c r="D689" s="6" t="s">
        <v>2283</v>
      </c>
      <c r="E689" s="6"/>
      <c r="F689" s="6" t="s">
        <v>2191</v>
      </c>
      <c r="G689" s="7"/>
      <c r="H689" s="7">
        <f t="shared" si="50"/>
        <v>50</v>
      </c>
      <c r="I689" s="7">
        <f t="shared" si="51"/>
        <v>1694700</v>
      </c>
      <c r="J689" s="7">
        <f t="shared" si="52"/>
        <v>84735000</v>
      </c>
      <c r="K689" s="6"/>
      <c r="L689" s="32" t="s">
        <v>12001</v>
      </c>
      <c r="M689" s="25"/>
      <c r="N689" s="25"/>
      <c r="O689" s="6"/>
      <c r="P689" s="6"/>
      <c r="Q689" s="6"/>
      <c r="R689" s="6"/>
      <c r="S689" s="6"/>
      <c r="T689" s="6"/>
      <c r="U689" s="6"/>
      <c r="V689" s="6"/>
      <c r="W689" s="6" t="s">
        <v>3012</v>
      </c>
      <c r="X689" s="6"/>
      <c r="Y689" s="7"/>
      <c r="Z689" s="6" t="s">
        <v>4146</v>
      </c>
      <c r="AA689" s="6"/>
      <c r="AB689" s="6"/>
      <c r="AC689" s="7">
        <v>4449051.9000000004</v>
      </c>
      <c r="AD689" s="6"/>
      <c r="AE689" s="7"/>
      <c r="AF689" s="6"/>
      <c r="AG689" s="6"/>
      <c r="AH689" s="6"/>
      <c r="AI689" s="7"/>
      <c r="AJ689" s="6"/>
      <c r="AK689" s="6"/>
      <c r="AL689" s="6"/>
      <c r="AM689" s="7">
        <v>1694700</v>
      </c>
      <c r="AN689" s="7"/>
      <c r="AO689" s="7"/>
      <c r="AP689" s="6" t="s">
        <v>3972</v>
      </c>
      <c r="AQ689" s="6"/>
      <c r="AR689" s="6"/>
      <c r="AS689" s="7">
        <f t="shared" si="53"/>
        <v>0</v>
      </c>
      <c r="AT689" s="7">
        <f t="shared" si="54"/>
        <v>1694700</v>
      </c>
      <c r="AU689" s="7">
        <v>50</v>
      </c>
      <c r="AV689" s="7">
        <v>0</v>
      </c>
      <c r="AW689" s="7">
        <v>0</v>
      </c>
      <c r="AX689" s="7">
        <v>0</v>
      </c>
      <c r="AY689" s="7">
        <v>0</v>
      </c>
      <c r="AZ689" s="7">
        <v>0</v>
      </c>
      <c r="BA689" s="7">
        <v>0</v>
      </c>
      <c r="BB689" s="7">
        <v>0</v>
      </c>
      <c r="BC689" s="7">
        <v>0</v>
      </c>
      <c r="BD689" s="7">
        <v>0</v>
      </c>
      <c r="BE689" s="7">
        <v>0</v>
      </c>
      <c r="BF689" s="7">
        <v>0</v>
      </c>
      <c r="BG689" s="7">
        <v>0</v>
      </c>
      <c r="BH689" s="7">
        <v>0</v>
      </c>
      <c r="BI689" s="7">
        <v>0</v>
      </c>
      <c r="BJ689" s="7">
        <v>0</v>
      </c>
      <c r="BK689" s="7">
        <v>0</v>
      </c>
      <c r="BL689" s="7">
        <v>0</v>
      </c>
      <c r="BM689" s="7">
        <v>0</v>
      </c>
      <c r="BN689" s="7">
        <v>0</v>
      </c>
      <c r="BO689" s="7">
        <v>0</v>
      </c>
    </row>
    <row r="690" spans="1:67" ht="48" x14ac:dyDescent="0.25">
      <c r="A690" s="5">
        <v>685</v>
      </c>
      <c r="B690" s="5" t="s">
        <v>10870</v>
      </c>
      <c r="C690" s="6">
        <v>6</v>
      </c>
      <c r="D690" s="6" t="s">
        <v>2291</v>
      </c>
      <c r="E690" s="6"/>
      <c r="F690" s="6" t="s">
        <v>2191</v>
      </c>
      <c r="G690" s="7"/>
      <c r="H690" s="7">
        <f t="shared" si="50"/>
        <v>30</v>
      </c>
      <c r="I690" s="7">
        <f t="shared" si="51"/>
        <v>1694700</v>
      </c>
      <c r="J690" s="7">
        <f t="shared" si="52"/>
        <v>50841000</v>
      </c>
      <c r="K690" s="6"/>
      <c r="L690" s="32" t="s">
        <v>12001</v>
      </c>
      <c r="M690" s="25"/>
      <c r="N690" s="25"/>
      <c r="O690" s="6"/>
      <c r="P690" s="6"/>
      <c r="Q690" s="6"/>
      <c r="R690" s="6"/>
      <c r="S690" s="6"/>
      <c r="T690" s="6"/>
      <c r="U690" s="6"/>
      <c r="V690" s="6"/>
      <c r="W690" s="6" t="s">
        <v>3018</v>
      </c>
      <c r="X690" s="6"/>
      <c r="Y690" s="7"/>
      <c r="Z690" s="6" t="s">
        <v>4146</v>
      </c>
      <c r="AA690" s="6"/>
      <c r="AB690" s="6"/>
      <c r="AC690" s="7">
        <v>2209888.7999999998</v>
      </c>
      <c r="AD690" s="6"/>
      <c r="AE690" s="7"/>
      <c r="AF690" s="6"/>
      <c r="AG690" s="6"/>
      <c r="AH690" s="6"/>
      <c r="AI690" s="7"/>
      <c r="AJ690" s="6"/>
      <c r="AK690" s="6"/>
      <c r="AL690" s="6"/>
      <c r="AM690" s="7">
        <v>1694700</v>
      </c>
      <c r="AN690" s="7"/>
      <c r="AO690" s="7"/>
      <c r="AP690" s="6" t="s">
        <v>3972</v>
      </c>
      <c r="AQ690" s="6"/>
      <c r="AR690" s="6"/>
      <c r="AS690" s="7">
        <f t="shared" si="53"/>
        <v>0</v>
      </c>
      <c r="AT690" s="7">
        <f t="shared" si="54"/>
        <v>1694700</v>
      </c>
      <c r="AU690" s="7">
        <v>30</v>
      </c>
      <c r="AV690" s="7">
        <v>0</v>
      </c>
      <c r="AW690" s="7">
        <v>0</v>
      </c>
      <c r="AX690" s="7">
        <v>0</v>
      </c>
      <c r="AY690" s="7">
        <v>0</v>
      </c>
      <c r="AZ690" s="7">
        <v>0</v>
      </c>
      <c r="BA690" s="7">
        <v>0</v>
      </c>
      <c r="BB690" s="7">
        <v>0</v>
      </c>
      <c r="BC690" s="7">
        <v>0</v>
      </c>
      <c r="BD690" s="7">
        <v>0</v>
      </c>
      <c r="BE690" s="7">
        <v>0</v>
      </c>
      <c r="BF690" s="7">
        <v>0</v>
      </c>
      <c r="BG690" s="7">
        <v>0</v>
      </c>
      <c r="BH690" s="7">
        <v>0</v>
      </c>
      <c r="BI690" s="7">
        <v>0</v>
      </c>
      <c r="BJ690" s="7">
        <v>0</v>
      </c>
      <c r="BK690" s="7">
        <v>0</v>
      </c>
      <c r="BL690" s="7">
        <v>0</v>
      </c>
      <c r="BM690" s="7">
        <v>0</v>
      </c>
      <c r="BN690" s="7">
        <v>0</v>
      </c>
      <c r="BO690" s="7">
        <v>0</v>
      </c>
    </row>
    <row r="691" spans="1:67" ht="48" x14ac:dyDescent="0.25">
      <c r="A691" s="5">
        <v>686</v>
      </c>
      <c r="B691" s="5" t="s">
        <v>10871</v>
      </c>
      <c r="C691" s="6">
        <v>6</v>
      </c>
      <c r="D691" s="6" t="s">
        <v>2292</v>
      </c>
      <c r="E691" s="6"/>
      <c r="F691" s="6" t="s">
        <v>2191</v>
      </c>
      <c r="G691" s="7"/>
      <c r="H691" s="7">
        <f t="shared" si="50"/>
        <v>10</v>
      </c>
      <c r="I691" s="7">
        <f t="shared" si="51"/>
        <v>1694700</v>
      </c>
      <c r="J691" s="7">
        <f t="shared" si="52"/>
        <v>16947000</v>
      </c>
      <c r="K691" s="6"/>
      <c r="L691" s="32" t="s">
        <v>12001</v>
      </c>
      <c r="M691" s="25"/>
      <c r="N691" s="25"/>
      <c r="O691" s="6"/>
      <c r="P691" s="6"/>
      <c r="Q691" s="6"/>
      <c r="R691" s="6"/>
      <c r="S691" s="6"/>
      <c r="T691" s="6"/>
      <c r="U691" s="6"/>
      <c r="V691" s="6"/>
      <c r="W691" s="6" t="s">
        <v>3018</v>
      </c>
      <c r="X691" s="6"/>
      <c r="Y691" s="7"/>
      <c r="Z691" s="6" t="s">
        <v>4146</v>
      </c>
      <c r="AA691" s="6"/>
      <c r="AB691" s="6"/>
      <c r="AC691" s="7">
        <v>4575690</v>
      </c>
      <c r="AD691" s="6"/>
      <c r="AE691" s="7"/>
      <c r="AF691" s="6"/>
      <c r="AG691" s="6"/>
      <c r="AH691" s="6"/>
      <c r="AI691" s="7"/>
      <c r="AJ691" s="6"/>
      <c r="AK691" s="6"/>
      <c r="AL691" s="6"/>
      <c r="AM691" s="7">
        <v>1694700</v>
      </c>
      <c r="AN691" s="7"/>
      <c r="AO691" s="7"/>
      <c r="AP691" s="6" t="s">
        <v>3972</v>
      </c>
      <c r="AQ691" s="6"/>
      <c r="AR691" s="6"/>
      <c r="AS691" s="7">
        <f t="shared" si="53"/>
        <v>0</v>
      </c>
      <c r="AT691" s="7">
        <f t="shared" si="54"/>
        <v>1694700</v>
      </c>
      <c r="AU691" s="7">
        <v>10</v>
      </c>
      <c r="AV691" s="7">
        <v>0</v>
      </c>
      <c r="AW691" s="7">
        <v>0</v>
      </c>
      <c r="AX691" s="7">
        <v>0</v>
      </c>
      <c r="AY691" s="7">
        <v>0</v>
      </c>
      <c r="AZ691" s="7">
        <v>0</v>
      </c>
      <c r="BA691" s="7">
        <v>0</v>
      </c>
      <c r="BB691" s="7">
        <v>0</v>
      </c>
      <c r="BC691" s="7">
        <v>0</v>
      </c>
      <c r="BD691" s="7">
        <v>0</v>
      </c>
      <c r="BE691" s="7">
        <v>0</v>
      </c>
      <c r="BF691" s="7">
        <v>0</v>
      </c>
      <c r="BG691" s="7">
        <v>0</v>
      </c>
      <c r="BH691" s="7">
        <v>0</v>
      </c>
      <c r="BI691" s="7">
        <v>0</v>
      </c>
      <c r="BJ691" s="7">
        <v>0</v>
      </c>
      <c r="BK691" s="7">
        <v>0</v>
      </c>
      <c r="BL691" s="7">
        <v>0</v>
      </c>
      <c r="BM691" s="7">
        <v>0</v>
      </c>
      <c r="BN691" s="7">
        <v>0</v>
      </c>
      <c r="BO691" s="7">
        <v>0</v>
      </c>
    </row>
    <row r="692" spans="1:67" ht="36" x14ac:dyDescent="0.25">
      <c r="A692" s="5">
        <v>687</v>
      </c>
      <c r="B692" s="5" t="s">
        <v>10872</v>
      </c>
      <c r="C692" s="6">
        <v>6</v>
      </c>
      <c r="D692" s="6" t="s">
        <v>2293</v>
      </c>
      <c r="E692" s="6"/>
      <c r="F692" s="6" t="s">
        <v>2191</v>
      </c>
      <c r="G692" s="7"/>
      <c r="H692" s="7">
        <f t="shared" si="50"/>
        <v>10</v>
      </c>
      <c r="I692" s="7">
        <f t="shared" si="51"/>
        <v>1295438</v>
      </c>
      <c r="J692" s="7">
        <f t="shared" si="52"/>
        <v>12954380</v>
      </c>
      <c r="K692" s="6"/>
      <c r="L692" s="32" t="s">
        <v>12001</v>
      </c>
      <c r="M692" s="25"/>
      <c r="N692" s="25"/>
      <c r="O692" s="6"/>
      <c r="P692" s="6"/>
      <c r="Q692" s="6"/>
      <c r="R692" s="6"/>
      <c r="S692" s="6"/>
      <c r="T692" s="6"/>
      <c r="U692" s="6"/>
      <c r="V692" s="6"/>
      <c r="W692" s="6" t="s">
        <v>3018</v>
      </c>
      <c r="X692" s="6"/>
      <c r="Y692" s="7"/>
      <c r="Z692" s="6" t="s">
        <v>4146</v>
      </c>
      <c r="AA692" s="6"/>
      <c r="AB692" s="6"/>
      <c r="AC692" s="7">
        <v>1689251.1520000002</v>
      </c>
      <c r="AD692" s="6"/>
      <c r="AE692" s="7"/>
      <c r="AF692" s="6"/>
      <c r="AG692" s="6"/>
      <c r="AH692" s="6"/>
      <c r="AI692" s="7"/>
      <c r="AJ692" s="6"/>
      <c r="AK692" s="6"/>
      <c r="AL692" s="6"/>
      <c r="AM692" s="7">
        <v>1295438</v>
      </c>
      <c r="AN692" s="7"/>
      <c r="AO692" s="7"/>
      <c r="AP692" s="6" t="s">
        <v>3972</v>
      </c>
      <c r="AQ692" s="6"/>
      <c r="AR692" s="6"/>
      <c r="AS692" s="7">
        <f t="shared" si="53"/>
        <v>0</v>
      </c>
      <c r="AT692" s="7">
        <f t="shared" si="54"/>
        <v>1295438</v>
      </c>
      <c r="AU692" s="7">
        <v>10</v>
      </c>
      <c r="AV692" s="7">
        <v>0</v>
      </c>
      <c r="AW692" s="7">
        <v>0</v>
      </c>
      <c r="AX692" s="7">
        <v>0</v>
      </c>
      <c r="AY692" s="7">
        <v>0</v>
      </c>
      <c r="AZ692" s="7">
        <v>0</v>
      </c>
      <c r="BA692" s="7">
        <v>0</v>
      </c>
      <c r="BB692" s="7">
        <v>0</v>
      </c>
      <c r="BC692" s="7">
        <v>0</v>
      </c>
      <c r="BD692" s="7">
        <v>0</v>
      </c>
      <c r="BE692" s="7">
        <v>0</v>
      </c>
      <c r="BF692" s="7">
        <v>0</v>
      </c>
      <c r="BG692" s="7">
        <v>0</v>
      </c>
      <c r="BH692" s="7">
        <v>0</v>
      </c>
      <c r="BI692" s="7">
        <v>0</v>
      </c>
      <c r="BJ692" s="7">
        <v>0</v>
      </c>
      <c r="BK692" s="7">
        <v>0</v>
      </c>
      <c r="BL692" s="7">
        <v>0</v>
      </c>
      <c r="BM692" s="7">
        <v>0</v>
      </c>
      <c r="BN692" s="7">
        <v>0</v>
      </c>
      <c r="BO692" s="7">
        <v>0</v>
      </c>
    </row>
    <row r="693" spans="1:67" ht="48" x14ac:dyDescent="0.25">
      <c r="A693" s="5">
        <v>688</v>
      </c>
      <c r="B693" s="5" t="s">
        <v>10873</v>
      </c>
      <c r="C693" s="6">
        <v>6</v>
      </c>
      <c r="D693" s="6" t="s">
        <v>2294</v>
      </c>
      <c r="E693" s="6"/>
      <c r="F693" s="6" t="s">
        <v>2191</v>
      </c>
      <c r="G693" s="7"/>
      <c r="H693" s="7">
        <f t="shared" si="50"/>
        <v>10</v>
      </c>
      <c r="I693" s="7">
        <f t="shared" si="51"/>
        <v>1694700</v>
      </c>
      <c r="J693" s="7">
        <f t="shared" si="52"/>
        <v>16947000</v>
      </c>
      <c r="K693" s="6"/>
      <c r="L693" s="32" t="s">
        <v>12001</v>
      </c>
      <c r="M693" s="25"/>
      <c r="N693" s="25"/>
      <c r="O693" s="6"/>
      <c r="P693" s="6"/>
      <c r="Q693" s="6"/>
      <c r="R693" s="6"/>
      <c r="S693" s="6"/>
      <c r="T693" s="6"/>
      <c r="U693" s="6"/>
      <c r="V693" s="6"/>
      <c r="W693" s="6" t="s">
        <v>3018</v>
      </c>
      <c r="X693" s="6"/>
      <c r="Y693" s="7"/>
      <c r="Z693" s="6" t="s">
        <v>4146</v>
      </c>
      <c r="AA693" s="6"/>
      <c r="AB693" s="6"/>
      <c r="AC693" s="7">
        <v>2209888.7999999998</v>
      </c>
      <c r="AD693" s="6"/>
      <c r="AE693" s="7"/>
      <c r="AF693" s="6"/>
      <c r="AG693" s="6"/>
      <c r="AH693" s="6"/>
      <c r="AI693" s="7"/>
      <c r="AJ693" s="6"/>
      <c r="AK693" s="6"/>
      <c r="AL693" s="6"/>
      <c r="AM693" s="7">
        <v>1694700</v>
      </c>
      <c r="AN693" s="7"/>
      <c r="AO693" s="7"/>
      <c r="AP693" s="6" t="s">
        <v>3972</v>
      </c>
      <c r="AQ693" s="6"/>
      <c r="AR693" s="6"/>
      <c r="AS693" s="7">
        <f t="shared" si="53"/>
        <v>0</v>
      </c>
      <c r="AT693" s="7">
        <f t="shared" si="54"/>
        <v>1694700</v>
      </c>
      <c r="AU693" s="7">
        <v>10</v>
      </c>
      <c r="AV693" s="7">
        <v>0</v>
      </c>
      <c r="AW693" s="7">
        <v>0</v>
      </c>
      <c r="AX693" s="7">
        <v>0</v>
      </c>
      <c r="AY693" s="7">
        <v>0</v>
      </c>
      <c r="AZ693" s="7">
        <v>0</v>
      </c>
      <c r="BA693" s="7">
        <v>0</v>
      </c>
      <c r="BB693" s="7">
        <v>0</v>
      </c>
      <c r="BC693" s="7">
        <v>0</v>
      </c>
      <c r="BD693" s="7">
        <v>0</v>
      </c>
      <c r="BE693" s="7">
        <v>0</v>
      </c>
      <c r="BF693" s="7">
        <v>0</v>
      </c>
      <c r="BG693" s="7">
        <v>0</v>
      </c>
      <c r="BH693" s="7">
        <v>0</v>
      </c>
      <c r="BI693" s="7">
        <v>0</v>
      </c>
      <c r="BJ693" s="7">
        <v>0</v>
      </c>
      <c r="BK693" s="7">
        <v>0</v>
      </c>
      <c r="BL693" s="7">
        <v>0</v>
      </c>
      <c r="BM693" s="7">
        <v>0</v>
      </c>
      <c r="BN693" s="7">
        <v>0</v>
      </c>
      <c r="BO693" s="7">
        <v>0</v>
      </c>
    </row>
    <row r="694" spans="1:67" ht="48" x14ac:dyDescent="0.25">
      <c r="A694" s="5">
        <v>689</v>
      </c>
      <c r="B694" s="5" t="s">
        <v>10874</v>
      </c>
      <c r="C694" s="6">
        <v>6</v>
      </c>
      <c r="D694" s="6" t="s">
        <v>2295</v>
      </c>
      <c r="E694" s="6"/>
      <c r="F694" s="6" t="s">
        <v>2191</v>
      </c>
      <c r="G694" s="7"/>
      <c r="H694" s="7">
        <f t="shared" si="50"/>
        <v>20</v>
      </c>
      <c r="I694" s="7">
        <f t="shared" si="51"/>
        <v>1694700</v>
      </c>
      <c r="J694" s="7">
        <f t="shared" si="52"/>
        <v>33894000</v>
      </c>
      <c r="K694" s="6"/>
      <c r="L694" s="32" t="s">
        <v>12001</v>
      </c>
      <c r="M694" s="25"/>
      <c r="N694" s="25"/>
      <c r="O694" s="6"/>
      <c r="P694" s="6"/>
      <c r="Q694" s="6"/>
      <c r="R694" s="6"/>
      <c r="S694" s="6"/>
      <c r="T694" s="6"/>
      <c r="U694" s="6"/>
      <c r="V694" s="6"/>
      <c r="W694" s="6" t="s">
        <v>3018</v>
      </c>
      <c r="X694" s="6"/>
      <c r="Y694" s="7"/>
      <c r="Z694" s="6" t="s">
        <v>4146</v>
      </c>
      <c r="AA694" s="6"/>
      <c r="AB694" s="6"/>
      <c r="AC694" s="7">
        <v>2209888.7999999998</v>
      </c>
      <c r="AD694" s="6"/>
      <c r="AE694" s="7"/>
      <c r="AF694" s="6"/>
      <c r="AG694" s="6"/>
      <c r="AH694" s="6"/>
      <c r="AI694" s="7"/>
      <c r="AJ694" s="6"/>
      <c r="AK694" s="6"/>
      <c r="AL694" s="6"/>
      <c r="AM694" s="7">
        <v>1694700</v>
      </c>
      <c r="AN694" s="7"/>
      <c r="AO694" s="7"/>
      <c r="AP694" s="6" t="s">
        <v>3972</v>
      </c>
      <c r="AQ694" s="6"/>
      <c r="AR694" s="6"/>
      <c r="AS694" s="7">
        <f t="shared" si="53"/>
        <v>0</v>
      </c>
      <c r="AT694" s="7">
        <f t="shared" si="54"/>
        <v>1694700</v>
      </c>
      <c r="AU694" s="7">
        <v>20</v>
      </c>
      <c r="AV694" s="7">
        <v>0</v>
      </c>
      <c r="AW694" s="7">
        <v>0</v>
      </c>
      <c r="AX694" s="7">
        <v>0</v>
      </c>
      <c r="AY694" s="7">
        <v>0</v>
      </c>
      <c r="AZ694" s="7">
        <v>0</v>
      </c>
      <c r="BA694" s="7">
        <v>0</v>
      </c>
      <c r="BB694" s="7">
        <v>0</v>
      </c>
      <c r="BC694" s="7">
        <v>0</v>
      </c>
      <c r="BD694" s="7">
        <v>0</v>
      </c>
      <c r="BE694" s="7">
        <v>0</v>
      </c>
      <c r="BF694" s="7">
        <v>0</v>
      </c>
      <c r="BG694" s="7">
        <v>0</v>
      </c>
      <c r="BH694" s="7">
        <v>0</v>
      </c>
      <c r="BI694" s="7">
        <v>0</v>
      </c>
      <c r="BJ694" s="7">
        <v>0</v>
      </c>
      <c r="BK694" s="7">
        <v>0</v>
      </c>
      <c r="BL694" s="7">
        <v>0</v>
      </c>
      <c r="BM694" s="7">
        <v>0</v>
      </c>
      <c r="BN694" s="7">
        <v>0</v>
      </c>
      <c r="BO694" s="7">
        <v>0</v>
      </c>
    </row>
    <row r="695" spans="1:67" ht="36" x14ac:dyDescent="0.25">
      <c r="A695" s="5">
        <v>690</v>
      </c>
      <c r="B695" s="5" t="s">
        <v>10875</v>
      </c>
      <c r="C695" s="6">
        <v>6</v>
      </c>
      <c r="D695" s="6" t="s">
        <v>2296</v>
      </c>
      <c r="E695" s="6"/>
      <c r="F695" s="6" t="s">
        <v>2191</v>
      </c>
      <c r="G695" s="7"/>
      <c r="H695" s="7">
        <f t="shared" si="50"/>
        <v>4000</v>
      </c>
      <c r="I695" s="7">
        <f t="shared" si="51"/>
        <v>13023</v>
      </c>
      <c r="J695" s="7">
        <f t="shared" si="52"/>
        <v>52092000</v>
      </c>
      <c r="K695" s="6"/>
      <c r="L695" s="32" t="s">
        <v>12001</v>
      </c>
      <c r="M695" s="25"/>
      <c r="N695" s="25"/>
      <c r="O695" s="6"/>
      <c r="P695" s="6"/>
      <c r="Q695" s="6"/>
      <c r="R695" s="6"/>
      <c r="S695" s="6"/>
      <c r="T695" s="6"/>
      <c r="U695" s="6"/>
      <c r="V695" s="6"/>
      <c r="W695" s="6" t="s">
        <v>3019</v>
      </c>
      <c r="X695" s="6"/>
      <c r="Y695" s="7"/>
      <c r="Z695" s="6" t="s">
        <v>4146</v>
      </c>
      <c r="AA695" s="6"/>
      <c r="AB695" s="6"/>
      <c r="AC695" s="7">
        <v>37270.800000000003</v>
      </c>
      <c r="AD695" s="6"/>
      <c r="AE695" s="7"/>
      <c r="AF695" s="6"/>
      <c r="AG695" s="6"/>
      <c r="AH695" s="6"/>
      <c r="AI695" s="7"/>
      <c r="AJ695" s="6"/>
      <c r="AK695" s="6"/>
      <c r="AL695" s="6"/>
      <c r="AM695" s="7">
        <v>13023</v>
      </c>
      <c r="AN695" s="7"/>
      <c r="AO695" s="7"/>
      <c r="AP695" s="6" t="s">
        <v>3972</v>
      </c>
      <c r="AQ695" s="6"/>
      <c r="AR695" s="6"/>
      <c r="AS695" s="7">
        <f t="shared" si="53"/>
        <v>0</v>
      </c>
      <c r="AT695" s="7">
        <f t="shared" si="54"/>
        <v>13023</v>
      </c>
      <c r="AU695" s="7">
        <v>4000</v>
      </c>
      <c r="AV695" s="7">
        <v>0</v>
      </c>
      <c r="AW695" s="7">
        <v>0</v>
      </c>
      <c r="AX695" s="7">
        <v>0</v>
      </c>
      <c r="AY695" s="7">
        <v>0</v>
      </c>
      <c r="AZ695" s="7">
        <v>0</v>
      </c>
      <c r="BA695" s="7">
        <v>0</v>
      </c>
      <c r="BB695" s="7">
        <v>0</v>
      </c>
      <c r="BC695" s="7">
        <v>0</v>
      </c>
      <c r="BD695" s="7">
        <v>0</v>
      </c>
      <c r="BE695" s="7">
        <v>0</v>
      </c>
      <c r="BF695" s="7">
        <v>0</v>
      </c>
      <c r="BG695" s="7">
        <v>0</v>
      </c>
      <c r="BH695" s="7">
        <v>0</v>
      </c>
      <c r="BI695" s="7">
        <v>0</v>
      </c>
      <c r="BJ695" s="7">
        <v>0</v>
      </c>
      <c r="BK695" s="7">
        <v>0</v>
      </c>
      <c r="BL695" s="7">
        <v>0</v>
      </c>
      <c r="BM695" s="7">
        <v>0</v>
      </c>
      <c r="BN695" s="7">
        <v>0</v>
      </c>
      <c r="BO695" s="7">
        <v>0</v>
      </c>
    </row>
    <row r="696" spans="1:67" ht="36" x14ac:dyDescent="0.25">
      <c r="A696" s="5">
        <v>691</v>
      </c>
      <c r="B696" s="5" t="s">
        <v>10876</v>
      </c>
      <c r="C696" s="6">
        <v>6</v>
      </c>
      <c r="D696" s="6" t="s">
        <v>2297</v>
      </c>
      <c r="E696" s="6"/>
      <c r="F696" s="6" t="s">
        <v>2191</v>
      </c>
      <c r="G696" s="7"/>
      <c r="H696" s="7">
        <f t="shared" si="50"/>
        <v>2000</v>
      </c>
      <c r="I696" s="7">
        <f t="shared" si="51"/>
        <v>13023</v>
      </c>
      <c r="J696" s="7">
        <f t="shared" si="52"/>
        <v>26046000</v>
      </c>
      <c r="K696" s="6"/>
      <c r="L696" s="32" t="s">
        <v>12001</v>
      </c>
      <c r="M696" s="25"/>
      <c r="N696" s="25"/>
      <c r="O696" s="6"/>
      <c r="P696" s="6"/>
      <c r="Q696" s="6"/>
      <c r="R696" s="6"/>
      <c r="S696" s="6"/>
      <c r="T696" s="6"/>
      <c r="U696" s="6"/>
      <c r="V696" s="6"/>
      <c r="W696" s="6" t="s">
        <v>3019</v>
      </c>
      <c r="X696" s="6"/>
      <c r="Y696" s="7"/>
      <c r="Z696" s="6" t="s">
        <v>4146</v>
      </c>
      <c r="AA696" s="6"/>
      <c r="AB696" s="6"/>
      <c r="AC696" s="7">
        <v>35162.100000000006</v>
      </c>
      <c r="AD696" s="6"/>
      <c r="AE696" s="7"/>
      <c r="AF696" s="6"/>
      <c r="AG696" s="6"/>
      <c r="AH696" s="6"/>
      <c r="AI696" s="7"/>
      <c r="AJ696" s="6"/>
      <c r="AK696" s="6"/>
      <c r="AL696" s="6"/>
      <c r="AM696" s="7">
        <v>13023</v>
      </c>
      <c r="AN696" s="7"/>
      <c r="AO696" s="7"/>
      <c r="AP696" s="6" t="s">
        <v>3972</v>
      </c>
      <c r="AQ696" s="6"/>
      <c r="AR696" s="6"/>
      <c r="AS696" s="7">
        <f t="shared" si="53"/>
        <v>0</v>
      </c>
      <c r="AT696" s="7">
        <f t="shared" si="54"/>
        <v>13023</v>
      </c>
      <c r="AU696" s="7">
        <v>2000</v>
      </c>
      <c r="AV696" s="7">
        <v>0</v>
      </c>
      <c r="AW696" s="7">
        <v>0</v>
      </c>
      <c r="AX696" s="7">
        <v>0</v>
      </c>
      <c r="AY696" s="7">
        <v>0</v>
      </c>
      <c r="AZ696" s="7">
        <v>0</v>
      </c>
      <c r="BA696" s="7">
        <v>0</v>
      </c>
      <c r="BB696" s="7">
        <v>0</v>
      </c>
      <c r="BC696" s="7">
        <v>0</v>
      </c>
      <c r="BD696" s="7">
        <v>0</v>
      </c>
      <c r="BE696" s="7">
        <v>0</v>
      </c>
      <c r="BF696" s="7">
        <v>0</v>
      </c>
      <c r="BG696" s="7">
        <v>0</v>
      </c>
      <c r="BH696" s="7">
        <v>0</v>
      </c>
      <c r="BI696" s="7">
        <v>0</v>
      </c>
      <c r="BJ696" s="7">
        <v>0</v>
      </c>
      <c r="BK696" s="7">
        <v>0</v>
      </c>
      <c r="BL696" s="7">
        <v>0</v>
      </c>
      <c r="BM696" s="7">
        <v>0</v>
      </c>
      <c r="BN696" s="7">
        <v>0</v>
      </c>
      <c r="BO696" s="7">
        <v>0</v>
      </c>
    </row>
    <row r="697" spans="1:67" ht="36" x14ac:dyDescent="0.25">
      <c r="A697" s="5">
        <v>692</v>
      </c>
      <c r="B697" s="5" t="s">
        <v>10877</v>
      </c>
      <c r="C697" s="6">
        <v>6</v>
      </c>
      <c r="D697" s="6" t="s">
        <v>2298</v>
      </c>
      <c r="E697" s="6"/>
      <c r="F697" s="6" t="s">
        <v>2191</v>
      </c>
      <c r="G697" s="7"/>
      <c r="H697" s="7">
        <f t="shared" si="50"/>
        <v>1000</v>
      </c>
      <c r="I697" s="7">
        <f t="shared" si="51"/>
        <v>48000</v>
      </c>
      <c r="J697" s="7">
        <f t="shared" si="52"/>
        <v>48000000</v>
      </c>
      <c r="K697" s="6"/>
      <c r="L697" s="32" t="s">
        <v>12001</v>
      </c>
      <c r="M697" s="25"/>
      <c r="N697" s="25"/>
      <c r="O697" s="6"/>
      <c r="P697" s="6"/>
      <c r="Q697" s="6"/>
      <c r="R697" s="6"/>
      <c r="S697" s="6"/>
      <c r="T697" s="6"/>
      <c r="U697" s="6"/>
      <c r="V697" s="6"/>
      <c r="W697" s="6" t="s">
        <v>3020</v>
      </c>
      <c r="X697" s="6"/>
      <c r="Y697" s="7"/>
      <c r="Z697" s="6" t="s">
        <v>4146</v>
      </c>
      <c r="AA697" s="6"/>
      <c r="AB697" s="6"/>
      <c r="AC697" s="7">
        <v>137376</v>
      </c>
      <c r="AD697" s="6"/>
      <c r="AE697" s="7"/>
      <c r="AF697" s="6"/>
      <c r="AG697" s="6"/>
      <c r="AH697" s="6"/>
      <c r="AI697" s="7"/>
      <c r="AJ697" s="6"/>
      <c r="AK697" s="6"/>
      <c r="AL697" s="6"/>
      <c r="AM697" s="7">
        <v>48000</v>
      </c>
      <c r="AN697" s="7"/>
      <c r="AO697" s="7"/>
      <c r="AP697" s="6" t="s">
        <v>3972</v>
      </c>
      <c r="AQ697" s="6"/>
      <c r="AR697" s="6"/>
      <c r="AS697" s="7">
        <f t="shared" si="53"/>
        <v>0</v>
      </c>
      <c r="AT697" s="7">
        <f t="shared" si="54"/>
        <v>48000</v>
      </c>
      <c r="AU697" s="7">
        <v>1000</v>
      </c>
      <c r="AV697" s="7">
        <v>0</v>
      </c>
      <c r="AW697" s="7">
        <v>0</v>
      </c>
      <c r="AX697" s="7">
        <v>0</v>
      </c>
      <c r="AY697" s="7">
        <v>0</v>
      </c>
      <c r="AZ697" s="7">
        <v>0</v>
      </c>
      <c r="BA697" s="7">
        <v>0</v>
      </c>
      <c r="BB697" s="7">
        <v>0</v>
      </c>
      <c r="BC697" s="7">
        <v>0</v>
      </c>
      <c r="BD697" s="7">
        <v>0</v>
      </c>
      <c r="BE697" s="7">
        <v>0</v>
      </c>
      <c r="BF697" s="7">
        <v>0</v>
      </c>
      <c r="BG697" s="7">
        <v>0</v>
      </c>
      <c r="BH697" s="7">
        <v>0</v>
      </c>
      <c r="BI697" s="7">
        <v>0</v>
      </c>
      <c r="BJ697" s="7">
        <v>0</v>
      </c>
      <c r="BK697" s="7">
        <v>0</v>
      </c>
      <c r="BL697" s="7">
        <v>0</v>
      </c>
      <c r="BM697" s="7">
        <v>0</v>
      </c>
      <c r="BN697" s="7">
        <v>0</v>
      </c>
      <c r="BO697" s="7">
        <v>0</v>
      </c>
    </row>
    <row r="698" spans="1:67" ht="168" x14ac:dyDescent="0.25">
      <c r="A698" s="5">
        <v>693</v>
      </c>
      <c r="B698" s="5" t="s">
        <v>11938</v>
      </c>
      <c r="C698" s="6">
        <v>3</v>
      </c>
      <c r="D698" s="6" t="s">
        <v>9740</v>
      </c>
      <c r="E698" s="6" t="s">
        <v>9741</v>
      </c>
      <c r="F698" s="6" t="s">
        <v>2258</v>
      </c>
      <c r="G698" s="7"/>
      <c r="H698" s="7">
        <f t="shared" si="50"/>
        <v>40</v>
      </c>
      <c r="I698" s="7">
        <f t="shared" si="51"/>
        <v>278520</v>
      </c>
      <c r="J698" s="7">
        <f t="shared" si="52"/>
        <v>11140800</v>
      </c>
      <c r="K698" s="6"/>
      <c r="L698" s="32"/>
      <c r="M698" s="25"/>
      <c r="N698" s="25"/>
      <c r="O698" s="6" t="s">
        <v>9830</v>
      </c>
      <c r="P698" s="6" t="s">
        <v>9827</v>
      </c>
      <c r="Q698" s="6" t="s">
        <v>601</v>
      </c>
      <c r="R698" s="6" t="s">
        <v>9828</v>
      </c>
      <c r="S698" s="6" t="s">
        <v>8200</v>
      </c>
      <c r="T698" s="6" t="s">
        <v>9829</v>
      </c>
      <c r="U698" s="6"/>
      <c r="V698" s="6"/>
      <c r="W698" s="6" t="s">
        <v>5845</v>
      </c>
      <c r="X698" s="6"/>
      <c r="Y698" s="7"/>
      <c r="Z698" s="6" t="s">
        <v>9735</v>
      </c>
      <c r="AA698" s="6"/>
      <c r="AB698" s="6"/>
      <c r="AC698" s="7"/>
      <c r="AD698" s="6"/>
      <c r="AE698" s="7">
        <v>278520</v>
      </c>
      <c r="AF698" s="6" t="s">
        <v>6285</v>
      </c>
      <c r="AG698" s="6">
        <v>44412</v>
      </c>
      <c r="AH698" s="6" t="s">
        <v>1635</v>
      </c>
      <c r="AI698" s="7"/>
      <c r="AJ698" s="6"/>
      <c r="AK698" s="6"/>
      <c r="AL698" s="6"/>
      <c r="AM698" s="7"/>
      <c r="AN698" s="7"/>
      <c r="AO698" s="7"/>
      <c r="AP698" s="6"/>
      <c r="AQ698" s="6"/>
      <c r="AR698" s="6"/>
      <c r="AS698" s="7">
        <f t="shared" si="53"/>
        <v>278520</v>
      </c>
      <c r="AT698" s="7">
        <f t="shared" si="54"/>
        <v>0</v>
      </c>
      <c r="AU698" s="7">
        <v>0</v>
      </c>
      <c r="AV698" s="7">
        <v>0</v>
      </c>
      <c r="AW698" s="7">
        <v>0</v>
      </c>
      <c r="AX698" s="7">
        <v>0</v>
      </c>
      <c r="AY698" s="7">
        <v>0</v>
      </c>
      <c r="AZ698" s="7">
        <v>40</v>
      </c>
      <c r="BA698" s="7">
        <v>0</v>
      </c>
      <c r="BB698" s="7">
        <v>0</v>
      </c>
      <c r="BC698" s="7">
        <v>0</v>
      </c>
      <c r="BD698" s="7">
        <v>0</v>
      </c>
      <c r="BE698" s="7">
        <v>0</v>
      </c>
      <c r="BF698" s="7">
        <v>0</v>
      </c>
      <c r="BG698" s="7">
        <v>0</v>
      </c>
      <c r="BH698" s="7">
        <v>0</v>
      </c>
      <c r="BI698" s="7">
        <v>0</v>
      </c>
      <c r="BJ698" s="7">
        <v>0</v>
      </c>
      <c r="BK698" s="7">
        <v>0</v>
      </c>
      <c r="BL698" s="7">
        <v>0</v>
      </c>
      <c r="BM698" s="7">
        <v>0</v>
      </c>
      <c r="BN698" s="7">
        <v>0</v>
      </c>
      <c r="BO698" s="7">
        <v>0</v>
      </c>
    </row>
    <row r="699" spans="1:67" ht="36" x14ac:dyDescent="0.25">
      <c r="A699" s="5">
        <v>694</v>
      </c>
      <c r="B699" s="5" t="s">
        <v>11663</v>
      </c>
      <c r="C699" s="6"/>
      <c r="D699" s="6" t="s">
        <v>7595</v>
      </c>
      <c r="E699" s="6" t="s">
        <v>7596</v>
      </c>
      <c r="F699" s="6" t="s">
        <v>7597</v>
      </c>
      <c r="G699" s="7"/>
      <c r="H699" s="7">
        <f t="shared" si="50"/>
        <v>4500</v>
      </c>
      <c r="I699" s="7">
        <f t="shared" si="51"/>
        <v>0</v>
      </c>
      <c r="J699" s="7">
        <f t="shared" si="52"/>
        <v>0</v>
      </c>
      <c r="K699" s="6"/>
      <c r="L699" s="32" t="s">
        <v>12003</v>
      </c>
      <c r="M699" s="25"/>
      <c r="N699" s="25"/>
      <c r="O699" s="6" t="s">
        <v>8104</v>
      </c>
      <c r="P699" s="6" t="s">
        <v>7596</v>
      </c>
      <c r="Q699" s="6"/>
      <c r="R699" s="6"/>
      <c r="S699" s="6"/>
      <c r="T699" s="6"/>
      <c r="U699" s="6"/>
      <c r="V699" s="6"/>
      <c r="W699" s="6" t="s">
        <v>8105</v>
      </c>
      <c r="X699" s="6"/>
      <c r="Y699" s="7"/>
      <c r="Z699" s="6" t="s">
        <v>8196</v>
      </c>
      <c r="AA699" s="6"/>
      <c r="AB699" s="6"/>
      <c r="AC699" s="7"/>
      <c r="AD699" s="6"/>
      <c r="AE699" s="7"/>
      <c r="AF699" s="6"/>
      <c r="AG699" s="6"/>
      <c r="AH699" s="6"/>
      <c r="AI699" s="7"/>
      <c r="AJ699" s="6"/>
      <c r="AK699" s="6"/>
      <c r="AL699" s="6"/>
      <c r="AM699" s="7"/>
      <c r="AN699" s="7"/>
      <c r="AO699" s="7"/>
      <c r="AP699" s="6"/>
      <c r="AQ699" s="6"/>
      <c r="AR699" s="6" t="s">
        <v>8311</v>
      </c>
      <c r="AS699" s="7">
        <f t="shared" si="53"/>
        <v>0</v>
      </c>
      <c r="AT699" s="7">
        <f t="shared" si="54"/>
        <v>0</v>
      </c>
      <c r="AU699" s="7">
        <v>0</v>
      </c>
      <c r="AV699" s="7">
        <v>4500</v>
      </c>
      <c r="AW699" s="7">
        <v>0</v>
      </c>
      <c r="AX699" s="7">
        <v>0</v>
      </c>
      <c r="AY699" s="7">
        <v>0</v>
      </c>
      <c r="AZ699" s="7">
        <v>0</v>
      </c>
      <c r="BA699" s="7">
        <v>0</v>
      </c>
      <c r="BB699" s="7">
        <v>0</v>
      </c>
      <c r="BC699" s="7">
        <v>0</v>
      </c>
      <c r="BD699" s="7">
        <v>0</v>
      </c>
      <c r="BE699" s="7">
        <v>0</v>
      </c>
      <c r="BF699" s="7">
        <v>0</v>
      </c>
      <c r="BG699" s="7">
        <v>0</v>
      </c>
      <c r="BH699" s="7">
        <v>0</v>
      </c>
      <c r="BI699" s="7">
        <v>0</v>
      </c>
      <c r="BJ699" s="7">
        <v>0</v>
      </c>
      <c r="BK699" s="7">
        <v>0</v>
      </c>
      <c r="BL699" s="7">
        <v>0</v>
      </c>
      <c r="BM699" s="7">
        <v>0</v>
      </c>
      <c r="BN699" s="7">
        <v>0</v>
      </c>
      <c r="BO699" s="7">
        <v>0</v>
      </c>
    </row>
    <row r="700" spans="1:67" ht="48" x14ac:dyDescent="0.25">
      <c r="A700" s="5">
        <v>695</v>
      </c>
      <c r="B700" s="5" t="s">
        <v>11700</v>
      </c>
      <c r="C700" s="6">
        <v>3</v>
      </c>
      <c r="D700" s="6" t="s">
        <v>8351</v>
      </c>
      <c r="E700" s="6" t="s">
        <v>5916</v>
      </c>
      <c r="F700" s="6" t="s">
        <v>2191</v>
      </c>
      <c r="G700" s="7"/>
      <c r="H700" s="7">
        <f t="shared" si="50"/>
        <v>30</v>
      </c>
      <c r="I700" s="7">
        <f t="shared" si="51"/>
        <v>84000</v>
      </c>
      <c r="J700" s="7">
        <f t="shared" si="52"/>
        <v>2520000</v>
      </c>
      <c r="K700" s="6"/>
      <c r="L700" s="32" t="s">
        <v>12004</v>
      </c>
      <c r="M700" s="25"/>
      <c r="N700" s="25"/>
      <c r="O700" s="6" t="s">
        <v>6102</v>
      </c>
      <c r="P700" s="6" t="s">
        <v>5916</v>
      </c>
      <c r="Q700" s="6" t="s">
        <v>2958</v>
      </c>
      <c r="R700" s="6" t="s">
        <v>2959</v>
      </c>
      <c r="S700" s="6" t="s">
        <v>2965</v>
      </c>
      <c r="T700" s="6" t="s">
        <v>6103</v>
      </c>
      <c r="U700" s="6" t="s">
        <v>6104</v>
      </c>
      <c r="V700" s="6" t="s">
        <v>730</v>
      </c>
      <c r="W700" s="6" t="s">
        <v>6105</v>
      </c>
      <c r="X700" s="6" t="s">
        <v>3954</v>
      </c>
      <c r="Y700" s="7" t="s">
        <v>2191</v>
      </c>
      <c r="Z700" s="6" t="s">
        <v>8356</v>
      </c>
      <c r="AA700" s="6"/>
      <c r="AB700" s="6"/>
      <c r="AC700" s="7">
        <v>1550000</v>
      </c>
      <c r="AD700" s="6" t="s">
        <v>1563</v>
      </c>
      <c r="AE700" s="7">
        <v>84000</v>
      </c>
      <c r="AF700" s="6"/>
      <c r="AG700" s="6" t="s">
        <v>6398</v>
      </c>
      <c r="AH700" s="6"/>
      <c r="AI700" s="7"/>
      <c r="AJ700" s="6"/>
      <c r="AK700" s="6"/>
      <c r="AL700" s="6"/>
      <c r="AM700" s="7"/>
      <c r="AN700" s="7"/>
      <c r="AO700" s="7"/>
      <c r="AP700" s="6"/>
      <c r="AQ700" s="6"/>
      <c r="AR700" s="6"/>
      <c r="AS700" s="7">
        <f t="shared" si="53"/>
        <v>84000</v>
      </c>
      <c r="AT700" s="7">
        <f t="shared" si="54"/>
        <v>0</v>
      </c>
      <c r="AU700" s="7">
        <v>0</v>
      </c>
      <c r="AV700" s="7">
        <v>0</v>
      </c>
      <c r="AW700" s="7">
        <v>0</v>
      </c>
      <c r="AX700" s="7">
        <v>0</v>
      </c>
      <c r="AY700" s="7">
        <v>0</v>
      </c>
      <c r="AZ700" s="7">
        <v>0</v>
      </c>
      <c r="BA700" s="7">
        <v>0</v>
      </c>
      <c r="BB700" s="7">
        <v>0</v>
      </c>
      <c r="BC700" s="7">
        <v>0</v>
      </c>
      <c r="BD700" s="7">
        <v>0</v>
      </c>
      <c r="BE700" s="7">
        <v>0</v>
      </c>
      <c r="BF700" s="7">
        <v>0</v>
      </c>
      <c r="BG700" s="7">
        <v>0</v>
      </c>
      <c r="BH700" s="7">
        <v>0</v>
      </c>
      <c r="BI700" s="7">
        <v>0</v>
      </c>
      <c r="BJ700" s="7">
        <v>0</v>
      </c>
      <c r="BK700" s="7">
        <v>0</v>
      </c>
      <c r="BL700" s="7">
        <v>0</v>
      </c>
      <c r="BM700" s="7">
        <v>30</v>
      </c>
      <c r="BN700" s="7">
        <v>0</v>
      </c>
      <c r="BO700" s="7">
        <v>0</v>
      </c>
    </row>
    <row r="701" spans="1:67" ht="48" x14ac:dyDescent="0.25">
      <c r="A701" s="5">
        <v>696</v>
      </c>
      <c r="B701" s="5" t="s">
        <v>11756</v>
      </c>
      <c r="C701" s="6" t="s">
        <v>2233</v>
      </c>
      <c r="D701" s="6" t="s">
        <v>8351</v>
      </c>
      <c r="E701" s="6" t="s">
        <v>8628</v>
      </c>
      <c r="F701" s="6" t="s">
        <v>2191</v>
      </c>
      <c r="G701" s="7"/>
      <c r="H701" s="7">
        <f t="shared" si="50"/>
        <v>250</v>
      </c>
      <c r="I701" s="7">
        <f t="shared" si="51"/>
        <v>0</v>
      </c>
      <c r="J701" s="7">
        <f t="shared" si="52"/>
        <v>0</v>
      </c>
      <c r="K701" s="6"/>
      <c r="L701" s="32" t="s">
        <v>12003</v>
      </c>
      <c r="M701" s="25"/>
      <c r="N701" s="25"/>
      <c r="O701" s="6" t="s">
        <v>6102</v>
      </c>
      <c r="P701" s="6" t="s">
        <v>8628</v>
      </c>
      <c r="Q701" s="6" t="s">
        <v>2958</v>
      </c>
      <c r="R701" s="6" t="s">
        <v>2959</v>
      </c>
      <c r="S701" s="6" t="s">
        <v>2965</v>
      </c>
      <c r="T701" s="6" t="s">
        <v>6103</v>
      </c>
      <c r="U701" s="6" t="s">
        <v>6104</v>
      </c>
      <c r="V701" s="6" t="s">
        <v>730</v>
      </c>
      <c r="W701" s="6" t="s">
        <v>8740</v>
      </c>
      <c r="X701" s="6" t="s">
        <v>3954</v>
      </c>
      <c r="Y701" s="7" t="s">
        <v>2191</v>
      </c>
      <c r="Z701" s="6" t="s">
        <v>8773</v>
      </c>
      <c r="AA701" s="6" t="s">
        <v>8780</v>
      </c>
      <c r="AB701" s="6" t="s">
        <v>8781</v>
      </c>
      <c r="AC701" s="7">
        <v>105000</v>
      </c>
      <c r="AD701" s="6" t="s">
        <v>8779</v>
      </c>
      <c r="AE701" s="7"/>
      <c r="AF701" s="6" t="s">
        <v>1635</v>
      </c>
      <c r="AG701" s="6"/>
      <c r="AH701" s="6"/>
      <c r="AI701" s="7"/>
      <c r="AJ701" s="6"/>
      <c r="AK701" s="6"/>
      <c r="AL701" s="6"/>
      <c r="AM701" s="7"/>
      <c r="AN701" s="7"/>
      <c r="AO701" s="7"/>
      <c r="AP701" s="6"/>
      <c r="AQ701" s="6"/>
      <c r="AR701" s="6"/>
      <c r="AS701" s="7">
        <f t="shared" si="53"/>
        <v>0</v>
      </c>
      <c r="AT701" s="7">
        <f t="shared" si="54"/>
        <v>0</v>
      </c>
      <c r="AU701" s="7">
        <v>0</v>
      </c>
      <c r="AV701" s="7">
        <v>0</v>
      </c>
      <c r="AW701" s="7">
        <v>0</v>
      </c>
      <c r="AX701" s="7">
        <v>0</v>
      </c>
      <c r="AY701" s="7">
        <v>0</v>
      </c>
      <c r="AZ701" s="7">
        <v>0</v>
      </c>
      <c r="BA701" s="7">
        <v>0</v>
      </c>
      <c r="BB701" s="7">
        <v>0</v>
      </c>
      <c r="BC701" s="7">
        <v>0</v>
      </c>
      <c r="BD701" s="7">
        <v>0</v>
      </c>
      <c r="BE701" s="7">
        <v>0</v>
      </c>
      <c r="BF701" s="7">
        <v>0</v>
      </c>
      <c r="BG701" s="7">
        <v>250</v>
      </c>
      <c r="BH701" s="7">
        <v>0</v>
      </c>
      <c r="BI701" s="7">
        <v>0</v>
      </c>
      <c r="BJ701" s="7">
        <v>0</v>
      </c>
      <c r="BK701" s="7">
        <v>0</v>
      </c>
      <c r="BL701" s="7">
        <v>0</v>
      </c>
      <c r="BM701" s="7">
        <v>0</v>
      </c>
      <c r="BN701" s="7">
        <v>0</v>
      </c>
      <c r="BO701" s="7">
        <v>0</v>
      </c>
    </row>
    <row r="702" spans="1:67" ht="48" x14ac:dyDescent="0.25">
      <c r="A702" s="5">
        <v>697</v>
      </c>
      <c r="B702" s="5" t="s">
        <v>11861</v>
      </c>
      <c r="C702" s="6">
        <v>6</v>
      </c>
      <c r="D702" s="6" t="s">
        <v>9304</v>
      </c>
      <c r="E702" s="6" t="s">
        <v>9305</v>
      </c>
      <c r="F702" s="6" t="s">
        <v>2191</v>
      </c>
      <c r="G702" s="7"/>
      <c r="H702" s="7">
        <f t="shared" si="50"/>
        <v>20</v>
      </c>
      <c r="I702" s="7">
        <f t="shared" si="51"/>
        <v>2600000</v>
      </c>
      <c r="J702" s="7">
        <f t="shared" si="52"/>
        <v>52000000</v>
      </c>
      <c r="K702" s="6"/>
      <c r="L702" s="32"/>
      <c r="M702" s="25"/>
      <c r="N702" s="25"/>
      <c r="O702" s="6" t="s">
        <v>9310</v>
      </c>
      <c r="P702" s="6" t="s">
        <v>9305</v>
      </c>
      <c r="Q702" s="6" t="s">
        <v>9311</v>
      </c>
      <c r="R702" s="6" t="s">
        <v>9161</v>
      </c>
      <c r="S702" s="6" t="s">
        <v>9312</v>
      </c>
      <c r="T702" s="6">
        <v>71287</v>
      </c>
      <c r="U702" s="6" t="s">
        <v>9313</v>
      </c>
      <c r="V702" s="6" t="s">
        <v>730</v>
      </c>
      <c r="W702" s="6" t="s">
        <v>9314</v>
      </c>
      <c r="X702" s="6" t="s">
        <v>9315</v>
      </c>
      <c r="Y702" s="7" t="s">
        <v>2191</v>
      </c>
      <c r="Z702" s="6" t="s">
        <v>9303</v>
      </c>
      <c r="AA702" s="6" t="s">
        <v>9321</v>
      </c>
      <c r="AB702" s="6"/>
      <c r="AC702" s="7" t="s">
        <v>9322</v>
      </c>
      <c r="AD702" s="6" t="s">
        <v>1772</v>
      </c>
      <c r="AE702" s="7">
        <v>2600000</v>
      </c>
      <c r="AF702" s="6" t="s">
        <v>4037</v>
      </c>
      <c r="AG702" s="6" t="s">
        <v>9323</v>
      </c>
      <c r="AH702" s="6" t="s">
        <v>9324</v>
      </c>
      <c r="AI702" s="7">
        <v>2600000</v>
      </c>
      <c r="AJ702" s="6" t="s">
        <v>4037</v>
      </c>
      <c r="AK702" s="6" t="s">
        <v>9323</v>
      </c>
      <c r="AL702" s="6" t="s">
        <v>9324</v>
      </c>
      <c r="AM702" s="7">
        <v>3000000</v>
      </c>
      <c r="AN702" s="7">
        <v>3500000</v>
      </c>
      <c r="AO702" s="7">
        <v>3225000</v>
      </c>
      <c r="AP702" s="6" t="s">
        <v>9315</v>
      </c>
      <c r="AQ702" s="6" t="s">
        <v>9325</v>
      </c>
      <c r="AR702" s="6" t="s">
        <v>9326</v>
      </c>
      <c r="AS702" s="7">
        <f t="shared" si="53"/>
        <v>2600000</v>
      </c>
      <c r="AT702" s="7">
        <f t="shared" si="54"/>
        <v>3000000</v>
      </c>
      <c r="AU702" s="7">
        <v>0</v>
      </c>
      <c r="AV702" s="7">
        <v>0</v>
      </c>
      <c r="AW702" s="7">
        <v>0</v>
      </c>
      <c r="AX702" s="7">
        <v>0</v>
      </c>
      <c r="AY702" s="7">
        <v>0</v>
      </c>
      <c r="AZ702" s="7">
        <v>0</v>
      </c>
      <c r="BA702" s="7">
        <v>0</v>
      </c>
      <c r="BB702" s="7">
        <v>0</v>
      </c>
      <c r="BC702" s="7">
        <v>0</v>
      </c>
      <c r="BD702" s="7">
        <v>0</v>
      </c>
      <c r="BE702" s="7">
        <v>0</v>
      </c>
      <c r="BF702" s="7">
        <v>0</v>
      </c>
      <c r="BG702" s="7">
        <v>0</v>
      </c>
      <c r="BH702" s="7">
        <v>0</v>
      </c>
      <c r="BI702" s="7">
        <v>0</v>
      </c>
      <c r="BJ702" s="7">
        <v>0</v>
      </c>
      <c r="BK702" s="7">
        <v>20</v>
      </c>
      <c r="BL702" s="7">
        <v>0</v>
      </c>
      <c r="BM702" s="7">
        <v>0</v>
      </c>
      <c r="BN702" s="7">
        <v>0</v>
      </c>
      <c r="BO702" s="7">
        <v>0</v>
      </c>
    </row>
    <row r="703" spans="1:67" ht="48" x14ac:dyDescent="0.25">
      <c r="A703" s="5">
        <v>698</v>
      </c>
      <c r="B703" s="5" t="s">
        <v>11004</v>
      </c>
      <c r="C703" s="6">
        <v>3</v>
      </c>
      <c r="D703" s="6" t="s">
        <v>2531</v>
      </c>
      <c r="E703" s="6" t="s">
        <v>2532</v>
      </c>
      <c r="F703" s="6" t="s">
        <v>2191</v>
      </c>
      <c r="G703" s="7"/>
      <c r="H703" s="7">
        <f t="shared" si="50"/>
        <v>120</v>
      </c>
      <c r="I703" s="7">
        <f t="shared" si="51"/>
        <v>56000</v>
      </c>
      <c r="J703" s="7">
        <f t="shared" si="52"/>
        <v>6720000</v>
      </c>
      <c r="K703" s="6"/>
      <c r="L703" s="32"/>
      <c r="M703" s="25"/>
      <c r="N703" s="25"/>
      <c r="O703" s="6" t="s">
        <v>3390</v>
      </c>
      <c r="P703" s="6" t="s">
        <v>2532</v>
      </c>
      <c r="Q703" s="6" t="s">
        <v>3391</v>
      </c>
      <c r="R703" s="6" t="s">
        <v>618</v>
      </c>
      <c r="S703" s="6" t="s">
        <v>3392</v>
      </c>
      <c r="T703" s="6" t="s">
        <v>3393</v>
      </c>
      <c r="U703" s="6" t="s">
        <v>3394</v>
      </c>
      <c r="V703" s="6" t="s">
        <v>730</v>
      </c>
      <c r="W703" s="6" t="s">
        <v>3395</v>
      </c>
      <c r="X703" s="6" t="s">
        <v>3389</v>
      </c>
      <c r="Y703" s="7" t="s">
        <v>2191</v>
      </c>
      <c r="Z703" s="6" t="s">
        <v>4146</v>
      </c>
      <c r="AA703" s="6" t="s">
        <v>4079</v>
      </c>
      <c r="AB703" s="6"/>
      <c r="AC703" s="7">
        <v>70000</v>
      </c>
      <c r="AD703" s="6" t="s">
        <v>2057</v>
      </c>
      <c r="AE703" s="7">
        <v>56000</v>
      </c>
      <c r="AF703" s="6" t="s">
        <v>4081</v>
      </c>
      <c r="AG703" s="6" t="s">
        <v>4082</v>
      </c>
      <c r="AH703" s="6" t="s">
        <v>4083</v>
      </c>
      <c r="AI703" s="7"/>
      <c r="AJ703" s="6"/>
      <c r="AK703" s="6"/>
      <c r="AL703" s="6"/>
      <c r="AM703" s="7">
        <v>61600</v>
      </c>
      <c r="AN703" s="7"/>
      <c r="AO703" s="7"/>
      <c r="AP703" s="6" t="s">
        <v>3389</v>
      </c>
      <c r="AQ703" s="6"/>
      <c r="AR703" s="6"/>
      <c r="AS703" s="7">
        <f t="shared" si="53"/>
        <v>56000</v>
      </c>
      <c r="AT703" s="7">
        <f t="shared" si="54"/>
        <v>61600</v>
      </c>
      <c r="AU703" s="7">
        <v>120</v>
      </c>
      <c r="AV703" s="7">
        <v>0</v>
      </c>
      <c r="AW703" s="7">
        <v>0</v>
      </c>
      <c r="AX703" s="7">
        <v>0</v>
      </c>
      <c r="AY703" s="7">
        <v>0</v>
      </c>
      <c r="AZ703" s="7">
        <v>0</v>
      </c>
      <c r="BA703" s="7">
        <v>0</v>
      </c>
      <c r="BB703" s="7">
        <v>0</v>
      </c>
      <c r="BC703" s="7">
        <v>0</v>
      </c>
      <c r="BD703" s="7">
        <v>0</v>
      </c>
      <c r="BE703" s="7">
        <v>0</v>
      </c>
      <c r="BF703" s="7">
        <v>0</v>
      </c>
      <c r="BG703" s="7">
        <v>0</v>
      </c>
      <c r="BH703" s="7">
        <v>0</v>
      </c>
      <c r="BI703" s="7">
        <v>0</v>
      </c>
      <c r="BJ703" s="7">
        <v>0</v>
      </c>
      <c r="BK703" s="7">
        <v>0</v>
      </c>
      <c r="BL703" s="7">
        <v>0</v>
      </c>
      <c r="BM703" s="7">
        <v>0</v>
      </c>
      <c r="BN703" s="7">
        <v>0</v>
      </c>
      <c r="BO703" s="7">
        <v>0</v>
      </c>
    </row>
    <row r="704" spans="1:67" ht="48" x14ac:dyDescent="0.25">
      <c r="A704" s="5">
        <v>699</v>
      </c>
      <c r="B704" s="5" t="s">
        <v>11005</v>
      </c>
      <c r="C704" s="6">
        <v>3</v>
      </c>
      <c r="D704" s="6" t="s">
        <v>2533</v>
      </c>
      <c r="E704" s="6" t="s">
        <v>2532</v>
      </c>
      <c r="F704" s="6" t="s">
        <v>2191</v>
      </c>
      <c r="G704" s="7"/>
      <c r="H704" s="7">
        <f t="shared" si="50"/>
        <v>120</v>
      </c>
      <c r="I704" s="7">
        <f t="shared" si="51"/>
        <v>56000</v>
      </c>
      <c r="J704" s="7">
        <f t="shared" si="52"/>
        <v>6720000</v>
      </c>
      <c r="K704" s="6"/>
      <c r="L704" s="32"/>
      <c r="M704" s="25"/>
      <c r="N704" s="25"/>
      <c r="O704" s="6" t="s">
        <v>3396</v>
      </c>
      <c r="P704" s="6" t="s">
        <v>2532</v>
      </c>
      <c r="Q704" s="6" t="s">
        <v>3391</v>
      </c>
      <c r="R704" s="6" t="s">
        <v>618</v>
      </c>
      <c r="S704" s="6" t="s">
        <v>3392</v>
      </c>
      <c r="T704" s="6" t="s">
        <v>3397</v>
      </c>
      <c r="U704" s="6" t="s">
        <v>3394</v>
      </c>
      <c r="V704" s="6" t="s">
        <v>730</v>
      </c>
      <c r="W704" s="6" t="s">
        <v>3398</v>
      </c>
      <c r="X704" s="6" t="s">
        <v>3389</v>
      </c>
      <c r="Y704" s="7" t="s">
        <v>2191</v>
      </c>
      <c r="Z704" s="6" t="s">
        <v>4146</v>
      </c>
      <c r="AA704" s="6" t="s">
        <v>4079</v>
      </c>
      <c r="AB704" s="6"/>
      <c r="AC704" s="7">
        <v>70000</v>
      </c>
      <c r="AD704" s="6" t="s">
        <v>2057</v>
      </c>
      <c r="AE704" s="7">
        <v>56000</v>
      </c>
      <c r="AF704" s="6" t="s">
        <v>4081</v>
      </c>
      <c r="AG704" s="6" t="s">
        <v>4082</v>
      </c>
      <c r="AH704" s="6" t="s">
        <v>4083</v>
      </c>
      <c r="AI704" s="7"/>
      <c r="AJ704" s="6"/>
      <c r="AK704" s="6"/>
      <c r="AL704" s="6"/>
      <c r="AM704" s="7">
        <v>61600</v>
      </c>
      <c r="AN704" s="7"/>
      <c r="AO704" s="7"/>
      <c r="AP704" s="6" t="s">
        <v>3389</v>
      </c>
      <c r="AQ704" s="6"/>
      <c r="AR704" s="6"/>
      <c r="AS704" s="7">
        <f t="shared" si="53"/>
        <v>56000</v>
      </c>
      <c r="AT704" s="7">
        <f t="shared" si="54"/>
        <v>61600</v>
      </c>
      <c r="AU704" s="7">
        <v>120</v>
      </c>
      <c r="AV704" s="7">
        <v>0</v>
      </c>
      <c r="AW704" s="7">
        <v>0</v>
      </c>
      <c r="AX704" s="7">
        <v>0</v>
      </c>
      <c r="AY704" s="7">
        <v>0</v>
      </c>
      <c r="AZ704" s="7">
        <v>0</v>
      </c>
      <c r="BA704" s="7">
        <v>0</v>
      </c>
      <c r="BB704" s="7">
        <v>0</v>
      </c>
      <c r="BC704" s="7">
        <v>0</v>
      </c>
      <c r="BD704" s="7">
        <v>0</v>
      </c>
      <c r="BE704" s="7">
        <v>0</v>
      </c>
      <c r="BF704" s="7">
        <v>0</v>
      </c>
      <c r="BG704" s="7">
        <v>0</v>
      </c>
      <c r="BH704" s="7">
        <v>0</v>
      </c>
      <c r="BI704" s="7">
        <v>0</v>
      </c>
      <c r="BJ704" s="7">
        <v>0</v>
      </c>
      <c r="BK704" s="7">
        <v>0</v>
      </c>
      <c r="BL704" s="7">
        <v>0</v>
      </c>
      <c r="BM704" s="7">
        <v>0</v>
      </c>
      <c r="BN704" s="7">
        <v>0</v>
      </c>
      <c r="BO704" s="7">
        <v>0</v>
      </c>
    </row>
    <row r="705" spans="1:67" ht="72" x14ac:dyDescent="0.25">
      <c r="A705" s="5">
        <v>700</v>
      </c>
      <c r="B705" s="5" t="s">
        <v>11294</v>
      </c>
      <c r="C705" s="6">
        <v>1</v>
      </c>
      <c r="D705" s="6" t="s">
        <v>4807</v>
      </c>
      <c r="E705" s="6" t="s">
        <v>4808</v>
      </c>
      <c r="F705" s="6" t="s">
        <v>2191</v>
      </c>
      <c r="G705" s="7"/>
      <c r="H705" s="7">
        <f t="shared" si="50"/>
        <v>150</v>
      </c>
      <c r="I705" s="7">
        <f t="shared" si="51"/>
        <v>42670</v>
      </c>
      <c r="J705" s="7">
        <f t="shared" si="52"/>
        <v>6400500</v>
      </c>
      <c r="K705" s="6"/>
      <c r="L705" s="32"/>
      <c r="M705" s="25"/>
      <c r="N705" s="25"/>
      <c r="O705" s="6" t="s">
        <v>4898</v>
      </c>
      <c r="P705" s="6" t="s">
        <v>4808</v>
      </c>
      <c r="Q705" s="6" t="s">
        <v>4899</v>
      </c>
      <c r="R705" s="6" t="s">
        <v>4900</v>
      </c>
      <c r="S705" s="6" t="s">
        <v>4901</v>
      </c>
      <c r="T705" s="6">
        <v>10309925</v>
      </c>
      <c r="U705" s="6" t="s">
        <v>4902</v>
      </c>
      <c r="V705" s="6" t="s">
        <v>605</v>
      </c>
      <c r="W705" s="6" t="s">
        <v>4903</v>
      </c>
      <c r="X705" s="6" t="s">
        <v>883</v>
      </c>
      <c r="Y705" s="7" t="s">
        <v>2191</v>
      </c>
      <c r="Z705" s="6" t="s">
        <v>4995</v>
      </c>
      <c r="AA705" s="6" t="s">
        <v>5003</v>
      </c>
      <c r="AB705" s="6" t="s">
        <v>5004</v>
      </c>
      <c r="AC705" s="7">
        <v>67787</v>
      </c>
      <c r="AD705" s="6" t="s">
        <v>5013</v>
      </c>
      <c r="AE705" s="7">
        <v>3200000</v>
      </c>
      <c r="AF705" s="6" t="s">
        <v>3949</v>
      </c>
      <c r="AG705" s="6" t="s">
        <v>5006</v>
      </c>
      <c r="AH705" s="6" t="s">
        <v>5007</v>
      </c>
      <c r="AI705" s="7">
        <v>42670</v>
      </c>
      <c r="AJ705" s="6" t="s">
        <v>1889</v>
      </c>
      <c r="AK705" s="6" t="s">
        <v>5014</v>
      </c>
      <c r="AL705" s="6" t="s">
        <v>5015</v>
      </c>
      <c r="AM705" s="7">
        <v>42670</v>
      </c>
      <c r="AN705" s="7">
        <v>43950.1</v>
      </c>
      <c r="AO705" s="7">
        <v>44803.5</v>
      </c>
      <c r="AP705" s="6" t="s">
        <v>883</v>
      </c>
      <c r="AQ705" s="6" t="s">
        <v>5011</v>
      </c>
      <c r="AR705" s="6" t="s">
        <v>5012</v>
      </c>
      <c r="AS705" s="7">
        <f t="shared" si="53"/>
        <v>3200000</v>
      </c>
      <c r="AT705" s="7">
        <f t="shared" si="54"/>
        <v>42670</v>
      </c>
      <c r="AU705" s="7">
        <v>0</v>
      </c>
      <c r="AV705" s="7">
        <v>0</v>
      </c>
      <c r="AW705" s="7">
        <v>0</v>
      </c>
      <c r="AX705" s="7">
        <v>0</v>
      </c>
      <c r="AY705" s="7">
        <v>0</v>
      </c>
      <c r="AZ705" s="7">
        <v>0</v>
      </c>
      <c r="BA705" s="7">
        <v>0</v>
      </c>
      <c r="BB705" s="7">
        <v>150</v>
      </c>
      <c r="BC705" s="7">
        <v>0</v>
      </c>
      <c r="BD705" s="7">
        <v>0</v>
      </c>
      <c r="BE705" s="7">
        <v>0</v>
      </c>
      <c r="BF705" s="7">
        <v>0</v>
      </c>
      <c r="BG705" s="7">
        <v>0</v>
      </c>
      <c r="BH705" s="7">
        <v>0</v>
      </c>
      <c r="BI705" s="7">
        <v>0</v>
      </c>
      <c r="BJ705" s="7">
        <v>0</v>
      </c>
      <c r="BK705" s="7">
        <v>0</v>
      </c>
      <c r="BL705" s="7">
        <v>0</v>
      </c>
      <c r="BM705" s="7">
        <v>0</v>
      </c>
      <c r="BN705" s="7">
        <v>0</v>
      </c>
      <c r="BO705" s="7">
        <v>0</v>
      </c>
    </row>
    <row r="706" spans="1:67" ht="72" x14ac:dyDescent="0.25">
      <c r="A706" s="5">
        <v>701</v>
      </c>
      <c r="B706" s="5" t="s">
        <v>11295</v>
      </c>
      <c r="C706" s="6">
        <v>1</v>
      </c>
      <c r="D706" s="6" t="s">
        <v>4809</v>
      </c>
      <c r="E706" s="6" t="s">
        <v>4810</v>
      </c>
      <c r="F706" s="6" t="s">
        <v>2191</v>
      </c>
      <c r="G706" s="7"/>
      <c r="H706" s="7">
        <f t="shared" si="50"/>
        <v>150</v>
      </c>
      <c r="I706" s="7">
        <f t="shared" si="51"/>
        <v>42670</v>
      </c>
      <c r="J706" s="7">
        <f t="shared" si="52"/>
        <v>6400500</v>
      </c>
      <c r="K706" s="6"/>
      <c r="L706" s="32"/>
      <c r="M706" s="25"/>
      <c r="N706" s="25"/>
      <c r="O706" s="6" t="s">
        <v>4904</v>
      </c>
      <c r="P706" s="6" t="s">
        <v>4810</v>
      </c>
      <c r="Q706" s="6" t="s">
        <v>4899</v>
      </c>
      <c r="R706" s="6" t="s">
        <v>4900</v>
      </c>
      <c r="S706" s="6" t="s">
        <v>4901</v>
      </c>
      <c r="T706" s="6">
        <v>10309926</v>
      </c>
      <c r="U706" s="6" t="s">
        <v>4902</v>
      </c>
      <c r="V706" s="6" t="s">
        <v>605</v>
      </c>
      <c r="W706" s="6" t="s">
        <v>4905</v>
      </c>
      <c r="X706" s="6" t="s">
        <v>883</v>
      </c>
      <c r="Y706" s="7" t="s">
        <v>2191</v>
      </c>
      <c r="Z706" s="6" t="s">
        <v>4995</v>
      </c>
      <c r="AA706" s="6" t="s">
        <v>5003</v>
      </c>
      <c r="AB706" s="6" t="s">
        <v>5004</v>
      </c>
      <c r="AC706" s="7">
        <v>67787</v>
      </c>
      <c r="AD706" s="6" t="s">
        <v>5013</v>
      </c>
      <c r="AE706" s="7">
        <v>3200000</v>
      </c>
      <c r="AF706" s="6" t="s">
        <v>3949</v>
      </c>
      <c r="AG706" s="6" t="s">
        <v>5006</v>
      </c>
      <c r="AH706" s="6" t="s">
        <v>5007</v>
      </c>
      <c r="AI706" s="7">
        <v>42670</v>
      </c>
      <c r="AJ706" s="6" t="s">
        <v>1889</v>
      </c>
      <c r="AK706" s="6" t="s">
        <v>5014</v>
      </c>
      <c r="AL706" s="6" t="s">
        <v>5015</v>
      </c>
      <c r="AM706" s="7">
        <v>42670</v>
      </c>
      <c r="AN706" s="7">
        <v>43950.1</v>
      </c>
      <c r="AO706" s="7">
        <v>44803.5</v>
      </c>
      <c r="AP706" s="6" t="s">
        <v>883</v>
      </c>
      <c r="AQ706" s="6" t="s">
        <v>5011</v>
      </c>
      <c r="AR706" s="6" t="s">
        <v>5012</v>
      </c>
      <c r="AS706" s="7">
        <f t="shared" si="53"/>
        <v>3200000</v>
      </c>
      <c r="AT706" s="7">
        <f t="shared" si="54"/>
        <v>42670</v>
      </c>
      <c r="AU706" s="7">
        <v>0</v>
      </c>
      <c r="AV706" s="7">
        <v>0</v>
      </c>
      <c r="AW706" s="7">
        <v>0</v>
      </c>
      <c r="AX706" s="7">
        <v>0</v>
      </c>
      <c r="AY706" s="7">
        <v>0</v>
      </c>
      <c r="AZ706" s="7">
        <v>0</v>
      </c>
      <c r="BA706" s="7">
        <v>0</v>
      </c>
      <c r="BB706" s="7">
        <v>150</v>
      </c>
      <c r="BC706" s="7">
        <v>0</v>
      </c>
      <c r="BD706" s="7">
        <v>0</v>
      </c>
      <c r="BE706" s="7">
        <v>0</v>
      </c>
      <c r="BF706" s="7">
        <v>0</v>
      </c>
      <c r="BG706" s="7">
        <v>0</v>
      </c>
      <c r="BH706" s="7">
        <v>0</v>
      </c>
      <c r="BI706" s="7">
        <v>0</v>
      </c>
      <c r="BJ706" s="7">
        <v>0</v>
      </c>
      <c r="BK706" s="7">
        <v>0</v>
      </c>
      <c r="BL706" s="7">
        <v>0</v>
      </c>
      <c r="BM706" s="7">
        <v>0</v>
      </c>
      <c r="BN706" s="7">
        <v>0</v>
      </c>
      <c r="BO706" s="7">
        <v>0</v>
      </c>
    </row>
    <row r="707" spans="1:67" ht="72" x14ac:dyDescent="0.25">
      <c r="A707" s="5">
        <v>702</v>
      </c>
      <c r="B707" s="5" t="s">
        <v>11296</v>
      </c>
      <c r="C707" s="6">
        <v>1</v>
      </c>
      <c r="D707" s="6" t="s">
        <v>4811</v>
      </c>
      <c r="E707" s="6" t="s">
        <v>4812</v>
      </c>
      <c r="F707" s="6" t="s">
        <v>2191</v>
      </c>
      <c r="G707" s="7"/>
      <c r="H707" s="7">
        <f t="shared" si="50"/>
        <v>150</v>
      </c>
      <c r="I707" s="7">
        <f t="shared" si="51"/>
        <v>42670</v>
      </c>
      <c r="J707" s="7">
        <f t="shared" si="52"/>
        <v>6400500</v>
      </c>
      <c r="K707" s="6"/>
      <c r="L707" s="32"/>
      <c r="M707" s="25"/>
      <c r="N707" s="25"/>
      <c r="O707" s="6" t="s">
        <v>4906</v>
      </c>
      <c r="P707" s="6" t="s">
        <v>4812</v>
      </c>
      <c r="Q707" s="6" t="s">
        <v>4899</v>
      </c>
      <c r="R707" s="6" t="s">
        <v>4900</v>
      </c>
      <c r="S707" s="6" t="s">
        <v>4901</v>
      </c>
      <c r="T707" s="6">
        <v>10309927</v>
      </c>
      <c r="U707" s="6" t="s">
        <v>4902</v>
      </c>
      <c r="V707" s="6" t="s">
        <v>605</v>
      </c>
      <c r="W707" s="6" t="s">
        <v>4905</v>
      </c>
      <c r="X707" s="6" t="s">
        <v>883</v>
      </c>
      <c r="Y707" s="7" t="s">
        <v>2191</v>
      </c>
      <c r="Z707" s="6" t="s">
        <v>4995</v>
      </c>
      <c r="AA707" s="6" t="s">
        <v>5003</v>
      </c>
      <c r="AB707" s="6" t="s">
        <v>5004</v>
      </c>
      <c r="AC707" s="7">
        <v>67787</v>
      </c>
      <c r="AD707" s="6" t="s">
        <v>5013</v>
      </c>
      <c r="AE707" s="7">
        <v>3200000</v>
      </c>
      <c r="AF707" s="6" t="s">
        <v>3949</v>
      </c>
      <c r="AG707" s="6" t="s">
        <v>5006</v>
      </c>
      <c r="AH707" s="6" t="s">
        <v>5007</v>
      </c>
      <c r="AI707" s="7">
        <v>42670</v>
      </c>
      <c r="AJ707" s="6" t="s">
        <v>1889</v>
      </c>
      <c r="AK707" s="6" t="s">
        <v>5014</v>
      </c>
      <c r="AL707" s="6" t="s">
        <v>5015</v>
      </c>
      <c r="AM707" s="7">
        <v>42670</v>
      </c>
      <c r="AN707" s="7">
        <v>43950.1</v>
      </c>
      <c r="AO707" s="7">
        <v>44803.5</v>
      </c>
      <c r="AP707" s="6" t="s">
        <v>883</v>
      </c>
      <c r="AQ707" s="6" t="s">
        <v>5011</v>
      </c>
      <c r="AR707" s="6" t="s">
        <v>5012</v>
      </c>
      <c r="AS707" s="7">
        <f t="shared" si="53"/>
        <v>3200000</v>
      </c>
      <c r="AT707" s="7">
        <f t="shared" si="54"/>
        <v>42670</v>
      </c>
      <c r="AU707" s="7">
        <v>0</v>
      </c>
      <c r="AV707" s="7">
        <v>0</v>
      </c>
      <c r="AW707" s="7">
        <v>0</v>
      </c>
      <c r="AX707" s="7">
        <v>0</v>
      </c>
      <c r="AY707" s="7">
        <v>0</v>
      </c>
      <c r="AZ707" s="7">
        <v>0</v>
      </c>
      <c r="BA707" s="7">
        <v>0</v>
      </c>
      <c r="BB707" s="7">
        <v>150</v>
      </c>
      <c r="BC707" s="7">
        <v>0</v>
      </c>
      <c r="BD707" s="7">
        <v>0</v>
      </c>
      <c r="BE707" s="7">
        <v>0</v>
      </c>
      <c r="BF707" s="7">
        <v>0</v>
      </c>
      <c r="BG707" s="7">
        <v>0</v>
      </c>
      <c r="BH707" s="7">
        <v>0</v>
      </c>
      <c r="BI707" s="7">
        <v>0</v>
      </c>
      <c r="BJ707" s="7">
        <v>0</v>
      </c>
      <c r="BK707" s="7">
        <v>0</v>
      </c>
      <c r="BL707" s="7">
        <v>0</v>
      </c>
      <c r="BM707" s="7">
        <v>0</v>
      </c>
      <c r="BN707" s="7">
        <v>0</v>
      </c>
      <c r="BO707" s="7">
        <v>0</v>
      </c>
    </row>
    <row r="708" spans="1:67" ht="48" x14ac:dyDescent="0.25">
      <c r="A708" s="5">
        <v>703</v>
      </c>
      <c r="B708" s="5" t="s">
        <v>11378</v>
      </c>
      <c r="C708" s="6">
        <v>3</v>
      </c>
      <c r="D708" s="6" t="s">
        <v>5915</v>
      </c>
      <c r="E708" s="6" t="s">
        <v>5916</v>
      </c>
      <c r="F708" s="6" t="s">
        <v>2191</v>
      </c>
      <c r="G708" s="7"/>
      <c r="H708" s="7">
        <f t="shared" si="50"/>
        <v>200</v>
      </c>
      <c r="I708" s="7">
        <f t="shared" si="51"/>
        <v>84000</v>
      </c>
      <c r="J708" s="7">
        <f t="shared" si="52"/>
        <v>16800000</v>
      </c>
      <c r="K708" s="6"/>
      <c r="L708" s="32" t="s">
        <v>12004</v>
      </c>
      <c r="M708" s="25"/>
      <c r="N708" s="25"/>
      <c r="O708" s="6" t="s">
        <v>6102</v>
      </c>
      <c r="P708" s="6" t="s">
        <v>5916</v>
      </c>
      <c r="Q708" s="6" t="s">
        <v>2958</v>
      </c>
      <c r="R708" s="6" t="s">
        <v>2959</v>
      </c>
      <c r="S708" s="6" t="s">
        <v>2965</v>
      </c>
      <c r="T708" s="6" t="s">
        <v>6103</v>
      </c>
      <c r="U708" s="6" t="s">
        <v>6104</v>
      </c>
      <c r="V708" s="6" t="s">
        <v>730</v>
      </c>
      <c r="W708" s="6" t="s">
        <v>6105</v>
      </c>
      <c r="X708" s="6" t="s">
        <v>3954</v>
      </c>
      <c r="Y708" s="7" t="s">
        <v>2191</v>
      </c>
      <c r="Z708" s="6" t="s">
        <v>3936</v>
      </c>
      <c r="AA708" s="6" t="s">
        <v>6272</v>
      </c>
      <c r="AB708" s="6" t="s">
        <v>6273</v>
      </c>
      <c r="AC708" s="7">
        <v>155000</v>
      </c>
      <c r="AD708" s="6" t="s">
        <v>1563</v>
      </c>
      <c r="AE708" s="7">
        <v>84000</v>
      </c>
      <c r="AF708" s="6" t="s">
        <v>6274</v>
      </c>
      <c r="AG708" s="6" t="s">
        <v>6275</v>
      </c>
      <c r="AH708" s="6"/>
      <c r="AI708" s="7">
        <v>84000</v>
      </c>
      <c r="AJ708" s="6" t="s">
        <v>6274</v>
      </c>
      <c r="AK708" s="6" t="s">
        <v>6275</v>
      </c>
      <c r="AL708" s="6"/>
      <c r="AM708" s="7">
        <v>84000</v>
      </c>
      <c r="AN708" s="7"/>
      <c r="AO708" s="7"/>
      <c r="AP708" s="6" t="s">
        <v>3954</v>
      </c>
      <c r="AQ708" s="6"/>
      <c r="AR708" s="6"/>
      <c r="AS708" s="7">
        <f t="shared" si="53"/>
        <v>84000</v>
      </c>
      <c r="AT708" s="7">
        <f t="shared" si="54"/>
        <v>84000</v>
      </c>
      <c r="AU708" s="7">
        <v>0</v>
      </c>
      <c r="AV708" s="7">
        <v>0</v>
      </c>
      <c r="AW708" s="7">
        <v>0</v>
      </c>
      <c r="AX708" s="7">
        <v>200</v>
      </c>
      <c r="AY708" s="7">
        <v>0</v>
      </c>
      <c r="AZ708" s="7">
        <v>0</v>
      </c>
      <c r="BA708" s="7">
        <v>0</v>
      </c>
      <c r="BB708" s="7">
        <v>0</v>
      </c>
      <c r="BC708" s="7">
        <v>0</v>
      </c>
      <c r="BD708" s="7">
        <v>0</v>
      </c>
      <c r="BE708" s="7">
        <v>0</v>
      </c>
      <c r="BF708" s="7">
        <v>0</v>
      </c>
      <c r="BG708" s="7">
        <v>0</v>
      </c>
      <c r="BH708" s="7">
        <v>0</v>
      </c>
      <c r="BI708" s="7">
        <v>0</v>
      </c>
      <c r="BJ708" s="7">
        <v>0</v>
      </c>
      <c r="BK708" s="7">
        <v>0</v>
      </c>
      <c r="BL708" s="7">
        <v>0</v>
      </c>
      <c r="BM708" s="7">
        <v>0</v>
      </c>
      <c r="BN708" s="7">
        <v>0</v>
      </c>
      <c r="BO708" s="7">
        <v>0</v>
      </c>
    </row>
    <row r="709" spans="1:67" ht="48" x14ac:dyDescent="0.25">
      <c r="A709" s="5">
        <v>704</v>
      </c>
      <c r="B709" s="5" t="s">
        <v>11010</v>
      </c>
      <c r="C709" s="6">
        <v>3</v>
      </c>
      <c r="D709" s="6" t="s">
        <v>2542</v>
      </c>
      <c r="E709" s="6" t="s">
        <v>2543</v>
      </c>
      <c r="F709" s="6" t="s">
        <v>151</v>
      </c>
      <c r="G709" s="7"/>
      <c r="H709" s="7">
        <f t="shared" si="50"/>
        <v>4</v>
      </c>
      <c r="I709" s="7">
        <f t="shared" si="51"/>
        <v>3879000</v>
      </c>
      <c r="J709" s="7">
        <f t="shared" si="52"/>
        <v>15516000</v>
      </c>
      <c r="K709" s="6"/>
      <c r="L709" s="32"/>
      <c r="M709" s="25"/>
      <c r="N709" s="25"/>
      <c r="O709" s="6" t="s">
        <v>3419</v>
      </c>
      <c r="P709" s="6" t="s">
        <v>2543</v>
      </c>
      <c r="Q709" s="6" t="s">
        <v>3413</v>
      </c>
      <c r="R709" s="6" t="s">
        <v>1212</v>
      </c>
      <c r="S709" s="6" t="s">
        <v>3414</v>
      </c>
      <c r="T709" s="6">
        <v>298015</v>
      </c>
      <c r="U709" s="6" t="s">
        <v>3420</v>
      </c>
      <c r="V709" s="6" t="s">
        <v>3416</v>
      </c>
      <c r="W709" s="6" t="s">
        <v>3421</v>
      </c>
      <c r="X709" s="6" t="s">
        <v>3418</v>
      </c>
      <c r="Y709" s="7" t="s">
        <v>151</v>
      </c>
      <c r="Z709" s="6" t="s">
        <v>4146</v>
      </c>
      <c r="AA709" s="6"/>
      <c r="AB709" s="6"/>
      <c r="AC709" s="7">
        <v>3880000</v>
      </c>
      <c r="AD709" s="6" t="s">
        <v>1548</v>
      </c>
      <c r="AE709" s="7" t="s">
        <v>4098</v>
      </c>
      <c r="AF709" s="6" t="s">
        <v>4094</v>
      </c>
      <c r="AG709" s="6" t="s">
        <v>4095</v>
      </c>
      <c r="AH709" s="6" t="s">
        <v>4099</v>
      </c>
      <c r="AI709" s="7"/>
      <c r="AJ709" s="6"/>
      <c r="AK709" s="6"/>
      <c r="AL709" s="6"/>
      <c r="AM709" s="7">
        <v>3879000</v>
      </c>
      <c r="AN709" s="7">
        <v>3956580</v>
      </c>
      <c r="AO709" s="7">
        <v>4072950</v>
      </c>
      <c r="AP709" s="6" t="s">
        <v>3418</v>
      </c>
      <c r="AQ709" s="6" t="s">
        <v>4096</v>
      </c>
      <c r="AR709" s="6" t="s">
        <v>4097</v>
      </c>
      <c r="AS709" s="7">
        <f t="shared" si="53"/>
        <v>0</v>
      </c>
      <c r="AT709" s="7">
        <f t="shared" si="54"/>
        <v>3879000</v>
      </c>
      <c r="AU709" s="7">
        <v>4</v>
      </c>
      <c r="AV709" s="7">
        <v>0</v>
      </c>
      <c r="AW709" s="7">
        <v>0</v>
      </c>
      <c r="AX709" s="7">
        <v>0</v>
      </c>
      <c r="AY709" s="7">
        <v>0</v>
      </c>
      <c r="AZ709" s="7">
        <v>0</v>
      </c>
      <c r="BA709" s="7">
        <v>0</v>
      </c>
      <c r="BB709" s="7">
        <v>0</v>
      </c>
      <c r="BC709" s="7">
        <v>0</v>
      </c>
      <c r="BD709" s="7">
        <v>0</v>
      </c>
      <c r="BE709" s="7">
        <v>0</v>
      </c>
      <c r="BF709" s="7">
        <v>0</v>
      </c>
      <c r="BG709" s="7">
        <v>0</v>
      </c>
      <c r="BH709" s="7">
        <v>0</v>
      </c>
      <c r="BI709" s="7">
        <v>0</v>
      </c>
      <c r="BJ709" s="7">
        <v>0</v>
      </c>
      <c r="BK709" s="7">
        <v>0</v>
      </c>
      <c r="BL709" s="7">
        <v>0</v>
      </c>
      <c r="BM709" s="7">
        <v>0</v>
      </c>
      <c r="BN709" s="7">
        <v>0</v>
      </c>
      <c r="BO709" s="7">
        <v>0</v>
      </c>
    </row>
    <row r="710" spans="1:67" ht="48" x14ac:dyDescent="0.25">
      <c r="A710" s="5">
        <v>705</v>
      </c>
      <c r="B710" s="5" t="s">
        <v>11602</v>
      </c>
      <c r="C710" s="6" t="s">
        <v>5132</v>
      </c>
      <c r="D710" s="6" t="s">
        <v>2542</v>
      </c>
      <c r="E710" s="6" t="s">
        <v>2543</v>
      </c>
      <c r="F710" s="6" t="s">
        <v>151</v>
      </c>
      <c r="G710" s="7"/>
      <c r="H710" s="7">
        <f t="shared" ref="H710:H773" si="55">SUM(AU710:BO710)</f>
        <v>3</v>
      </c>
      <c r="I710" s="7">
        <f t="shared" ref="I710:I773" si="56">IF(AS710*AT710=0,MAX(AS710:AT710),MIN(AS710:AT710))</f>
        <v>3879000</v>
      </c>
      <c r="J710" s="7">
        <f t="shared" ref="J710:J773" si="57">I710*H710</f>
        <v>11637000</v>
      </c>
      <c r="K710" s="6"/>
      <c r="L710" s="32"/>
      <c r="M710" s="25"/>
      <c r="N710" s="25"/>
      <c r="O710" s="6" t="s">
        <v>3419</v>
      </c>
      <c r="P710" s="6" t="s">
        <v>2543</v>
      </c>
      <c r="Q710" s="6" t="s">
        <v>3413</v>
      </c>
      <c r="R710" s="6" t="s">
        <v>1212</v>
      </c>
      <c r="S710" s="6" t="s">
        <v>3414</v>
      </c>
      <c r="T710" s="6">
        <v>298015</v>
      </c>
      <c r="U710" s="6" t="s">
        <v>3420</v>
      </c>
      <c r="V710" s="6" t="s">
        <v>3416</v>
      </c>
      <c r="W710" s="6" t="s">
        <v>3421</v>
      </c>
      <c r="X710" s="6" t="s">
        <v>3418</v>
      </c>
      <c r="Y710" s="7" t="s">
        <v>151</v>
      </c>
      <c r="Z710" s="6" t="s">
        <v>8196</v>
      </c>
      <c r="AA710" s="6"/>
      <c r="AB710" s="6"/>
      <c r="AC710" s="7">
        <v>3880000</v>
      </c>
      <c r="AD710" s="6" t="s">
        <v>1548</v>
      </c>
      <c r="AE710" s="7" t="s">
        <v>4098</v>
      </c>
      <c r="AF710" s="6" t="s">
        <v>4094</v>
      </c>
      <c r="AG710" s="6" t="s">
        <v>4095</v>
      </c>
      <c r="AH710" s="6" t="s">
        <v>4099</v>
      </c>
      <c r="AI710" s="7"/>
      <c r="AJ710" s="6"/>
      <c r="AK710" s="6"/>
      <c r="AL710" s="6"/>
      <c r="AM710" s="7">
        <v>3879000</v>
      </c>
      <c r="AN710" s="7">
        <v>4050000</v>
      </c>
      <c r="AO710" s="7">
        <v>3999000</v>
      </c>
      <c r="AP710" s="6" t="s">
        <v>8299</v>
      </c>
      <c r="AQ710" s="6" t="s">
        <v>8300</v>
      </c>
      <c r="AR710" s="6" t="s">
        <v>8301</v>
      </c>
      <c r="AS710" s="7">
        <f t="shared" ref="AS710:AS773" si="58">ROUNDUP(MAX(AE710,AI710),0)</f>
        <v>0</v>
      </c>
      <c r="AT710" s="7">
        <f t="shared" ref="AT710:AT773" si="59">ROUNDUP(MIN(AM710:AO710),0)</f>
        <v>3879000</v>
      </c>
      <c r="AU710" s="7">
        <v>0</v>
      </c>
      <c r="AV710" s="7">
        <v>3</v>
      </c>
      <c r="AW710" s="7">
        <v>0</v>
      </c>
      <c r="AX710" s="7">
        <v>0</v>
      </c>
      <c r="AY710" s="7">
        <v>0</v>
      </c>
      <c r="AZ710" s="7">
        <v>0</v>
      </c>
      <c r="BA710" s="7">
        <v>0</v>
      </c>
      <c r="BB710" s="7">
        <v>0</v>
      </c>
      <c r="BC710" s="7">
        <v>0</v>
      </c>
      <c r="BD710" s="7">
        <v>0</v>
      </c>
      <c r="BE710" s="7">
        <v>0</v>
      </c>
      <c r="BF710" s="7">
        <v>0</v>
      </c>
      <c r="BG710" s="7">
        <v>0</v>
      </c>
      <c r="BH710" s="7">
        <v>0</v>
      </c>
      <c r="BI710" s="7">
        <v>0</v>
      </c>
      <c r="BJ710" s="7">
        <v>0</v>
      </c>
      <c r="BK710" s="7">
        <v>0</v>
      </c>
      <c r="BL710" s="7">
        <v>0</v>
      </c>
      <c r="BM710" s="7">
        <v>0</v>
      </c>
      <c r="BN710" s="7">
        <v>0</v>
      </c>
      <c r="BO710" s="7">
        <v>0</v>
      </c>
    </row>
    <row r="711" spans="1:67" ht="48" x14ac:dyDescent="0.25">
      <c r="A711" s="5">
        <v>706</v>
      </c>
      <c r="B711" s="5" t="s">
        <v>11630</v>
      </c>
      <c r="C711" s="6" t="s">
        <v>5132</v>
      </c>
      <c r="D711" s="6" t="s">
        <v>7549</v>
      </c>
      <c r="E711" s="6" t="s">
        <v>7550</v>
      </c>
      <c r="F711" s="6" t="s">
        <v>151</v>
      </c>
      <c r="G711" s="7"/>
      <c r="H711" s="7">
        <f t="shared" si="55"/>
        <v>3</v>
      </c>
      <c r="I711" s="7">
        <f t="shared" si="56"/>
        <v>3180000</v>
      </c>
      <c r="J711" s="7">
        <f t="shared" si="57"/>
        <v>9540000</v>
      </c>
      <c r="K711" s="6"/>
      <c r="L711" s="32"/>
      <c r="M711" s="25"/>
      <c r="N711" s="25"/>
      <c r="O711" s="6" t="s">
        <v>8049</v>
      </c>
      <c r="P711" s="6" t="s">
        <v>7550</v>
      </c>
      <c r="Q711" s="6" t="s">
        <v>3413</v>
      </c>
      <c r="R711" s="6" t="s">
        <v>1212</v>
      </c>
      <c r="S711" s="6" t="s">
        <v>8032</v>
      </c>
      <c r="T711" s="6">
        <v>297711</v>
      </c>
      <c r="U711" s="6" t="s">
        <v>8050</v>
      </c>
      <c r="V711" s="6" t="s">
        <v>3416</v>
      </c>
      <c r="W711" s="6" t="s">
        <v>8051</v>
      </c>
      <c r="X711" s="6" t="s">
        <v>3418</v>
      </c>
      <c r="Y711" s="7" t="s">
        <v>151</v>
      </c>
      <c r="Z711" s="6" t="s">
        <v>8196</v>
      </c>
      <c r="AA711" s="6"/>
      <c r="AB711" s="6"/>
      <c r="AC711" s="7">
        <v>3180000</v>
      </c>
      <c r="AD711" s="6" t="s">
        <v>1548</v>
      </c>
      <c r="AE711" s="7">
        <v>3180000</v>
      </c>
      <c r="AF711" s="6" t="s">
        <v>4094</v>
      </c>
      <c r="AG711" s="6" t="s">
        <v>4095</v>
      </c>
      <c r="AH711" s="6" t="s">
        <v>4099</v>
      </c>
      <c r="AI711" s="7"/>
      <c r="AJ711" s="6"/>
      <c r="AK711" s="6"/>
      <c r="AL711" s="6"/>
      <c r="AM711" s="7">
        <v>3180000</v>
      </c>
      <c r="AN711" s="7">
        <v>3685000</v>
      </c>
      <c r="AO711" s="7">
        <v>3781000</v>
      </c>
      <c r="AP711" s="6" t="s">
        <v>8299</v>
      </c>
      <c r="AQ711" s="6" t="s">
        <v>8300</v>
      </c>
      <c r="AR711" s="6" t="s">
        <v>8301</v>
      </c>
      <c r="AS711" s="7">
        <f t="shared" si="58"/>
        <v>3180000</v>
      </c>
      <c r="AT711" s="7">
        <f t="shared" si="59"/>
        <v>3180000</v>
      </c>
      <c r="AU711" s="7">
        <v>0</v>
      </c>
      <c r="AV711" s="7">
        <v>3</v>
      </c>
      <c r="AW711" s="7">
        <v>0</v>
      </c>
      <c r="AX711" s="7">
        <v>0</v>
      </c>
      <c r="AY711" s="7">
        <v>0</v>
      </c>
      <c r="AZ711" s="7">
        <v>0</v>
      </c>
      <c r="BA711" s="7">
        <v>0</v>
      </c>
      <c r="BB711" s="7">
        <v>0</v>
      </c>
      <c r="BC711" s="7">
        <v>0</v>
      </c>
      <c r="BD711" s="7">
        <v>0</v>
      </c>
      <c r="BE711" s="7">
        <v>0</v>
      </c>
      <c r="BF711" s="7">
        <v>0</v>
      </c>
      <c r="BG711" s="7">
        <v>0</v>
      </c>
      <c r="BH711" s="7">
        <v>0</v>
      </c>
      <c r="BI711" s="7">
        <v>0</v>
      </c>
      <c r="BJ711" s="7">
        <v>0</v>
      </c>
      <c r="BK711" s="7">
        <v>0</v>
      </c>
      <c r="BL711" s="7">
        <v>0</v>
      </c>
      <c r="BM711" s="7">
        <v>0</v>
      </c>
      <c r="BN711" s="7">
        <v>0</v>
      </c>
      <c r="BO711" s="7">
        <v>0</v>
      </c>
    </row>
    <row r="712" spans="1:67" ht="48" x14ac:dyDescent="0.25">
      <c r="A712" s="5">
        <v>707</v>
      </c>
      <c r="B712" s="5" t="s">
        <v>11634</v>
      </c>
      <c r="C712" s="6" t="s">
        <v>5132</v>
      </c>
      <c r="D712" s="6" t="s">
        <v>7557</v>
      </c>
      <c r="E712" s="6" t="s">
        <v>7558</v>
      </c>
      <c r="F712" s="6" t="s">
        <v>151</v>
      </c>
      <c r="G712" s="7"/>
      <c r="H712" s="7">
        <f t="shared" si="55"/>
        <v>3</v>
      </c>
      <c r="I712" s="7">
        <f t="shared" si="56"/>
        <v>3180000</v>
      </c>
      <c r="J712" s="7">
        <f t="shared" si="57"/>
        <v>9540000</v>
      </c>
      <c r="K712" s="6"/>
      <c r="L712" s="32"/>
      <c r="M712" s="25"/>
      <c r="N712" s="25"/>
      <c r="O712" s="6" t="s">
        <v>8059</v>
      </c>
      <c r="P712" s="6" t="s">
        <v>7558</v>
      </c>
      <c r="Q712" s="6" t="s">
        <v>3413</v>
      </c>
      <c r="R712" s="6" t="s">
        <v>1212</v>
      </c>
      <c r="S712" s="6" t="s">
        <v>8032</v>
      </c>
      <c r="T712" s="6">
        <v>298022</v>
      </c>
      <c r="U712" s="6" t="s">
        <v>8060</v>
      </c>
      <c r="V712" s="6" t="s">
        <v>3416</v>
      </c>
      <c r="W712" s="6" t="s">
        <v>3421</v>
      </c>
      <c r="X712" s="6" t="s">
        <v>3418</v>
      </c>
      <c r="Y712" s="7" t="s">
        <v>151</v>
      </c>
      <c r="Z712" s="6" t="s">
        <v>8196</v>
      </c>
      <c r="AA712" s="6"/>
      <c r="AB712" s="6"/>
      <c r="AC712" s="7">
        <v>3180000</v>
      </c>
      <c r="AD712" s="6" t="s">
        <v>1548</v>
      </c>
      <c r="AE712" s="7">
        <v>3513900</v>
      </c>
      <c r="AF712" s="6" t="s">
        <v>4094</v>
      </c>
      <c r="AG712" s="6" t="s">
        <v>8302</v>
      </c>
      <c r="AH712" s="6" t="s">
        <v>8303</v>
      </c>
      <c r="AI712" s="7"/>
      <c r="AJ712" s="6"/>
      <c r="AK712" s="6"/>
      <c r="AL712" s="6"/>
      <c r="AM712" s="7">
        <v>3180000</v>
      </c>
      <c r="AN712" s="7">
        <v>3545000</v>
      </c>
      <c r="AO712" s="7">
        <v>3453000</v>
      </c>
      <c r="AP712" s="6" t="s">
        <v>8299</v>
      </c>
      <c r="AQ712" s="6" t="s">
        <v>8300</v>
      </c>
      <c r="AR712" s="6" t="s">
        <v>8301</v>
      </c>
      <c r="AS712" s="7">
        <f t="shared" si="58"/>
        <v>3513900</v>
      </c>
      <c r="AT712" s="7">
        <f t="shared" si="59"/>
        <v>3180000</v>
      </c>
      <c r="AU712" s="7">
        <v>0</v>
      </c>
      <c r="AV712" s="7">
        <v>3</v>
      </c>
      <c r="AW712" s="7">
        <v>0</v>
      </c>
      <c r="AX712" s="7">
        <v>0</v>
      </c>
      <c r="AY712" s="7">
        <v>0</v>
      </c>
      <c r="AZ712" s="7">
        <v>0</v>
      </c>
      <c r="BA712" s="7">
        <v>0</v>
      </c>
      <c r="BB712" s="7">
        <v>0</v>
      </c>
      <c r="BC712" s="7">
        <v>0</v>
      </c>
      <c r="BD712" s="7">
        <v>0</v>
      </c>
      <c r="BE712" s="7">
        <v>0</v>
      </c>
      <c r="BF712" s="7">
        <v>0</v>
      </c>
      <c r="BG712" s="7">
        <v>0</v>
      </c>
      <c r="BH712" s="7">
        <v>0</v>
      </c>
      <c r="BI712" s="7">
        <v>0</v>
      </c>
      <c r="BJ712" s="7">
        <v>0</v>
      </c>
      <c r="BK712" s="7">
        <v>0</v>
      </c>
      <c r="BL712" s="7">
        <v>0</v>
      </c>
      <c r="BM712" s="7">
        <v>0</v>
      </c>
      <c r="BN712" s="7">
        <v>0</v>
      </c>
      <c r="BO712" s="7">
        <v>0</v>
      </c>
    </row>
    <row r="713" spans="1:67" ht="84" x14ac:dyDescent="0.25">
      <c r="A713" s="5">
        <v>708</v>
      </c>
      <c r="B713" s="5" t="s">
        <v>11029</v>
      </c>
      <c r="C713" s="6">
        <v>1</v>
      </c>
      <c r="D713" s="6" t="s">
        <v>2580</v>
      </c>
      <c r="E713" s="6" t="s">
        <v>2581</v>
      </c>
      <c r="F713" s="6" t="s">
        <v>151</v>
      </c>
      <c r="G713" s="7"/>
      <c r="H713" s="7">
        <f t="shared" si="55"/>
        <v>4</v>
      </c>
      <c r="I713" s="7">
        <f t="shared" si="56"/>
        <v>3975000</v>
      </c>
      <c r="J713" s="7">
        <f t="shared" si="57"/>
        <v>15900000</v>
      </c>
      <c r="K713" s="6"/>
      <c r="L713" s="32"/>
      <c r="M713" s="25"/>
      <c r="N713" s="25"/>
      <c r="O713" s="6" t="s">
        <v>3445</v>
      </c>
      <c r="P713" s="6" t="s">
        <v>2581</v>
      </c>
      <c r="Q713" s="6" t="s">
        <v>3413</v>
      </c>
      <c r="R713" s="6" t="s">
        <v>1212</v>
      </c>
      <c r="S713" s="6" t="s">
        <v>3414</v>
      </c>
      <c r="T713" s="6">
        <v>233801</v>
      </c>
      <c r="U713" s="6" t="s">
        <v>3423</v>
      </c>
      <c r="V713" s="6" t="s">
        <v>1290</v>
      </c>
      <c r="W713" s="6" t="s">
        <v>3446</v>
      </c>
      <c r="X713" s="6" t="s">
        <v>3418</v>
      </c>
      <c r="Y713" s="7" t="s">
        <v>151</v>
      </c>
      <c r="Z713" s="6" t="s">
        <v>4146</v>
      </c>
      <c r="AA713" s="6"/>
      <c r="AB713" s="6"/>
      <c r="AC713" s="7">
        <v>3975000</v>
      </c>
      <c r="AD713" s="6" t="s">
        <v>1548</v>
      </c>
      <c r="AE713" s="7" t="s">
        <v>4101</v>
      </c>
      <c r="AF713" s="6" t="s">
        <v>4094</v>
      </c>
      <c r="AG713" s="6" t="s">
        <v>4095</v>
      </c>
      <c r="AH713" s="6" t="s">
        <v>4099</v>
      </c>
      <c r="AI713" s="7"/>
      <c r="AJ713" s="6"/>
      <c r="AK713" s="6"/>
      <c r="AL713" s="6"/>
      <c r="AM713" s="7">
        <v>3975000</v>
      </c>
      <c r="AN713" s="7">
        <v>4054500</v>
      </c>
      <c r="AO713" s="7">
        <v>4173750</v>
      </c>
      <c r="AP713" s="6" t="s">
        <v>3418</v>
      </c>
      <c r="AQ713" s="6" t="s">
        <v>4096</v>
      </c>
      <c r="AR713" s="6" t="s">
        <v>4097</v>
      </c>
      <c r="AS713" s="7">
        <f t="shared" si="58"/>
        <v>0</v>
      </c>
      <c r="AT713" s="7">
        <f t="shared" si="59"/>
        <v>3975000</v>
      </c>
      <c r="AU713" s="7">
        <v>4</v>
      </c>
      <c r="AV713" s="7">
        <v>0</v>
      </c>
      <c r="AW713" s="7">
        <v>0</v>
      </c>
      <c r="AX713" s="7">
        <v>0</v>
      </c>
      <c r="AY713" s="7">
        <v>0</v>
      </c>
      <c r="AZ713" s="7">
        <v>0</v>
      </c>
      <c r="BA713" s="7">
        <v>0</v>
      </c>
      <c r="BB713" s="7">
        <v>0</v>
      </c>
      <c r="BC713" s="7">
        <v>0</v>
      </c>
      <c r="BD713" s="7">
        <v>0</v>
      </c>
      <c r="BE713" s="7">
        <v>0</v>
      </c>
      <c r="BF713" s="7">
        <v>0</v>
      </c>
      <c r="BG713" s="7">
        <v>0</v>
      </c>
      <c r="BH713" s="7">
        <v>0</v>
      </c>
      <c r="BI713" s="7">
        <v>0</v>
      </c>
      <c r="BJ713" s="7">
        <v>0</v>
      </c>
      <c r="BK713" s="7">
        <v>0</v>
      </c>
      <c r="BL713" s="7">
        <v>0</v>
      </c>
      <c r="BM713" s="7">
        <v>0</v>
      </c>
      <c r="BN713" s="7">
        <v>0</v>
      </c>
      <c r="BO713" s="7">
        <v>0</v>
      </c>
    </row>
    <row r="714" spans="1:67" ht="84" x14ac:dyDescent="0.25">
      <c r="A714" s="5">
        <v>709</v>
      </c>
      <c r="B714" s="5" t="s">
        <v>11621</v>
      </c>
      <c r="C714" s="6" t="s">
        <v>4841</v>
      </c>
      <c r="D714" s="6" t="s">
        <v>2580</v>
      </c>
      <c r="E714" s="6" t="s">
        <v>2581</v>
      </c>
      <c r="F714" s="6" t="s">
        <v>151</v>
      </c>
      <c r="G714" s="7"/>
      <c r="H714" s="7">
        <f t="shared" si="55"/>
        <v>2</v>
      </c>
      <c r="I714" s="7">
        <f t="shared" si="56"/>
        <v>3975000</v>
      </c>
      <c r="J714" s="7">
        <f t="shared" si="57"/>
        <v>7950000</v>
      </c>
      <c r="K714" s="6"/>
      <c r="L714" s="32"/>
      <c r="M714" s="25"/>
      <c r="N714" s="25"/>
      <c r="O714" s="6" t="s">
        <v>3445</v>
      </c>
      <c r="P714" s="6" t="s">
        <v>2581</v>
      </c>
      <c r="Q714" s="6" t="s">
        <v>3413</v>
      </c>
      <c r="R714" s="6" t="s">
        <v>1212</v>
      </c>
      <c r="S714" s="6" t="s">
        <v>3414</v>
      </c>
      <c r="T714" s="6">
        <v>233801</v>
      </c>
      <c r="U714" s="6" t="s">
        <v>3423</v>
      </c>
      <c r="V714" s="6" t="s">
        <v>1290</v>
      </c>
      <c r="W714" s="6" t="s">
        <v>3446</v>
      </c>
      <c r="X714" s="6" t="s">
        <v>3418</v>
      </c>
      <c r="Y714" s="7" t="s">
        <v>151</v>
      </c>
      <c r="Z714" s="6" t="s">
        <v>8196</v>
      </c>
      <c r="AA714" s="6"/>
      <c r="AB714" s="6"/>
      <c r="AC714" s="7">
        <v>3975000</v>
      </c>
      <c r="AD714" s="6" t="s">
        <v>1548</v>
      </c>
      <c r="AE714" s="7" t="s">
        <v>4101</v>
      </c>
      <c r="AF714" s="6" t="s">
        <v>4094</v>
      </c>
      <c r="AG714" s="6" t="s">
        <v>4095</v>
      </c>
      <c r="AH714" s="6" t="s">
        <v>4099</v>
      </c>
      <c r="AI714" s="7"/>
      <c r="AJ714" s="6"/>
      <c r="AK714" s="6"/>
      <c r="AL714" s="6"/>
      <c r="AM714" s="7">
        <v>3975000</v>
      </c>
      <c r="AN714" s="7">
        <v>4126000</v>
      </c>
      <c r="AO714" s="7">
        <v>4100000</v>
      </c>
      <c r="AP714" s="6" t="s">
        <v>8299</v>
      </c>
      <c r="AQ714" s="6" t="s">
        <v>8300</v>
      </c>
      <c r="AR714" s="6" t="s">
        <v>8301</v>
      </c>
      <c r="AS714" s="7">
        <f t="shared" si="58"/>
        <v>0</v>
      </c>
      <c r="AT714" s="7">
        <f t="shared" si="59"/>
        <v>3975000</v>
      </c>
      <c r="AU714" s="7">
        <v>0</v>
      </c>
      <c r="AV714" s="7">
        <v>2</v>
      </c>
      <c r="AW714" s="7">
        <v>0</v>
      </c>
      <c r="AX714" s="7">
        <v>0</v>
      </c>
      <c r="AY714" s="7">
        <v>0</v>
      </c>
      <c r="AZ714" s="7">
        <v>0</v>
      </c>
      <c r="BA714" s="7">
        <v>0</v>
      </c>
      <c r="BB714" s="7">
        <v>0</v>
      </c>
      <c r="BC714" s="7">
        <v>0</v>
      </c>
      <c r="BD714" s="7">
        <v>0</v>
      </c>
      <c r="BE714" s="7">
        <v>0</v>
      </c>
      <c r="BF714" s="7">
        <v>0</v>
      </c>
      <c r="BG714" s="7">
        <v>0</v>
      </c>
      <c r="BH714" s="7">
        <v>0</v>
      </c>
      <c r="BI714" s="7">
        <v>0</v>
      </c>
      <c r="BJ714" s="7">
        <v>0</v>
      </c>
      <c r="BK714" s="7">
        <v>0</v>
      </c>
      <c r="BL714" s="7">
        <v>0</v>
      </c>
      <c r="BM714" s="7">
        <v>0</v>
      </c>
      <c r="BN714" s="7">
        <v>0</v>
      </c>
      <c r="BO714" s="7">
        <v>0</v>
      </c>
    </row>
    <row r="715" spans="1:67" ht="36" x14ac:dyDescent="0.25">
      <c r="A715" s="5">
        <v>710</v>
      </c>
      <c r="B715" s="5" t="s">
        <v>11354</v>
      </c>
      <c r="C715" s="6">
        <v>3</v>
      </c>
      <c r="D715" s="6" t="s">
        <v>5877</v>
      </c>
      <c r="E715" s="6" t="s">
        <v>5878</v>
      </c>
      <c r="F715" s="6" t="s">
        <v>2191</v>
      </c>
      <c r="G715" s="7"/>
      <c r="H715" s="7">
        <f t="shared" si="55"/>
        <v>135</v>
      </c>
      <c r="I715" s="7">
        <f t="shared" si="56"/>
        <v>100328</v>
      </c>
      <c r="J715" s="7">
        <f t="shared" si="57"/>
        <v>13544280</v>
      </c>
      <c r="K715" s="6"/>
      <c r="L715" s="32"/>
      <c r="M715" s="25"/>
      <c r="N715" s="25"/>
      <c r="O715" s="6" t="s">
        <v>6044</v>
      </c>
      <c r="P715" s="6" t="s">
        <v>5878</v>
      </c>
      <c r="Q715" s="6" t="s">
        <v>6040</v>
      </c>
      <c r="R715" s="6" t="s">
        <v>1013</v>
      </c>
      <c r="S715" s="6" t="s">
        <v>6040</v>
      </c>
      <c r="T715" s="6" t="s">
        <v>6045</v>
      </c>
      <c r="U715" s="6" t="s">
        <v>6042</v>
      </c>
      <c r="V715" s="6" t="s">
        <v>730</v>
      </c>
      <c r="W715" s="6" t="s">
        <v>6046</v>
      </c>
      <c r="X715" s="6" t="s">
        <v>4931</v>
      </c>
      <c r="Y715" s="7"/>
      <c r="Z715" s="6" t="s">
        <v>3936</v>
      </c>
      <c r="AA715" s="6" t="s">
        <v>6242</v>
      </c>
      <c r="AB715" s="6"/>
      <c r="AC715" s="7">
        <v>103180</v>
      </c>
      <c r="AD715" s="6" t="s">
        <v>6244</v>
      </c>
      <c r="AE715" s="7"/>
      <c r="AF715" s="6"/>
      <c r="AG715" s="6"/>
      <c r="AH715" s="6"/>
      <c r="AI715" s="7"/>
      <c r="AJ715" s="6"/>
      <c r="AK715" s="6"/>
      <c r="AL715" s="6"/>
      <c r="AM715" s="7">
        <v>100327.5</v>
      </c>
      <c r="AN715" s="7">
        <v>105343.875</v>
      </c>
      <c r="AO715" s="7">
        <v>107350.425</v>
      </c>
      <c r="AP715" s="6" t="s">
        <v>4931</v>
      </c>
      <c r="AQ715" s="6" t="s">
        <v>5023</v>
      </c>
      <c r="AR715" s="6" t="s">
        <v>5024</v>
      </c>
      <c r="AS715" s="7">
        <f t="shared" si="58"/>
        <v>0</v>
      </c>
      <c r="AT715" s="7">
        <f t="shared" si="59"/>
        <v>100328</v>
      </c>
      <c r="AU715" s="7">
        <v>0</v>
      </c>
      <c r="AV715" s="7">
        <v>0</v>
      </c>
      <c r="AW715" s="7">
        <v>0</v>
      </c>
      <c r="AX715" s="7">
        <v>135</v>
      </c>
      <c r="AY715" s="7">
        <v>0</v>
      </c>
      <c r="AZ715" s="7">
        <v>0</v>
      </c>
      <c r="BA715" s="7">
        <v>0</v>
      </c>
      <c r="BB715" s="7">
        <v>0</v>
      </c>
      <c r="BC715" s="7">
        <v>0</v>
      </c>
      <c r="BD715" s="7">
        <v>0</v>
      </c>
      <c r="BE715" s="7">
        <v>0</v>
      </c>
      <c r="BF715" s="7">
        <v>0</v>
      </c>
      <c r="BG715" s="7">
        <v>0</v>
      </c>
      <c r="BH715" s="7">
        <v>0</v>
      </c>
      <c r="BI715" s="7">
        <v>0</v>
      </c>
      <c r="BJ715" s="7">
        <v>0</v>
      </c>
      <c r="BK715" s="7">
        <v>0</v>
      </c>
      <c r="BL715" s="7">
        <v>0</v>
      </c>
      <c r="BM715" s="7">
        <v>0</v>
      </c>
      <c r="BN715" s="7">
        <v>0</v>
      </c>
      <c r="BO715" s="7">
        <v>0</v>
      </c>
    </row>
    <row r="716" spans="1:67" ht="36" x14ac:dyDescent="0.25">
      <c r="A716" s="5">
        <v>711</v>
      </c>
      <c r="B716" s="5" t="s">
        <v>11931</v>
      </c>
      <c r="C716" s="6" t="s">
        <v>8403</v>
      </c>
      <c r="D716" s="6" t="s">
        <v>5877</v>
      </c>
      <c r="E716" s="6" t="s">
        <v>5878</v>
      </c>
      <c r="F716" s="6" t="s">
        <v>2191</v>
      </c>
      <c r="G716" s="7"/>
      <c r="H716" s="7">
        <f t="shared" si="55"/>
        <v>60</v>
      </c>
      <c r="I716" s="7">
        <f t="shared" si="56"/>
        <v>100328</v>
      </c>
      <c r="J716" s="7">
        <f t="shared" si="57"/>
        <v>6019680</v>
      </c>
      <c r="K716" s="6"/>
      <c r="L716" s="32"/>
      <c r="M716" s="25"/>
      <c r="N716" s="25"/>
      <c r="O716" s="6" t="s">
        <v>6044</v>
      </c>
      <c r="P716" s="6" t="s">
        <v>5878</v>
      </c>
      <c r="Q716" s="6" t="s">
        <v>6040</v>
      </c>
      <c r="R716" s="6" t="s">
        <v>1013</v>
      </c>
      <c r="S716" s="6" t="s">
        <v>6040</v>
      </c>
      <c r="T716" s="6"/>
      <c r="U716" s="6" t="s">
        <v>6042</v>
      </c>
      <c r="V716" s="6"/>
      <c r="W716" s="6" t="s">
        <v>6046</v>
      </c>
      <c r="X716" s="6" t="s">
        <v>4931</v>
      </c>
      <c r="Y716" s="7" t="s">
        <v>2191</v>
      </c>
      <c r="Z716" s="6" t="s">
        <v>9352</v>
      </c>
      <c r="AA716" s="6"/>
      <c r="AB716" s="6"/>
      <c r="AC716" s="7">
        <v>1547700</v>
      </c>
      <c r="AD716" s="6">
        <v>45107</v>
      </c>
      <c r="AE716" s="7"/>
      <c r="AF716" s="6"/>
      <c r="AG716" s="6"/>
      <c r="AH716" s="6"/>
      <c r="AI716" s="7"/>
      <c r="AJ716" s="6"/>
      <c r="AK716" s="6"/>
      <c r="AL716" s="6"/>
      <c r="AM716" s="7">
        <v>100327.5</v>
      </c>
      <c r="AN716" s="7">
        <v>105343.875</v>
      </c>
      <c r="AO716" s="7">
        <v>107350.425</v>
      </c>
      <c r="AP716" s="6" t="s">
        <v>4931</v>
      </c>
      <c r="AQ716" s="6" t="s">
        <v>5023</v>
      </c>
      <c r="AR716" s="6" t="s">
        <v>5024</v>
      </c>
      <c r="AS716" s="7">
        <f t="shared" si="58"/>
        <v>0</v>
      </c>
      <c r="AT716" s="7">
        <f t="shared" si="59"/>
        <v>100328</v>
      </c>
      <c r="AU716" s="7">
        <v>0</v>
      </c>
      <c r="AV716" s="7">
        <v>0</v>
      </c>
      <c r="AW716" s="7">
        <v>0</v>
      </c>
      <c r="AX716" s="7">
        <v>0</v>
      </c>
      <c r="AY716" s="7">
        <v>0</v>
      </c>
      <c r="AZ716" s="7">
        <v>0</v>
      </c>
      <c r="BA716" s="7">
        <v>0</v>
      </c>
      <c r="BB716" s="7">
        <v>0</v>
      </c>
      <c r="BC716" s="7">
        <v>0</v>
      </c>
      <c r="BD716" s="7">
        <v>0</v>
      </c>
      <c r="BE716" s="7">
        <v>0</v>
      </c>
      <c r="BF716" s="7">
        <v>60</v>
      </c>
      <c r="BG716" s="7">
        <v>0</v>
      </c>
      <c r="BH716" s="7">
        <v>0</v>
      </c>
      <c r="BI716" s="7">
        <v>0</v>
      </c>
      <c r="BJ716" s="7">
        <v>0</v>
      </c>
      <c r="BK716" s="7">
        <v>0</v>
      </c>
      <c r="BL716" s="7">
        <v>0</v>
      </c>
      <c r="BM716" s="7">
        <v>0</v>
      </c>
      <c r="BN716" s="7">
        <v>0</v>
      </c>
      <c r="BO716" s="7">
        <v>0</v>
      </c>
    </row>
    <row r="717" spans="1:67" ht="36" x14ac:dyDescent="0.25">
      <c r="A717" s="5">
        <v>712</v>
      </c>
      <c r="B717" s="5" t="s">
        <v>11843</v>
      </c>
      <c r="C717" s="6">
        <v>3</v>
      </c>
      <c r="D717" s="6" t="s">
        <v>5877</v>
      </c>
      <c r="E717" s="6" t="s">
        <v>5878</v>
      </c>
      <c r="F717" s="6" t="s">
        <v>2253</v>
      </c>
      <c r="G717" s="7"/>
      <c r="H717" s="7">
        <f t="shared" si="55"/>
        <v>90</v>
      </c>
      <c r="I717" s="7">
        <f t="shared" si="56"/>
        <v>0</v>
      </c>
      <c r="J717" s="7">
        <f t="shared" si="57"/>
        <v>0</v>
      </c>
      <c r="K717" s="6"/>
      <c r="L717" s="32" t="s">
        <v>12003</v>
      </c>
      <c r="M717" s="25"/>
      <c r="N717" s="25"/>
      <c r="O717" s="6" t="s">
        <v>6044</v>
      </c>
      <c r="P717" s="6" t="s">
        <v>5878</v>
      </c>
      <c r="Q717" s="6" t="s">
        <v>6040</v>
      </c>
      <c r="R717" s="6" t="s">
        <v>1013</v>
      </c>
      <c r="S717" s="6" t="s">
        <v>6040</v>
      </c>
      <c r="T717" s="6">
        <v>18063</v>
      </c>
      <c r="U717" s="6" t="s">
        <v>6042</v>
      </c>
      <c r="V717" s="6" t="s">
        <v>730</v>
      </c>
      <c r="W717" s="6" t="s">
        <v>6046</v>
      </c>
      <c r="X717" s="6" t="s">
        <v>2999</v>
      </c>
      <c r="Y717" s="7" t="s">
        <v>2253</v>
      </c>
      <c r="Z717" s="6" t="s">
        <v>9248</v>
      </c>
      <c r="AA717" s="6" t="s">
        <v>9104</v>
      </c>
      <c r="AB717" s="6"/>
      <c r="AC717" s="7"/>
      <c r="AD717" s="6"/>
      <c r="AE717" s="7"/>
      <c r="AF717" s="6"/>
      <c r="AG717" s="6"/>
      <c r="AH717" s="6"/>
      <c r="AI717" s="7"/>
      <c r="AJ717" s="6"/>
      <c r="AK717" s="6"/>
      <c r="AL717" s="6"/>
      <c r="AM717" s="7"/>
      <c r="AN717" s="7"/>
      <c r="AO717" s="7"/>
      <c r="AP717" s="6"/>
      <c r="AQ717" s="6"/>
      <c r="AR717" s="6"/>
      <c r="AS717" s="7">
        <f t="shared" si="58"/>
        <v>0</v>
      </c>
      <c r="AT717" s="7">
        <f t="shared" si="59"/>
        <v>0</v>
      </c>
      <c r="AU717" s="7">
        <v>0</v>
      </c>
      <c r="AV717" s="7">
        <v>0</v>
      </c>
      <c r="AW717" s="7">
        <v>0</v>
      </c>
      <c r="AX717" s="7">
        <v>0</v>
      </c>
      <c r="AY717" s="7">
        <v>0</v>
      </c>
      <c r="AZ717" s="7">
        <v>0</v>
      </c>
      <c r="BA717" s="7">
        <v>0</v>
      </c>
      <c r="BB717" s="7">
        <v>0</v>
      </c>
      <c r="BC717" s="7">
        <v>0</v>
      </c>
      <c r="BD717" s="7">
        <v>0</v>
      </c>
      <c r="BE717" s="7">
        <v>0</v>
      </c>
      <c r="BF717" s="7">
        <v>0</v>
      </c>
      <c r="BG717" s="7">
        <v>0</v>
      </c>
      <c r="BH717" s="7">
        <v>0</v>
      </c>
      <c r="BI717" s="7">
        <v>0</v>
      </c>
      <c r="BJ717" s="7">
        <v>90</v>
      </c>
      <c r="BK717" s="7">
        <v>0</v>
      </c>
      <c r="BL717" s="7">
        <v>0</v>
      </c>
      <c r="BM717" s="7">
        <v>0</v>
      </c>
      <c r="BN717" s="7">
        <v>0</v>
      </c>
      <c r="BO717" s="7">
        <v>0</v>
      </c>
    </row>
    <row r="718" spans="1:67" ht="36" x14ac:dyDescent="0.25">
      <c r="A718" s="5">
        <v>713</v>
      </c>
      <c r="B718" s="5" t="s">
        <v>11355</v>
      </c>
      <c r="C718" s="6">
        <v>3</v>
      </c>
      <c r="D718" s="6" t="s">
        <v>5879</v>
      </c>
      <c r="E718" s="6" t="s">
        <v>5878</v>
      </c>
      <c r="F718" s="6" t="s">
        <v>2191</v>
      </c>
      <c r="G718" s="7"/>
      <c r="H718" s="7">
        <f t="shared" si="55"/>
        <v>135</v>
      </c>
      <c r="I718" s="7">
        <f t="shared" si="56"/>
        <v>100328</v>
      </c>
      <c r="J718" s="7">
        <f t="shared" si="57"/>
        <v>13544280</v>
      </c>
      <c r="K718" s="6"/>
      <c r="L718" s="32"/>
      <c r="M718" s="25"/>
      <c r="N718" s="25"/>
      <c r="O718" s="6" t="s">
        <v>6047</v>
      </c>
      <c r="P718" s="6" t="s">
        <v>5878</v>
      </c>
      <c r="Q718" s="6" t="s">
        <v>6040</v>
      </c>
      <c r="R718" s="6" t="s">
        <v>1013</v>
      </c>
      <c r="S718" s="6" t="s">
        <v>6040</v>
      </c>
      <c r="T718" s="6" t="s">
        <v>6048</v>
      </c>
      <c r="U718" s="6" t="s">
        <v>6042</v>
      </c>
      <c r="V718" s="6" t="s">
        <v>730</v>
      </c>
      <c r="W718" s="6" t="s">
        <v>6046</v>
      </c>
      <c r="X718" s="6" t="s">
        <v>4931</v>
      </c>
      <c r="Y718" s="7"/>
      <c r="Z718" s="6" t="s">
        <v>3936</v>
      </c>
      <c r="AA718" s="6" t="s">
        <v>6242</v>
      </c>
      <c r="AB718" s="6"/>
      <c r="AC718" s="7">
        <v>103180</v>
      </c>
      <c r="AD718" s="6" t="s">
        <v>6244</v>
      </c>
      <c r="AE718" s="7"/>
      <c r="AF718" s="6"/>
      <c r="AG718" s="6"/>
      <c r="AH718" s="6"/>
      <c r="AI718" s="7"/>
      <c r="AJ718" s="6"/>
      <c r="AK718" s="6"/>
      <c r="AL718" s="6"/>
      <c r="AM718" s="7">
        <v>100327.5</v>
      </c>
      <c r="AN718" s="7">
        <v>105343.875</v>
      </c>
      <c r="AO718" s="7">
        <v>107350.425</v>
      </c>
      <c r="AP718" s="6" t="s">
        <v>4931</v>
      </c>
      <c r="AQ718" s="6" t="s">
        <v>5023</v>
      </c>
      <c r="AR718" s="6" t="s">
        <v>5024</v>
      </c>
      <c r="AS718" s="7">
        <f t="shared" si="58"/>
        <v>0</v>
      </c>
      <c r="AT718" s="7">
        <f t="shared" si="59"/>
        <v>100328</v>
      </c>
      <c r="AU718" s="7">
        <v>0</v>
      </c>
      <c r="AV718" s="7">
        <v>0</v>
      </c>
      <c r="AW718" s="7">
        <v>0</v>
      </c>
      <c r="AX718" s="7">
        <v>135</v>
      </c>
      <c r="AY718" s="7">
        <v>0</v>
      </c>
      <c r="AZ718" s="7">
        <v>0</v>
      </c>
      <c r="BA718" s="7">
        <v>0</v>
      </c>
      <c r="BB718" s="7">
        <v>0</v>
      </c>
      <c r="BC718" s="7">
        <v>0</v>
      </c>
      <c r="BD718" s="7">
        <v>0</v>
      </c>
      <c r="BE718" s="7">
        <v>0</v>
      </c>
      <c r="BF718" s="7">
        <v>0</v>
      </c>
      <c r="BG718" s="7">
        <v>0</v>
      </c>
      <c r="BH718" s="7">
        <v>0</v>
      </c>
      <c r="BI718" s="7">
        <v>0</v>
      </c>
      <c r="BJ718" s="7">
        <v>0</v>
      </c>
      <c r="BK718" s="7">
        <v>0</v>
      </c>
      <c r="BL718" s="7">
        <v>0</v>
      </c>
      <c r="BM718" s="7">
        <v>0</v>
      </c>
      <c r="BN718" s="7">
        <v>0</v>
      </c>
      <c r="BO718" s="7">
        <v>0</v>
      </c>
    </row>
    <row r="719" spans="1:67" ht="36" x14ac:dyDescent="0.25">
      <c r="A719" s="5">
        <v>714</v>
      </c>
      <c r="B719" s="5" t="s">
        <v>11932</v>
      </c>
      <c r="C719" s="6" t="s">
        <v>8403</v>
      </c>
      <c r="D719" s="6" t="s">
        <v>5879</v>
      </c>
      <c r="E719" s="6" t="s">
        <v>5878</v>
      </c>
      <c r="F719" s="6" t="s">
        <v>2191</v>
      </c>
      <c r="G719" s="7"/>
      <c r="H719" s="7">
        <f t="shared" si="55"/>
        <v>60</v>
      </c>
      <c r="I719" s="7">
        <f t="shared" si="56"/>
        <v>100328</v>
      </c>
      <c r="J719" s="7">
        <f t="shared" si="57"/>
        <v>6019680</v>
      </c>
      <c r="K719" s="6"/>
      <c r="L719" s="32"/>
      <c r="M719" s="25"/>
      <c r="N719" s="25"/>
      <c r="O719" s="6" t="s">
        <v>6047</v>
      </c>
      <c r="P719" s="6" t="s">
        <v>5878</v>
      </c>
      <c r="Q719" s="6" t="s">
        <v>6040</v>
      </c>
      <c r="R719" s="6" t="s">
        <v>1013</v>
      </c>
      <c r="S719" s="6" t="s">
        <v>6040</v>
      </c>
      <c r="T719" s="6"/>
      <c r="U719" s="6" t="s">
        <v>6042</v>
      </c>
      <c r="V719" s="6"/>
      <c r="W719" s="6" t="s">
        <v>6046</v>
      </c>
      <c r="X719" s="6" t="s">
        <v>4931</v>
      </c>
      <c r="Y719" s="7" t="s">
        <v>2191</v>
      </c>
      <c r="Z719" s="6" t="s">
        <v>9352</v>
      </c>
      <c r="AA719" s="6"/>
      <c r="AB719" s="6"/>
      <c r="AC719" s="7">
        <v>1547700</v>
      </c>
      <c r="AD719" s="6">
        <v>45107</v>
      </c>
      <c r="AE719" s="7"/>
      <c r="AF719" s="6"/>
      <c r="AG719" s="6"/>
      <c r="AH719" s="6"/>
      <c r="AI719" s="7"/>
      <c r="AJ719" s="6"/>
      <c r="AK719" s="6"/>
      <c r="AL719" s="6"/>
      <c r="AM719" s="7">
        <v>100327.5</v>
      </c>
      <c r="AN719" s="7">
        <v>105343.875</v>
      </c>
      <c r="AO719" s="7">
        <v>107350.425</v>
      </c>
      <c r="AP719" s="6" t="s">
        <v>4931</v>
      </c>
      <c r="AQ719" s="6" t="s">
        <v>5023</v>
      </c>
      <c r="AR719" s="6" t="s">
        <v>5024</v>
      </c>
      <c r="AS719" s="7">
        <f t="shared" si="58"/>
        <v>0</v>
      </c>
      <c r="AT719" s="7">
        <f t="shared" si="59"/>
        <v>100328</v>
      </c>
      <c r="AU719" s="7">
        <v>0</v>
      </c>
      <c r="AV719" s="7">
        <v>0</v>
      </c>
      <c r="AW719" s="7">
        <v>0</v>
      </c>
      <c r="AX719" s="7">
        <v>0</v>
      </c>
      <c r="AY719" s="7">
        <v>0</v>
      </c>
      <c r="AZ719" s="7">
        <v>0</v>
      </c>
      <c r="BA719" s="7">
        <v>0</v>
      </c>
      <c r="BB719" s="7">
        <v>0</v>
      </c>
      <c r="BC719" s="7">
        <v>0</v>
      </c>
      <c r="BD719" s="7">
        <v>0</v>
      </c>
      <c r="BE719" s="7">
        <v>0</v>
      </c>
      <c r="BF719" s="7">
        <v>60</v>
      </c>
      <c r="BG719" s="7">
        <v>0</v>
      </c>
      <c r="BH719" s="7">
        <v>0</v>
      </c>
      <c r="BI719" s="7">
        <v>0</v>
      </c>
      <c r="BJ719" s="7">
        <v>0</v>
      </c>
      <c r="BK719" s="7">
        <v>0</v>
      </c>
      <c r="BL719" s="7">
        <v>0</v>
      </c>
      <c r="BM719" s="7">
        <v>0</v>
      </c>
      <c r="BN719" s="7">
        <v>0</v>
      </c>
      <c r="BO719" s="7">
        <v>0</v>
      </c>
    </row>
    <row r="720" spans="1:67" ht="36" x14ac:dyDescent="0.25">
      <c r="A720" s="5">
        <v>715</v>
      </c>
      <c r="B720" s="5" t="s">
        <v>11844</v>
      </c>
      <c r="C720" s="6">
        <v>3</v>
      </c>
      <c r="D720" s="6" t="s">
        <v>5879</v>
      </c>
      <c r="E720" s="6" t="s">
        <v>5878</v>
      </c>
      <c r="F720" s="6" t="s">
        <v>2253</v>
      </c>
      <c r="G720" s="7"/>
      <c r="H720" s="7">
        <f t="shared" si="55"/>
        <v>90</v>
      </c>
      <c r="I720" s="7">
        <f t="shared" si="56"/>
        <v>0</v>
      </c>
      <c r="J720" s="7">
        <f t="shared" si="57"/>
        <v>0</v>
      </c>
      <c r="K720" s="6"/>
      <c r="L720" s="32" t="s">
        <v>12003</v>
      </c>
      <c r="M720" s="25"/>
      <c r="N720" s="25"/>
      <c r="O720" s="6" t="s">
        <v>6047</v>
      </c>
      <c r="P720" s="6" t="s">
        <v>5878</v>
      </c>
      <c r="Q720" s="6" t="s">
        <v>6040</v>
      </c>
      <c r="R720" s="6" t="s">
        <v>1013</v>
      </c>
      <c r="S720" s="6" t="s">
        <v>6040</v>
      </c>
      <c r="T720" s="6">
        <v>18064</v>
      </c>
      <c r="U720" s="6" t="s">
        <v>6042</v>
      </c>
      <c r="V720" s="6" t="s">
        <v>730</v>
      </c>
      <c r="W720" s="6" t="s">
        <v>6046</v>
      </c>
      <c r="X720" s="6" t="s">
        <v>2999</v>
      </c>
      <c r="Y720" s="7" t="s">
        <v>2253</v>
      </c>
      <c r="Z720" s="6" t="s">
        <v>9248</v>
      </c>
      <c r="AA720" s="6" t="s">
        <v>9104</v>
      </c>
      <c r="AB720" s="6"/>
      <c r="AC720" s="7"/>
      <c r="AD720" s="6"/>
      <c r="AE720" s="7"/>
      <c r="AF720" s="6"/>
      <c r="AG720" s="6"/>
      <c r="AH720" s="6"/>
      <c r="AI720" s="7"/>
      <c r="AJ720" s="6"/>
      <c r="AK720" s="6"/>
      <c r="AL720" s="6"/>
      <c r="AM720" s="7"/>
      <c r="AN720" s="7"/>
      <c r="AO720" s="7"/>
      <c r="AP720" s="6"/>
      <c r="AQ720" s="6"/>
      <c r="AR720" s="6"/>
      <c r="AS720" s="7">
        <f t="shared" si="58"/>
        <v>0</v>
      </c>
      <c r="AT720" s="7">
        <f t="shared" si="59"/>
        <v>0</v>
      </c>
      <c r="AU720" s="7">
        <v>0</v>
      </c>
      <c r="AV720" s="7">
        <v>0</v>
      </c>
      <c r="AW720" s="7">
        <v>0</v>
      </c>
      <c r="AX720" s="7">
        <v>0</v>
      </c>
      <c r="AY720" s="7">
        <v>0</v>
      </c>
      <c r="AZ720" s="7">
        <v>0</v>
      </c>
      <c r="BA720" s="7">
        <v>0</v>
      </c>
      <c r="BB720" s="7">
        <v>0</v>
      </c>
      <c r="BC720" s="7">
        <v>0</v>
      </c>
      <c r="BD720" s="7">
        <v>0</v>
      </c>
      <c r="BE720" s="7">
        <v>0</v>
      </c>
      <c r="BF720" s="7">
        <v>0</v>
      </c>
      <c r="BG720" s="7">
        <v>0</v>
      </c>
      <c r="BH720" s="7">
        <v>0</v>
      </c>
      <c r="BI720" s="7">
        <v>0</v>
      </c>
      <c r="BJ720" s="7">
        <v>90</v>
      </c>
      <c r="BK720" s="7">
        <v>0</v>
      </c>
      <c r="BL720" s="7">
        <v>0</v>
      </c>
      <c r="BM720" s="7">
        <v>0</v>
      </c>
      <c r="BN720" s="7">
        <v>0</v>
      </c>
      <c r="BO720" s="7">
        <v>0</v>
      </c>
    </row>
    <row r="721" spans="1:67" ht="36" x14ac:dyDescent="0.25">
      <c r="A721" s="5">
        <v>716</v>
      </c>
      <c r="B721" s="5" t="s">
        <v>11815</v>
      </c>
      <c r="C721" s="6">
        <v>6</v>
      </c>
      <c r="D721" s="6" t="s">
        <v>8981</v>
      </c>
      <c r="E721" s="6" t="s">
        <v>8982</v>
      </c>
      <c r="F721" s="6" t="s">
        <v>2253</v>
      </c>
      <c r="G721" s="7"/>
      <c r="H721" s="7">
        <f t="shared" si="55"/>
        <v>24</v>
      </c>
      <c r="I721" s="7">
        <f t="shared" si="56"/>
        <v>0</v>
      </c>
      <c r="J721" s="7">
        <f t="shared" si="57"/>
        <v>0</v>
      </c>
      <c r="K721" s="6"/>
      <c r="L721" s="32" t="s">
        <v>12003</v>
      </c>
      <c r="M721" s="25"/>
      <c r="N721" s="25"/>
      <c r="O721" s="6" t="s">
        <v>9159</v>
      </c>
      <c r="P721" s="6" t="s">
        <v>8982</v>
      </c>
      <c r="Q721" s="6" t="s">
        <v>9160</v>
      </c>
      <c r="R721" s="6" t="s">
        <v>9161</v>
      </c>
      <c r="S721" s="6" t="s">
        <v>9160</v>
      </c>
      <c r="T721" s="6" t="s">
        <v>9162</v>
      </c>
      <c r="U721" s="6" t="s">
        <v>9163</v>
      </c>
      <c r="V721" s="6" t="s">
        <v>730</v>
      </c>
      <c r="W721" s="6" t="s">
        <v>9164</v>
      </c>
      <c r="X721" s="6" t="s">
        <v>2999</v>
      </c>
      <c r="Y721" s="7" t="s">
        <v>2253</v>
      </c>
      <c r="Z721" s="6" t="s">
        <v>9248</v>
      </c>
      <c r="AA721" s="6" t="s">
        <v>9104</v>
      </c>
      <c r="AB721" s="6"/>
      <c r="AC721" s="7"/>
      <c r="AD721" s="6"/>
      <c r="AE721" s="7"/>
      <c r="AF721" s="6"/>
      <c r="AG721" s="6"/>
      <c r="AH721" s="6"/>
      <c r="AI721" s="7"/>
      <c r="AJ721" s="6"/>
      <c r="AK721" s="6"/>
      <c r="AL721" s="6"/>
      <c r="AM721" s="7"/>
      <c r="AN721" s="7"/>
      <c r="AO721" s="7"/>
      <c r="AP721" s="6"/>
      <c r="AQ721" s="6"/>
      <c r="AR721" s="6"/>
      <c r="AS721" s="7">
        <f t="shared" si="58"/>
        <v>0</v>
      </c>
      <c r="AT721" s="7">
        <f t="shared" si="59"/>
        <v>0</v>
      </c>
      <c r="AU721" s="7">
        <v>0</v>
      </c>
      <c r="AV721" s="7">
        <v>0</v>
      </c>
      <c r="AW721" s="7">
        <v>0</v>
      </c>
      <c r="AX721" s="7">
        <v>0</v>
      </c>
      <c r="AY721" s="7">
        <v>0</v>
      </c>
      <c r="AZ721" s="7">
        <v>0</v>
      </c>
      <c r="BA721" s="7">
        <v>0</v>
      </c>
      <c r="BB721" s="7">
        <v>0</v>
      </c>
      <c r="BC721" s="7">
        <v>0</v>
      </c>
      <c r="BD721" s="7">
        <v>0</v>
      </c>
      <c r="BE721" s="7">
        <v>0</v>
      </c>
      <c r="BF721" s="7">
        <v>0</v>
      </c>
      <c r="BG721" s="7">
        <v>0</v>
      </c>
      <c r="BH721" s="7">
        <v>0</v>
      </c>
      <c r="BI721" s="7">
        <v>0</v>
      </c>
      <c r="BJ721" s="7">
        <v>24</v>
      </c>
      <c r="BK721" s="7">
        <v>0</v>
      </c>
      <c r="BL721" s="7">
        <v>0</v>
      </c>
      <c r="BM721" s="7">
        <v>0</v>
      </c>
      <c r="BN721" s="7">
        <v>0</v>
      </c>
      <c r="BO721" s="7">
        <v>0</v>
      </c>
    </row>
    <row r="722" spans="1:67" ht="48" x14ac:dyDescent="0.25">
      <c r="A722" s="5">
        <v>717</v>
      </c>
      <c r="B722" s="5" t="s">
        <v>11830</v>
      </c>
      <c r="C722" s="6">
        <v>4</v>
      </c>
      <c r="D722" s="6" t="s">
        <v>9008</v>
      </c>
      <c r="E722" s="6" t="s">
        <v>9009</v>
      </c>
      <c r="F722" s="6" t="s">
        <v>2253</v>
      </c>
      <c r="G722" s="7"/>
      <c r="H722" s="7">
        <f t="shared" si="55"/>
        <v>125</v>
      </c>
      <c r="I722" s="7">
        <f t="shared" si="56"/>
        <v>0</v>
      </c>
      <c r="J722" s="7">
        <f t="shared" si="57"/>
        <v>0</v>
      </c>
      <c r="K722" s="6"/>
      <c r="L722" s="32" t="s">
        <v>12003</v>
      </c>
      <c r="M722" s="25"/>
      <c r="N722" s="25"/>
      <c r="O722" s="6" t="s">
        <v>9197</v>
      </c>
      <c r="P722" s="6" t="s">
        <v>9009</v>
      </c>
      <c r="Q722" s="6" t="s">
        <v>9114</v>
      </c>
      <c r="R722" s="6" t="s">
        <v>9198</v>
      </c>
      <c r="S722" s="6" t="s">
        <v>9114</v>
      </c>
      <c r="T722" s="6" t="s">
        <v>9199</v>
      </c>
      <c r="U722" s="6" t="s">
        <v>9122</v>
      </c>
      <c r="V722" s="6" t="s">
        <v>730</v>
      </c>
      <c r="W722" s="6" t="s">
        <v>3466</v>
      </c>
      <c r="X722" s="6" t="s">
        <v>2999</v>
      </c>
      <c r="Y722" s="7" t="s">
        <v>2253</v>
      </c>
      <c r="Z722" s="6" t="s">
        <v>9248</v>
      </c>
      <c r="AA722" s="6" t="s">
        <v>9104</v>
      </c>
      <c r="AB722" s="6"/>
      <c r="AC722" s="7"/>
      <c r="AD722" s="6"/>
      <c r="AE722" s="7"/>
      <c r="AF722" s="6"/>
      <c r="AG722" s="6"/>
      <c r="AH722" s="6"/>
      <c r="AI722" s="7"/>
      <c r="AJ722" s="6"/>
      <c r="AK722" s="6"/>
      <c r="AL722" s="6"/>
      <c r="AM722" s="7"/>
      <c r="AN722" s="7"/>
      <c r="AO722" s="7"/>
      <c r="AP722" s="6"/>
      <c r="AQ722" s="6"/>
      <c r="AR722" s="6"/>
      <c r="AS722" s="7">
        <f t="shared" si="58"/>
        <v>0</v>
      </c>
      <c r="AT722" s="7">
        <f t="shared" si="59"/>
        <v>0</v>
      </c>
      <c r="AU722" s="7">
        <v>0</v>
      </c>
      <c r="AV722" s="7">
        <v>0</v>
      </c>
      <c r="AW722" s="7">
        <v>0</v>
      </c>
      <c r="AX722" s="7">
        <v>0</v>
      </c>
      <c r="AY722" s="7">
        <v>0</v>
      </c>
      <c r="AZ722" s="7">
        <v>0</v>
      </c>
      <c r="BA722" s="7">
        <v>0</v>
      </c>
      <c r="BB722" s="7">
        <v>0</v>
      </c>
      <c r="BC722" s="7">
        <v>0</v>
      </c>
      <c r="BD722" s="7">
        <v>0</v>
      </c>
      <c r="BE722" s="7">
        <v>0</v>
      </c>
      <c r="BF722" s="7">
        <v>0</v>
      </c>
      <c r="BG722" s="7">
        <v>0</v>
      </c>
      <c r="BH722" s="7">
        <v>0</v>
      </c>
      <c r="BI722" s="7">
        <v>0</v>
      </c>
      <c r="BJ722" s="7">
        <v>125</v>
      </c>
      <c r="BK722" s="7">
        <v>0</v>
      </c>
      <c r="BL722" s="7">
        <v>0</v>
      </c>
      <c r="BM722" s="7">
        <v>0</v>
      </c>
      <c r="BN722" s="7">
        <v>0</v>
      </c>
      <c r="BO722" s="7">
        <v>0</v>
      </c>
    </row>
    <row r="723" spans="1:67" ht="36" x14ac:dyDescent="0.25">
      <c r="A723" s="5">
        <v>718</v>
      </c>
      <c r="B723" s="5" t="s">
        <v>11058</v>
      </c>
      <c r="C723" s="6">
        <v>3</v>
      </c>
      <c r="D723" s="6" t="s">
        <v>2630</v>
      </c>
      <c r="E723" s="6" t="s">
        <v>2631</v>
      </c>
      <c r="F723" s="6" t="s">
        <v>2191</v>
      </c>
      <c r="G723" s="7"/>
      <c r="H723" s="7">
        <f t="shared" si="55"/>
        <v>300</v>
      </c>
      <c r="I723" s="7">
        <f t="shared" si="56"/>
        <v>47470</v>
      </c>
      <c r="J723" s="7">
        <f t="shared" si="57"/>
        <v>14241000</v>
      </c>
      <c r="K723" s="6"/>
      <c r="L723" s="32"/>
      <c r="M723" s="25"/>
      <c r="N723" s="25"/>
      <c r="O723" s="6" t="s">
        <v>3547</v>
      </c>
      <c r="P723" s="6" t="s">
        <v>2631</v>
      </c>
      <c r="Q723" s="6" t="s">
        <v>3548</v>
      </c>
      <c r="R723" s="6" t="s">
        <v>3511</v>
      </c>
      <c r="S723" s="6" t="s">
        <v>3549</v>
      </c>
      <c r="T723" s="6" t="s">
        <v>3550</v>
      </c>
      <c r="U723" s="6" t="s">
        <v>3551</v>
      </c>
      <c r="V723" s="6" t="s">
        <v>730</v>
      </c>
      <c r="W723" s="6" t="s">
        <v>3552</v>
      </c>
      <c r="X723" s="6" t="s">
        <v>3516</v>
      </c>
      <c r="Y723" s="7" t="s">
        <v>2191</v>
      </c>
      <c r="Z723" s="6" t="s">
        <v>4146</v>
      </c>
      <c r="AA723" s="6" t="s">
        <v>4133</v>
      </c>
      <c r="AB723" s="6"/>
      <c r="AC723" s="7">
        <v>93047.5</v>
      </c>
      <c r="AD723" s="6" t="s">
        <v>1563</v>
      </c>
      <c r="AE723" s="7"/>
      <c r="AF723" s="6"/>
      <c r="AG723" s="6"/>
      <c r="AH723" s="6"/>
      <c r="AI723" s="7"/>
      <c r="AJ723" s="6"/>
      <c r="AK723" s="6"/>
      <c r="AL723" s="6"/>
      <c r="AM723" s="7">
        <v>47470</v>
      </c>
      <c r="AN723" s="7">
        <v>48419.4</v>
      </c>
      <c r="AO723" s="7">
        <v>48894.1</v>
      </c>
      <c r="AP723" s="6" t="s">
        <v>3516</v>
      </c>
      <c r="AQ723" s="6" t="s">
        <v>4131</v>
      </c>
      <c r="AR723" s="6" t="s">
        <v>4132</v>
      </c>
      <c r="AS723" s="7">
        <f t="shared" si="58"/>
        <v>0</v>
      </c>
      <c r="AT723" s="7">
        <f t="shared" si="59"/>
        <v>47470</v>
      </c>
      <c r="AU723" s="7">
        <v>300</v>
      </c>
      <c r="AV723" s="7">
        <v>0</v>
      </c>
      <c r="AW723" s="7">
        <v>0</v>
      </c>
      <c r="AX723" s="7">
        <v>0</v>
      </c>
      <c r="AY723" s="7">
        <v>0</v>
      </c>
      <c r="AZ723" s="7">
        <v>0</v>
      </c>
      <c r="BA723" s="7">
        <v>0</v>
      </c>
      <c r="BB723" s="7">
        <v>0</v>
      </c>
      <c r="BC723" s="7">
        <v>0</v>
      </c>
      <c r="BD723" s="7">
        <v>0</v>
      </c>
      <c r="BE723" s="7">
        <v>0</v>
      </c>
      <c r="BF723" s="7">
        <v>0</v>
      </c>
      <c r="BG723" s="7">
        <v>0</v>
      </c>
      <c r="BH723" s="7">
        <v>0</v>
      </c>
      <c r="BI723" s="7">
        <v>0</v>
      </c>
      <c r="BJ723" s="7">
        <v>0</v>
      </c>
      <c r="BK723" s="7">
        <v>0</v>
      </c>
      <c r="BL723" s="7">
        <v>0</v>
      </c>
      <c r="BM723" s="7">
        <v>0</v>
      </c>
      <c r="BN723" s="7">
        <v>0</v>
      </c>
      <c r="BO723" s="7">
        <v>0</v>
      </c>
    </row>
    <row r="724" spans="1:67" ht="84" x14ac:dyDescent="0.25">
      <c r="A724" s="5">
        <v>719</v>
      </c>
      <c r="B724" s="5" t="s">
        <v>11834</v>
      </c>
      <c r="C724" s="6">
        <v>3</v>
      </c>
      <c r="D724" s="6" t="s">
        <v>9016</v>
      </c>
      <c r="E724" s="6" t="s">
        <v>9017</v>
      </c>
      <c r="F724" s="6" t="s">
        <v>2253</v>
      </c>
      <c r="G724" s="7"/>
      <c r="H724" s="7">
        <f t="shared" si="55"/>
        <v>40</v>
      </c>
      <c r="I724" s="7">
        <f t="shared" si="56"/>
        <v>0</v>
      </c>
      <c r="J724" s="7">
        <f t="shared" si="57"/>
        <v>0</v>
      </c>
      <c r="K724" s="6"/>
      <c r="L724" s="32" t="s">
        <v>12003</v>
      </c>
      <c r="M724" s="25"/>
      <c r="N724" s="25"/>
      <c r="O724" s="6" t="s">
        <v>9207</v>
      </c>
      <c r="P724" s="6" t="s">
        <v>9017</v>
      </c>
      <c r="Q724" s="6" t="s">
        <v>9114</v>
      </c>
      <c r="R724" s="6" t="s">
        <v>618</v>
      </c>
      <c r="S724" s="6" t="s">
        <v>9114</v>
      </c>
      <c r="T724" s="6" t="s">
        <v>9208</v>
      </c>
      <c r="U724" s="6" t="s">
        <v>9122</v>
      </c>
      <c r="V724" s="6" t="s">
        <v>730</v>
      </c>
      <c r="W724" s="6" t="s">
        <v>4713</v>
      </c>
      <c r="X724" s="6" t="s">
        <v>2999</v>
      </c>
      <c r="Y724" s="7" t="s">
        <v>2253</v>
      </c>
      <c r="Z724" s="6" t="s">
        <v>9248</v>
      </c>
      <c r="AA724" s="6" t="s">
        <v>9104</v>
      </c>
      <c r="AB724" s="6"/>
      <c r="AC724" s="7"/>
      <c r="AD724" s="6"/>
      <c r="AE724" s="7"/>
      <c r="AF724" s="6"/>
      <c r="AG724" s="6"/>
      <c r="AH724" s="6"/>
      <c r="AI724" s="7"/>
      <c r="AJ724" s="6"/>
      <c r="AK724" s="6"/>
      <c r="AL724" s="6"/>
      <c r="AM724" s="7"/>
      <c r="AN724" s="7"/>
      <c r="AO724" s="7"/>
      <c r="AP724" s="6"/>
      <c r="AQ724" s="6"/>
      <c r="AR724" s="6"/>
      <c r="AS724" s="7">
        <f t="shared" si="58"/>
        <v>0</v>
      </c>
      <c r="AT724" s="7">
        <f t="shared" si="59"/>
        <v>0</v>
      </c>
      <c r="AU724" s="7">
        <v>0</v>
      </c>
      <c r="AV724" s="7">
        <v>0</v>
      </c>
      <c r="AW724" s="7">
        <v>0</v>
      </c>
      <c r="AX724" s="7">
        <v>0</v>
      </c>
      <c r="AY724" s="7">
        <v>0</v>
      </c>
      <c r="AZ724" s="7">
        <v>0</v>
      </c>
      <c r="BA724" s="7">
        <v>0</v>
      </c>
      <c r="BB724" s="7">
        <v>0</v>
      </c>
      <c r="BC724" s="7">
        <v>0</v>
      </c>
      <c r="BD724" s="7">
        <v>0</v>
      </c>
      <c r="BE724" s="7">
        <v>0</v>
      </c>
      <c r="BF724" s="7">
        <v>0</v>
      </c>
      <c r="BG724" s="7">
        <v>0</v>
      </c>
      <c r="BH724" s="7">
        <v>0</v>
      </c>
      <c r="BI724" s="7">
        <v>0</v>
      </c>
      <c r="BJ724" s="7">
        <v>40</v>
      </c>
      <c r="BK724" s="7">
        <v>0</v>
      </c>
      <c r="BL724" s="7">
        <v>0</v>
      </c>
      <c r="BM724" s="7">
        <v>0</v>
      </c>
      <c r="BN724" s="7">
        <v>0</v>
      </c>
      <c r="BO724" s="7">
        <v>0</v>
      </c>
    </row>
    <row r="725" spans="1:67" ht="48" x14ac:dyDescent="0.25">
      <c r="A725" s="5">
        <v>720</v>
      </c>
      <c r="B725" s="5" t="s">
        <v>11800</v>
      </c>
      <c r="C725" s="6">
        <v>3</v>
      </c>
      <c r="D725" s="6" t="s">
        <v>8951</v>
      </c>
      <c r="E725" s="6" t="s">
        <v>8952</v>
      </c>
      <c r="F725" s="6" t="s">
        <v>2253</v>
      </c>
      <c r="G725" s="7"/>
      <c r="H725" s="7">
        <f t="shared" si="55"/>
        <v>360</v>
      </c>
      <c r="I725" s="7">
        <f t="shared" si="56"/>
        <v>0</v>
      </c>
      <c r="J725" s="7">
        <f t="shared" si="57"/>
        <v>0</v>
      </c>
      <c r="K725" s="6"/>
      <c r="L725" s="32" t="s">
        <v>12003</v>
      </c>
      <c r="M725" s="25"/>
      <c r="N725" s="25"/>
      <c r="O725" s="6" t="s">
        <v>9120</v>
      </c>
      <c r="P725" s="6" t="s">
        <v>8952</v>
      </c>
      <c r="Q725" s="6" t="s">
        <v>9114</v>
      </c>
      <c r="R725" s="6" t="s">
        <v>618</v>
      </c>
      <c r="S725" s="6" t="s">
        <v>9114</v>
      </c>
      <c r="T725" s="6" t="s">
        <v>9121</v>
      </c>
      <c r="U725" s="6" t="s">
        <v>9122</v>
      </c>
      <c r="V725" s="6" t="s">
        <v>730</v>
      </c>
      <c r="W725" s="6" t="s">
        <v>3466</v>
      </c>
      <c r="X725" s="6" t="s">
        <v>2999</v>
      </c>
      <c r="Y725" s="7" t="s">
        <v>2253</v>
      </c>
      <c r="Z725" s="6" t="s">
        <v>9248</v>
      </c>
      <c r="AA725" s="6" t="s">
        <v>9104</v>
      </c>
      <c r="AB725" s="6"/>
      <c r="AC725" s="7"/>
      <c r="AD725" s="6"/>
      <c r="AE725" s="7"/>
      <c r="AF725" s="6"/>
      <c r="AG725" s="6"/>
      <c r="AH725" s="6"/>
      <c r="AI725" s="7"/>
      <c r="AJ725" s="6"/>
      <c r="AK725" s="6"/>
      <c r="AL725" s="6"/>
      <c r="AM725" s="7"/>
      <c r="AN725" s="7"/>
      <c r="AO725" s="7"/>
      <c r="AP725" s="6"/>
      <c r="AQ725" s="6"/>
      <c r="AR725" s="6"/>
      <c r="AS725" s="7">
        <f t="shared" si="58"/>
        <v>0</v>
      </c>
      <c r="AT725" s="7">
        <f t="shared" si="59"/>
        <v>0</v>
      </c>
      <c r="AU725" s="7">
        <v>0</v>
      </c>
      <c r="AV725" s="7">
        <v>0</v>
      </c>
      <c r="AW725" s="7">
        <v>0</v>
      </c>
      <c r="AX725" s="7">
        <v>0</v>
      </c>
      <c r="AY725" s="7">
        <v>0</v>
      </c>
      <c r="AZ725" s="7">
        <v>0</v>
      </c>
      <c r="BA725" s="7">
        <v>0</v>
      </c>
      <c r="BB725" s="7">
        <v>0</v>
      </c>
      <c r="BC725" s="7">
        <v>0</v>
      </c>
      <c r="BD725" s="7">
        <v>0</v>
      </c>
      <c r="BE725" s="7">
        <v>0</v>
      </c>
      <c r="BF725" s="7">
        <v>0</v>
      </c>
      <c r="BG725" s="7">
        <v>0</v>
      </c>
      <c r="BH725" s="7">
        <v>0</v>
      </c>
      <c r="BI725" s="7">
        <v>0</v>
      </c>
      <c r="BJ725" s="7">
        <v>360</v>
      </c>
      <c r="BK725" s="7">
        <v>0</v>
      </c>
      <c r="BL725" s="7">
        <v>0</v>
      </c>
      <c r="BM725" s="7">
        <v>0</v>
      </c>
      <c r="BN725" s="7">
        <v>0</v>
      </c>
      <c r="BO725" s="7">
        <v>0</v>
      </c>
    </row>
    <row r="726" spans="1:67" ht="36" x14ac:dyDescent="0.25">
      <c r="A726" s="5">
        <v>721</v>
      </c>
      <c r="B726" s="5" t="s">
        <v>11827</v>
      </c>
      <c r="C726" s="6">
        <v>3</v>
      </c>
      <c r="D726" s="6" t="s">
        <v>9002</v>
      </c>
      <c r="E726" s="6" t="s">
        <v>9003</v>
      </c>
      <c r="F726" s="6" t="s">
        <v>2253</v>
      </c>
      <c r="G726" s="7"/>
      <c r="H726" s="7">
        <f t="shared" si="55"/>
        <v>16</v>
      </c>
      <c r="I726" s="7">
        <f t="shared" si="56"/>
        <v>0</v>
      </c>
      <c r="J726" s="7">
        <f t="shared" si="57"/>
        <v>0</v>
      </c>
      <c r="K726" s="6"/>
      <c r="L726" s="32" t="s">
        <v>12003</v>
      </c>
      <c r="M726" s="25"/>
      <c r="N726" s="25"/>
      <c r="O726" s="6" t="s">
        <v>9190</v>
      </c>
      <c r="P726" s="6" t="s">
        <v>9003</v>
      </c>
      <c r="Q726" s="6" t="s">
        <v>9114</v>
      </c>
      <c r="R726" s="6" t="s">
        <v>618</v>
      </c>
      <c r="S726" s="6" t="s">
        <v>9114</v>
      </c>
      <c r="T726" s="6" t="s">
        <v>9191</v>
      </c>
      <c r="U726" s="6" t="s">
        <v>9122</v>
      </c>
      <c r="V726" s="6" t="s">
        <v>605</v>
      </c>
      <c r="W726" s="6" t="s">
        <v>4713</v>
      </c>
      <c r="X726" s="6" t="s">
        <v>2999</v>
      </c>
      <c r="Y726" s="7" t="s">
        <v>2253</v>
      </c>
      <c r="Z726" s="6" t="s">
        <v>9248</v>
      </c>
      <c r="AA726" s="6" t="s">
        <v>9104</v>
      </c>
      <c r="AB726" s="6"/>
      <c r="AC726" s="7"/>
      <c r="AD726" s="6"/>
      <c r="AE726" s="7"/>
      <c r="AF726" s="6"/>
      <c r="AG726" s="6"/>
      <c r="AH726" s="6"/>
      <c r="AI726" s="7"/>
      <c r="AJ726" s="6"/>
      <c r="AK726" s="6"/>
      <c r="AL726" s="6"/>
      <c r="AM726" s="7"/>
      <c r="AN726" s="7"/>
      <c r="AO726" s="7"/>
      <c r="AP726" s="6"/>
      <c r="AQ726" s="6"/>
      <c r="AR726" s="6"/>
      <c r="AS726" s="7">
        <f t="shared" si="58"/>
        <v>0</v>
      </c>
      <c r="AT726" s="7">
        <f t="shared" si="59"/>
        <v>0</v>
      </c>
      <c r="AU726" s="7">
        <v>0</v>
      </c>
      <c r="AV726" s="7">
        <v>0</v>
      </c>
      <c r="AW726" s="7">
        <v>0</v>
      </c>
      <c r="AX726" s="7">
        <v>0</v>
      </c>
      <c r="AY726" s="7">
        <v>0</v>
      </c>
      <c r="AZ726" s="7">
        <v>0</v>
      </c>
      <c r="BA726" s="7">
        <v>0</v>
      </c>
      <c r="BB726" s="7">
        <v>0</v>
      </c>
      <c r="BC726" s="7">
        <v>0</v>
      </c>
      <c r="BD726" s="7">
        <v>0</v>
      </c>
      <c r="BE726" s="7">
        <v>0</v>
      </c>
      <c r="BF726" s="7">
        <v>0</v>
      </c>
      <c r="BG726" s="7">
        <v>0</v>
      </c>
      <c r="BH726" s="7">
        <v>0</v>
      </c>
      <c r="BI726" s="7">
        <v>0</v>
      </c>
      <c r="BJ726" s="7">
        <v>16</v>
      </c>
      <c r="BK726" s="7">
        <v>0</v>
      </c>
      <c r="BL726" s="7">
        <v>0</v>
      </c>
      <c r="BM726" s="7">
        <v>0</v>
      </c>
      <c r="BN726" s="7">
        <v>0</v>
      </c>
      <c r="BO726" s="7">
        <v>0</v>
      </c>
    </row>
    <row r="727" spans="1:67" ht="84" x14ac:dyDescent="0.25">
      <c r="A727" s="5">
        <v>722</v>
      </c>
      <c r="B727" s="5" t="s">
        <v>11835</v>
      </c>
      <c r="C727" s="6">
        <v>3</v>
      </c>
      <c r="D727" s="6" t="s">
        <v>9018</v>
      </c>
      <c r="E727" s="6" t="s">
        <v>9017</v>
      </c>
      <c r="F727" s="6" t="s">
        <v>2253</v>
      </c>
      <c r="G727" s="7"/>
      <c r="H727" s="7">
        <f t="shared" si="55"/>
        <v>40</v>
      </c>
      <c r="I727" s="7">
        <f t="shared" si="56"/>
        <v>0</v>
      </c>
      <c r="J727" s="7">
        <f t="shared" si="57"/>
        <v>0</v>
      </c>
      <c r="K727" s="6"/>
      <c r="L727" s="32" t="s">
        <v>12003</v>
      </c>
      <c r="M727" s="25"/>
      <c r="N727" s="25"/>
      <c r="O727" s="6" t="s">
        <v>9209</v>
      </c>
      <c r="P727" s="6" t="s">
        <v>9017</v>
      </c>
      <c r="Q727" s="6" t="s">
        <v>9114</v>
      </c>
      <c r="R727" s="6" t="s">
        <v>618</v>
      </c>
      <c r="S727" s="6" t="s">
        <v>9114</v>
      </c>
      <c r="T727" s="6" t="s">
        <v>9210</v>
      </c>
      <c r="U727" s="6" t="s">
        <v>9122</v>
      </c>
      <c r="V727" s="6" t="s">
        <v>730</v>
      </c>
      <c r="W727" s="6" t="s">
        <v>4713</v>
      </c>
      <c r="X727" s="6" t="s">
        <v>2999</v>
      </c>
      <c r="Y727" s="7" t="s">
        <v>2253</v>
      </c>
      <c r="Z727" s="6" t="s">
        <v>9248</v>
      </c>
      <c r="AA727" s="6" t="s">
        <v>9104</v>
      </c>
      <c r="AB727" s="6"/>
      <c r="AC727" s="7"/>
      <c r="AD727" s="6"/>
      <c r="AE727" s="7"/>
      <c r="AF727" s="6"/>
      <c r="AG727" s="6"/>
      <c r="AH727" s="6"/>
      <c r="AI727" s="7"/>
      <c r="AJ727" s="6"/>
      <c r="AK727" s="6"/>
      <c r="AL727" s="6"/>
      <c r="AM727" s="7"/>
      <c r="AN727" s="7"/>
      <c r="AO727" s="7"/>
      <c r="AP727" s="6"/>
      <c r="AQ727" s="6"/>
      <c r="AR727" s="6"/>
      <c r="AS727" s="7">
        <f t="shared" si="58"/>
        <v>0</v>
      </c>
      <c r="AT727" s="7">
        <f t="shared" si="59"/>
        <v>0</v>
      </c>
      <c r="AU727" s="7">
        <v>0</v>
      </c>
      <c r="AV727" s="7">
        <v>0</v>
      </c>
      <c r="AW727" s="7">
        <v>0</v>
      </c>
      <c r="AX727" s="7">
        <v>0</v>
      </c>
      <c r="AY727" s="7">
        <v>0</v>
      </c>
      <c r="AZ727" s="7">
        <v>0</v>
      </c>
      <c r="BA727" s="7">
        <v>0</v>
      </c>
      <c r="BB727" s="7">
        <v>0</v>
      </c>
      <c r="BC727" s="7">
        <v>0</v>
      </c>
      <c r="BD727" s="7">
        <v>0</v>
      </c>
      <c r="BE727" s="7">
        <v>0</v>
      </c>
      <c r="BF727" s="7">
        <v>0</v>
      </c>
      <c r="BG727" s="7">
        <v>0</v>
      </c>
      <c r="BH727" s="7">
        <v>0</v>
      </c>
      <c r="BI727" s="7">
        <v>0</v>
      </c>
      <c r="BJ727" s="7">
        <v>40</v>
      </c>
      <c r="BK727" s="7">
        <v>0</v>
      </c>
      <c r="BL727" s="7">
        <v>0</v>
      </c>
      <c r="BM727" s="7">
        <v>0</v>
      </c>
      <c r="BN727" s="7">
        <v>0</v>
      </c>
      <c r="BO727" s="7">
        <v>0</v>
      </c>
    </row>
    <row r="728" spans="1:67" ht="48" x14ac:dyDescent="0.25">
      <c r="A728" s="5">
        <v>723</v>
      </c>
      <c r="B728" s="5" t="s">
        <v>11801</v>
      </c>
      <c r="C728" s="6">
        <v>3</v>
      </c>
      <c r="D728" s="6" t="s">
        <v>8953</v>
      </c>
      <c r="E728" s="6" t="s">
        <v>8954</v>
      </c>
      <c r="F728" s="6" t="s">
        <v>2253</v>
      </c>
      <c r="G728" s="7"/>
      <c r="H728" s="7">
        <f t="shared" si="55"/>
        <v>360</v>
      </c>
      <c r="I728" s="7">
        <f t="shared" si="56"/>
        <v>0</v>
      </c>
      <c r="J728" s="7">
        <f t="shared" si="57"/>
        <v>0</v>
      </c>
      <c r="K728" s="6"/>
      <c r="L728" s="32" t="s">
        <v>12003</v>
      </c>
      <c r="M728" s="25"/>
      <c r="N728" s="25"/>
      <c r="O728" s="6" t="s">
        <v>9123</v>
      </c>
      <c r="P728" s="6" t="s">
        <v>8954</v>
      </c>
      <c r="Q728" s="6" t="s">
        <v>9114</v>
      </c>
      <c r="R728" s="6" t="s">
        <v>618</v>
      </c>
      <c r="S728" s="6" t="s">
        <v>9114</v>
      </c>
      <c r="T728" s="6" t="s">
        <v>9124</v>
      </c>
      <c r="U728" s="6" t="s">
        <v>9122</v>
      </c>
      <c r="V728" s="6" t="s">
        <v>730</v>
      </c>
      <c r="W728" s="6" t="s">
        <v>3466</v>
      </c>
      <c r="X728" s="6" t="s">
        <v>2999</v>
      </c>
      <c r="Y728" s="7" t="s">
        <v>2253</v>
      </c>
      <c r="Z728" s="6" t="s">
        <v>9248</v>
      </c>
      <c r="AA728" s="6" t="s">
        <v>9104</v>
      </c>
      <c r="AB728" s="6"/>
      <c r="AC728" s="7"/>
      <c r="AD728" s="6"/>
      <c r="AE728" s="7"/>
      <c r="AF728" s="6"/>
      <c r="AG728" s="6"/>
      <c r="AH728" s="6"/>
      <c r="AI728" s="7"/>
      <c r="AJ728" s="6"/>
      <c r="AK728" s="6"/>
      <c r="AL728" s="6"/>
      <c r="AM728" s="7"/>
      <c r="AN728" s="7"/>
      <c r="AO728" s="7"/>
      <c r="AP728" s="6"/>
      <c r="AQ728" s="6"/>
      <c r="AR728" s="6"/>
      <c r="AS728" s="7">
        <f t="shared" si="58"/>
        <v>0</v>
      </c>
      <c r="AT728" s="7">
        <f t="shared" si="59"/>
        <v>0</v>
      </c>
      <c r="AU728" s="7">
        <v>0</v>
      </c>
      <c r="AV728" s="7">
        <v>0</v>
      </c>
      <c r="AW728" s="7">
        <v>0</v>
      </c>
      <c r="AX728" s="7">
        <v>0</v>
      </c>
      <c r="AY728" s="7">
        <v>0</v>
      </c>
      <c r="AZ728" s="7">
        <v>0</v>
      </c>
      <c r="BA728" s="7">
        <v>0</v>
      </c>
      <c r="BB728" s="7">
        <v>0</v>
      </c>
      <c r="BC728" s="7">
        <v>0</v>
      </c>
      <c r="BD728" s="7">
        <v>0</v>
      </c>
      <c r="BE728" s="7">
        <v>0</v>
      </c>
      <c r="BF728" s="7">
        <v>0</v>
      </c>
      <c r="BG728" s="7">
        <v>0</v>
      </c>
      <c r="BH728" s="7">
        <v>0</v>
      </c>
      <c r="BI728" s="7">
        <v>0</v>
      </c>
      <c r="BJ728" s="7">
        <v>360</v>
      </c>
      <c r="BK728" s="7">
        <v>0</v>
      </c>
      <c r="BL728" s="7">
        <v>0</v>
      </c>
      <c r="BM728" s="7">
        <v>0</v>
      </c>
      <c r="BN728" s="7">
        <v>0</v>
      </c>
      <c r="BO728" s="7">
        <v>0</v>
      </c>
    </row>
    <row r="729" spans="1:67" ht="36" x14ac:dyDescent="0.25">
      <c r="A729" s="5">
        <v>724</v>
      </c>
      <c r="B729" s="5" t="s">
        <v>11805</v>
      </c>
      <c r="C729" s="6">
        <v>3</v>
      </c>
      <c r="D729" s="6" t="s">
        <v>8961</v>
      </c>
      <c r="E729" s="6" t="s">
        <v>8962</v>
      </c>
      <c r="F729" s="6" t="s">
        <v>2253</v>
      </c>
      <c r="G729" s="7"/>
      <c r="H729" s="7">
        <f t="shared" si="55"/>
        <v>16</v>
      </c>
      <c r="I729" s="7">
        <f t="shared" si="56"/>
        <v>0</v>
      </c>
      <c r="J729" s="7">
        <f t="shared" si="57"/>
        <v>0</v>
      </c>
      <c r="K729" s="6"/>
      <c r="L729" s="32" t="s">
        <v>12003</v>
      </c>
      <c r="M729" s="25"/>
      <c r="N729" s="25"/>
      <c r="O729" s="6" t="s">
        <v>9133</v>
      </c>
      <c r="P729" s="6" t="s">
        <v>8962</v>
      </c>
      <c r="Q729" s="6" t="s">
        <v>9114</v>
      </c>
      <c r="R729" s="6" t="s">
        <v>618</v>
      </c>
      <c r="S729" s="6" t="s">
        <v>9114</v>
      </c>
      <c r="T729" s="6" t="s">
        <v>9134</v>
      </c>
      <c r="U729" s="6" t="s">
        <v>9122</v>
      </c>
      <c r="V729" s="6" t="s">
        <v>605</v>
      </c>
      <c r="W729" s="6" t="s">
        <v>4713</v>
      </c>
      <c r="X729" s="6" t="s">
        <v>2999</v>
      </c>
      <c r="Y729" s="7" t="s">
        <v>2253</v>
      </c>
      <c r="Z729" s="6" t="s">
        <v>9248</v>
      </c>
      <c r="AA729" s="6" t="s">
        <v>9104</v>
      </c>
      <c r="AB729" s="6"/>
      <c r="AC729" s="7"/>
      <c r="AD729" s="6"/>
      <c r="AE729" s="7"/>
      <c r="AF729" s="6"/>
      <c r="AG729" s="6"/>
      <c r="AH729" s="6"/>
      <c r="AI729" s="7"/>
      <c r="AJ729" s="6"/>
      <c r="AK729" s="6"/>
      <c r="AL729" s="6"/>
      <c r="AM729" s="7"/>
      <c r="AN729" s="7"/>
      <c r="AO729" s="7"/>
      <c r="AP729" s="6"/>
      <c r="AQ729" s="6"/>
      <c r="AR729" s="6"/>
      <c r="AS729" s="7">
        <f t="shared" si="58"/>
        <v>0</v>
      </c>
      <c r="AT729" s="7">
        <f t="shared" si="59"/>
        <v>0</v>
      </c>
      <c r="AU729" s="7">
        <v>0</v>
      </c>
      <c r="AV729" s="7">
        <v>0</v>
      </c>
      <c r="AW729" s="7">
        <v>0</v>
      </c>
      <c r="AX729" s="7">
        <v>0</v>
      </c>
      <c r="AY729" s="7">
        <v>0</v>
      </c>
      <c r="AZ729" s="7">
        <v>0</v>
      </c>
      <c r="BA729" s="7">
        <v>0</v>
      </c>
      <c r="BB729" s="7">
        <v>0</v>
      </c>
      <c r="BC729" s="7">
        <v>0</v>
      </c>
      <c r="BD729" s="7">
        <v>0</v>
      </c>
      <c r="BE729" s="7">
        <v>0</v>
      </c>
      <c r="BF729" s="7">
        <v>0</v>
      </c>
      <c r="BG729" s="7">
        <v>0</v>
      </c>
      <c r="BH729" s="7">
        <v>0</v>
      </c>
      <c r="BI729" s="7">
        <v>0</v>
      </c>
      <c r="BJ729" s="7">
        <v>16</v>
      </c>
      <c r="BK729" s="7">
        <v>0</v>
      </c>
      <c r="BL729" s="7">
        <v>0</v>
      </c>
      <c r="BM729" s="7">
        <v>0</v>
      </c>
      <c r="BN729" s="7">
        <v>0</v>
      </c>
      <c r="BO729" s="7">
        <v>0</v>
      </c>
    </row>
    <row r="730" spans="1:67" ht="84" x14ac:dyDescent="0.25">
      <c r="A730" s="5">
        <v>725</v>
      </c>
      <c r="B730" s="5" t="s">
        <v>11836</v>
      </c>
      <c r="C730" s="6">
        <v>3</v>
      </c>
      <c r="D730" s="6" t="s">
        <v>9019</v>
      </c>
      <c r="E730" s="6" t="s">
        <v>9020</v>
      </c>
      <c r="F730" s="6" t="s">
        <v>2253</v>
      </c>
      <c r="G730" s="7"/>
      <c r="H730" s="7">
        <f t="shared" si="55"/>
        <v>40</v>
      </c>
      <c r="I730" s="7">
        <f t="shared" si="56"/>
        <v>0</v>
      </c>
      <c r="J730" s="7">
        <f t="shared" si="57"/>
        <v>0</v>
      </c>
      <c r="K730" s="6"/>
      <c r="L730" s="32" t="s">
        <v>12003</v>
      </c>
      <c r="M730" s="25"/>
      <c r="N730" s="25"/>
      <c r="O730" s="6" t="s">
        <v>9211</v>
      </c>
      <c r="P730" s="6" t="s">
        <v>9020</v>
      </c>
      <c r="Q730" s="6" t="s">
        <v>9114</v>
      </c>
      <c r="R730" s="6" t="s">
        <v>618</v>
      </c>
      <c r="S730" s="6" t="s">
        <v>9114</v>
      </c>
      <c r="T730" s="6" t="s">
        <v>9212</v>
      </c>
      <c r="U730" s="6" t="s">
        <v>9122</v>
      </c>
      <c r="V730" s="6" t="s">
        <v>730</v>
      </c>
      <c r="W730" s="6" t="s">
        <v>4713</v>
      </c>
      <c r="X730" s="6" t="s">
        <v>2999</v>
      </c>
      <c r="Y730" s="7" t="s">
        <v>2253</v>
      </c>
      <c r="Z730" s="6" t="s">
        <v>9248</v>
      </c>
      <c r="AA730" s="6" t="s">
        <v>9104</v>
      </c>
      <c r="AB730" s="6"/>
      <c r="AC730" s="7"/>
      <c r="AD730" s="6"/>
      <c r="AE730" s="7"/>
      <c r="AF730" s="6"/>
      <c r="AG730" s="6"/>
      <c r="AH730" s="6"/>
      <c r="AI730" s="7"/>
      <c r="AJ730" s="6"/>
      <c r="AK730" s="6"/>
      <c r="AL730" s="6"/>
      <c r="AM730" s="7"/>
      <c r="AN730" s="7"/>
      <c r="AO730" s="7"/>
      <c r="AP730" s="6"/>
      <c r="AQ730" s="6"/>
      <c r="AR730" s="6"/>
      <c r="AS730" s="7">
        <f t="shared" si="58"/>
        <v>0</v>
      </c>
      <c r="AT730" s="7">
        <f t="shared" si="59"/>
        <v>0</v>
      </c>
      <c r="AU730" s="7">
        <v>0</v>
      </c>
      <c r="AV730" s="7">
        <v>0</v>
      </c>
      <c r="AW730" s="7">
        <v>0</v>
      </c>
      <c r="AX730" s="7">
        <v>0</v>
      </c>
      <c r="AY730" s="7">
        <v>0</v>
      </c>
      <c r="AZ730" s="7">
        <v>0</v>
      </c>
      <c r="BA730" s="7">
        <v>0</v>
      </c>
      <c r="BB730" s="7">
        <v>0</v>
      </c>
      <c r="BC730" s="7">
        <v>0</v>
      </c>
      <c r="BD730" s="7">
        <v>0</v>
      </c>
      <c r="BE730" s="7">
        <v>0</v>
      </c>
      <c r="BF730" s="7">
        <v>0</v>
      </c>
      <c r="BG730" s="7">
        <v>0</v>
      </c>
      <c r="BH730" s="7">
        <v>0</v>
      </c>
      <c r="BI730" s="7">
        <v>0</v>
      </c>
      <c r="BJ730" s="7">
        <v>40</v>
      </c>
      <c r="BK730" s="7">
        <v>0</v>
      </c>
      <c r="BL730" s="7">
        <v>0</v>
      </c>
      <c r="BM730" s="7">
        <v>0</v>
      </c>
      <c r="BN730" s="7">
        <v>0</v>
      </c>
      <c r="BO730" s="7">
        <v>0</v>
      </c>
    </row>
    <row r="731" spans="1:67" ht="84" x14ac:dyDescent="0.25">
      <c r="A731" s="5">
        <v>726</v>
      </c>
      <c r="B731" s="5" t="s">
        <v>11943</v>
      </c>
      <c r="C731" s="6">
        <v>3</v>
      </c>
      <c r="D731" s="6" t="s">
        <v>9748</v>
      </c>
      <c r="E731" s="6" t="s">
        <v>9749</v>
      </c>
      <c r="F731" s="6" t="s">
        <v>2191</v>
      </c>
      <c r="G731" s="7"/>
      <c r="H731" s="7">
        <f t="shared" si="55"/>
        <v>180</v>
      </c>
      <c r="I731" s="7">
        <f t="shared" si="56"/>
        <v>1190000</v>
      </c>
      <c r="J731" s="7">
        <f t="shared" si="57"/>
        <v>214200000</v>
      </c>
      <c r="K731" s="6"/>
      <c r="L731" s="32"/>
      <c r="M731" s="25"/>
      <c r="N731" s="25"/>
      <c r="O731" s="6" t="s">
        <v>9840</v>
      </c>
      <c r="P731" s="6" t="s">
        <v>9841</v>
      </c>
      <c r="Q731" s="6" t="s">
        <v>618</v>
      </c>
      <c r="R731" s="6" t="s">
        <v>9842</v>
      </c>
      <c r="S731" s="6"/>
      <c r="T731" s="6" t="s">
        <v>9843</v>
      </c>
      <c r="U731" s="6"/>
      <c r="V731" s="6"/>
      <c r="W731" s="6" t="s">
        <v>9844</v>
      </c>
      <c r="X731" s="6"/>
      <c r="Y731" s="7"/>
      <c r="Z731" s="6" t="s">
        <v>9735</v>
      </c>
      <c r="AA731" s="6"/>
      <c r="AB731" s="6"/>
      <c r="AC731" s="7"/>
      <c r="AD731" s="6"/>
      <c r="AE731" s="7">
        <v>1190000</v>
      </c>
      <c r="AF731" s="6" t="s">
        <v>8779</v>
      </c>
      <c r="AG731" s="6">
        <v>44412</v>
      </c>
      <c r="AH731" s="6" t="s">
        <v>1635</v>
      </c>
      <c r="AI731" s="7"/>
      <c r="AJ731" s="6"/>
      <c r="AK731" s="6"/>
      <c r="AL731" s="6"/>
      <c r="AM731" s="7"/>
      <c r="AN731" s="7"/>
      <c r="AO731" s="7"/>
      <c r="AP731" s="6"/>
      <c r="AQ731" s="6"/>
      <c r="AR731" s="6"/>
      <c r="AS731" s="7">
        <f t="shared" si="58"/>
        <v>1190000</v>
      </c>
      <c r="AT731" s="7">
        <f t="shared" si="59"/>
        <v>0</v>
      </c>
      <c r="AU731" s="7">
        <v>0</v>
      </c>
      <c r="AV731" s="7">
        <v>0</v>
      </c>
      <c r="AW731" s="7">
        <v>0</v>
      </c>
      <c r="AX731" s="7">
        <v>0</v>
      </c>
      <c r="AY731" s="7">
        <v>0</v>
      </c>
      <c r="AZ731" s="7">
        <v>180</v>
      </c>
      <c r="BA731" s="7">
        <v>0</v>
      </c>
      <c r="BB731" s="7">
        <v>0</v>
      </c>
      <c r="BC731" s="7">
        <v>0</v>
      </c>
      <c r="BD731" s="7">
        <v>0</v>
      </c>
      <c r="BE731" s="7">
        <v>0</v>
      </c>
      <c r="BF731" s="7">
        <v>0</v>
      </c>
      <c r="BG731" s="7">
        <v>0</v>
      </c>
      <c r="BH731" s="7">
        <v>0</v>
      </c>
      <c r="BI731" s="7">
        <v>0</v>
      </c>
      <c r="BJ731" s="7">
        <v>0</v>
      </c>
      <c r="BK731" s="7">
        <v>0</v>
      </c>
      <c r="BL731" s="7">
        <v>0</v>
      </c>
      <c r="BM731" s="7">
        <v>0</v>
      </c>
      <c r="BN731" s="7">
        <v>0</v>
      </c>
      <c r="BO731" s="7">
        <v>0</v>
      </c>
    </row>
    <row r="732" spans="1:67" ht="96" x14ac:dyDescent="0.25">
      <c r="A732" s="5">
        <v>727</v>
      </c>
      <c r="B732" s="5" t="s">
        <v>11352</v>
      </c>
      <c r="C732" s="6">
        <v>3</v>
      </c>
      <c r="D732" s="6" t="s">
        <v>5873</v>
      </c>
      <c r="E732" s="6" t="s">
        <v>5874</v>
      </c>
      <c r="F732" s="6" t="s">
        <v>2191</v>
      </c>
      <c r="G732" s="7"/>
      <c r="H732" s="7">
        <f t="shared" si="55"/>
        <v>360</v>
      </c>
      <c r="I732" s="7">
        <f t="shared" si="56"/>
        <v>178991</v>
      </c>
      <c r="J732" s="7">
        <f t="shared" si="57"/>
        <v>64436760</v>
      </c>
      <c r="K732" s="6"/>
      <c r="L732" s="32"/>
      <c r="M732" s="25"/>
      <c r="N732" s="25"/>
      <c r="O732" s="6" t="s">
        <v>6037</v>
      </c>
      <c r="P732" s="6" t="s">
        <v>5874</v>
      </c>
      <c r="Q732" s="6" t="s">
        <v>4939</v>
      </c>
      <c r="R732" s="6" t="s">
        <v>1064</v>
      </c>
      <c r="S732" s="6" t="s">
        <v>4939</v>
      </c>
      <c r="T732" s="6" t="s">
        <v>3485</v>
      </c>
      <c r="U732" s="6" t="s">
        <v>4940</v>
      </c>
      <c r="V732" s="6" t="s">
        <v>730</v>
      </c>
      <c r="W732" s="6" t="s">
        <v>6038</v>
      </c>
      <c r="X732" s="6" t="s">
        <v>4931</v>
      </c>
      <c r="Y732" s="7" t="s">
        <v>2191</v>
      </c>
      <c r="Z732" s="6" t="s">
        <v>3936</v>
      </c>
      <c r="AA732" s="6" t="s">
        <v>6243</v>
      </c>
      <c r="AB732" s="6"/>
      <c r="AC732" s="7">
        <v>216666.66666666666</v>
      </c>
      <c r="AD732" s="6" t="s">
        <v>1548</v>
      </c>
      <c r="AE732" s="7"/>
      <c r="AF732" s="6"/>
      <c r="AG732" s="6"/>
      <c r="AH732" s="6"/>
      <c r="AI732" s="7"/>
      <c r="AJ732" s="6"/>
      <c r="AK732" s="6"/>
      <c r="AL732" s="6"/>
      <c r="AM732" s="7">
        <v>178990.875</v>
      </c>
      <c r="AN732" s="7">
        <v>187940.41875000001</v>
      </c>
      <c r="AO732" s="7">
        <v>191520.23625000002</v>
      </c>
      <c r="AP732" s="6" t="s">
        <v>4931</v>
      </c>
      <c r="AQ732" s="6" t="s">
        <v>5023</v>
      </c>
      <c r="AR732" s="6" t="s">
        <v>5024</v>
      </c>
      <c r="AS732" s="7">
        <f t="shared" si="58"/>
        <v>0</v>
      </c>
      <c r="AT732" s="7">
        <f t="shared" si="59"/>
        <v>178991</v>
      </c>
      <c r="AU732" s="7">
        <v>0</v>
      </c>
      <c r="AV732" s="7">
        <v>0</v>
      </c>
      <c r="AW732" s="7">
        <v>0</v>
      </c>
      <c r="AX732" s="7">
        <v>360</v>
      </c>
      <c r="AY732" s="7">
        <v>0</v>
      </c>
      <c r="AZ732" s="7">
        <v>0</v>
      </c>
      <c r="BA732" s="7">
        <v>0</v>
      </c>
      <c r="BB732" s="7">
        <v>0</v>
      </c>
      <c r="BC732" s="7">
        <v>0</v>
      </c>
      <c r="BD732" s="7">
        <v>0</v>
      </c>
      <c r="BE732" s="7">
        <v>0</v>
      </c>
      <c r="BF732" s="7">
        <v>0</v>
      </c>
      <c r="BG732" s="7">
        <v>0</v>
      </c>
      <c r="BH732" s="7">
        <v>0</v>
      </c>
      <c r="BI732" s="7">
        <v>0</v>
      </c>
      <c r="BJ732" s="7">
        <v>0</v>
      </c>
      <c r="BK732" s="7">
        <v>0</v>
      </c>
      <c r="BL732" s="7">
        <v>0</v>
      </c>
      <c r="BM732" s="7">
        <v>0</v>
      </c>
      <c r="BN732" s="7">
        <v>0</v>
      </c>
      <c r="BO732" s="7">
        <v>0</v>
      </c>
    </row>
    <row r="733" spans="1:67" ht="36" x14ac:dyDescent="0.25">
      <c r="A733" s="5">
        <v>728</v>
      </c>
      <c r="B733" s="5" t="s">
        <v>11066</v>
      </c>
      <c r="C733" s="6">
        <v>3</v>
      </c>
      <c r="D733" s="6" t="s">
        <v>2645</v>
      </c>
      <c r="E733" s="6" t="s">
        <v>2646</v>
      </c>
      <c r="F733" s="6" t="s">
        <v>2191</v>
      </c>
      <c r="G733" s="7"/>
      <c r="H733" s="7">
        <f t="shared" si="55"/>
        <v>144</v>
      </c>
      <c r="I733" s="7">
        <f t="shared" si="56"/>
        <v>267750</v>
      </c>
      <c r="J733" s="7">
        <f t="shared" si="57"/>
        <v>38556000</v>
      </c>
      <c r="K733" s="6"/>
      <c r="L733" s="32"/>
      <c r="M733" s="25"/>
      <c r="N733" s="25"/>
      <c r="O733" s="6" t="s">
        <v>3575</v>
      </c>
      <c r="P733" s="6" t="s">
        <v>2646</v>
      </c>
      <c r="Q733" s="6" t="s">
        <v>3567</v>
      </c>
      <c r="R733" s="6" t="s">
        <v>1212</v>
      </c>
      <c r="S733" s="6" t="s">
        <v>3568</v>
      </c>
      <c r="T733" s="6" t="s">
        <v>3576</v>
      </c>
      <c r="U733" s="6" t="s">
        <v>3570</v>
      </c>
      <c r="V733" s="6" t="s">
        <v>730</v>
      </c>
      <c r="W733" s="6" t="s">
        <v>3577</v>
      </c>
      <c r="X733" s="6" t="s">
        <v>3516</v>
      </c>
      <c r="Y733" s="7" t="s">
        <v>2191</v>
      </c>
      <c r="Z733" s="6" t="s">
        <v>4146</v>
      </c>
      <c r="AA733" s="6" t="s">
        <v>4130</v>
      </c>
      <c r="AB733" s="6"/>
      <c r="AC733" s="7"/>
      <c r="AD733" s="6"/>
      <c r="AE733" s="7"/>
      <c r="AF733" s="6"/>
      <c r="AG733" s="6"/>
      <c r="AH733" s="6"/>
      <c r="AI733" s="7"/>
      <c r="AJ733" s="6"/>
      <c r="AK733" s="6"/>
      <c r="AL733" s="6"/>
      <c r="AM733" s="7">
        <v>267750</v>
      </c>
      <c r="AN733" s="7">
        <v>270375</v>
      </c>
      <c r="AO733" s="7"/>
      <c r="AP733" s="6" t="s">
        <v>3516</v>
      </c>
      <c r="AQ733" s="6" t="s">
        <v>4131</v>
      </c>
      <c r="AR733" s="6" t="s">
        <v>4132</v>
      </c>
      <c r="AS733" s="7">
        <f t="shared" si="58"/>
        <v>0</v>
      </c>
      <c r="AT733" s="7">
        <f t="shared" si="59"/>
        <v>267750</v>
      </c>
      <c r="AU733" s="7">
        <v>144</v>
      </c>
      <c r="AV733" s="7">
        <v>0</v>
      </c>
      <c r="AW733" s="7">
        <v>0</v>
      </c>
      <c r="AX733" s="7">
        <v>0</v>
      </c>
      <c r="AY733" s="7">
        <v>0</v>
      </c>
      <c r="AZ733" s="7">
        <v>0</v>
      </c>
      <c r="BA733" s="7">
        <v>0</v>
      </c>
      <c r="BB733" s="7">
        <v>0</v>
      </c>
      <c r="BC733" s="7">
        <v>0</v>
      </c>
      <c r="BD733" s="7">
        <v>0</v>
      </c>
      <c r="BE733" s="7">
        <v>0</v>
      </c>
      <c r="BF733" s="7">
        <v>0</v>
      </c>
      <c r="BG733" s="7">
        <v>0</v>
      </c>
      <c r="BH733" s="7">
        <v>0</v>
      </c>
      <c r="BI733" s="7">
        <v>0</v>
      </c>
      <c r="BJ733" s="7">
        <v>0</v>
      </c>
      <c r="BK733" s="7">
        <v>0</v>
      </c>
      <c r="BL733" s="7">
        <v>0</v>
      </c>
      <c r="BM733" s="7">
        <v>0</v>
      </c>
      <c r="BN733" s="7">
        <v>0</v>
      </c>
      <c r="BO733" s="7">
        <v>0</v>
      </c>
    </row>
    <row r="734" spans="1:67" ht="60" x14ac:dyDescent="0.25">
      <c r="A734" s="5">
        <v>729</v>
      </c>
      <c r="B734" s="5" t="s">
        <v>11301</v>
      </c>
      <c r="C734" s="6">
        <v>3</v>
      </c>
      <c r="D734" s="6" t="s">
        <v>4816</v>
      </c>
      <c r="E734" s="6" t="s">
        <v>4816</v>
      </c>
      <c r="F734" s="6" t="s">
        <v>2191</v>
      </c>
      <c r="G734" s="7"/>
      <c r="H734" s="7">
        <f t="shared" si="55"/>
        <v>250</v>
      </c>
      <c r="I734" s="7">
        <f t="shared" si="56"/>
        <v>116500</v>
      </c>
      <c r="J734" s="7">
        <f t="shared" si="57"/>
        <v>29125000</v>
      </c>
      <c r="K734" s="6"/>
      <c r="L734" s="32"/>
      <c r="M734" s="25"/>
      <c r="N734" s="25"/>
      <c r="O734" s="6" t="s">
        <v>4911</v>
      </c>
      <c r="P734" s="6" t="s">
        <v>2867</v>
      </c>
      <c r="Q734" s="6" t="s">
        <v>4912</v>
      </c>
      <c r="R734" s="6" t="s">
        <v>593</v>
      </c>
      <c r="S734" s="6" t="s">
        <v>2910</v>
      </c>
      <c r="T734" s="6" t="s">
        <v>4913</v>
      </c>
      <c r="U734" s="6" t="s">
        <v>4914</v>
      </c>
      <c r="V734" s="6" t="s">
        <v>908</v>
      </c>
      <c r="W734" s="6" t="s">
        <v>4915</v>
      </c>
      <c r="X734" s="6" t="s">
        <v>2873</v>
      </c>
      <c r="Y734" s="7" t="s">
        <v>2191</v>
      </c>
      <c r="Z734" s="6" t="s">
        <v>4995</v>
      </c>
      <c r="AA734" s="6" t="s">
        <v>5017</v>
      </c>
      <c r="AB734" s="6" t="s">
        <v>5018</v>
      </c>
      <c r="AC734" s="7">
        <v>6983059</v>
      </c>
      <c r="AD734" s="6">
        <v>45657</v>
      </c>
      <c r="AE734" s="7"/>
      <c r="AF734" s="6"/>
      <c r="AG734" s="6"/>
      <c r="AH734" s="6"/>
      <c r="AI734" s="7"/>
      <c r="AJ734" s="6"/>
      <c r="AK734" s="6"/>
      <c r="AL734" s="6"/>
      <c r="AM734" s="7">
        <v>116500</v>
      </c>
      <c r="AN734" s="7"/>
      <c r="AO734" s="7"/>
      <c r="AP734" s="6" t="s">
        <v>3931</v>
      </c>
      <c r="AQ734" s="6"/>
      <c r="AR734" s="6"/>
      <c r="AS734" s="7">
        <f t="shared" si="58"/>
        <v>0</v>
      </c>
      <c r="AT734" s="7">
        <f t="shared" si="59"/>
        <v>116500</v>
      </c>
      <c r="AU734" s="7">
        <v>0</v>
      </c>
      <c r="AV734" s="7">
        <v>0</v>
      </c>
      <c r="AW734" s="7">
        <v>0</v>
      </c>
      <c r="AX734" s="7">
        <v>0</v>
      </c>
      <c r="AY734" s="7">
        <v>0</v>
      </c>
      <c r="AZ734" s="7">
        <v>0</v>
      </c>
      <c r="BA734" s="7">
        <v>0</v>
      </c>
      <c r="BB734" s="7">
        <v>250</v>
      </c>
      <c r="BC734" s="7">
        <v>0</v>
      </c>
      <c r="BD734" s="7">
        <v>0</v>
      </c>
      <c r="BE734" s="7">
        <v>0</v>
      </c>
      <c r="BF734" s="7">
        <v>0</v>
      </c>
      <c r="BG734" s="7">
        <v>0</v>
      </c>
      <c r="BH734" s="7">
        <v>0</v>
      </c>
      <c r="BI734" s="7">
        <v>0</v>
      </c>
      <c r="BJ734" s="7">
        <v>0</v>
      </c>
      <c r="BK734" s="7">
        <v>0</v>
      </c>
      <c r="BL734" s="7">
        <v>0</v>
      </c>
      <c r="BM734" s="7">
        <v>0</v>
      </c>
      <c r="BN734" s="7">
        <v>0</v>
      </c>
      <c r="BO734" s="7">
        <v>0</v>
      </c>
    </row>
    <row r="735" spans="1:67" ht="180" x14ac:dyDescent="0.25">
      <c r="A735" s="5">
        <v>730</v>
      </c>
      <c r="B735" s="5" t="s">
        <v>11366</v>
      </c>
      <c r="C735" s="6">
        <v>1</v>
      </c>
      <c r="D735" s="6" t="s">
        <v>5898</v>
      </c>
      <c r="E735" s="6" t="s">
        <v>5899</v>
      </c>
      <c r="F735" s="6" t="s">
        <v>3030</v>
      </c>
      <c r="G735" s="7"/>
      <c r="H735" s="7">
        <f t="shared" si="55"/>
        <v>32</v>
      </c>
      <c r="I735" s="7">
        <f t="shared" si="56"/>
        <v>26336000</v>
      </c>
      <c r="J735" s="7">
        <f t="shared" si="57"/>
        <v>842752000</v>
      </c>
      <c r="K735" s="6"/>
      <c r="L735" s="32"/>
      <c r="M735" s="25"/>
      <c r="N735" s="25"/>
      <c r="O735" s="6" t="s">
        <v>6078</v>
      </c>
      <c r="P735" s="6" t="s">
        <v>5899</v>
      </c>
      <c r="Q735" s="6" t="s">
        <v>3405</v>
      </c>
      <c r="R735" s="6" t="s">
        <v>618</v>
      </c>
      <c r="S735" s="6" t="s">
        <v>3580</v>
      </c>
      <c r="T735" s="6">
        <v>10341169</v>
      </c>
      <c r="U735" s="6" t="s">
        <v>6079</v>
      </c>
      <c r="V735" s="6" t="s">
        <v>730</v>
      </c>
      <c r="W735" s="6" t="s">
        <v>6080</v>
      </c>
      <c r="X735" s="6" t="s">
        <v>6081</v>
      </c>
      <c r="Y735" s="7" t="s">
        <v>3030</v>
      </c>
      <c r="Z735" s="6" t="s">
        <v>3936</v>
      </c>
      <c r="AA735" s="6" t="s">
        <v>6260</v>
      </c>
      <c r="AB735" s="6" t="s">
        <v>6261</v>
      </c>
      <c r="AC735" s="7">
        <v>28133000</v>
      </c>
      <c r="AD735" s="6" t="s">
        <v>1548</v>
      </c>
      <c r="AE735" s="7">
        <v>26336000</v>
      </c>
      <c r="AF735" s="6" t="s">
        <v>6262</v>
      </c>
      <c r="AG735" s="6" t="s">
        <v>6263</v>
      </c>
      <c r="AH735" s="6" t="s">
        <v>6264</v>
      </c>
      <c r="AI735" s="7">
        <v>26336000</v>
      </c>
      <c r="AJ735" s="6" t="s">
        <v>6262</v>
      </c>
      <c r="AK735" s="6" t="s">
        <v>6263</v>
      </c>
      <c r="AL735" s="6" t="s">
        <v>6264</v>
      </c>
      <c r="AM735" s="7">
        <v>26336000</v>
      </c>
      <c r="AN735" s="7">
        <v>27652800</v>
      </c>
      <c r="AO735" s="7">
        <v>27126080</v>
      </c>
      <c r="AP735" s="6" t="s">
        <v>883</v>
      </c>
      <c r="AQ735" s="6" t="s">
        <v>5011</v>
      </c>
      <c r="AR735" s="6" t="s">
        <v>5012</v>
      </c>
      <c r="AS735" s="7">
        <f t="shared" si="58"/>
        <v>26336000</v>
      </c>
      <c r="AT735" s="7">
        <f t="shared" si="59"/>
        <v>26336000</v>
      </c>
      <c r="AU735" s="7">
        <v>0</v>
      </c>
      <c r="AV735" s="7">
        <v>0</v>
      </c>
      <c r="AW735" s="7">
        <v>0</v>
      </c>
      <c r="AX735" s="7">
        <v>32</v>
      </c>
      <c r="AY735" s="7">
        <v>0</v>
      </c>
      <c r="AZ735" s="7">
        <v>0</v>
      </c>
      <c r="BA735" s="7">
        <v>0</v>
      </c>
      <c r="BB735" s="7">
        <v>0</v>
      </c>
      <c r="BC735" s="7">
        <v>0</v>
      </c>
      <c r="BD735" s="7">
        <v>0</v>
      </c>
      <c r="BE735" s="7">
        <v>0</v>
      </c>
      <c r="BF735" s="7">
        <v>0</v>
      </c>
      <c r="BG735" s="7">
        <v>0</v>
      </c>
      <c r="BH735" s="7">
        <v>0</v>
      </c>
      <c r="BI735" s="7">
        <v>0</v>
      </c>
      <c r="BJ735" s="7">
        <v>0</v>
      </c>
      <c r="BK735" s="7">
        <v>0</v>
      </c>
      <c r="BL735" s="7">
        <v>0</v>
      </c>
      <c r="BM735" s="7">
        <v>0</v>
      </c>
      <c r="BN735" s="7">
        <v>0</v>
      </c>
      <c r="BO735" s="7">
        <v>0</v>
      </c>
    </row>
    <row r="736" spans="1:67" ht="216" x14ac:dyDescent="0.25">
      <c r="A736" s="5">
        <v>731</v>
      </c>
      <c r="B736" s="5" t="s">
        <v>11367</v>
      </c>
      <c r="C736" s="6">
        <v>1</v>
      </c>
      <c r="D736" s="6" t="s">
        <v>5900</v>
      </c>
      <c r="E736" s="6" t="s">
        <v>5901</v>
      </c>
      <c r="F736" s="6" t="s">
        <v>3030</v>
      </c>
      <c r="G736" s="7"/>
      <c r="H736" s="7">
        <f t="shared" si="55"/>
        <v>29</v>
      </c>
      <c r="I736" s="7">
        <f t="shared" si="56"/>
        <v>37070000</v>
      </c>
      <c r="J736" s="7">
        <f t="shared" si="57"/>
        <v>1075030000</v>
      </c>
      <c r="K736" s="6"/>
      <c r="L736" s="32"/>
      <c r="M736" s="25"/>
      <c r="N736" s="25"/>
      <c r="O736" s="6" t="s">
        <v>6082</v>
      </c>
      <c r="P736" s="6" t="s">
        <v>5901</v>
      </c>
      <c r="Q736" s="6" t="s">
        <v>3405</v>
      </c>
      <c r="R736" s="6" t="s">
        <v>618</v>
      </c>
      <c r="S736" s="6" t="s">
        <v>3580</v>
      </c>
      <c r="T736" s="6">
        <v>10312270</v>
      </c>
      <c r="U736" s="6" t="s">
        <v>6079</v>
      </c>
      <c r="V736" s="6" t="s">
        <v>730</v>
      </c>
      <c r="W736" s="16" t="s">
        <v>6083</v>
      </c>
      <c r="X736" s="6" t="s">
        <v>6081</v>
      </c>
      <c r="Y736" s="7" t="s">
        <v>3030</v>
      </c>
      <c r="Z736" s="6" t="s">
        <v>3936</v>
      </c>
      <c r="AA736" s="6" t="s">
        <v>6260</v>
      </c>
      <c r="AB736" s="6" t="s">
        <v>6261</v>
      </c>
      <c r="AC736" s="7">
        <v>41721900</v>
      </c>
      <c r="AD736" s="6" t="s">
        <v>1548</v>
      </c>
      <c r="AE736" s="7">
        <v>37070000</v>
      </c>
      <c r="AF736" s="6" t="s">
        <v>6265</v>
      </c>
      <c r="AG736" s="6" t="s">
        <v>6266</v>
      </c>
      <c r="AH736" s="6" t="s">
        <v>6267</v>
      </c>
      <c r="AI736" s="7">
        <v>37070000</v>
      </c>
      <c r="AJ736" s="6" t="s">
        <v>6265</v>
      </c>
      <c r="AK736" s="6" t="s">
        <v>6266</v>
      </c>
      <c r="AL736" s="6" t="s">
        <v>6267</v>
      </c>
      <c r="AM736" s="7">
        <v>37070000</v>
      </c>
      <c r="AN736" s="7">
        <v>38923500</v>
      </c>
      <c r="AO736" s="7">
        <v>38182100</v>
      </c>
      <c r="AP736" s="6" t="s">
        <v>883</v>
      </c>
      <c r="AQ736" s="6" t="s">
        <v>5011</v>
      </c>
      <c r="AR736" s="6" t="s">
        <v>5012</v>
      </c>
      <c r="AS736" s="7">
        <f t="shared" si="58"/>
        <v>37070000</v>
      </c>
      <c r="AT736" s="7">
        <f t="shared" si="59"/>
        <v>37070000</v>
      </c>
      <c r="AU736" s="7">
        <v>0</v>
      </c>
      <c r="AV736" s="7">
        <v>0</v>
      </c>
      <c r="AW736" s="7">
        <v>0</v>
      </c>
      <c r="AX736" s="7">
        <v>29</v>
      </c>
      <c r="AY736" s="7">
        <v>0</v>
      </c>
      <c r="AZ736" s="7">
        <v>0</v>
      </c>
      <c r="BA736" s="7">
        <v>0</v>
      </c>
      <c r="BB736" s="7">
        <v>0</v>
      </c>
      <c r="BC736" s="7">
        <v>0</v>
      </c>
      <c r="BD736" s="7">
        <v>0</v>
      </c>
      <c r="BE736" s="7">
        <v>0</v>
      </c>
      <c r="BF736" s="7">
        <v>0</v>
      </c>
      <c r="BG736" s="7">
        <v>0</v>
      </c>
      <c r="BH736" s="7">
        <v>0</v>
      </c>
      <c r="BI736" s="7">
        <v>0</v>
      </c>
      <c r="BJ736" s="7">
        <v>0</v>
      </c>
      <c r="BK736" s="7">
        <v>0</v>
      </c>
      <c r="BL736" s="7">
        <v>0</v>
      </c>
      <c r="BM736" s="7">
        <v>0</v>
      </c>
      <c r="BN736" s="7">
        <v>0</v>
      </c>
      <c r="BO736" s="7">
        <v>0</v>
      </c>
    </row>
    <row r="737" spans="1:67" ht="120" x14ac:dyDescent="0.25">
      <c r="A737" s="5">
        <v>732</v>
      </c>
      <c r="B737" s="5" t="s">
        <v>11370</v>
      </c>
      <c r="C737" s="6">
        <v>1</v>
      </c>
      <c r="D737" s="6" t="s">
        <v>5906</v>
      </c>
      <c r="E737" s="6" t="s">
        <v>5907</v>
      </c>
      <c r="F737" s="6" t="s">
        <v>5908</v>
      </c>
      <c r="G737" s="7"/>
      <c r="H737" s="7">
        <f t="shared" si="55"/>
        <v>4</v>
      </c>
      <c r="I737" s="7">
        <f t="shared" si="56"/>
        <v>12790000</v>
      </c>
      <c r="J737" s="7">
        <f t="shared" si="57"/>
        <v>51160000</v>
      </c>
      <c r="K737" s="6"/>
      <c r="L737" s="32"/>
      <c r="M737" s="25"/>
      <c r="N737" s="25"/>
      <c r="O737" s="6" t="s">
        <v>6088</v>
      </c>
      <c r="P737" s="6" t="s">
        <v>5907</v>
      </c>
      <c r="Q737" s="6" t="s">
        <v>3405</v>
      </c>
      <c r="R737" s="6" t="s">
        <v>618</v>
      </c>
      <c r="S737" s="6" t="s">
        <v>3580</v>
      </c>
      <c r="T737" s="6">
        <v>10330709</v>
      </c>
      <c r="U737" s="6" t="s">
        <v>6089</v>
      </c>
      <c r="V737" s="6" t="s">
        <v>730</v>
      </c>
      <c r="W737" s="6" t="s">
        <v>6090</v>
      </c>
      <c r="X737" s="6" t="s">
        <v>6081</v>
      </c>
      <c r="Y737" s="7" t="s">
        <v>5908</v>
      </c>
      <c r="Z737" s="6" t="s">
        <v>3936</v>
      </c>
      <c r="AA737" s="6" t="s">
        <v>6260</v>
      </c>
      <c r="AB737" s="6" t="s">
        <v>6261</v>
      </c>
      <c r="AC737" s="7">
        <v>14240120</v>
      </c>
      <c r="AD737" s="6" t="s">
        <v>1548</v>
      </c>
      <c r="AE737" s="7">
        <v>12790000</v>
      </c>
      <c r="AF737" s="6" t="s">
        <v>6265</v>
      </c>
      <c r="AG737" s="6" t="s">
        <v>6266</v>
      </c>
      <c r="AH737" s="6" t="s">
        <v>6267</v>
      </c>
      <c r="AI737" s="7">
        <v>12790000</v>
      </c>
      <c r="AJ737" s="6" t="s">
        <v>6265</v>
      </c>
      <c r="AK737" s="6" t="s">
        <v>6266</v>
      </c>
      <c r="AL737" s="6" t="s">
        <v>6267</v>
      </c>
      <c r="AM737" s="7">
        <v>12790000</v>
      </c>
      <c r="AN737" s="7">
        <v>13429500</v>
      </c>
      <c r="AO737" s="7">
        <v>13173700</v>
      </c>
      <c r="AP737" s="6" t="s">
        <v>883</v>
      </c>
      <c r="AQ737" s="6" t="s">
        <v>5011</v>
      </c>
      <c r="AR737" s="6" t="s">
        <v>5012</v>
      </c>
      <c r="AS737" s="7">
        <f t="shared" si="58"/>
        <v>12790000</v>
      </c>
      <c r="AT737" s="7">
        <f t="shared" si="59"/>
        <v>12790000</v>
      </c>
      <c r="AU737" s="7">
        <v>0</v>
      </c>
      <c r="AV737" s="7">
        <v>0</v>
      </c>
      <c r="AW737" s="7">
        <v>0</v>
      </c>
      <c r="AX737" s="7">
        <v>4</v>
      </c>
      <c r="AY737" s="7">
        <v>0</v>
      </c>
      <c r="AZ737" s="7">
        <v>0</v>
      </c>
      <c r="BA737" s="7">
        <v>0</v>
      </c>
      <c r="BB737" s="7">
        <v>0</v>
      </c>
      <c r="BC737" s="7">
        <v>0</v>
      </c>
      <c r="BD737" s="7">
        <v>0</v>
      </c>
      <c r="BE737" s="7">
        <v>0</v>
      </c>
      <c r="BF737" s="7">
        <v>0</v>
      </c>
      <c r="BG737" s="7">
        <v>0</v>
      </c>
      <c r="BH737" s="7">
        <v>0</v>
      </c>
      <c r="BI737" s="7">
        <v>0</v>
      </c>
      <c r="BJ737" s="7">
        <v>0</v>
      </c>
      <c r="BK737" s="7">
        <v>0</v>
      </c>
      <c r="BL737" s="7">
        <v>0</v>
      </c>
      <c r="BM737" s="7">
        <v>0</v>
      </c>
      <c r="BN737" s="7">
        <v>0</v>
      </c>
      <c r="BO737" s="7">
        <v>0</v>
      </c>
    </row>
    <row r="738" spans="1:67" ht="132" x14ac:dyDescent="0.25">
      <c r="A738" s="5">
        <v>733</v>
      </c>
      <c r="B738" s="5" t="s">
        <v>11371</v>
      </c>
      <c r="C738" s="6">
        <v>1</v>
      </c>
      <c r="D738" s="6" t="s">
        <v>5909</v>
      </c>
      <c r="E738" s="6" t="s">
        <v>5910</v>
      </c>
      <c r="F738" s="6" t="s">
        <v>3030</v>
      </c>
      <c r="G738" s="7"/>
      <c r="H738" s="7">
        <f t="shared" si="55"/>
        <v>5</v>
      </c>
      <c r="I738" s="7">
        <f t="shared" si="56"/>
        <v>8440000</v>
      </c>
      <c r="J738" s="7">
        <f t="shared" si="57"/>
        <v>42200000</v>
      </c>
      <c r="K738" s="6"/>
      <c r="L738" s="32"/>
      <c r="M738" s="25"/>
      <c r="N738" s="25"/>
      <c r="O738" s="6" t="s">
        <v>6091</v>
      </c>
      <c r="P738" s="6" t="s">
        <v>5910</v>
      </c>
      <c r="Q738" s="6" t="s">
        <v>3845</v>
      </c>
      <c r="R738" s="6" t="s">
        <v>618</v>
      </c>
      <c r="S738" s="6" t="s">
        <v>3580</v>
      </c>
      <c r="T738" s="6">
        <v>10285021</v>
      </c>
      <c r="U738" s="6" t="s">
        <v>6092</v>
      </c>
      <c r="V738" s="6" t="s">
        <v>908</v>
      </c>
      <c r="W738" s="6" t="s">
        <v>6093</v>
      </c>
      <c r="X738" s="6" t="s">
        <v>6081</v>
      </c>
      <c r="Y738" s="7" t="s">
        <v>3030</v>
      </c>
      <c r="Z738" s="6" t="s">
        <v>3936</v>
      </c>
      <c r="AA738" s="6" t="s">
        <v>6260</v>
      </c>
      <c r="AB738" s="6" t="s">
        <v>6261</v>
      </c>
      <c r="AC738" s="7">
        <v>8750000</v>
      </c>
      <c r="AD738" s="6" t="s">
        <v>1548</v>
      </c>
      <c r="AE738" s="7">
        <v>8440000</v>
      </c>
      <c r="AF738" s="6" t="s">
        <v>6224</v>
      </c>
      <c r="AG738" s="6" t="s">
        <v>6268</v>
      </c>
      <c r="AH738" s="6" t="s">
        <v>6269</v>
      </c>
      <c r="AI738" s="7">
        <v>8440000</v>
      </c>
      <c r="AJ738" s="6" t="s">
        <v>6224</v>
      </c>
      <c r="AK738" s="6" t="s">
        <v>6268</v>
      </c>
      <c r="AL738" s="6" t="s">
        <v>6269</v>
      </c>
      <c r="AM738" s="7">
        <v>8440000</v>
      </c>
      <c r="AN738" s="7">
        <v>8862000</v>
      </c>
      <c r="AO738" s="7">
        <v>8693200</v>
      </c>
      <c r="AP738" s="6" t="s">
        <v>883</v>
      </c>
      <c r="AQ738" s="6" t="s">
        <v>5011</v>
      </c>
      <c r="AR738" s="6" t="s">
        <v>5012</v>
      </c>
      <c r="AS738" s="7">
        <f t="shared" si="58"/>
        <v>8440000</v>
      </c>
      <c r="AT738" s="7">
        <f t="shared" si="59"/>
        <v>8440000</v>
      </c>
      <c r="AU738" s="7">
        <v>0</v>
      </c>
      <c r="AV738" s="7">
        <v>0</v>
      </c>
      <c r="AW738" s="7">
        <v>0</v>
      </c>
      <c r="AX738" s="7">
        <v>5</v>
      </c>
      <c r="AY738" s="7">
        <v>0</v>
      </c>
      <c r="AZ738" s="7">
        <v>0</v>
      </c>
      <c r="BA738" s="7">
        <v>0</v>
      </c>
      <c r="BB738" s="7">
        <v>0</v>
      </c>
      <c r="BC738" s="7">
        <v>0</v>
      </c>
      <c r="BD738" s="7">
        <v>0</v>
      </c>
      <c r="BE738" s="7">
        <v>0</v>
      </c>
      <c r="BF738" s="7">
        <v>0</v>
      </c>
      <c r="BG738" s="7">
        <v>0</v>
      </c>
      <c r="BH738" s="7">
        <v>0</v>
      </c>
      <c r="BI738" s="7">
        <v>0</v>
      </c>
      <c r="BJ738" s="7">
        <v>0</v>
      </c>
      <c r="BK738" s="7">
        <v>0</v>
      </c>
      <c r="BL738" s="7">
        <v>0</v>
      </c>
      <c r="BM738" s="7">
        <v>0</v>
      </c>
      <c r="BN738" s="7">
        <v>0</v>
      </c>
      <c r="BO738" s="7">
        <v>0</v>
      </c>
    </row>
    <row r="739" spans="1:67" ht="132" x14ac:dyDescent="0.25">
      <c r="A739" s="5">
        <v>734</v>
      </c>
      <c r="B739" s="5" t="s">
        <v>11369</v>
      </c>
      <c r="C739" s="6">
        <v>1</v>
      </c>
      <c r="D739" s="6" t="s">
        <v>5904</v>
      </c>
      <c r="E739" s="6" t="s">
        <v>5905</v>
      </c>
      <c r="F739" s="6" t="s">
        <v>3030</v>
      </c>
      <c r="G739" s="7"/>
      <c r="H739" s="7">
        <f t="shared" si="55"/>
        <v>75</v>
      </c>
      <c r="I739" s="7">
        <f t="shared" si="56"/>
        <v>5333895</v>
      </c>
      <c r="J739" s="7">
        <f t="shared" si="57"/>
        <v>400042125</v>
      </c>
      <c r="K739" s="6"/>
      <c r="L739" s="32"/>
      <c r="M739" s="25"/>
      <c r="N739" s="25"/>
      <c r="O739" s="6" t="s">
        <v>6086</v>
      </c>
      <c r="P739" s="6" t="s">
        <v>5905</v>
      </c>
      <c r="Q739" s="6" t="s">
        <v>3405</v>
      </c>
      <c r="R739" s="6" t="s">
        <v>618</v>
      </c>
      <c r="S739" s="6" t="s">
        <v>3580</v>
      </c>
      <c r="T739" s="6">
        <v>10312272</v>
      </c>
      <c r="U739" s="6" t="s">
        <v>6079</v>
      </c>
      <c r="V739" s="6" t="s">
        <v>730</v>
      </c>
      <c r="W739" s="6" t="s">
        <v>6087</v>
      </c>
      <c r="X739" s="6" t="s">
        <v>6081</v>
      </c>
      <c r="Y739" s="7" t="s">
        <v>3030</v>
      </c>
      <c r="Z739" s="6" t="s">
        <v>3936</v>
      </c>
      <c r="AA739" s="6" t="s">
        <v>6260</v>
      </c>
      <c r="AB739" s="6" t="s">
        <v>6261</v>
      </c>
      <c r="AC739" s="7">
        <v>6000000</v>
      </c>
      <c r="AD739" s="6" t="s">
        <v>1548</v>
      </c>
      <c r="AE739" s="7">
        <v>5333895</v>
      </c>
      <c r="AF739" s="6" t="s">
        <v>6265</v>
      </c>
      <c r="AG739" s="6" t="s">
        <v>6266</v>
      </c>
      <c r="AH739" s="6" t="s">
        <v>6267</v>
      </c>
      <c r="AI739" s="7">
        <v>5333895</v>
      </c>
      <c r="AJ739" s="6" t="s">
        <v>6265</v>
      </c>
      <c r="AK739" s="6" t="s">
        <v>6266</v>
      </c>
      <c r="AL739" s="6" t="s">
        <v>6267</v>
      </c>
      <c r="AM739" s="7">
        <v>5333895</v>
      </c>
      <c r="AN739" s="7">
        <v>5600589.75</v>
      </c>
      <c r="AO739" s="7">
        <v>5493911.8500000006</v>
      </c>
      <c r="AP739" s="6" t="s">
        <v>883</v>
      </c>
      <c r="AQ739" s="6" t="s">
        <v>5011</v>
      </c>
      <c r="AR739" s="6" t="s">
        <v>5012</v>
      </c>
      <c r="AS739" s="7">
        <f t="shared" si="58"/>
        <v>5333895</v>
      </c>
      <c r="AT739" s="7">
        <f t="shared" si="59"/>
        <v>5333895</v>
      </c>
      <c r="AU739" s="7">
        <v>0</v>
      </c>
      <c r="AV739" s="7">
        <v>0</v>
      </c>
      <c r="AW739" s="7">
        <v>0</v>
      </c>
      <c r="AX739" s="7">
        <v>75</v>
      </c>
      <c r="AY739" s="7">
        <v>0</v>
      </c>
      <c r="AZ739" s="7">
        <v>0</v>
      </c>
      <c r="BA739" s="7">
        <v>0</v>
      </c>
      <c r="BB739" s="7">
        <v>0</v>
      </c>
      <c r="BC739" s="7">
        <v>0</v>
      </c>
      <c r="BD739" s="7">
        <v>0</v>
      </c>
      <c r="BE739" s="7">
        <v>0</v>
      </c>
      <c r="BF739" s="7">
        <v>0</v>
      </c>
      <c r="BG739" s="7">
        <v>0</v>
      </c>
      <c r="BH739" s="7">
        <v>0</v>
      </c>
      <c r="BI739" s="7">
        <v>0</v>
      </c>
      <c r="BJ739" s="7">
        <v>0</v>
      </c>
      <c r="BK739" s="7">
        <v>0</v>
      </c>
      <c r="BL739" s="7">
        <v>0</v>
      </c>
      <c r="BM739" s="7">
        <v>0</v>
      </c>
      <c r="BN739" s="7">
        <v>0</v>
      </c>
      <c r="BO739" s="7">
        <v>0</v>
      </c>
    </row>
    <row r="740" spans="1:67" ht="132" x14ac:dyDescent="0.25">
      <c r="A740" s="5">
        <v>735</v>
      </c>
      <c r="B740" s="5" t="s">
        <v>11368</v>
      </c>
      <c r="C740" s="6">
        <v>1</v>
      </c>
      <c r="D740" s="6" t="s">
        <v>5902</v>
      </c>
      <c r="E740" s="6" t="s">
        <v>5903</v>
      </c>
      <c r="F740" s="6" t="s">
        <v>3030</v>
      </c>
      <c r="G740" s="7"/>
      <c r="H740" s="7">
        <f t="shared" si="55"/>
        <v>19</v>
      </c>
      <c r="I740" s="7">
        <f t="shared" si="56"/>
        <v>7782491</v>
      </c>
      <c r="J740" s="7">
        <f t="shared" si="57"/>
        <v>147867329</v>
      </c>
      <c r="K740" s="6"/>
      <c r="L740" s="32"/>
      <c r="M740" s="25"/>
      <c r="N740" s="25"/>
      <c r="O740" s="6" t="s">
        <v>6084</v>
      </c>
      <c r="P740" s="6" t="s">
        <v>5903</v>
      </c>
      <c r="Q740" s="6" t="s">
        <v>3405</v>
      </c>
      <c r="R740" s="6" t="s">
        <v>618</v>
      </c>
      <c r="S740" s="6" t="s">
        <v>3580</v>
      </c>
      <c r="T740" s="6">
        <v>10312275</v>
      </c>
      <c r="U740" s="6" t="s">
        <v>6079</v>
      </c>
      <c r="V740" s="6" t="s">
        <v>730</v>
      </c>
      <c r="W740" s="6" t="s">
        <v>6085</v>
      </c>
      <c r="X740" s="6" t="s">
        <v>6081</v>
      </c>
      <c r="Y740" s="7" t="s">
        <v>3030</v>
      </c>
      <c r="Z740" s="6" t="s">
        <v>3936</v>
      </c>
      <c r="AA740" s="6" t="s">
        <v>6260</v>
      </c>
      <c r="AB740" s="6" t="s">
        <v>6261</v>
      </c>
      <c r="AC740" s="7">
        <v>8583000</v>
      </c>
      <c r="AD740" s="6" t="s">
        <v>1548</v>
      </c>
      <c r="AE740" s="7">
        <v>7782491</v>
      </c>
      <c r="AF740" s="6" t="s">
        <v>6265</v>
      </c>
      <c r="AG740" s="6" t="s">
        <v>6266</v>
      </c>
      <c r="AH740" s="6" t="s">
        <v>6267</v>
      </c>
      <c r="AI740" s="7">
        <v>7782491</v>
      </c>
      <c r="AJ740" s="6" t="s">
        <v>6265</v>
      </c>
      <c r="AK740" s="6" t="s">
        <v>6266</v>
      </c>
      <c r="AL740" s="6" t="s">
        <v>6267</v>
      </c>
      <c r="AM740" s="7">
        <v>7782490.8000000007</v>
      </c>
      <c r="AN740" s="7">
        <v>8171615.3400000008</v>
      </c>
      <c r="AO740" s="7">
        <v>8015965.5240000011</v>
      </c>
      <c r="AP740" s="6" t="s">
        <v>883</v>
      </c>
      <c r="AQ740" s="6" t="s">
        <v>5011</v>
      </c>
      <c r="AR740" s="6" t="s">
        <v>5012</v>
      </c>
      <c r="AS740" s="7">
        <f t="shared" si="58"/>
        <v>7782491</v>
      </c>
      <c r="AT740" s="7">
        <f t="shared" si="59"/>
        <v>7782491</v>
      </c>
      <c r="AU740" s="7">
        <v>0</v>
      </c>
      <c r="AV740" s="7">
        <v>0</v>
      </c>
      <c r="AW740" s="7">
        <v>0</v>
      </c>
      <c r="AX740" s="7">
        <v>19</v>
      </c>
      <c r="AY740" s="7">
        <v>0</v>
      </c>
      <c r="AZ740" s="7">
        <v>0</v>
      </c>
      <c r="BA740" s="7">
        <v>0</v>
      </c>
      <c r="BB740" s="7">
        <v>0</v>
      </c>
      <c r="BC740" s="7">
        <v>0</v>
      </c>
      <c r="BD740" s="7">
        <v>0</v>
      </c>
      <c r="BE740" s="7">
        <v>0</v>
      </c>
      <c r="BF740" s="7">
        <v>0</v>
      </c>
      <c r="BG740" s="7">
        <v>0</v>
      </c>
      <c r="BH740" s="7">
        <v>0</v>
      </c>
      <c r="BI740" s="7">
        <v>0</v>
      </c>
      <c r="BJ740" s="7">
        <v>0</v>
      </c>
      <c r="BK740" s="7">
        <v>0</v>
      </c>
      <c r="BL740" s="7">
        <v>0</v>
      </c>
      <c r="BM740" s="7">
        <v>0</v>
      </c>
      <c r="BN740" s="7">
        <v>0</v>
      </c>
      <c r="BO740" s="7">
        <v>0</v>
      </c>
    </row>
    <row r="741" spans="1:67" ht="84" x14ac:dyDescent="0.25">
      <c r="A741" s="5">
        <v>736</v>
      </c>
      <c r="B741" s="5" t="s">
        <v>11559</v>
      </c>
      <c r="C741" s="6">
        <v>3</v>
      </c>
      <c r="D741" s="6" t="s">
        <v>7474</v>
      </c>
      <c r="E741" s="6" t="s">
        <v>7475</v>
      </c>
      <c r="F741" s="6" t="s">
        <v>2186</v>
      </c>
      <c r="G741" s="7"/>
      <c r="H741" s="7">
        <f t="shared" si="55"/>
        <v>384</v>
      </c>
      <c r="I741" s="7">
        <f t="shared" si="56"/>
        <v>54966</v>
      </c>
      <c r="J741" s="7">
        <f t="shared" si="57"/>
        <v>21106944</v>
      </c>
      <c r="K741" s="6"/>
      <c r="L741" s="32"/>
      <c r="M741" s="25"/>
      <c r="N741" s="25"/>
      <c r="O741" s="6" t="s">
        <v>7943</v>
      </c>
      <c r="P741" s="6" t="s">
        <v>7475</v>
      </c>
      <c r="Q741" s="6" t="s">
        <v>7944</v>
      </c>
      <c r="R741" s="6" t="s">
        <v>618</v>
      </c>
      <c r="S741" s="6" t="s">
        <v>7945</v>
      </c>
      <c r="T741" s="6">
        <v>5028</v>
      </c>
      <c r="U741" s="6" t="s">
        <v>7946</v>
      </c>
      <c r="V741" s="6" t="s">
        <v>730</v>
      </c>
      <c r="W741" s="6" t="s">
        <v>7947</v>
      </c>
      <c r="X741" s="6" t="s">
        <v>7229</v>
      </c>
      <c r="Y741" s="7" t="s">
        <v>2186</v>
      </c>
      <c r="Z741" s="6" t="s">
        <v>8196</v>
      </c>
      <c r="AA741" s="6" t="s">
        <v>8256</v>
      </c>
      <c r="AB741" s="6"/>
      <c r="AC741" s="7" t="s">
        <v>8257</v>
      </c>
      <c r="AD741" s="6" t="s">
        <v>1803</v>
      </c>
      <c r="AE741" s="7" t="s">
        <v>8258</v>
      </c>
      <c r="AF741" s="6" t="s">
        <v>8258</v>
      </c>
      <c r="AG741" s="6" t="s">
        <v>8258</v>
      </c>
      <c r="AH741" s="6" t="s">
        <v>8258</v>
      </c>
      <c r="AI741" s="7"/>
      <c r="AJ741" s="6"/>
      <c r="AK741" s="6"/>
      <c r="AL741" s="6"/>
      <c r="AM741" s="7">
        <v>54966</v>
      </c>
      <c r="AN741" s="7">
        <v>60463</v>
      </c>
      <c r="AO741" s="7">
        <v>63211</v>
      </c>
      <c r="AP741" s="6" t="s">
        <v>7229</v>
      </c>
      <c r="AQ741" s="6" t="s">
        <v>7230</v>
      </c>
      <c r="AR741" s="6" t="s">
        <v>7231</v>
      </c>
      <c r="AS741" s="7">
        <f t="shared" si="58"/>
        <v>0</v>
      </c>
      <c r="AT741" s="7">
        <f t="shared" si="59"/>
        <v>54966</v>
      </c>
      <c r="AU741" s="7">
        <v>0</v>
      </c>
      <c r="AV741" s="7">
        <v>384</v>
      </c>
      <c r="AW741" s="7">
        <v>0</v>
      </c>
      <c r="AX741" s="7">
        <v>0</v>
      </c>
      <c r="AY741" s="7">
        <v>0</v>
      </c>
      <c r="AZ741" s="7">
        <v>0</v>
      </c>
      <c r="BA741" s="7">
        <v>0</v>
      </c>
      <c r="BB741" s="7">
        <v>0</v>
      </c>
      <c r="BC741" s="7">
        <v>0</v>
      </c>
      <c r="BD741" s="7">
        <v>0</v>
      </c>
      <c r="BE741" s="7">
        <v>0</v>
      </c>
      <c r="BF741" s="7">
        <v>0</v>
      </c>
      <c r="BG741" s="7">
        <v>0</v>
      </c>
      <c r="BH741" s="7">
        <v>0</v>
      </c>
      <c r="BI741" s="7">
        <v>0</v>
      </c>
      <c r="BJ741" s="7">
        <v>0</v>
      </c>
      <c r="BK741" s="7">
        <v>0</v>
      </c>
      <c r="BL741" s="7">
        <v>0</v>
      </c>
      <c r="BM741" s="7">
        <v>0</v>
      </c>
      <c r="BN741" s="7">
        <v>0</v>
      </c>
      <c r="BO741" s="7">
        <v>0</v>
      </c>
    </row>
    <row r="742" spans="1:67" ht="84" x14ac:dyDescent="0.25">
      <c r="A742" s="5">
        <v>737</v>
      </c>
      <c r="B742" s="5" t="s">
        <v>11597</v>
      </c>
      <c r="C742" s="6">
        <v>3</v>
      </c>
      <c r="D742" s="6" t="s">
        <v>7474</v>
      </c>
      <c r="E742" s="6" t="s">
        <v>7475</v>
      </c>
      <c r="F742" s="6" t="s">
        <v>2186</v>
      </c>
      <c r="G742" s="7"/>
      <c r="H742" s="7">
        <f t="shared" si="55"/>
        <v>384</v>
      </c>
      <c r="I742" s="7">
        <f t="shared" si="56"/>
        <v>54966</v>
      </c>
      <c r="J742" s="7">
        <f t="shared" si="57"/>
        <v>21106944</v>
      </c>
      <c r="K742" s="6"/>
      <c r="L742" s="32"/>
      <c r="M742" s="25"/>
      <c r="N742" s="25"/>
      <c r="O742" s="6" t="s">
        <v>7943</v>
      </c>
      <c r="P742" s="6" t="s">
        <v>7475</v>
      </c>
      <c r="Q742" s="6" t="s">
        <v>7944</v>
      </c>
      <c r="R742" s="6" t="s">
        <v>618</v>
      </c>
      <c r="S742" s="6" t="s">
        <v>7945</v>
      </c>
      <c r="T742" s="6">
        <v>5028</v>
      </c>
      <c r="U742" s="6" t="s">
        <v>7946</v>
      </c>
      <c r="V742" s="6" t="s">
        <v>730</v>
      </c>
      <c r="W742" s="6" t="s">
        <v>7947</v>
      </c>
      <c r="X742" s="6" t="s">
        <v>7229</v>
      </c>
      <c r="Y742" s="7" t="s">
        <v>2186</v>
      </c>
      <c r="Z742" s="6" t="s">
        <v>8196</v>
      </c>
      <c r="AA742" s="6" t="s">
        <v>8256</v>
      </c>
      <c r="AB742" s="6"/>
      <c r="AC742" s="7" t="s">
        <v>8257</v>
      </c>
      <c r="AD742" s="6" t="s">
        <v>1803</v>
      </c>
      <c r="AE742" s="7" t="s">
        <v>8258</v>
      </c>
      <c r="AF742" s="6" t="s">
        <v>8258</v>
      </c>
      <c r="AG742" s="6" t="s">
        <v>8258</v>
      </c>
      <c r="AH742" s="6" t="s">
        <v>8258</v>
      </c>
      <c r="AI742" s="7"/>
      <c r="AJ742" s="6"/>
      <c r="AK742" s="6"/>
      <c r="AL742" s="6"/>
      <c r="AM742" s="7">
        <v>54966</v>
      </c>
      <c r="AN742" s="7">
        <v>60463</v>
      </c>
      <c r="AO742" s="7">
        <v>63211</v>
      </c>
      <c r="AP742" s="6" t="s">
        <v>7229</v>
      </c>
      <c r="AQ742" s="6" t="s">
        <v>7230</v>
      </c>
      <c r="AR742" s="6" t="s">
        <v>7231</v>
      </c>
      <c r="AS742" s="7">
        <f t="shared" si="58"/>
        <v>0</v>
      </c>
      <c r="AT742" s="7">
        <f t="shared" si="59"/>
        <v>54966</v>
      </c>
      <c r="AU742" s="7">
        <v>0</v>
      </c>
      <c r="AV742" s="7">
        <v>384</v>
      </c>
      <c r="AW742" s="7">
        <v>0</v>
      </c>
      <c r="AX742" s="7">
        <v>0</v>
      </c>
      <c r="AY742" s="7">
        <v>0</v>
      </c>
      <c r="AZ742" s="7">
        <v>0</v>
      </c>
      <c r="BA742" s="7">
        <v>0</v>
      </c>
      <c r="BB742" s="7">
        <v>0</v>
      </c>
      <c r="BC742" s="7">
        <v>0</v>
      </c>
      <c r="BD742" s="7">
        <v>0</v>
      </c>
      <c r="BE742" s="7">
        <v>0</v>
      </c>
      <c r="BF742" s="7">
        <v>0</v>
      </c>
      <c r="BG742" s="7">
        <v>0</v>
      </c>
      <c r="BH742" s="7">
        <v>0</v>
      </c>
      <c r="BI742" s="7">
        <v>0</v>
      </c>
      <c r="BJ742" s="7">
        <v>0</v>
      </c>
      <c r="BK742" s="7">
        <v>0</v>
      </c>
      <c r="BL742" s="7">
        <v>0</v>
      </c>
      <c r="BM742" s="7">
        <v>0</v>
      </c>
      <c r="BN742" s="7">
        <v>0</v>
      </c>
      <c r="BO742" s="7">
        <v>0</v>
      </c>
    </row>
    <row r="743" spans="1:67" ht="36" x14ac:dyDescent="0.25">
      <c r="A743" s="5">
        <v>738</v>
      </c>
      <c r="B743" s="5" t="s">
        <v>10852</v>
      </c>
      <c r="C743" s="6">
        <v>6</v>
      </c>
      <c r="D743" s="6" t="s">
        <v>2268</v>
      </c>
      <c r="E743" s="6"/>
      <c r="F743" s="6" t="s">
        <v>2269</v>
      </c>
      <c r="G743" s="7"/>
      <c r="H743" s="7">
        <f t="shared" si="55"/>
        <v>80</v>
      </c>
      <c r="I743" s="7">
        <f t="shared" si="56"/>
        <v>1026000</v>
      </c>
      <c r="J743" s="7">
        <f t="shared" si="57"/>
        <v>82080000</v>
      </c>
      <c r="K743" s="6"/>
      <c r="L743" s="32" t="s">
        <v>12001</v>
      </c>
      <c r="M743" s="25"/>
      <c r="N743" s="25"/>
      <c r="O743" s="6"/>
      <c r="P743" s="6"/>
      <c r="Q743" s="6"/>
      <c r="R743" s="6"/>
      <c r="S743" s="6"/>
      <c r="T743" s="6"/>
      <c r="U743" s="6"/>
      <c r="V743" s="6"/>
      <c r="W743" s="6"/>
      <c r="X743" s="6"/>
      <c r="Y743" s="7"/>
      <c r="Z743" s="6" t="s">
        <v>4146</v>
      </c>
      <c r="AA743" s="6"/>
      <c r="AB743" s="6"/>
      <c r="AC743" s="7">
        <v>2657528</v>
      </c>
      <c r="AD743" s="6"/>
      <c r="AE743" s="7"/>
      <c r="AF743" s="6"/>
      <c r="AG743" s="6"/>
      <c r="AH743" s="6"/>
      <c r="AI743" s="7"/>
      <c r="AJ743" s="6"/>
      <c r="AK743" s="6"/>
      <c r="AL743" s="6"/>
      <c r="AM743" s="7">
        <v>1026000</v>
      </c>
      <c r="AN743" s="7"/>
      <c r="AO743" s="7"/>
      <c r="AP743" s="6" t="s">
        <v>3970</v>
      </c>
      <c r="AQ743" s="6"/>
      <c r="AR743" s="6"/>
      <c r="AS743" s="7">
        <f t="shared" si="58"/>
        <v>0</v>
      </c>
      <c r="AT743" s="7">
        <f t="shared" si="59"/>
        <v>1026000</v>
      </c>
      <c r="AU743" s="7">
        <v>80</v>
      </c>
      <c r="AV743" s="7">
        <v>0</v>
      </c>
      <c r="AW743" s="7">
        <v>0</v>
      </c>
      <c r="AX743" s="7">
        <v>0</v>
      </c>
      <c r="AY743" s="7">
        <v>0</v>
      </c>
      <c r="AZ743" s="7">
        <v>0</v>
      </c>
      <c r="BA743" s="7">
        <v>0</v>
      </c>
      <c r="BB743" s="7">
        <v>0</v>
      </c>
      <c r="BC743" s="7">
        <v>0</v>
      </c>
      <c r="BD743" s="7">
        <v>0</v>
      </c>
      <c r="BE743" s="7">
        <v>0</v>
      </c>
      <c r="BF743" s="7">
        <v>0</v>
      </c>
      <c r="BG743" s="7">
        <v>0</v>
      </c>
      <c r="BH743" s="7">
        <v>0</v>
      </c>
      <c r="BI743" s="7">
        <v>0</v>
      </c>
      <c r="BJ743" s="7">
        <v>0</v>
      </c>
      <c r="BK743" s="7">
        <v>0</v>
      </c>
      <c r="BL743" s="7">
        <v>0</v>
      </c>
      <c r="BM743" s="7">
        <v>0</v>
      </c>
      <c r="BN743" s="7">
        <v>0</v>
      </c>
      <c r="BO743" s="7">
        <v>0</v>
      </c>
    </row>
    <row r="744" spans="1:67" ht="72" x14ac:dyDescent="0.25">
      <c r="A744" s="5">
        <v>739</v>
      </c>
      <c r="B744" s="5" t="s">
        <v>11403</v>
      </c>
      <c r="C744" s="6">
        <v>6</v>
      </c>
      <c r="D744" s="6" t="s">
        <v>5957</v>
      </c>
      <c r="E744" s="6" t="s">
        <v>5958</v>
      </c>
      <c r="F744" s="6" t="s">
        <v>65</v>
      </c>
      <c r="G744" s="7"/>
      <c r="H744" s="7">
        <f t="shared" si="55"/>
        <v>12</v>
      </c>
      <c r="I744" s="7">
        <f t="shared" si="56"/>
        <v>1518000</v>
      </c>
      <c r="J744" s="7">
        <f t="shared" si="57"/>
        <v>18216000</v>
      </c>
      <c r="K744" s="6"/>
      <c r="L744" s="32"/>
      <c r="M744" s="25"/>
      <c r="N744" s="25"/>
      <c r="O744" s="6" t="s">
        <v>6172</v>
      </c>
      <c r="P744" s="6" t="s">
        <v>5958</v>
      </c>
      <c r="Q744" s="6" t="s">
        <v>6173</v>
      </c>
      <c r="R744" s="6" t="s">
        <v>1098</v>
      </c>
      <c r="S744" s="6" t="s">
        <v>6174</v>
      </c>
      <c r="T744" s="6"/>
      <c r="U744" s="6" t="s">
        <v>6175</v>
      </c>
      <c r="V744" s="6"/>
      <c r="W744" s="6" t="s">
        <v>6176</v>
      </c>
      <c r="X744" s="6" t="s">
        <v>6177</v>
      </c>
      <c r="Y744" s="7" t="s">
        <v>65</v>
      </c>
      <c r="Z744" s="6" t="s">
        <v>3936</v>
      </c>
      <c r="AA744" s="6"/>
      <c r="AB744" s="6"/>
      <c r="AC744" s="7">
        <v>2100000</v>
      </c>
      <c r="AD744" s="6" t="s">
        <v>1548</v>
      </c>
      <c r="AE744" s="7">
        <v>1518000</v>
      </c>
      <c r="AF744" s="6" t="s">
        <v>6306</v>
      </c>
      <c r="AG744" s="6" t="s">
        <v>6307</v>
      </c>
      <c r="AH744" s="6" t="s">
        <v>6308</v>
      </c>
      <c r="AI744" s="7">
        <v>1518000</v>
      </c>
      <c r="AJ744" s="6" t="s">
        <v>6306</v>
      </c>
      <c r="AK744" s="6" t="s">
        <v>6307</v>
      </c>
      <c r="AL744" s="6" t="s">
        <v>6308</v>
      </c>
      <c r="AM744" s="7"/>
      <c r="AN744" s="7"/>
      <c r="AO744" s="7"/>
      <c r="AP744" s="6"/>
      <c r="AQ744" s="6"/>
      <c r="AR744" s="6"/>
      <c r="AS744" s="7">
        <f t="shared" si="58"/>
        <v>1518000</v>
      </c>
      <c r="AT744" s="7">
        <f t="shared" si="59"/>
        <v>0</v>
      </c>
      <c r="AU744" s="7">
        <v>0</v>
      </c>
      <c r="AV744" s="7">
        <v>0</v>
      </c>
      <c r="AW744" s="7">
        <v>0</v>
      </c>
      <c r="AX744" s="7">
        <v>12</v>
      </c>
      <c r="AY744" s="7">
        <v>0</v>
      </c>
      <c r="AZ744" s="7">
        <v>0</v>
      </c>
      <c r="BA744" s="7">
        <v>0</v>
      </c>
      <c r="BB744" s="7">
        <v>0</v>
      </c>
      <c r="BC744" s="7">
        <v>0</v>
      </c>
      <c r="BD744" s="7">
        <v>0</v>
      </c>
      <c r="BE744" s="7">
        <v>0</v>
      </c>
      <c r="BF744" s="7">
        <v>0</v>
      </c>
      <c r="BG744" s="7">
        <v>0</v>
      </c>
      <c r="BH744" s="7">
        <v>0</v>
      </c>
      <c r="BI744" s="7">
        <v>0</v>
      </c>
      <c r="BJ744" s="7">
        <v>0</v>
      </c>
      <c r="BK744" s="7">
        <v>0</v>
      </c>
      <c r="BL744" s="7">
        <v>0</v>
      </c>
      <c r="BM744" s="7">
        <v>0</v>
      </c>
      <c r="BN744" s="7">
        <v>0</v>
      </c>
      <c r="BO744" s="7">
        <v>0</v>
      </c>
    </row>
    <row r="745" spans="1:67" ht="48" x14ac:dyDescent="0.25">
      <c r="A745" s="5">
        <v>740</v>
      </c>
      <c r="B745" s="5" t="s">
        <v>11292</v>
      </c>
      <c r="C745" s="6">
        <v>1</v>
      </c>
      <c r="D745" s="6" t="s">
        <v>4803</v>
      </c>
      <c r="E745" s="6" t="s">
        <v>4804</v>
      </c>
      <c r="F745" s="6" t="s">
        <v>2186</v>
      </c>
      <c r="G745" s="7"/>
      <c r="H745" s="7">
        <f t="shared" si="55"/>
        <v>6480</v>
      </c>
      <c r="I745" s="7">
        <f t="shared" si="56"/>
        <v>48612</v>
      </c>
      <c r="J745" s="7">
        <f t="shared" si="57"/>
        <v>315005760</v>
      </c>
      <c r="K745" s="6"/>
      <c r="L745" s="32"/>
      <c r="M745" s="25"/>
      <c r="N745" s="25"/>
      <c r="O745" s="6" t="s">
        <v>4887</v>
      </c>
      <c r="P745" s="6" t="s">
        <v>4804</v>
      </c>
      <c r="Q745" s="6" t="s">
        <v>4888</v>
      </c>
      <c r="R745" s="6" t="s">
        <v>4889</v>
      </c>
      <c r="S745" s="6" t="s">
        <v>4890</v>
      </c>
      <c r="T745" s="6" t="s">
        <v>4891</v>
      </c>
      <c r="U745" s="6" t="s">
        <v>4892</v>
      </c>
      <c r="V745" s="6" t="s">
        <v>605</v>
      </c>
      <c r="W745" s="6" t="s">
        <v>4893</v>
      </c>
      <c r="X745" s="6" t="s">
        <v>883</v>
      </c>
      <c r="Y745" s="7" t="s">
        <v>2186</v>
      </c>
      <c r="Z745" s="6" t="s">
        <v>4995</v>
      </c>
      <c r="AA745" s="6" t="s">
        <v>5003</v>
      </c>
      <c r="AB745" s="6" t="s">
        <v>5004</v>
      </c>
      <c r="AC745" s="7">
        <v>52778</v>
      </c>
      <c r="AD745" s="6" t="s">
        <v>5005</v>
      </c>
      <c r="AE745" s="7">
        <v>35000000</v>
      </c>
      <c r="AF745" s="6" t="s">
        <v>3949</v>
      </c>
      <c r="AG745" s="6" t="s">
        <v>5006</v>
      </c>
      <c r="AH745" s="6" t="s">
        <v>5007</v>
      </c>
      <c r="AI745" s="7">
        <v>38000000</v>
      </c>
      <c r="AJ745" s="6" t="s">
        <v>5008</v>
      </c>
      <c r="AK745" s="6" t="s">
        <v>5009</v>
      </c>
      <c r="AL745" s="6" t="s">
        <v>5010</v>
      </c>
      <c r="AM745" s="7">
        <v>48612</v>
      </c>
      <c r="AN745" s="7">
        <v>50070.36</v>
      </c>
      <c r="AO745" s="7">
        <v>51042.6</v>
      </c>
      <c r="AP745" s="6" t="s">
        <v>883</v>
      </c>
      <c r="AQ745" s="6" t="s">
        <v>5011</v>
      </c>
      <c r="AR745" s="6" t="s">
        <v>5012</v>
      </c>
      <c r="AS745" s="7">
        <f t="shared" si="58"/>
        <v>38000000</v>
      </c>
      <c r="AT745" s="7">
        <f t="shared" si="59"/>
        <v>48612</v>
      </c>
      <c r="AU745" s="7">
        <v>0</v>
      </c>
      <c r="AV745" s="7">
        <v>0</v>
      </c>
      <c r="AW745" s="7">
        <v>0</v>
      </c>
      <c r="AX745" s="7">
        <v>0</v>
      </c>
      <c r="AY745" s="7">
        <v>0</v>
      </c>
      <c r="AZ745" s="7">
        <v>0</v>
      </c>
      <c r="BA745" s="7">
        <v>0</v>
      </c>
      <c r="BB745" s="7">
        <v>6480</v>
      </c>
      <c r="BC745" s="7">
        <v>0</v>
      </c>
      <c r="BD745" s="7">
        <v>0</v>
      </c>
      <c r="BE745" s="7">
        <v>0</v>
      </c>
      <c r="BF745" s="7">
        <v>0</v>
      </c>
      <c r="BG745" s="7">
        <v>0</v>
      </c>
      <c r="BH745" s="7">
        <v>0</v>
      </c>
      <c r="BI745" s="7">
        <v>0</v>
      </c>
      <c r="BJ745" s="7">
        <v>0</v>
      </c>
      <c r="BK745" s="7">
        <v>0</v>
      </c>
      <c r="BL745" s="7">
        <v>0</v>
      </c>
      <c r="BM745" s="7">
        <v>0</v>
      </c>
      <c r="BN745" s="7">
        <v>0</v>
      </c>
      <c r="BO745" s="7">
        <v>0</v>
      </c>
    </row>
    <row r="746" spans="1:67" ht="48" x14ac:dyDescent="0.25">
      <c r="A746" s="5">
        <v>741</v>
      </c>
      <c r="B746" s="5" t="s">
        <v>11504</v>
      </c>
      <c r="C746" s="6">
        <v>3</v>
      </c>
      <c r="D746" s="6" t="s">
        <v>7418</v>
      </c>
      <c r="E746" s="6" t="s">
        <v>7419</v>
      </c>
      <c r="F746" s="6" t="s">
        <v>2186</v>
      </c>
      <c r="G746" s="7"/>
      <c r="H746" s="7">
        <f t="shared" si="55"/>
        <v>5760</v>
      </c>
      <c r="I746" s="7">
        <f t="shared" si="56"/>
        <v>54390</v>
      </c>
      <c r="J746" s="7">
        <f t="shared" si="57"/>
        <v>313286400</v>
      </c>
      <c r="K746" s="6"/>
      <c r="L746" s="32"/>
      <c r="M746" s="25"/>
      <c r="N746" s="25"/>
      <c r="O746" s="6" t="s">
        <v>7866</v>
      </c>
      <c r="P746" s="6" t="s">
        <v>7419</v>
      </c>
      <c r="Q746" s="6" t="s">
        <v>7845</v>
      </c>
      <c r="R746" s="6" t="s">
        <v>5593</v>
      </c>
      <c r="S746" s="6" t="s">
        <v>7846</v>
      </c>
      <c r="T746" s="6" t="s">
        <v>7867</v>
      </c>
      <c r="U746" s="6" t="s">
        <v>7859</v>
      </c>
      <c r="V746" s="6" t="s">
        <v>605</v>
      </c>
      <c r="W746" s="6" t="s">
        <v>7868</v>
      </c>
      <c r="X746" s="6" t="s">
        <v>7850</v>
      </c>
      <c r="Y746" s="7" t="s">
        <v>2186</v>
      </c>
      <c r="Z746" s="6" t="s">
        <v>8196</v>
      </c>
      <c r="AA746" s="6" t="s">
        <v>8209</v>
      </c>
      <c r="AB746" s="6" t="s">
        <v>8210</v>
      </c>
      <c r="AC746" s="7" t="s">
        <v>8227</v>
      </c>
      <c r="AD746" s="6" t="s">
        <v>8211</v>
      </c>
      <c r="AE746" s="7">
        <v>54390</v>
      </c>
      <c r="AF746" s="6" t="s">
        <v>8215</v>
      </c>
      <c r="AG746" s="6" t="s">
        <v>8216</v>
      </c>
      <c r="AH746" s="6" t="s">
        <v>8217</v>
      </c>
      <c r="AI746" s="7">
        <v>54390</v>
      </c>
      <c r="AJ746" s="6" t="s">
        <v>8215</v>
      </c>
      <c r="AK746" s="6" t="s">
        <v>8216</v>
      </c>
      <c r="AL746" s="6" t="s">
        <v>8217</v>
      </c>
      <c r="AM746" s="7">
        <v>54390</v>
      </c>
      <c r="AN746" s="7">
        <v>57500</v>
      </c>
      <c r="AO746" s="7">
        <v>60000</v>
      </c>
      <c r="AP746" s="6" t="s">
        <v>8218</v>
      </c>
      <c r="AQ746" s="6" t="s">
        <v>8219</v>
      </c>
      <c r="AR746" s="6" t="s">
        <v>8220</v>
      </c>
      <c r="AS746" s="7">
        <f t="shared" si="58"/>
        <v>54390</v>
      </c>
      <c r="AT746" s="7">
        <f t="shared" si="59"/>
        <v>54390</v>
      </c>
      <c r="AU746" s="7">
        <v>0</v>
      </c>
      <c r="AV746" s="7">
        <v>5760</v>
      </c>
      <c r="AW746" s="7">
        <v>0</v>
      </c>
      <c r="AX746" s="7">
        <v>0</v>
      </c>
      <c r="AY746" s="7">
        <v>0</v>
      </c>
      <c r="AZ746" s="7">
        <v>0</v>
      </c>
      <c r="BA746" s="7">
        <v>0</v>
      </c>
      <c r="BB746" s="7">
        <v>0</v>
      </c>
      <c r="BC746" s="7">
        <v>0</v>
      </c>
      <c r="BD746" s="7">
        <v>0</v>
      </c>
      <c r="BE746" s="7">
        <v>0</v>
      </c>
      <c r="BF746" s="7">
        <v>0</v>
      </c>
      <c r="BG746" s="7">
        <v>0</v>
      </c>
      <c r="BH746" s="7">
        <v>0</v>
      </c>
      <c r="BI746" s="7">
        <v>0</v>
      </c>
      <c r="BJ746" s="7">
        <v>0</v>
      </c>
      <c r="BK746" s="7">
        <v>0</v>
      </c>
      <c r="BL746" s="7">
        <v>0</v>
      </c>
      <c r="BM746" s="7">
        <v>0</v>
      </c>
      <c r="BN746" s="7">
        <v>0</v>
      </c>
      <c r="BO746" s="7">
        <v>0</v>
      </c>
    </row>
    <row r="747" spans="1:67" ht="48" x14ac:dyDescent="0.25">
      <c r="A747" s="5">
        <v>742</v>
      </c>
      <c r="B747" s="5" t="s">
        <v>11501</v>
      </c>
      <c r="C747" s="6">
        <v>3</v>
      </c>
      <c r="D747" s="6" t="s">
        <v>7412</v>
      </c>
      <c r="E747" s="6" t="s">
        <v>7413</v>
      </c>
      <c r="F747" s="6" t="s">
        <v>2186</v>
      </c>
      <c r="G747" s="7"/>
      <c r="H747" s="7">
        <f t="shared" si="55"/>
        <v>11520</v>
      </c>
      <c r="I747" s="7">
        <f t="shared" si="56"/>
        <v>54000</v>
      </c>
      <c r="J747" s="7">
        <f t="shared" si="57"/>
        <v>622080000</v>
      </c>
      <c r="K747" s="6"/>
      <c r="L747" s="32"/>
      <c r="M747" s="25"/>
      <c r="N747" s="25"/>
      <c r="O747" s="6" t="s">
        <v>7857</v>
      </c>
      <c r="P747" s="6" t="s">
        <v>7413</v>
      </c>
      <c r="Q747" s="6" t="s">
        <v>7845</v>
      </c>
      <c r="R747" s="6" t="s">
        <v>5593</v>
      </c>
      <c r="S747" s="6" t="s">
        <v>7846</v>
      </c>
      <c r="T747" s="6" t="s">
        <v>7858</v>
      </c>
      <c r="U747" s="6" t="s">
        <v>7859</v>
      </c>
      <c r="V747" s="6" t="s">
        <v>605</v>
      </c>
      <c r="W747" s="6" t="s">
        <v>7860</v>
      </c>
      <c r="X747" s="6" t="s">
        <v>7850</v>
      </c>
      <c r="Y747" s="7" t="s">
        <v>2186</v>
      </c>
      <c r="Z747" s="6" t="s">
        <v>8196</v>
      </c>
      <c r="AA747" s="6" t="s">
        <v>8209</v>
      </c>
      <c r="AB747" s="6" t="s">
        <v>8210</v>
      </c>
      <c r="AC747" s="7">
        <v>18862255</v>
      </c>
      <c r="AD747" s="6" t="s">
        <v>8211</v>
      </c>
      <c r="AE747" s="7">
        <v>48958</v>
      </c>
      <c r="AF747" s="6" t="s">
        <v>8225</v>
      </c>
      <c r="AG747" s="6" t="s">
        <v>8223</v>
      </c>
      <c r="AH747" s="6" t="s">
        <v>8226</v>
      </c>
      <c r="AI747" s="7">
        <v>62500</v>
      </c>
      <c r="AJ747" s="6" t="s">
        <v>8212</v>
      </c>
      <c r="AK747" s="6" t="s">
        <v>8213</v>
      </c>
      <c r="AL747" s="6" t="s">
        <v>8214</v>
      </c>
      <c r="AM747" s="7">
        <v>54000</v>
      </c>
      <c r="AN747" s="7">
        <v>58000</v>
      </c>
      <c r="AO747" s="7">
        <v>60000</v>
      </c>
      <c r="AP747" s="6" t="s">
        <v>8218</v>
      </c>
      <c r="AQ747" s="6" t="s">
        <v>8219</v>
      </c>
      <c r="AR747" s="6" t="s">
        <v>8220</v>
      </c>
      <c r="AS747" s="7">
        <f t="shared" si="58"/>
        <v>62500</v>
      </c>
      <c r="AT747" s="7">
        <f t="shared" si="59"/>
        <v>54000</v>
      </c>
      <c r="AU747" s="7">
        <v>0</v>
      </c>
      <c r="AV747" s="7">
        <v>11520</v>
      </c>
      <c r="AW747" s="7">
        <v>0</v>
      </c>
      <c r="AX747" s="7">
        <v>0</v>
      </c>
      <c r="AY747" s="7">
        <v>0</v>
      </c>
      <c r="AZ747" s="7">
        <v>0</v>
      </c>
      <c r="BA747" s="7">
        <v>0</v>
      </c>
      <c r="BB747" s="7">
        <v>0</v>
      </c>
      <c r="BC747" s="7">
        <v>0</v>
      </c>
      <c r="BD747" s="7">
        <v>0</v>
      </c>
      <c r="BE747" s="7">
        <v>0</v>
      </c>
      <c r="BF747" s="7">
        <v>0</v>
      </c>
      <c r="BG747" s="7">
        <v>0</v>
      </c>
      <c r="BH747" s="7">
        <v>0</v>
      </c>
      <c r="BI747" s="7">
        <v>0</v>
      </c>
      <c r="BJ747" s="7">
        <v>0</v>
      </c>
      <c r="BK747" s="7">
        <v>0</v>
      </c>
      <c r="BL747" s="7">
        <v>0</v>
      </c>
      <c r="BM747" s="7">
        <v>0</v>
      </c>
      <c r="BN747" s="7">
        <v>0</v>
      </c>
      <c r="BO747" s="7">
        <v>0</v>
      </c>
    </row>
    <row r="748" spans="1:67" ht="48" x14ac:dyDescent="0.25">
      <c r="A748" s="5">
        <v>743</v>
      </c>
      <c r="B748" s="5" t="s">
        <v>11502</v>
      </c>
      <c r="C748" s="6">
        <v>3</v>
      </c>
      <c r="D748" s="6" t="s">
        <v>7414</v>
      </c>
      <c r="E748" s="6" t="s">
        <v>7415</v>
      </c>
      <c r="F748" s="6" t="s">
        <v>2186</v>
      </c>
      <c r="G748" s="7"/>
      <c r="H748" s="7">
        <f t="shared" si="55"/>
        <v>11520</v>
      </c>
      <c r="I748" s="7">
        <f t="shared" si="56"/>
        <v>54000</v>
      </c>
      <c r="J748" s="7">
        <f t="shared" si="57"/>
        <v>622080000</v>
      </c>
      <c r="K748" s="6"/>
      <c r="L748" s="32"/>
      <c r="M748" s="25"/>
      <c r="N748" s="25"/>
      <c r="O748" s="6" t="s">
        <v>7861</v>
      </c>
      <c r="P748" s="6" t="s">
        <v>7415</v>
      </c>
      <c r="Q748" s="6" t="s">
        <v>7845</v>
      </c>
      <c r="R748" s="6" t="s">
        <v>5593</v>
      </c>
      <c r="S748" s="6" t="s">
        <v>7846</v>
      </c>
      <c r="T748" s="6" t="s">
        <v>7862</v>
      </c>
      <c r="U748" s="6" t="s">
        <v>7859</v>
      </c>
      <c r="V748" s="6" t="s">
        <v>605</v>
      </c>
      <c r="W748" s="6" t="s">
        <v>7863</v>
      </c>
      <c r="X748" s="6" t="s">
        <v>7850</v>
      </c>
      <c r="Y748" s="7" t="s">
        <v>2186</v>
      </c>
      <c r="Z748" s="6" t="s">
        <v>8196</v>
      </c>
      <c r="AA748" s="6" t="s">
        <v>8209</v>
      </c>
      <c r="AB748" s="6" t="s">
        <v>8210</v>
      </c>
      <c r="AC748" s="7">
        <v>40029398</v>
      </c>
      <c r="AD748" s="6" t="s">
        <v>8211</v>
      </c>
      <c r="AE748" s="7">
        <v>46599</v>
      </c>
      <c r="AF748" s="6" t="s">
        <v>8215</v>
      </c>
      <c r="AG748" s="6" t="s">
        <v>8216</v>
      </c>
      <c r="AH748" s="6" t="s">
        <v>8217</v>
      </c>
      <c r="AI748" s="7">
        <v>62181</v>
      </c>
      <c r="AJ748" s="6" t="s">
        <v>8215</v>
      </c>
      <c r="AK748" s="6" t="s">
        <v>8216</v>
      </c>
      <c r="AL748" s="6" t="s">
        <v>8217</v>
      </c>
      <c r="AM748" s="7">
        <v>54000</v>
      </c>
      <c r="AN748" s="7">
        <v>58000</v>
      </c>
      <c r="AO748" s="7">
        <v>62000</v>
      </c>
      <c r="AP748" s="6" t="s">
        <v>8218</v>
      </c>
      <c r="AQ748" s="6" t="s">
        <v>8219</v>
      </c>
      <c r="AR748" s="6" t="s">
        <v>8220</v>
      </c>
      <c r="AS748" s="7">
        <f t="shared" si="58"/>
        <v>62181</v>
      </c>
      <c r="AT748" s="7">
        <f t="shared" si="59"/>
        <v>54000</v>
      </c>
      <c r="AU748" s="7">
        <v>0</v>
      </c>
      <c r="AV748" s="7">
        <v>11520</v>
      </c>
      <c r="AW748" s="7">
        <v>0</v>
      </c>
      <c r="AX748" s="7">
        <v>0</v>
      </c>
      <c r="AY748" s="7">
        <v>0</v>
      </c>
      <c r="AZ748" s="7">
        <v>0</v>
      </c>
      <c r="BA748" s="7">
        <v>0</v>
      </c>
      <c r="BB748" s="7">
        <v>0</v>
      </c>
      <c r="BC748" s="7">
        <v>0</v>
      </c>
      <c r="BD748" s="7">
        <v>0</v>
      </c>
      <c r="BE748" s="7">
        <v>0</v>
      </c>
      <c r="BF748" s="7">
        <v>0</v>
      </c>
      <c r="BG748" s="7">
        <v>0</v>
      </c>
      <c r="BH748" s="7">
        <v>0</v>
      </c>
      <c r="BI748" s="7">
        <v>0</v>
      </c>
      <c r="BJ748" s="7">
        <v>0</v>
      </c>
      <c r="BK748" s="7">
        <v>0</v>
      </c>
      <c r="BL748" s="7">
        <v>0</v>
      </c>
      <c r="BM748" s="7">
        <v>0</v>
      </c>
      <c r="BN748" s="7">
        <v>0</v>
      </c>
      <c r="BO748" s="7">
        <v>0</v>
      </c>
    </row>
    <row r="749" spans="1:67" ht="48" x14ac:dyDescent="0.25">
      <c r="A749" s="5">
        <v>744</v>
      </c>
      <c r="B749" s="5" t="s">
        <v>11503</v>
      </c>
      <c r="C749" s="6">
        <v>3</v>
      </c>
      <c r="D749" s="6" t="s">
        <v>7416</v>
      </c>
      <c r="E749" s="6" t="s">
        <v>7417</v>
      </c>
      <c r="F749" s="6" t="s">
        <v>2186</v>
      </c>
      <c r="G749" s="7"/>
      <c r="H749" s="7">
        <f t="shared" si="55"/>
        <v>11520</v>
      </c>
      <c r="I749" s="7">
        <f t="shared" si="56"/>
        <v>60000</v>
      </c>
      <c r="J749" s="7">
        <f t="shared" si="57"/>
        <v>691200000</v>
      </c>
      <c r="K749" s="6"/>
      <c r="L749" s="32"/>
      <c r="M749" s="25"/>
      <c r="N749" s="25"/>
      <c r="O749" s="6" t="s">
        <v>7864</v>
      </c>
      <c r="P749" s="6" t="s">
        <v>7417</v>
      </c>
      <c r="Q749" s="6" t="s">
        <v>7845</v>
      </c>
      <c r="R749" s="6" t="s">
        <v>5593</v>
      </c>
      <c r="S749" s="6" t="s">
        <v>7846</v>
      </c>
      <c r="T749" s="6" t="s">
        <v>7865</v>
      </c>
      <c r="U749" s="6" t="s">
        <v>7859</v>
      </c>
      <c r="V749" s="6" t="s">
        <v>605</v>
      </c>
      <c r="W749" s="6" t="s">
        <v>7860</v>
      </c>
      <c r="X749" s="6" t="s">
        <v>7850</v>
      </c>
      <c r="Y749" s="7" t="s">
        <v>2186</v>
      </c>
      <c r="Z749" s="6" t="s">
        <v>8196</v>
      </c>
      <c r="AA749" s="6" t="s">
        <v>8209</v>
      </c>
      <c r="AB749" s="6" t="s">
        <v>8210</v>
      </c>
      <c r="AC749" s="7">
        <v>17964267</v>
      </c>
      <c r="AD749" s="6" t="s">
        <v>8211</v>
      </c>
      <c r="AE749" s="7">
        <v>57480</v>
      </c>
      <c r="AF749" s="6" t="s">
        <v>8225</v>
      </c>
      <c r="AG749" s="6" t="s">
        <v>8223</v>
      </c>
      <c r="AH749" s="6" t="s">
        <v>8226</v>
      </c>
      <c r="AI749" s="7">
        <v>62500</v>
      </c>
      <c r="AJ749" s="6" t="s">
        <v>8212</v>
      </c>
      <c r="AK749" s="6" t="s">
        <v>8213</v>
      </c>
      <c r="AL749" s="6" t="s">
        <v>8214</v>
      </c>
      <c r="AM749" s="7">
        <v>60000</v>
      </c>
      <c r="AN749" s="7">
        <v>62000</v>
      </c>
      <c r="AO749" s="7">
        <v>65000</v>
      </c>
      <c r="AP749" s="6" t="s">
        <v>8218</v>
      </c>
      <c r="AQ749" s="6" t="s">
        <v>8219</v>
      </c>
      <c r="AR749" s="6" t="s">
        <v>8220</v>
      </c>
      <c r="AS749" s="7">
        <f t="shared" si="58"/>
        <v>62500</v>
      </c>
      <c r="AT749" s="7">
        <f t="shared" si="59"/>
        <v>60000</v>
      </c>
      <c r="AU749" s="7">
        <v>0</v>
      </c>
      <c r="AV749" s="7">
        <v>11520</v>
      </c>
      <c r="AW749" s="7">
        <v>0</v>
      </c>
      <c r="AX749" s="7">
        <v>0</v>
      </c>
      <c r="AY749" s="7">
        <v>0</v>
      </c>
      <c r="AZ749" s="7">
        <v>0</v>
      </c>
      <c r="BA749" s="7">
        <v>0</v>
      </c>
      <c r="BB749" s="7">
        <v>0</v>
      </c>
      <c r="BC749" s="7">
        <v>0</v>
      </c>
      <c r="BD749" s="7">
        <v>0</v>
      </c>
      <c r="BE749" s="7">
        <v>0</v>
      </c>
      <c r="BF749" s="7">
        <v>0</v>
      </c>
      <c r="BG749" s="7">
        <v>0</v>
      </c>
      <c r="BH749" s="7">
        <v>0</v>
      </c>
      <c r="BI749" s="7">
        <v>0</v>
      </c>
      <c r="BJ749" s="7">
        <v>0</v>
      </c>
      <c r="BK749" s="7">
        <v>0</v>
      </c>
      <c r="BL749" s="7">
        <v>0</v>
      </c>
      <c r="BM749" s="7">
        <v>0</v>
      </c>
      <c r="BN749" s="7">
        <v>0</v>
      </c>
      <c r="BO749" s="7">
        <v>0</v>
      </c>
    </row>
    <row r="750" spans="1:67" ht="48" x14ac:dyDescent="0.25">
      <c r="A750" s="5">
        <v>745</v>
      </c>
      <c r="B750" s="5" t="s">
        <v>11505</v>
      </c>
      <c r="C750" s="6">
        <v>3</v>
      </c>
      <c r="D750" s="6" t="s">
        <v>7420</v>
      </c>
      <c r="E750" s="6" t="s">
        <v>7421</v>
      </c>
      <c r="F750" s="6" t="s">
        <v>2186</v>
      </c>
      <c r="G750" s="7"/>
      <c r="H750" s="7">
        <f t="shared" si="55"/>
        <v>5760</v>
      </c>
      <c r="I750" s="7">
        <f t="shared" si="56"/>
        <v>54390</v>
      </c>
      <c r="J750" s="7">
        <f t="shared" si="57"/>
        <v>313286400</v>
      </c>
      <c r="K750" s="6"/>
      <c r="L750" s="32"/>
      <c r="M750" s="25"/>
      <c r="N750" s="25"/>
      <c r="O750" s="6" t="s">
        <v>7869</v>
      </c>
      <c r="P750" s="6" t="s">
        <v>7421</v>
      </c>
      <c r="Q750" s="6" t="s">
        <v>7845</v>
      </c>
      <c r="R750" s="6" t="s">
        <v>5593</v>
      </c>
      <c r="S750" s="6" t="s">
        <v>7846</v>
      </c>
      <c r="T750" s="6" t="s">
        <v>7870</v>
      </c>
      <c r="U750" s="6" t="s">
        <v>7859</v>
      </c>
      <c r="V750" s="6" t="s">
        <v>605</v>
      </c>
      <c r="W750" s="6" t="s">
        <v>7868</v>
      </c>
      <c r="X750" s="6" t="s">
        <v>7850</v>
      </c>
      <c r="Y750" s="7" t="s">
        <v>2186</v>
      </c>
      <c r="Z750" s="6" t="s">
        <v>8196</v>
      </c>
      <c r="AA750" s="6" t="s">
        <v>8209</v>
      </c>
      <c r="AB750" s="6" t="s">
        <v>8210</v>
      </c>
      <c r="AC750" s="7" t="s">
        <v>8227</v>
      </c>
      <c r="AD750" s="6" t="s">
        <v>8211</v>
      </c>
      <c r="AE750" s="7">
        <v>54390</v>
      </c>
      <c r="AF750" s="6" t="s">
        <v>8215</v>
      </c>
      <c r="AG750" s="6" t="s">
        <v>8216</v>
      </c>
      <c r="AH750" s="6" t="s">
        <v>8228</v>
      </c>
      <c r="AI750" s="7">
        <v>54390</v>
      </c>
      <c r="AJ750" s="6" t="s">
        <v>8215</v>
      </c>
      <c r="AK750" s="6" t="s">
        <v>8216</v>
      </c>
      <c r="AL750" s="6" t="s">
        <v>8228</v>
      </c>
      <c r="AM750" s="7">
        <v>54390</v>
      </c>
      <c r="AN750" s="7">
        <v>57000</v>
      </c>
      <c r="AO750" s="7">
        <v>59500</v>
      </c>
      <c r="AP750" s="6" t="s">
        <v>8218</v>
      </c>
      <c r="AQ750" s="6" t="s">
        <v>8219</v>
      </c>
      <c r="AR750" s="6" t="s">
        <v>8220</v>
      </c>
      <c r="AS750" s="7">
        <f t="shared" si="58"/>
        <v>54390</v>
      </c>
      <c r="AT750" s="7">
        <f t="shared" si="59"/>
        <v>54390</v>
      </c>
      <c r="AU750" s="7">
        <v>0</v>
      </c>
      <c r="AV750" s="7">
        <v>5760</v>
      </c>
      <c r="AW750" s="7">
        <v>0</v>
      </c>
      <c r="AX750" s="7">
        <v>0</v>
      </c>
      <c r="AY750" s="7">
        <v>0</v>
      </c>
      <c r="AZ750" s="7">
        <v>0</v>
      </c>
      <c r="BA750" s="7">
        <v>0</v>
      </c>
      <c r="BB750" s="7">
        <v>0</v>
      </c>
      <c r="BC750" s="7">
        <v>0</v>
      </c>
      <c r="BD750" s="7">
        <v>0</v>
      </c>
      <c r="BE750" s="7">
        <v>0</v>
      </c>
      <c r="BF750" s="7">
        <v>0</v>
      </c>
      <c r="BG750" s="7">
        <v>0</v>
      </c>
      <c r="BH750" s="7">
        <v>0</v>
      </c>
      <c r="BI750" s="7">
        <v>0</v>
      </c>
      <c r="BJ750" s="7">
        <v>0</v>
      </c>
      <c r="BK750" s="7">
        <v>0</v>
      </c>
      <c r="BL750" s="7">
        <v>0</v>
      </c>
      <c r="BM750" s="7">
        <v>0</v>
      </c>
      <c r="BN750" s="7">
        <v>0</v>
      </c>
      <c r="BO750" s="7">
        <v>0</v>
      </c>
    </row>
    <row r="751" spans="1:67" ht="60" x14ac:dyDescent="0.25">
      <c r="A751" s="5">
        <v>746</v>
      </c>
      <c r="B751" s="5" t="s">
        <v>11493</v>
      </c>
      <c r="C751" s="6"/>
      <c r="D751" s="6" t="s">
        <v>7396</v>
      </c>
      <c r="E751" s="6" t="s">
        <v>7397</v>
      </c>
      <c r="F751" s="6" t="s">
        <v>1418</v>
      </c>
      <c r="G751" s="7"/>
      <c r="H751" s="7">
        <f t="shared" si="55"/>
        <v>2400</v>
      </c>
      <c r="I751" s="7">
        <f t="shared" si="56"/>
        <v>27000</v>
      </c>
      <c r="J751" s="7">
        <f t="shared" si="57"/>
        <v>64800000</v>
      </c>
      <c r="K751" s="6"/>
      <c r="L751" s="32"/>
      <c r="M751" s="25"/>
      <c r="N751" s="25"/>
      <c r="O751" s="6" t="s">
        <v>7396</v>
      </c>
      <c r="P751" s="6" t="s">
        <v>7397</v>
      </c>
      <c r="Q751" s="6"/>
      <c r="R751" s="6" t="s">
        <v>723</v>
      </c>
      <c r="S751" s="6"/>
      <c r="T751" s="6"/>
      <c r="U751" s="6"/>
      <c r="V751" s="6"/>
      <c r="W751" s="6" t="s">
        <v>7822</v>
      </c>
      <c r="X751" s="6" t="s">
        <v>7821</v>
      </c>
      <c r="Y751" s="7" t="s">
        <v>1418</v>
      </c>
      <c r="Z751" s="6" t="s">
        <v>8196</v>
      </c>
      <c r="AA751" s="6"/>
      <c r="AB751" s="6"/>
      <c r="AC751" s="7"/>
      <c r="AD751" s="6"/>
      <c r="AE751" s="7"/>
      <c r="AF751" s="6"/>
      <c r="AG751" s="6"/>
      <c r="AH751" s="6"/>
      <c r="AI751" s="7"/>
      <c r="AJ751" s="6"/>
      <c r="AK751" s="6"/>
      <c r="AL751" s="6"/>
      <c r="AM751" s="7">
        <v>27000</v>
      </c>
      <c r="AN751" s="7">
        <v>31000</v>
      </c>
      <c r="AO751" s="7">
        <v>30500</v>
      </c>
      <c r="AP751" s="6" t="s">
        <v>7821</v>
      </c>
      <c r="AQ751" s="6" t="s">
        <v>8203</v>
      </c>
      <c r="AR751" s="6" t="s">
        <v>8204</v>
      </c>
      <c r="AS751" s="7">
        <f t="shared" si="58"/>
        <v>0</v>
      </c>
      <c r="AT751" s="7">
        <f t="shared" si="59"/>
        <v>27000</v>
      </c>
      <c r="AU751" s="7">
        <v>0</v>
      </c>
      <c r="AV751" s="7">
        <v>2400</v>
      </c>
      <c r="AW751" s="7">
        <v>0</v>
      </c>
      <c r="AX751" s="7">
        <v>0</v>
      </c>
      <c r="AY751" s="7">
        <v>0</v>
      </c>
      <c r="AZ751" s="7">
        <v>0</v>
      </c>
      <c r="BA751" s="7">
        <v>0</v>
      </c>
      <c r="BB751" s="7">
        <v>0</v>
      </c>
      <c r="BC751" s="7">
        <v>0</v>
      </c>
      <c r="BD751" s="7">
        <v>0</v>
      </c>
      <c r="BE751" s="7">
        <v>0</v>
      </c>
      <c r="BF751" s="7">
        <v>0</v>
      </c>
      <c r="BG751" s="7">
        <v>0</v>
      </c>
      <c r="BH751" s="7">
        <v>0</v>
      </c>
      <c r="BI751" s="7">
        <v>0</v>
      </c>
      <c r="BJ751" s="7">
        <v>0</v>
      </c>
      <c r="BK751" s="7">
        <v>0</v>
      </c>
      <c r="BL751" s="7">
        <v>0</v>
      </c>
      <c r="BM751" s="7">
        <v>0</v>
      </c>
      <c r="BN751" s="7">
        <v>0</v>
      </c>
      <c r="BO751" s="7">
        <v>0</v>
      </c>
    </row>
    <row r="752" spans="1:67" ht="36" x14ac:dyDescent="0.25">
      <c r="A752" s="5">
        <v>747</v>
      </c>
      <c r="B752" s="5" t="s">
        <v>11519</v>
      </c>
      <c r="C752" s="6"/>
      <c r="D752" s="6" t="s">
        <v>7396</v>
      </c>
      <c r="E752" s="6"/>
      <c r="F752" s="6" t="s">
        <v>1418</v>
      </c>
      <c r="G752" s="7"/>
      <c r="H752" s="7">
        <f t="shared" si="55"/>
        <v>5400</v>
      </c>
      <c r="I752" s="7">
        <f t="shared" si="56"/>
        <v>0</v>
      </c>
      <c r="J752" s="7">
        <f t="shared" si="57"/>
        <v>0</v>
      </c>
      <c r="K752" s="6"/>
      <c r="L752" s="32" t="s">
        <v>12003</v>
      </c>
      <c r="M752" s="25"/>
      <c r="N752" s="25"/>
      <c r="O752" s="6" t="s">
        <v>7396</v>
      </c>
      <c r="P752" s="6"/>
      <c r="Q752" s="6"/>
      <c r="R752" s="6"/>
      <c r="S752" s="6"/>
      <c r="T752" s="6"/>
      <c r="U752" s="6"/>
      <c r="V752" s="6"/>
      <c r="W752" s="6"/>
      <c r="X752" s="6" t="s">
        <v>3967</v>
      </c>
      <c r="Y752" s="7"/>
      <c r="Z752" s="6" t="s">
        <v>8196</v>
      </c>
      <c r="AA752" s="6"/>
      <c r="AB752" s="6"/>
      <c r="AC752" s="7"/>
      <c r="AD752" s="6"/>
      <c r="AE752" s="7"/>
      <c r="AF752" s="6"/>
      <c r="AG752" s="6"/>
      <c r="AH752" s="6"/>
      <c r="AI752" s="7"/>
      <c r="AJ752" s="6"/>
      <c r="AK752" s="6"/>
      <c r="AL752" s="6"/>
      <c r="AM752" s="7"/>
      <c r="AN752" s="7"/>
      <c r="AO752" s="7"/>
      <c r="AP752" s="6" t="s">
        <v>3967</v>
      </c>
      <c r="AQ752" s="6"/>
      <c r="AR752" s="6"/>
      <c r="AS752" s="7">
        <f t="shared" si="58"/>
        <v>0</v>
      </c>
      <c r="AT752" s="7">
        <f t="shared" si="59"/>
        <v>0</v>
      </c>
      <c r="AU752" s="7">
        <v>0</v>
      </c>
      <c r="AV752" s="7">
        <v>5400</v>
      </c>
      <c r="AW752" s="7">
        <v>0</v>
      </c>
      <c r="AX752" s="7">
        <v>0</v>
      </c>
      <c r="AY752" s="7">
        <v>0</v>
      </c>
      <c r="AZ752" s="7">
        <v>0</v>
      </c>
      <c r="BA752" s="7">
        <v>0</v>
      </c>
      <c r="BB752" s="7">
        <v>0</v>
      </c>
      <c r="BC752" s="7">
        <v>0</v>
      </c>
      <c r="BD752" s="7">
        <v>0</v>
      </c>
      <c r="BE752" s="7">
        <v>0</v>
      </c>
      <c r="BF752" s="7">
        <v>0</v>
      </c>
      <c r="BG752" s="7">
        <v>0</v>
      </c>
      <c r="BH752" s="7">
        <v>0</v>
      </c>
      <c r="BI752" s="7">
        <v>0</v>
      </c>
      <c r="BJ752" s="7">
        <v>0</v>
      </c>
      <c r="BK752" s="7">
        <v>0</v>
      </c>
      <c r="BL752" s="7">
        <v>0</v>
      </c>
      <c r="BM752" s="7">
        <v>0</v>
      </c>
      <c r="BN752" s="7">
        <v>0</v>
      </c>
      <c r="BO752" s="7">
        <v>0</v>
      </c>
    </row>
    <row r="753" spans="1:67" ht="36" x14ac:dyDescent="0.25">
      <c r="A753" s="5">
        <v>748</v>
      </c>
      <c r="B753" s="5" t="s">
        <v>11416</v>
      </c>
      <c r="C753" s="6">
        <v>6</v>
      </c>
      <c r="D753" s="6" t="s">
        <v>6350</v>
      </c>
      <c r="E753" s="6" t="s">
        <v>6350</v>
      </c>
      <c r="F753" s="6" t="s">
        <v>2191</v>
      </c>
      <c r="G753" s="7"/>
      <c r="H753" s="7">
        <f t="shared" si="55"/>
        <v>31500</v>
      </c>
      <c r="I753" s="7">
        <f t="shared" si="56"/>
        <v>0</v>
      </c>
      <c r="J753" s="7">
        <f t="shared" si="57"/>
        <v>0</v>
      </c>
      <c r="K753" s="6"/>
      <c r="L753" s="32" t="s">
        <v>12003</v>
      </c>
      <c r="M753" s="25"/>
      <c r="N753" s="25"/>
      <c r="O753" s="6" t="s">
        <v>6375</v>
      </c>
      <c r="P753" s="6" t="s">
        <v>6350</v>
      </c>
      <c r="Q753" s="6" t="s">
        <v>6376</v>
      </c>
      <c r="R753" s="6" t="s">
        <v>6377</v>
      </c>
      <c r="S753" s="6" t="s">
        <v>6378</v>
      </c>
      <c r="T753" s="6"/>
      <c r="U753" s="6"/>
      <c r="V753" s="6"/>
      <c r="W753" s="6" t="s">
        <v>6379</v>
      </c>
      <c r="X753" s="6"/>
      <c r="Y753" s="7"/>
      <c r="Z753" s="6" t="s">
        <v>6340</v>
      </c>
      <c r="AA753" s="6" t="s">
        <v>6400</v>
      </c>
      <c r="AB753" s="6"/>
      <c r="AC753" s="7">
        <v>13000000</v>
      </c>
      <c r="AD753" s="6" t="s">
        <v>1563</v>
      </c>
      <c r="AE753" s="7"/>
      <c r="AF753" s="6"/>
      <c r="AG753" s="6"/>
      <c r="AH753" s="6"/>
      <c r="AI753" s="7"/>
      <c r="AJ753" s="6"/>
      <c r="AK753" s="6"/>
      <c r="AL753" s="6"/>
      <c r="AM753" s="7"/>
      <c r="AN753" s="7"/>
      <c r="AO753" s="7"/>
      <c r="AP753" s="6"/>
      <c r="AQ753" s="6"/>
      <c r="AR753" s="6"/>
      <c r="AS753" s="7">
        <f t="shared" si="58"/>
        <v>0</v>
      </c>
      <c r="AT753" s="7">
        <f t="shared" si="59"/>
        <v>0</v>
      </c>
      <c r="AU753" s="7">
        <v>0</v>
      </c>
      <c r="AV753" s="7">
        <v>0</v>
      </c>
      <c r="AW753" s="7">
        <v>0</v>
      </c>
      <c r="AX753" s="7">
        <v>0</v>
      </c>
      <c r="AY753" s="7">
        <v>31500</v>
      </c>
      <c r="AZ753" s="7">
        <v>0</v>
      </c>
      <c r="BA753" s="7">
        <v>0</v>
      </c>
      <c r="BB753" s="7">
        <v>0</v>
      </c>
      <c r="BC753" s="7">
        <v>0</v>
      </c>
      <c r="BD753" s="7">
        <v>0</v>
      </c>
      <c r="BE753" s="7">
        <v>0</v>
      </c>
      <c r="BF753" s="7">
        <v>0</v>
      </c>
      <c r="BG753" s="7">
        <v>0</v>
      </c>
      <c r="BH753" s="7">
        <v>0</v>
      </c>
      <c r="BI753" s="7">
        <v>0</v>
      </c>
      <c r="BJ753" s="7">
        <v>0</v>
      </c>
      <c r="BK753" s="7">
        <v>0</v>
      </c>
      <c r="BL753" s="7">
        <v>0</v>
      </c>
      <c r="BM753" s="7">
        <v>0</v>
      </c>
      <c r="BN753" s="7">
        <v>0</v>
      </c>
      <c r="BO753" s="7">
        <v>0</v>
      </c>
    </row>
    <row r="754" spans="1:67" ht="36" x14ac:dyDescent="0.25">
      <c r="A754" s="5">
        <v>749</v>
      </c>
      <c r="B754" s="5" t="s">
        <v>10915</v>
      </c>
      <c r="C754" s="6">
        <v>4</v>
      </c>
      <c r="D754" s="6" t="s">
        <v>2367</v>
      </c>
      <c r="E754" s="6" t="s">
        <v>2368</v>
      </c>
      <c r="F754" s="6" t="s">
        <v>2186</v>
      </c>
      <c r="G754" s="7"/>
      <c r="H754" s="7">
        <f t="shared" si="55"/>
        <v>1000</v>
      </c>
      <c r="I754" s="7">
        <f t="shared" si="56"/>
        <v>250000</v>
      </c>
      <c r="J754" s="7">
        <f t="shared" si="57"/>
        <v>250000000</v>
      </c>
      <c r="K754" s="6"/>
      <c r="L754" s="32"/>
      <c r="M754" s="25"/>
      <c r="N754" s="25"/>
      <c r="O754" s="6" t="s">
        <v>3107</v>
      </c>
      <c r="P754" s="6" t="s">
        <v>2368</v>
      </c>
      <c r="Q754" s="6" t="s">
        <v>3108</v>
      </c>
      <c r="R754" s="6" t="s">
        <v>669</v>
      </c>
      <c r="S754" s="6" t="s">
        <v>3109</v>
      </c>
      <c r="T754" s="6" t="s">
        <v>3110</v>
      </c>
      <c r="U754" s="6" t="s">
        <v>3111</v>
      </c>
      <c r="V754" s="6" t="s">
        <v>605</v>
      </c>
      <c r="W754" s="6" t="s">
        <v>3112</v>
      </c>
      <c r="X754" s="6" t="s">
        <v>3088</v>
      </c>
      <c r="Y754" s="7" t="s">
        <v>2186</v>
      </c>
      <c r="Z754" s="6" t="s">
        <v>4146</v>
      </c>
      <c r="AA754" s="6"/>
      <c r="AB754" s="6"/>
      <c r="AC754" s="7">
        <v>280000</v>
      </c>
      <c r="AD754" s="6" t="s">
        <v>1548</v>
      </c>
      <c r="AE754" s="7"/>
      <c r="AF754" s="6"/>
      <c r="AG754" s="6"/>
      <c r="AH754" s="6"/>
      <c r="AI754" s="7"/>
      <c r="AJ754" s="6"/>
      <c r="AK754" s="6"/>
      <c r="AL754" s="6"/>
      <c r="AM754" s="7">
        <v>250000</v>
      </c>
      <c r="AN754" s="7">
        <v>257000</v>
      </c>
      <c r="AO754" s="7">
        <v>265000</v>
      </c>
      <c r="AP754" s="6" t="s">
        <v>3088</v>
      </c>
      <c r="AQ754" s="6" t="s">
        <v>4003</v>
      </c>
      <c r="AR754" s="6" t="s">
        <v>4004</v>
      </c>
      <c r="AS754" s="7">
        <f t="shared" si="58"/>
        <v>0</v>
      </c>
      <c r="AT754" s="7">
        <f t="shared" si="59"/>
        <v>250000</v>
      </c>
      <c r="AU754" s="7">
        <v>1000</v>
      </c>
      <c r="AV754" s="7">
        <v>0</v>
      </c>
      <c r="AW754" s="7">
        <v>0</v>
      </c>
      <c r="AX754" s="7">
        <v>0</v>
      </c>
      <c r="AY754" s="7">
        <v>0</v>
      </c>
      <c r="AZ754" s="7">
        <v>0</v>
      </c>
      <c r="BA754" s="7">
        <v>0</v>
      </c>
      <c r="BB754" s="7">
        <v>0</v>
      </c>
      <c r="BC754" s="7">
        <v>0</v>
      </c>
      <c r="BD754" s="7">
        <v>0</v>
      </c>
      <c r="BE754" s="7">
        <v>0</v>
      </c>
      <c r="BF754" s="7">
        <v>0</v>
      </c>
      <c r="BG754" s="7">
        <v>0</v>
      </c>
      <c r="BH754" s="7">
        <v>0</v>
      </c>
      <c r="BI754" s="7">
        <v>0</v>
      </c>
      <c r="BJ754" s="7">
        <v>0</v>
      </c>
      <c r="BK754" s="7">
        <v>0</v>
      </c>
      <c r="BL754" s="7">
        <v>0</v>
      </c>
      <c r="BM754" s="7">
        <v>0</v>
      </c>
      <c r="BN754" s="7">
        <v>0</v>
      </c>
      <c r="BO754" s="7">
        <v>0</v>
      </c>
    </row>
    <row r="755" spans="1:67" ht="60" x14ac:dyDescent="0.25">
      <c r="A755" s="5">
        <v>750</v>
      </c>
      <c r="B755" s="5" t="s">
        <v>11492</v>
      </c>
      <c r="C755" s="6"/>
      <c r="D755" s="6" t="s">
        <v>7394</v>
      </c>
      <c r="E755" s="6" t="s">
        <v>7395</v>
      </c>
      <c r="F755" s="6" t="s">
        <v>520</v>
      </c>
      <c r="G755" s="7"/>
      <c r="H755" s="7">
        <f t="shared" si="55"/>
        <v>900</v>
      </c>
      <c r="I755" s="7">
        <f t="shared" si="56"/>
        <v>123200</v>
      </c>
      <c r="J755" s="7">
        <f t="shared" si="57"/>
        <v>110880000</v>
      </c>
      <c r="K755" s="6"/>
      <c r="L755" s="32"/>
      <c r="M755" s="25"/>
      <c r="N755" s="25"/>
      <c r="O755" s="6" t="s">
        <v>7394</v>
      </c>
      <c r="P755" s="6" t="s">
        <v>7395</v>
      </c>
      <c r="Q755" s="6" t="s">
        <v>7819</v>
      </c>
      <c r="R755" s="6" t="s">
        <v>1037</v>
      </c>
      <c r="S755" s="6"/>
      <c r="T755" s="6"/>
      <c r="U755" s="6"/>
      <c r="V755" s="6"/>
      <c r="W755" s="6" t="s">
        <v>7820</v>
      </c>
      <c r="X755" s="6" t="s">
        <v>7821</v>
      </c>
      <c r="Y755" s="7" t="s">
        <v>520</v>
      </c>
      <c r="Z755" s="6" t="s">
        <v>8196</v>
      </c>
      <c r="AA755" s="6"/>
      <c r="AB755" s="6"/>
      <c r="AC755" s="7"/>
      <c r="AD755" s="6"/>
      <c r="AE755" s="7"/>
      <c r="AF755" s="6"/>
      <c r="AG755" s="6"/>
      <c r="AH755" s="6"/>
      <c r="AI755" s="7"/>
      <c r="AJ755" s="6"/>
      <c r="AK755" s="6"/>
      <c r="AL755" s="6"/>
      <c r="AM755" s="7">
        <v>123200</v>
      </c>
      <c r="AN755" s="7">
        <v>129800</v>
      </c>
      <c r="AO755" s="7">
        <v>132000</v>
      </c>
      <c r="AP755" s="6" t="s">
        <v>7821</v>
      </c>
      <c r="AQ755" s="6" t="s">
        <v>8203</v>
      </c>
      <c r="AR755" s="6" t="s">
        <v>8204</v>
      </c>
      <c r="AS755" s="7">
        <f t="shared" si="58"/>
        <v>0</v>
      </c>
      <c r="AT755" s="7">
        <f t="shared" si="59"/>
        <v>123200</v>
      </c>
      <c r="AU755" s="7">
        <v>0</v>
      </c>
      <c r="AV755" s="7">
        <v>900</v>
      </c>
      <c r="AW755" s="7">
        <v>0</v>
      </c>
      <c r="AX755" s="7">
        <v>0</v>
      </c>
      <c r="AY755" s="7">
        <v>0</v>
      </c>
      <c r="AZ755" s="7">
        <v>0</v>
      </c>
      <c r="BA755" s="7">
        <v>0</v>
      </c>
      <c r="BB755" s="7">
        <v>0</v>
      </c>
      <c r="BC755" s="7">
        <v>0</v>
      </c>
      <c r="BD755" s="7">
        <v>0</v>
      </c>
      <c r="BE755" s="7">
        <v>0</v>
      </c>
      <c r="BF755" s="7">
        <v>0</v>
      </c>
      <c r="BG755" s="7">
        <v>0</v>
      </c>
      <c r="BH755" s="7">
        <v>0</v>
      </c>
      <c r="BI755" s="7">
        <v>0</v>
      </c>
      <c r="BJ755" s="7">
        <v>0</v>
      </c>
      <c r="BK755" s="7">
        <v>0</v>
      </c>
      <c r="BL755" s="7">
        <v>0</v>
      </c>
      <c r="BM755" s="7">
        <v>0</v>
      </c>
      <c r="BN755" s="7">
        <v>0</v>
      </c>
      <c r="BO755" s="7">
        <v>0</v>
      </c>
    </row>
    <row r="756" spans="1:67" ht="60" x14ac:dyDescent="0.25">
      <c r="A756" s="5">
        <v>751</v>
      </c>
      <c r="B756" s="5" t="s">
        <v>11244</v>
      </c>
      <c r="C756" s="6">
        <v>3</v>
      </c>
      <c r="D756" s="6" t="s">
        <v>4477</v>
      </c>
      <c r="E756" s="6" t="s">
        <v>4478</v>
      </c>
      <c r="F756" s="6" t="s">
        <v>2191</v>
      </c>
      <c r="G756" s="7"/>
      <c r="H756" s="7">
        <f t="shared" si="55"/>
        <v>100</v>
      </c>
      <c r="I756" s="7">
        <f t="shared" si="56"/>
        <v>123500</v>
      </c>
      <c r="J756" s="7">
        <f t="shared" si="57"/>
        <v>12350000</v>
      </c>
      <c r="K756" s="6"/>
      <c r="L756" s="32"/>
      <c r="M756" s="25"/>
      <c r="N756" s="25"/>
      <c r="O756" s="6" t="s">
        <v>4692</v>
      </c>
      <c r="P756" s="6" t="s">
        <v>4478</v>
      </c>
      <c r="Q756" s="6" t="s">
        <v>4540</v>
      </c>
      <c r="R756" s="6" t="s">
        <v>1064</v>
      </c>
      <c r="S756" s="6" t="s">
        <v>4541</v>
      </c>
      <c r="T756" s="6" t="s">
        <v>4693</v>
      </c>
      <c r="U756" s="6" t="s">
        <v>4665</v>
      </c>
      <c r="V756" s="6" t="s">
        <v>605</v>
      </c>
      <c r="W756" s="6" t="s">
        <v>4694</v>
      </c>
      <c r="X756" s="6" t="s">
        <v>4545</v>
      </c>
      <c r="Y756" s="7" t="s">
        <v>2191</v>
      </c>
      <c r="Z756" s="6" t="s">
        <v>4350</v>
      </c>
      <c r="AA756" s="6" t="s">
        <v>8337</v>
      </c>
      <c r="AB756" s="6"/>
      <c r="AC756" s="7">
        <v>6500000</v>
      </c>
      <c r="AD756" s="6" t="s">
        <v>4775</v>
      </c>
      <c r="AE756" s="7"/>
      <c r="AF756" s="6"/>
      <c r="AG756" s="6"/>
      <c r="AH756" s="6"/>
      <c r="AI756" s="7"/>
      <c r="AJ756" s="6"/>
      <c r="AK756" s="6"/>
      <c r="AL756" s="6"/>
      <c r="AM756" s="7">
        <v>123500</v>
      </c>
      <c r="AN756" s="7">
        <v>127400</v>
      </c>
      <c r="AO756" s="7">
        <v>130000</v>
      </c>
      <c r="AP756" s="6" t="s">
        <v>4776</v>
      </c>
      <c r="AQ756" s="6" t="s">
        <v>4777</v>
      </c>
      <c r="AR756" s="6" t="s">
        <v>4778</v>
      </c>
      <c r="AS756" s="7">
        <f t="shared" si="58"/>
        <v>0</v>
      </c>
      <c r="AT756" s="7">
        <f t="shared" si="59"/>
        <v>123500</v>
      </c>
      <c r="AU756" s="7">
        <v>0</v>
      </c>
      <c r="AV756" s="7">
        <v>0</v>
      </c>
      <c r="AW756" s="7">
        <v>0</v>
      </c>
      <c r="AX756" s="7">
        <v>0</v>
      </c>
      <c r="AY756" s="7">
        <v>0</v>
      </c>
      <c r="AZ756" s="7">
        <v>0</v>
      </c>
      <c r="BA756" s="7">
        <v>100</v>
      </c>
      <c r="BB756" s="7">
        <v>0</v>
      </c>
      <c r="BC756" s="7">
        <v>0</v>
      </c>
      <c r="BD756" s="7">
        <v>0</v>
      </c>
      <c r="BE756" s="7">
        <v>0</v>
      </c>
      <c r="BF756" s="7">
        <v>0</v>
      </c>
      <c r="BG756" s="7">
        <v>0</v>
      </c>
      <c r="BH756" s="7">
        <v>0</v>
      </c>
      <c r="BI756" s="7">
        <v>0</v>
      </c>
      <c r="BJ756" s="7">
        <v>0</v>
      </c>
      <c r="BK756" s="7">
        <v>0</v>
      </c>
      <c r="BL756" s="7">
        <v>0</v>
      </c>
      <c r="BM756" s="7">
        <v>0</v>
      </c>
      <c r="BN756" s="7">
        <v>0</v>
      </c>
      <c r="BO756" s="7">
        <v>0</v>
      </c>
    </row>
    <row r="757" spans="1:67" ht="180" x14ac:dyDescent="0.25">
      <c r="A757" s="5">
        <v>752</v>
      </c>
      <c r="B757" s="5" t="s">
        <v>11148</v>
      </c>
      <c r="C757" s="6">
        <v>1</v>
      </c>
      <c r="D757" s="6" t="s">
        <v>2803</v>
      </c>
      <c r="E757" s="6" t="s">
        <v>2804</v>
      </c>
      <c r="F757" s="6" t="s">
        <v>151</v>
      </c>
      <c r="G757" s="7"/>
      <c r="H757" s="7">
        <f t="shared" si="55"/>
        <v>1</v>
      </c>
      <c r="I757" s="7">
        <f t="shared" si="56"/>
        <v>50280000</v>
      </c>
      <c r="J757" s="7">
        <f t="shared" si="57"/>
        <v>50280000</v>
      </c>
      <c r="K757" s="6"/>
      <c r="L757" s="32"/>
      <c r="M757" s="25"/>
      <c r="N757" s="25"/>
      <c r="O757" s="6" t="s">
        <v>3819</v>
      </c>
      <c r="P757" s="6" t="s">
        <v>2804</v>
      </c>
      <c r="Q757" s="6" t="s">
        <v>3820</v>
      </c>
      <c r="R757" s="6" t="s">
        <v>3332</v>
      </c>
      <c r="S757" s="6" t="s">
        <v>3580</v>
      </c>
      <c r="T757" s="6" t="s">
        <v>3821</v>
      </c>
      <c r="U757" s="6" t="s">
        <v>3809</v>
      </c>
      <c r="V757" s="6" t="s">
        <v>730</v>
      </c>
      <c r="W757" s="6" t="s">
        <v>3822</v>
      </c>
      <c r="X757" s="6" t="s">
        <v>3583</v>
      </c>
      <c r="Y757" s="7" t="s">
        <v>151</v>
      </c>
      <c r="Z757" s="6" t="s">
        <v>4146</v>
      </c>
      <c r="AA757" s="6" t="s">
        <v>4134</v>
      </c>
      <c r="AB757" s="6"/>
      <c r="AC757" s="7">
        <v>54299160</v>
      </c>
      <c r="AD757" s="6" t="s">
        <v>4137</v>
      </c>
      <c r="AE757" s="7"/>
      <c r="AF757" s="6"/>
      <c r="AG757" s="6"/>
      <c r="AH757" s="6"/>
      <c r="AI757" s="7"/>
      <c r="AJ757" s="6"/>
      <c r="AK757" s="6"/>
      <c r="AL757" s="6"/>
      <c r="AM757" s="7">
        <v>50280000</v>
      </c>
      <c r="AN757" s="7"/>
      <c r="AO757" s="7"/>
      <c r="AP757" s="6" t="s">
        <v>3583</v>
      </c>
      <c r="AQ757" s="6"/>
      <c r="AR757" s="6"/>
      <c r="AS757" s="7">
        <f t="shared" si="58"/>
        <v>0</v>
      </c>
      <c r="AT757" s="7">
        <f t="shared" si="59"/>
        <v>50280000</v>
      </c>
      <c r="AU757" s="7">
        <v>1</v>
      </c>
      <c r="AV757" s="7">
        <v>0</v>
      </c>
      <c r="AW757" s="7">
        <v>0</v>
      </c>
      <c r="AX757" s="7">
        <v>0</v>
      </c>
      <c r="AY757" s="7">
        <v>0</v>
      </c>
      <c r="AZ757" s="7">
        <v>0</v>
      </c>
      <c r="BA757" s="7">
        <v>0</v>
      </c>
      <c r="BB757" s="7">
        <v>0</v>
      </c>
      <c r="BC757" s="7">
        <v>0</v>
      </c>
      <c r="BD757" s="7">
        <v>0</v>
      </c>
      <c r="BE757" s="7">
        <v>0</v>
      </c>
      <c r="BF757" s="7">
        <v>0</v>
      </c>
      <c r="BG757" s="7">
        <v>0</v>
      </c>
      <c r="BH757" s="7">
        <v>0</v>
      </c>
      <c r="BI757" s="7">
        <v>0</v>
      </c>
      <c r="BJ757" s="7">
        <v>0</v>
      </c>
      <c r="BK757" s="7">
        <v>0</v>
      </c>
      <c r="BL757" s="7">
        <v>0</v>
      </c>
      <c r="BM757" s="7">
        <v>0</v>
      </c>
      <c r="BN757" s="7">
        <v>0</v>
      </c>
      <c r="BO757" s="7">
        <v>0</v>
      </c>
    </row>
    <row r="758" spans="1:67" ht="60" x14ac:dyDescent="0.25">
      <c r="A758" s="5">
        <v>753</v>
      </c>
      <c r="B758" s="5" t="s">
        <v>11479</v>
      </c>
      <c r="C758" s="6">
        <v>3</v>
      </c>
      <c r="D758" s="6" t="s">
        <v>7372</v>
      </c>
      <c r="E758" s="6" t="s">
        <v>7372</v>
      </c>
      <c r="F758" s="6" t="s">
        <v>151</v>
      </c>
      <c r="G758" s="7"/>
      <c r="H758" s="7">
        <f t="shared" si="55"/>
        <v>2</v>
      </c>
      <c r="I758" s="7">
        <f t="shared" si="56"/>
        <v>27300000</v>
      </c>
      <c r="J758" s="7">
        <f t="shared" si="57"/>
        <v>54600000</v>
      </c>
      <c r="K758" s="6"/>
      <c r="L758" s="32"/>
      <c r="M758" s="25"/>
      <c r="N758" s="25"/>
      <c r="O758" s="6" t="s">
        <v>7784</v>
      </c>
      <c r="P758" s="6" t="s">
        <v>7372</v>
      </c>
      <c r="Q758" s="6" t="s">
        <v>6760</v>
      </c>
      <c r="R758" s="6" t="s">
        <v>2887</v>
      </c>
      <c r="S758" s="6" t="s">
        <v>6760</v>
      </c>
      <c r="T758" s="6" t="s">
        <v>7785</v>
      </c>
      <c r="U758" s="6" t="s">
        <v>7786</v>
      </c>
      <c r="V758" s="6" t="s">
        <v>908</v>
      </c>
      <c r="W758" s="6" t="s">
        <v>3201</v>
      </c>
      <c r="X758" s="6" t="s">
        <v>4042</v>
      </c>
      <c r="Y758" s="7" t="s">
        <v>151</v>
      </c>
      <c r="Z758" s="6" t="s">
        <v>8196</v>
      </c>
      <c r="AA758" s="6" t="s">
        <v>8197</v>
      </c>
      <c r="AB758" s="6" t="s">
        <v>8198</v>
      </c>
      <c r="AC758" s="7">
        <v>30030000</v>
      </c>
      <c r="AD758" s="6" t="s">
        <v>4036</v>
      </c>
      <c r="AE758" s="7">
        <v>27300000</v>
      </c>
      <c r="AF758" s="6" t="s">
        <v>4015</v>
      </c>
      <c r="AG758" s="6" t="s">
        <v>7133</v>
      </c>
      <c r="AH758" s="6" t="s">
        <v>8199</v>
      </c>
      <c r="AI758" s="7"/>
      <c r="AJ758" s="6"/>
      <c r="AK758" s="6"/>
      <c r="AL758" s="6"/>
      <c r="AM758" s="7">
        <v>27300000</v>
      </c>
      <c r="AN758" s="7">
        <v>28119000</v>
      </c>
      <c r="AO758" s="7">
        <v>29524950</v>
      </c>
      <c r="AP758" s="6" t="s">
        <v>4042</v>
      </c>
      <c r="AQ758" s="6" t="s">
        <v>4043</v>
      </c>
      <c r="AR758" s="6" t="s">
        <v>4044</v>
      </c>
      <c r="AS758" s="7">
        <f t="shared" si="58"/>
        <v>27300000</v>
      </c>
      <c r="AT758" s="7">
        <f t="shared" si="59"/>
        <v>27300000</v>
      </c>
      <c r="AU758" s="7">
        <v>0</v>
      </c>
      <c r="AV758" s="7">
        <v>2</v>
      </c>
      <c r="AW758" s="7">
        <v>0</v>
      </c>
      <c r="AX758" s="7">
        <v>0</v>
      </c>
      <c r="AY758" s="7">
        <v>0</v>
      </c>
      <c r="AZ758" s="7">
        <v>0</v>
      </c>
      <c r="BA758" s="7">
        <v>0</v>
      </c>
      <c r="BB758" s="7">
        <v>0</v>
      </c>
      <c r="BC758" s="7">
        <v>0</v>
      </c>
      <c r="BD758" s="7">
        <v>0</v>
      </c>
      <c r="BE758" s="7">
        <v>0</v>
      </c>
      <c r="BF758" s="7">
        <v>0</v>
      </c>
      <c r="BG758" s="7">
        <v>0</v>
      </c>
      <c r="BH758" s="7">
        <v>0</v>
      </c>
      <c r="BI758" s="7">
        <v>0</v>
      </c>
      <c r="BJ758" s="7">
        <v>0</v>
      </c>
      <c r="BK758" s="7">
        <v>0</v>
      </c>
      <c r="BL758" s="7">
        <v>0</v>
      </c>
      <c r="BM758" s="7">
        <v>0</v>
      </c>
      <c r="BN758" s="7">
        <v>0</v>
      </c>
      <c r="BO758" s="7">
        <v>0</v>
      </c>
    </row>
    <row r="759" spans="1:67" ht="240" x14ac:dyDescent="0.25">
      <c r="A759" s="5">
        <v>754</v>
      </c>
      <c r="B759" s="5" t="s">
        <v>11023</v>
      </c>
      <c r="C759" s="6">
        <v>1</v>
      </c>
      <c r="D759" s="6" t="s">
        <v>2568</v>
      </c>
      <c r="E759" s="6" t="s">
        <v>2569</v>
      </c>
      <c r="F759" s="6" t="s">
        <v>151</v>
      </c>
      <c r="G759" s="7"/>
      <c r="H759" s="7">
        <f t="shared" si="55"/>
        <v>20</v>
      </c>
      <c r="I759" s="7">
        <f t="shared" si="56"/>
        <v>8140000</v>
      </c>
      <c r="J759" s="7">
        <f t="shared" si="57"/>
        <v>162800000</v>
      </c>
      <c r="K759" s="6"/>
      <c r="L759" s="32"/>
      <c r="M759" s="25"/>
      <c r="N759" s="25"/>
      <c r="O759" s="6" t="s">
        <v>3439</v>
      </c>
      <c r="P759" s="6" t="s">
        <v>2569</v>
      </c>
      <c r="Q759" s="6" t="s">
        <v>3413</v>
      </c>
      <c r="R759" s="6" t="s">
        <v>1212</v>
      </c>
      <c r="S759" s="6" t="s">
        <v>3414</v>
      </c>
      <c r="T759" s="6">
        <v>234013</v>
      </c>
      <c r="U759" s="6" t="s">
        <v>3423</v>
      </c>
      <c r="V759" s="6" t="s">
        <v>1290</v>
      </c>
      <c r="W759" s="6" t="s">
        <v>3417</v>
      </c>
      <c r="X759" s="6" t="s">
        <v>3418</v>
      </c>
      <c r="Y759" s="7" t="s">
        <v>151</v>
      </c>
      <c r="Z759" s="6" t="s">
        <v>4146</v>
      </c>
      <c r="AA759" s="6"/>
      <c r="AB759" s="6"/>
      <c r="AC759" s="7">
        <v>8140000</v>
      </c>
      <c r="AD759" s="6" t="s">
        <v>1548</v>
      </c>
      <c r="AE759" s="7"/>
      <c r="AF759" s="6"/>
      <c r="AG759" s="6"/>
      <c r="AH759" s="6"/>
      <c r="AI759" s="7"/>
      <c r="AJ759" s="6"/>
      <c r="AK759" s="6"/>
      <c r="AL759" s="6"/>
      <c r="AM759" s="7">
        <v>8140000</v>
      </c>
      <c r="AN759" s="7">
        <v>8302800</v>
      </c>
      <c r="AO759" s="7">
        <v>8547000</v>
      </c>
      <c r="AP759" s="6" t="s">
        <v>3418</v>
      </c>
      <c r="AQ759" s="6" t="s">
        <v>4096</v>
      </c>
      <c r="AR759" s="6" t="s">
        <v>4097</v>
      </c>
      <c r="AS759" s="7">
        <f t="shared" si="58"/>
        <v>0</v>
      </c>
      <c r="AT759" s="7">
        <f t="shared" si="59"/>
        <v>8140000</v>
      </c>
      <c r="AU759" s="7">
        <v>20</v>
      </c>
      <c r="AV759" s="7">
        <v>0</v>
      </c>
      <c r="AW759" s="7">
        <v>0</v>
      </c>
      <c r="AX759" s="7">
        <v>0</v>
      </c>
      <c r="AY759" s="7">
        <v>0</v>
      </c>
      <c r="AZ759" s="7">
        <v>0</v>
      </c>
      <c r="BA759" s="7">
        <v>0</v>
      </c>
      <c r="BB759" s="7">
        <v>0</v>
      </c>
      <c r="BC759" s="7">
        <v>0</v>
      </c>
      <c r="BD759" s="7">
        <v>0</v>
      </c>
      <c r="BE759" s="7">
        <v>0</v>
      </c>
      <c r="BF759" s="7">
        <v>0</v>
      </c>
      <c r="BG759" s="7">
        <v>0</v>
      </c>
      <c r="BH759" s="7">
        <v>0</v>
      </c>
      <c r="BI759" s="7">
        <v>0</v>
      </c>
      <c r="BJ759" s="7">
        <v>0</v>
      </c>
      <c r="BK759" s="7">
        <v>0</v>
      </c>
      <c r="BL759" s="7">
        <v>0</v>
      </c>
      <c r="BM759" s="7">
        <v>0</v>
      </c>
      <c r="BN759" s="7">
        <v>0</v>
      </c>
      <c r="BO759" s="7">
        <v>0</v>
      </c>
    </row>
    <row r="760" spans="1:67" ht="240" x14ac:dyDescent="0.25">
      <c r="A760" s="5">
        <v>755</v>
      </c>
      <c r="B760" s="5" t="s">
        <v>11615</v>
      </c>
      <c r="C760" s="6" t="s">
        <v>4841</v>
      </c>
      <c r="D760" s="6" t="s">
        <v>2568</v>
      </c>
      <c r="E760" s="6" t="s">
        <v>2569</v>
      </c>
      <c r="F760" s="6" t="s">
        <v>151</v>
      </c>
      <c r="G760" s="7"/>
      <c r="H760" s="7">
        <f t="shared" si="55"/>
        <v>7</v>
      </c>
      <c r="I760" s="7">
        <f t="shared" si="56"/>
        <v>8140000</v>
      </c>
      <c r="J760" s="7">
        <f t="shared" si="57"/>
        <v>56980000</v>
      </c>
      <c r="K760" s="6"/>
      <c r="L760" s="32"/>
      <c r="M760" s="25"/>
      <c r="N760" s="25"/>
      <c r="O760" s="6" t="s">
        <v>3439</v>
      </c>
      <c r="P760" s="6" t="s">
        <v>2569</v>
      </c>
      <c r="Q760" s="6" t="s">
        <v>3413</v>
      </c>
      <c r="R760" s="6" t="s">
        <v>1212</v>
      </c>
      <c r="S760" s="6" t="s">
        <v>3414</v>
      </c>
      <c r="T760" s="6">
        <v>234013</v>
      </c>
      <c r="U760" s="6" t="s">
        <v>3423</v>
      </c>
      <c r="V760" s="6" t="s">
        <v>1290</v>
      </c>
      <c r="W760" s="6" t="s">
        <v>3417</v>
      </c>
      <c r="X760" s="6" t="s">
        <v>3418</v>
      </c>
      <c r="Y760" s="7" t="s">
        <v>151</v>
      </c>
      <c r="Z760" s="6" t="s">
        <v>8196</v>
      </c>
      <c r="AA760" s="6"/>
      <c r="AB760" s="6"/>
      <c r="AC760" s="7">
        <v>8140000</v>
      </c>
      <c r="AD760" s="6" t="s">
        <v>1548</v>
      </c>
      <c r="AE760" s="7"/>
      <c r="AF760" s="6"/>
      <c r="AG760" s="6"/>
      <c r="AH760" s="6"/>
      <c r="AI760" s="7"/>
      <c r="AJ760" s="6"/>
      <c r="AK760" s="6"/>
      <c r="AL760" s="6"/>
      <c r="AM760" s="7">
        <v>8140000</v>
      </c>
      <c r="AN760" s="7">
        <v>8767000</v>
      </c>
      <c r="AO760" s="7">
        <v>8796000</v>
      </c>
      <c r="AP760" s="6" t="s">
        <v>8299</v>
      </c>
      <c r="AQ760" s="6" t="s">
        <v>8300</v>
      </c>
      <c r="AR760" s="6" t="s">
        <v>8301</v>
      </c>
      <c r="AS760" s="7">
        <f t="shared" si="58"/>
        <v>0</v>
      </c>
      <c r="AT760" s="7">
        <f t="shared" si="59"/>
        <v>8140000</v>
      </c>
      <c r="AU760" s="7">
        <v>0</v>
      </c>
      <c r="AV760" s="7">
        <v>7</v>
      </c>
      <c r="AW760" s="7">
        <v>0</v>
      </c>
      <c r="AX760" s="7">
        <v>0</v>
      </c>
      <c r="AY760" s="7">
        <v>0</v>
      </c>
      <c r="AZ760" s="7">
        <v>0</v>
      </c>
      <c r="BA760" s="7">
        <v>0</v>
      </c>
      <c r="BB760" s="7">
        <v>0</v>
      </c>
      <c r="BC760" s="7">
        <v>0</v>
      </c>
      <c r="BD760" s="7">
        <v>0</v>
      </c>
      <c r="BE760" s="7">
        <v>0</v>
      </c>
      <c r="BF760" s="7">
        <v>0</v>
      </c>
      <c r="BG760" s="7">
        <v>0</v>
      </c>
      <c r="BH760" s="7">
        <v>0</v>
      </c>
      <c r="BI760" s="7">
        <v>0</v>
      </c>
      <c r="BJ760" s="7">
        <v>0</v>
      </c>
      <c r="BK760" s="7">
        <v>0</v>
      </c>
      <c r="BL760" s="7">
        <v>0</v>
      </c>
      <c r="BM760" s="7">
        <v>0</v>
      </c>
      <c r="BN760" s="7">
        <v>0</v>
      </c>
      <c r="BO760" s="7">
        <v>0</v>
      </c>
    </row>
    <row r="761" spans="1:67" ht="36" x14ac:dyDescent="0.25">
      <c r="A761" s="5">
        <v>756</v>
      </c>
      <c r="B761" s="5" t="s">
        <v>11365</v>
      </c>
      <c r="C761" s="6">
        <v>1</v>
      </c>
      <c r="D761" s="6" t="s">
        <v>5896</v>
      </c>
      <c r="E761" s="6" t="s">
        <v>5897</v>
      </c>
      <c r="F761" s="6" t="s">
        <v>2191</v>
      </c>
      <c r="G761" s="7"/>
      <c r="H761" s="7">
        <f t="shared" si="55"/>
        <v>3000</v>
      </c>
      <c r="I761" s="7">
        <f t="shared" si="56"/>
        <v>245140</v>
      </c>
      <c r="J761" s="7">
        <f t="shared" si="57"/>
        <v>735420000</v>
      </c>
      <c r="K761" s="6"/>
      <c r="L761" s="32"/>
      <c r="M761" s="25"/>
      <c r="N761" s="25"/>
      <c r="O761" s="6" t="s">
        <v>6074</v>
      </c>
      <c r="P761" s="6" t="s">
        <v>5897</v>
      </c>
      <c r="Q761" s="6" t="s">
        <v>2975</v>
      </c>
      <c r="R761" s="6" t="s">
        <v>601</v>
      </c>
      <c r="S761" s="6" t="s">
        <v>6069</v>
      </c>
      <c r="T761" s="6" t="s">
        <v>6075</v>
      </c>
      <c r="U761" s="6" t="s">
        <v>6076</v>
      </c>
      <c r="V761" s="6" t="s">
        <v>605</v>
      </c>
      <c r="W761" s="6" t="s">
        <v>6077</v>
      </c>
      <c r="X761" s="6" t="s">
        <v>3962</v>
      </c>
      <c r="Y761" s="7" t="s">
        <v>2191</v>
      </c>
      <c r="Z761" s="6" t="s">
        <v>3936</v>
      </c>
      <c r="AA761" s="6" t="s">
        <v>6252</v>
      </c>
      <c r="AB761" s="6"/>
      <c r="AC761" s="7">
        <v>346500</v>
      </c>
      <c r="AD761" s="6" t="s">
        <v>1548</v>
      </c>
      <c r="AE761" s="7">
        <v>245140</v>
      </c>
      <c r="AF761" s="6" t="s">
        <v>6256</v>
      </c>
      <c r="AG761" s="6" t="s">
        <v>6257</v>
      </c>
      <c r="AH761" s="6" t="s">
        <v>6258</v>
      </c>
      <c r="AI761" s="7">
        <v>302833.33333333331</v>
      </c>
      <c r="AJ761" s="6" t="s">
        <v>6259</v>
      </c>
      <c r="AK761" s="6" t="s">
        <v>6255</v>
      </c>
      <c r="AL761" s="6" t="s">
        <v>6253</v>
      </c>
      <c r="AM761" s="7">
        <v>245140</v>
      </c>
      <c r="AN761" s="7">
        <v>269654</v>
      </c>
      <c r="AO761" s="7">
        <v>281911</v>
      </c>
      <c r="AP761" s="6" t="s">
        <v>3962</v>
      </c>
      <c r="AQ761" s="6" t="s">
        <v>6250</v>
      </c>
      <c r="AR761" s="6" t="s">
        <v>6251</v>
      </c>
      <c r="AS761" s="7">
        <f t="shared" si="58"/>
        <v>302834</v>
      </c>
      <c r="AT761" s="7">
        <f t="shared" si="59"/>
        <v>245140</v>
      </c>
      <c r="AU761" s="7">
        <v>0</v>
      </c>
      <c r="AV761" s="7">
        <v>0</v>
      </c>
      <c r="AW761" s="7">
        <v>0</v>
      </c>
      <c r="AX761" s="7">
        <v>3000</v>
      </c>
      <c r="AY761" s="7">
        <v>0</v>
      </c>
      <c r="AZ761" s="7">
        <v>0</v>
      </c>
      <c r="BA761" s="7">
        <v>0</v>
      </c>
      <c r="BB761" s="7">
        <v>0</v>
      </c>
      <c r="BC761" s="7">
        <v>0</v>
      </c>
      <c r="BD761" s="7">
        <v>0</v>
      </c>
      <c r="BE761" s="7">
        <v>0</v>
      </c>
      <c r="BF761" s="7">
        <v>0</v>
      </c>
      <c r="BG761" s="7">
        <v>0</v>
      </c>
      <c r="BH761" s="7">
        <v>0</v>
      </c>
      <c r="BI761" s="7">
        <v>0</v>
      </c>
      <c r="BJ761" s="7">
        <v>0</v>
      </c>
      <c r="BK761" s="7">
        <v>0</v>
      </c>
      <c r="BL761" s="7">
        <v>0</v>
      </c>
      <c r="BM761" s="7">
        <v>0</v>
      </c>
      <c r="BN761" s="7">
        <v>0</v>
      </c>
      <c r="BO761" s="7">
        <v>0</v>
      </c>
    </row>
    <row r="762" spans="1:67" ht="48" x14ac:dyDescent="0.25">
      <c r="A762" s="5">
        <v>757</v>
      </c>
      <c r="B762" s="5" t="s">
        <v>10839</v>
      </c>
      <c r="C762" s="6">
        <v>1</v>
      </c>
      <c r="D762" s="6" t="s">
        <v>2240</v>
      </c>
      <c r="E762" s="6" t="s">
        <v>2241</v>
      </c>
      <c r="F762" s="6" t="s">
        <v>2191</v>
      </c>
      <c r="G762" s="7"/>
      <c r="H762" s="7">
        <f t="shared" si="55"/>
        <v>8640</v>
      </c>
      <c r="I762" s="7">
        <f t="shared" si="56"/>
        <v>96477</v>
      </c>
      <c r="J762" s="7">
        <f t="shared" si="57"/>
        <v>833561280</v>
      </c>
      <c r="K762" s="6"/>
      <c r="L762" s="32"/>
      <c r="M762" s="25"/>
      <c r="N762" s="25"/>
      <c r="O762" s="6" t="s">
        <v>2974</v>
      </c>
      <c r="P762" s="6" t="s">
        <v>2241</v>
      </c>
      <c r="Q762" s="6" t="s">
        <v>2975</v>
      </c>
      <c r="R762" s="6" t="s">
        <v>601</v>
      </c>
      <c r="S762" s="6" t="s">
        <v>2976</v>
      </c>
      <c r="T762" s="6" t="s">
        <v>2977</v>
      </c>
      <c r="U762" s="6" t="s">
        <v>2978</v>
      </c>
      <c r="V762" s="6" t="s">
        <v>730</v>
      </c>
      <c r="W762" s="6" t="s">
        <v>2979</v>
      </c>
      <c r="X762" s="6"/>
      <c r="Y762" s="7" t="s">
        <v>2191</v>
      </c>
      <c r="Z762" s="6" t="s">
        <v>4146</v>
      </c>
      <c r="AA762" s="6"/>
      <c r="AB762" s="6" t="s">
        <v>3955</v>
      </c>
      <c r="AC762" s="7" t="s">
        <v>1548</v>
      </c>
      <c r="AD762" s="6"/>
      <c r="AE762" s="7">
        <v>91833</v>
      </c>
      <c r="AF762" s="6" t="s">
        <v>3956</v>
      </c>
      <c r="AG762" s="6" t="s">
        <v>3957</v>
      </c>
      <c r="AH762" s="6" t="s">
        <v>3958</v>
      </c>
      <c r="AI762" s="7">
        <v>103333</v>
      </c>
      <c r="AJ762" s="6" t="s">
        <v>3959</v>
      </c>
      <c r="AK762" s="6" t="s">
        <v>3960</v>
      </c>
      <c r="AL762" s="6" t="s">
        <v>3961</v>
      </c>
      <c r="AM762" s="7">
        <v>96477</v>
      </c>
      <c r="AN762" s="7">
        <v>106125</v>
      </c>
      <c r="AO762" s="7">
        <v>110949</v>
      </c>
      <c r="AP762" s="6" t="s">
        <v>3962</v>
      </c>
      <c r="AQ762" s="6"/>
      <c r="AR762" s="6"/>
      <c r="AS762" s="7">
        <f t="shared" si="58"/>
        <v>103333</v>
      </c>
      <c r="AT762" s="7">
        <f t="shared" si="59"/>
        <v>96477</v>
      </c>
      <c r="AU762" s="7">
        <v>8640</v>
      </c>
      <c r="AV762" s="7">
        <v>0</v>
      </c>
      <c r="AW762" s="7">
        <v>0</v>
      </c>
      <c r="AX762" s="7">
        <v>0</v>
      </c>
      <c r="AY762" s="7">
        <v>0</v>
      </c>
      <c r="AZ762" s="7">
        <v>0</v>
      </c>
      <c r="BA762" s="7">
        <v>0</v>
      </c>
      <c r="BB762" s="7">
        <v>0</v>
      </c>
      <c r="BC762" s="7">
        <v>0</v>
      </c>
      <c r="BD762" s="7">
        <v>0</v>
      </c>
      <c r="BE762" s="7">
        <v>0</v>
      </c>
      <c r="BF762" s="7">
        <v>0</v>
      </c>
      <c r="BG762" s="7">
        <v>0</v>
      </c>
      <c r="BH762" s="7">
        <v>0</v>
      </c>
      <c r="BI762" s="7">
        <v>0</v>
      </c>
      <c r="BJ762" s="7">
        <v>0</v>
      </c>
      <c r="BK762" s="7">
        <v>0</v>
      </c>
      <c r="BL762" s="7">
        <v>0</v>
      </c>
      <c r="BM762" s="7">
        <v>0</v>
      </c>
      <c r="BN762" s="7">
        <v>0</v>
      </c>
      <c r="BO762" s="7">
        <v>0</v>
      </c>
    </row>
    <row r="763" spans="1:67" ht="48" x14ac:dyDescent="0.25">
      <c r="A763" s="5">
        <v>758</v>
      </c>
      <c r="B763" s="5" t="s">
        <v>11363</v>
      </c>
      <c r="C763" s="6">
        <v>1</v>
      </c>
      <c r="D763" s="6" t="s">
        <v>2240</v>
      </c>
      <c r="E763" s="6" t="s">
        <v>2241</v>
      </c>
      <c r="F763" s="6" t="s">
        <v>2191</v>
      </c>
      <c r="G763" s="7"/>
      <c r="H763" s="7">
        <f t="shared" si="55"/>
        <v>3000</v>
      </c>
      <c r="I763" s="7">
        <f t="shared" si="56"/>
        <v>91833</v>
      </c>
      <c r="J763" s="7">
        <f t="shared" si="57"/>
        <v>275499000</v>
      </c>
      <c r="K763" s="6"/>
      <c r="L763" s="32"/>
      <c r="M763" s="25"/>
      <c r="N763" s="25"/>
      <c r="O763" s="6" t="s">
        <v>2974</v>
      </c>
      <c r="P763" s="6" t="s">
        <v>2241</v>
      </c>
      <c r="Q763" s="6" t="s">
        <v>2975</v>
      </c>
      <c r="R763" s="6" t="s">
        <v>601</v>
      </c>
      <c r="S763" s="6" t="s">
        <v>6069</v>
      </c>
      <c r="T763" s="6" t="s">
        <v>2977</v>
      </c>
      <c r="U763" s="6" t="s">
        <v>2978</v>
      </c>
      <c r="V763" s="6" t="s">
        <v>605</v>
      </c>
      <c r="W763" s="6" t="s">
        <v>2979</v>
      </c>
      <c r="X763" s="6" t="s">
        <v>3962</v>
      </c>
      <c r="Y763" s="7" t="s">
        <v>2191</v>
      </c>
      <c r="Z763" s="6" t="s">
        <v>3936</v>
      </c>
      <c r="AA763" s="6" t="s">
        <v>6247</v>
      </c>
      <c r="AB763" s="6"/>
      <c r="AC763" s="7">
        <v>118333</v>
      </c>
      <c r="AD763" s="6" t="s">
        <v>1548</v>
      </c>
      <c r="AE763" s="7">
        <v>91833</v>
      </c>
      <c r="AF763" s="6" t="s">
        <v>3958</v>
      </c>
      <c r="AG763" s="6" t="s">
        <v>3956</v>
      </c>
      <c r="AH763" s="6" t="s">
        <v>6248</v>
      </c>
      <c r="AI763" s="7">
        <v>91833</v>
      </c>
      <c r="AJ763" s="6" t="s">
        <v>3958</v>
      </c>
      <c r="AK763" s="6" t="s">
        <v>3956</v>
      </c>
      <c r="AL763" s="6" t="s">
        <v>6249</v>
      </c>
      <c r="AM763" s="7">
        <v>96477</v>
      </c>
      <c r="AN763" s="7">
        <v>106125</v>
      </c>
      <c r="AO763" s="7">
        <v>110949</v>
      </c>
      <c r="AP763" s="6" t="s">
        <v>3962</v>
      </c>
      <c r="AQ763" s="6" t="s">
        <v>6250</v>
      </c>
      <c r="AR763" s="6" t="s">
        <v>6251</v>
      </c>
      <c r="AS763" s="7">
        <f t="shared" si="58"/>
        <v>91833</v>
      </c>
      <c r="AT763" s="7">
        <f t="shared" si="59"/>
        <v>96477</v>
      </c>
      <c r="AU763" s="7">
        <v>0</v>
      </c>
      <c r="AV763" s="7">
        <v>0</v>
      </c>
      <c r="AW763" s="7">
        <v>0</v>
      </c>
      <c r="AX763" s="7">
        <v>3000</v>
      </c>
      <c r="AY763" s="7">
        <v>0</v>
      </c>
      <c r="AZ763" s="7">
        <v>0</v>
      </c>
      <c r="BA763" s="7">
        <v>0</v>
      </c>
      <c r="BB763" s="7">
        <v>0</v>
      </c>
      <c r="BC763" s="7">
        <v>0</v>
      </c>
      <c r="BD763" s="7">
        <v>0</v>
      </c>
      <c r="BE763" s="7">
        <v>0</v>
      </c>
      <c r="BF763" s="7">
        <v>0</v>
      </c>
      <c r="BG763" s="7">
        <v>0</v>
      </c>
      <c r="BH763" s="7">
        <v>0</v>
      </c>
      <c r="BI763" s="7">
        <v>0</v>
      </c>
      <c r="BJ763" s="7">
        <v>0</v>
      </c>
      <c r="BK763" s="7">
        <v>0</v>
      </c>
      <c r="BL763" s="7">
        <v>0</v>
      </c>
      <c r="BM763" s="7">
        <v>0</v>
      </c>
      <c r="BN763" s="7">
        <v>0</v>
      </c>
      <c r="BO763" s="7">
        <v>0</v>
      </c>
    </row>
    <row r="764" spans="1:67" ht="48" x14ac:dyDescent="0.25">
      <c r="A764" s="5">
        <v>759</v>
      </c>
      <c r="B764" s="5" t="s">
        <v>11506</v>
      </c>
      <c r="C764" s="6">
        <v>1</v>
      </c>
      <c r="D764" s="6" t="s">
        <v>2240</v>
      </c>
      <c r="E764" s="6" t="s">
        <v>2241</v>
      </c>
      <c r="F764" s="6" t="s">
        <v>2191</v>
      </c>
      <c r="G764" s="7"/>
      <c r="H764" s="7">
        <f t="shared" si="55"/>
        <v>2400</v>
      </c>
      <c r="I764" s="7">
        <f t="shared" si="56"/>
        <v>96477</v>
      </c>
      <c r="J764" s="7">
        <f t="shared" si="57"/>
        <v>231544800</v>
      </c>
      <c r="K764" s="6"/>
      <c r="L764" s="32"/>
      <c r="M764" s="25"/>
      <c r="N764" s="25"/>
      <c r="O764" s="6" t="s">
        <v>2974</v>
      </c>
      <c r="P764" s="6" t="s">
        <v>2241</v>
      </c>
      <c r="Q764" s="6" t="s">
        <v>2975</v>
      </c>
      <c r="R764" s="6" t="s">
        <v>601</v>
      </c>
      <c r="S764" s="6" t="s">
        <v>2976</v>
      </c>
      <c r="T764" s="6" t="s">
        <v>2977</v>
      </c>
      <c r="U764" s="6" t="s">
        <v>2978</v>
      </c>
      <c r="V764" s="6" t="s">
        <v>730</v>
      </c>
      <c r="W764" s="6" t="s">
        <v>2979</v>
      </c>
      <c r="X764" s="6" t="s">
        <v>3962</v>
      </c>
      <c r="Y764" s="7" t="s">
        <v>2191</v>
      </c>
      <c r="Z764" s="6" t="s">
        <v>8196</v>
      </c>
      <c r="AA764" s="6" t="s">
        <v>8229</v>
      </c>
      <c r="AB764" s="6" t="s">
        <v>8230</v>
      </c>
      <c r="AC764" s="7" t="s">
        <v>3955</v>
      </c>
      <c r="AD764" s="6" t="s">
        <v>1548</v>
      </c>
      <c r="AE764" s="7">
        <v>91833</v>
      </c>
      <c r="AF764" s="6" t="s">
        <v>3956</v>
      </c>
      <c r="AG764" s="6" t="s">
        <v>3957</v>
      </c>
      <c r="AH764" s="6" t="s">
        <v>3958</v>
      </c>
      <c r="AI764" s="7">
        <v>103333</v>
      </c>
      <c r="AJ764" s="6" t="s">
        <v>3959</v>
      </c>
      <c r="AK764" s="6" t="s">
        <v>3960</v>
      </c>
      <c r="AL764" s="6" t="s">
        <v>3961</v>
      </c>
      <c r="AM764" s="7">
        <v>96477</v>
      </c>
      <c r="AN764" s="7">
        <v>106125</v>
      </c>
      <c r="AO764" s="7">
        <v>110949</v>
      </c>
      <c r="AP764" s="6" t="s">
        <v>3962</v>
      </c>
      <c r="AQ764" s="6" t="s">
        <v>6250</v>
      </c>
      <c r="AR764" s="6" t="s">
        <v>6251</v>
      </c>
      <c r="AS764" s="7">
        <f t="shared" si="58"/>
        <v>103333</v>
      </c>
      <c r="AT764" s="7">
        <f t="shared" si="59"/>
        <v>96477</v>
      </c>
      <c r="AU764" s="7">
        <v>0</v>
      </c>
      <c r="AV764" s="7">
        <v>2400</v>
      </c>
      <c r="AW764" s="7">
        <v>0</v>
      </c>
      <c r="AX764" s="7">
        <v>0</v>
      </c>
      <c r="AY764" s="7">
        <v>0</v>
      </c>
      <c r="AZ764" s="7">
        <v>0</v>
      </c>
      <c r="BA764" s="7">
        <v>0</v>
      </c>
      <c r="BB764" s="7">
        <v>0</v>
      </c>
      <c r="BC764" s="7">
        <v>0</v>
      </c>
      <c r="BD764" s="7">
        <v>0</v>
      </c>
      <c r="BE764" s="7">
        <v>0</v>
      </c>
      <c r="BF764" s="7">
        <v>0</v>
      </c>
      <c r="BG764" s="7">
        <v>0</v>
      </c>
      <c r="BH764" s="7">
        <v>0</v>
      </c>
      <c r="BI764" s="7">
        <v>0</v>
      </c>
      <c r="BJ764" s="7">
        <v>0</v>
      </c>
      <c r="BK764" s="7">
        <v>0</v>
      </c>
      <c r="BL764" s="7">
        <v>0</v>
      </c>
      <c r="BM764" s="7">
        <v>0</v>
      </c>
      <c r="BN764" s="7">
        <v>0</v>
      </c>
      <c r="BO764" s="7">
        <v>0</v>
      </c>
    </row>
    <row r="765" spans="1:67" ht="48" x14ac:dyDescent="0.25">
      <c r="A765" s="5">
        <v>760</v>
      </c>
      <c r="B765" s="5" t="s">
        <v>11509</v>
      </c>
      <c r="C765" s="6">
        <v>3</v>
      </c>
      <c r="D765" s="6" t="s">
        <v>2628</v>
      </c>
      <c r="E765" s="6" t="s">
        <v>7424</v>
      </c>
      <c r="F765" s="6" t="s">
        <v>2186</v>
      </c>
      <c r="G765" s="7"/>
      <c r="H765" s="7">
        <f t="shared" si="55"/>
        <v>800</v>
      </c>
      <c r="I765" s="7">
        <f t="shared" si="56"/>
        <v>70916</v>
      </c>
      <c r="J765" s="7">
        <f t="shared" si="57"/>
        <v>56732800</v>
      </c>
      <c r="K765" s="6"/>
      <c r="L765" s="32"/>
      <c r="M765" s="25"/>
      <c r="N765" s="25"/>
      <c r="O765" s="6" t="s">
        <v>3545</v>
      </c>
      <c r="P765" s="6" t="s">
        <v>7424</v>
      </c>
      <c r="Q765" s="6" t="s">
        <v>3510</v>
      </c>
      <c r="R765" s="6" t="s">
        <v>3511</v>
      </c>
      <c r="S765" s="6" t="s">
        <v>3512</v>
      </c>
      <c r="T765" s="6" t="s">
        <v>3546</v>
      </c>
      <c r="U765" s="6" t="s">
        <v>7871</v>
      </c>
      <c r="V765" s="6" t="s">
        <v>730</v>
      </c>
      <c r="W765" s="6" t="s">
        <v>3524</v>
      </c>
      <c r="X765" s="6" t="s">
        <v>3516</v>
      </c>
      <c r="Y765" s="7" t="s">
        <v>2186</v>
      </c>
      <c r="Z765" s="6" t="s">
        <v>8196</v>
      </c>
      <c r="AA765" s="6" t="s">
        <v>8231</v>
      </c>
      <c r="AB765" s="6" t="s">
        <v>4130</v>
      </c>
      <c r="AC765" s="7">
        <v>71016</v>
      </c>
      <c r="AD765" s="6" t="s">
        <v>1563</v>
      </c>
      <c r="AE765" s="7"/>
      <c r="AF765" s="6"/>
      <c r="AG765" s="6"/>
      <c r="AH765" s="6"/>
      <c r="AI765" s="7"/>
      <c r="AJ765" s="6"/>
      <c r="AK765" s="6"/>
      <c r="AL765" s="6"/>
      <c r="AM765" s="7">
        <v>70916</v>
      </c>
      <c r="AN765" s="7">
        <v>70966</v>
      </c>
      <c r="AO765" s="7">
        <v>71000</v>
      </c>
      <c r="AP765" s="6" t="s">
        <v>3516</v>
      </c>
      <c r="AQ765" s="6" t="s">
        <v>4131</v>
      </c>
      <c r="AR765" s="6" t="s">
        <v>4132</v>
      </c>
      <c r="AS765" s="7">
        <f t="shared" si="58"/>
        <v>0</v>
      </c>
      <c r="AT765" s="7">
        <f t="shared" si="59"/>
        <v>70916</v>
      </c>
      <c r="AU765" s="7">
        <v>0</v>
      </c>
      <c r="AV765" s="7">
        <v>800</v>
      </c>
      <c r="AW765" s="7">
        <v>0</v>
      </c>
      <c r="AX765" s="7">
        <v>0</v>
      </c>
      <c r="AY765" s="7">
        <v>0</v>
      </c>
      <c r="AZ765" s="7">
        <v>0</v>
      </c>
      <c r="BA765" s="7">
        <v>0</v>
      </c>
      <c r="BB765" s="7">
        <v>0</v>
      </c>
      <c r="BC765" s="7">
        <v>0</v>
      </c>
      <c r="BD765" s="7">
        <v>0</v>
      </c>
      <c r="BE765" s="7">
        <v>0</v>
      </c>
      <c r="BF765" s="7">
        <v>0</v>
      </c>
      <c r="BG765" s="7">
        <v>0</v>
      </c>
      <c r="BH765" s="7">
        <v>0</v>
      </c>
      <c r="BI765" s="7">
        <v>0</v>
      </c>
      <c r="BJ765" s="7">
        <v>0</v>
      </c>
      <c r="BK765" s="7">
        <v>0</v>
      </c>
      <c r="BL765" s="7">
        <v>0</v>
      </c>
      <c r="BM765" s="7">
        <v>0</v>
      </c>
      <c r="BN765" s="7">
        <v>0</v>
      </c>
      <c r="BO765" s="7">
        <v>0</v>
      </c>
    </row>
    <row r="766" spans="1:67" ht="48" x14ac:dyDescent="0.25">
      <c r="A766" s="5">
        <v>761</v>
      </c>
      <c r="B766" s="5" t="s">
        <v>11057</v>
      </c>
      <c r="C766" s="6">
        <v>3</v>
      </c>
      <c r="D766" s="6" t="s">
        <v>2628</v>
      </c>
      <c r="E766" s="6" t="s">
        <v>2629</v>
      </c>
      <c r="F766" s="6" t="s">
        <v>2186</v>
      </c>
      <c r="G766" s="7"/>
      <c r="H766" s="7">
        <f t="shared" si="55"/>
        <v>4000</v>
      </c>
      <c r="I766" s="7">
        <f t="shared" si="56"/>
        <v>57070</v>
      </c>
      <c r="J766" s="7">
        <f t="shared" si="57"/>
        <v>228280000</v>
      </c>
      <c r="K766" s="6"/>
      <c r="L766" s="32"/>
      <c r="M766" s="25"/>
      <c r="N766" s="25"/>
      <c r="O766" s="6" t="s">
        <v>3545</v>
      </c>
      <c r="P766" s="6" t="s">
        <v>2629</v>
      </c>
      <c r="Q766" s="6" t="s">
        <v>3510</v>
      </c>
      <c r="R766" s="6" t="s">
        <v>3511</v>
      </c>
      <c r="S766" s="6" t="s">
        <v>3512</v>
      </c>
      <c r="T766" s="6" t="s">
        <v>3546</v>
      </c>
      <c r="U766" s="6" t="s">
        <v>3514</v>
      </c>
      <c r="V766" s="6" t="s">
        <v>730</v>
      </c>
      <c r="W766" s="6" t="s">
        <v>3524</v>
      </c>
      <c r="X766" s="6" t="s">
        <v>3516</v>
      </c>
      <c r="Y766" s="7" t="s">
        <v>2186</v>
      </c>
      <c r="Z766" s="6" t="s">
        <v>4146</v>
      </c>
      <c r="AA766" s="6" t="s">
        <v>4130</v>
      </c>
      <c r="AB766" s="6"/>
      <c r="AC766" s="7">
        <v>71015.28</v>
      </c>
      <c r="AD766" s="6" t="s">
        <v>1563</v>
      </c>
      <c r="AE766" s="7"/>
      <c r="AF766" s="6"/>
      <c r="AG766" s="6"/>
      <c r="AH766" s="6"/>
      <c r="AI766" s="7"/>
      <c r="AJ766" s="6"/>
      <c r="AK766" s="6"/>
      <c r="AL766" s="6"/>
      <c r="AM766" s="7">
        <v>57070</v>
      </c>
      <c r="AN766" s="7">
        <v>58211.4</v>
      </c>
      <c r="AO766" s="7">
        <v>58782.1</v>
      </c>
      <c r="AP766" s="6" t="s">
        <v>3516</v>
      </c>
      <c r="AQ766" s="6" t="s">
        <v>4131</v>
      </c>
      <c r="AR766" s="6" t="s">
        <v>4132</v>
      </c>
      <c r="AS766" s="7">
        <f t="shared" si="58"/>
        <v>0</v>
      </c>
      <c r="AT766" s="7">
        <f t="shared" si="59"/>
        <v>57070</v>
      </c>
      <c r="AU766" s="7">
        <v>4000</v>
      </c>
      <c r="AV766" s="7">
        <v>0</v>
      </c>
      <c r="AW766" s="7">
        <v>0</v>
      </c>
      <c r="AX766" s="7">
        <v>0</v>
      </c>
      <c r="AY766" s="7">
        <v>0</v>
      </c>
      <c r="AZ766" s="7">
        <v>0</v>
      </c>
      <c r="BA766" s="7">
        <v>0</v>
      </c>
      <c r="BB766" s="7">
        <v>0</v>
      </c>
      <c r="BC766" s="7">
        <v>0</v>
      </c>
      <c r="BD766" s="7">
        <v>0</v>
      </c>
      <c r="BE766" s="7">
        <v>0</v>
      </c>
      <c r="BF766" s="7">
        <v>0</v>
      </c>
      <c r="BG766" s="7">
        <v>0</v>
      </c>
      <c r="BH766" s="7">
        <v>0</v>
      </c>
      <c r="BI766" s="7">
        <v>0</v>
      </c>
      <c r="BJ766" s="7">
        <v>0</v>
      </c>
      <c r="BK766" s="7">
        <v>0</v>
      </c>
      <c r="BL766" s="7">
        <v>0</v>
      </c>
      <c r="BM766" s="7">
        <v>0</v>
      </c>
      <c r="BN766" s="7">
        <v>0</v>
      </c>
      <c r="BO766" s="7">
        <v>0</v>
      </c>
    </row>
    <row r="767" spans="1:67" ht="36" x14ac:dyDescent="0.25">
      <c r="A767" s="5">
        <v>762</v>
      </c>
      <c r="B767" s="5" t="s">
        <v>11770</v>
      </c>
      <c r="C767" s="6" t="s">
        <v>2233</v>
      </c>
      <c r="D767" s="6" t="s">
        <v>8649</v>
      </c>
      <c r="E767" s="6" t="s">
        <v>8650</v>
      </c>
      <c r="F767" s="6" t="s">
        <v>2191</v>
      </c>
      <c r="G767" s="7"/>
      <c r="H767" s="7">
        <f t="shared" si="55"/>
        <v>2500</v>
      </c>
      <c r="I767" s="7">
        <f t="shared" si="56"/>
        <v>0</v>
      </c>
      <c r="J767" s="7">
        <f t="shared" si="57"/>
        <v>0</v>
      </c>
      <c r="K767" s="6"/>
      <c r="L767" s="32" t="s">
        <v>12003</v>
      </c>
      <c r="M767" s="25"/>
      <c r="N767" s="25"/>
      <c r="O767" s="6" t="s">
        <v>8748</v>
      </c>
      <c r="P767" s="6" t="s">
        <v>8650</v>
      </c>
      <c r="Q767" s="6" t="s">
        <v>2958</v>
      </c>
      <c r="R767" s="6" t="s">
        <v>2959</v>
      </c>
      <c r="S767" s="6" t="s">
        <v>2965</v>
      </c>
      <c r="T767" s="6" t="s">
        <v>8749</v>
      </c>
      <c r="U767" s="6" t="s">
        <v>6104</v>
      </c>
      <c r="V767" s="6" t="s">
        <v>605</v>
      </c>
      <c r="W767" s="6" t="s">
        <v>8747</v>
      </c>
      <c r="X767" s="6" t="s">
        <v>3954</v>
      </c>
      <c r="Y767" s="7" t="s">
        <v>2191</v>
      </c>
      <c r="Z767" s="6" t="s">
        <v>8773</v>
      </c>
      <c r="AA767" s="6" t="s">
        <v>8784</v>
      </c>
      <c r="AB767" s="6" t="s">
        <v>8785</v>
      </c>
      <c r="AC767" s="7"/>
      <c r="AD767" s="6"/>
      <c r="AE767" s="7"/>
      <c r="AF767" s="6"/>
      <c r="AG767" s="6"/>
      <c r="AH767" s="6"/>
      <c r="AI767" s="7"/>
      <c r="AJ767" s="6"/>
      <c r="AK767" s="6"/>
      <c r="AL767" s="6"/>
      <c r="AM767" s="7"/>
      <c r="AN767" s="7"/>
      <c r="AO767" s="7"/>
      <c r="AP767" s="6"/>
      <c r="AQ767" s="6"/>
      <c r="AR767" s="6"/>
      <c r="AS767" s="7">
        <f t="shared" si="58"/>
        <v>0</v>
      </c>
      <c r="AT767" s="7">
        <f t="shared" si="59"/>
        <v>0</v>
      </c>
      <c r="AU767" s="7">
        <v>0</v>
      </c>
      <c r="AV767" s="7">
        <v>0</v>
      </c>
      <c r="AW767" s="7">
        <v>0</v>
      </c>
      <c r="AX767" s="7">
        <v>0</v>
      </c>
      <c r="AY767" s="7">
        <v>0</v>
      </c>
      <c r="AZ767" s="7">
        <v>0</v>
      </c>
      <c r="BA767" s="7">
        <v>0</v>
      </c>
      <c r="BB767" s="7">
        <v>0</v>
      </c>
      <c r="BC767" s="7">
        <v>0</v>
      </c>
      <c r="BD767" s="7">
        <v>0</v>
      </c>
      <c r="BE767" s="7">
        <v>0</v>
      </c>
      <c r="BF767" s="7">
        <v>0</v>
      </c>
      <c r="BG767" s="7">
        <v>2500</v>
      </c>
      <c r="BH767" s="7">
        <v>0</v>
      </c>
      <c r="BI767" s="7">
        <v>0</v>
      </c>
      <c r="BJ767" s="7">
        <v>0</v>
      </c>
      <c r="BK767" s="7">
        <v>0</v>
      </c>
      <c r="BL767" s="7">
        <v>0</v>
      </c>
      <c r="BM767" s="7">
        <v>0</v>
      </c>
      <c r="BN767" s="7">
        <v>0</v>
      </c>
      <c r="BO767" s="7">
        <v>0</v>
      </c>
    </row>
    <row r="768" spans="1:67" ht="216" x14ac:dyDescent="0.25">
      <c r="A768" s="5">
        <v>763</v>
      </c>
      <c r="B768" s="5" t="s">
        <v>11025</v>
      </c>
      <c r="C768" s="6">
        <v>1</v>
      </c>
      <c r="D768" s="6" t="s">
        <v>2572</v>
      </c>
      <c r="E768" s="6" t="s">
        <v>2573</v>
      </c>
      <c r="F768" s="6" t="s">
        <v>151</v>
      </c>
      <c r="G768" s="7"/>
      <c r="H768" s="7">
        <f t="shared" si="55"/>
        <v>20</v>
      </c>
      <c r="I768" s="7">
        <f t="shared" si="56"/>
        <v>4360000</v>
      </c>
      <c r="J768" s="7">
        <f t="shared" si="57"/>
        <v>87200000</v>
      </c>
      <c r="K768" s="6"/>
      <c r="L768" s="32"/>
      <c r="M768" s="25"/>
      <c r="N768" s="25"/>
      <c r="O768" s="6" t="s">
        <v>3441</v>
      </c>
      <c r="P768" s="6" t="s">
        <v>2573</v>
      </c>
      <c r="Q768" s="6" t="s">
        <v>3413</v>
      </c>
      <c r="R768" s="6" t="s">
        <v>1212</v>
      </c>
      <c r="S768" s="6" t="s">
        <v>3414</v>
      </c>
      <c r="T768" s="6">
        <v>292679</v>
      </c>
      <c r="U768" s="6" t="s">
        <v>3434</v>
      </c>
      <c r="V768" s="6" t="s">
        <v>1290</v>
      </c>
      <c r="W768" s="6" t="s">
        <v>3417</v>
      </c>
      <c r="X768" s="6" t="s">
        <v>3418</v>
      </c>
      <c r="Y768" s="7" t="s">
        <v>151</v>
      </c>
      <c r="Z768" s="6" t="s">
        <v>4146</v>
      </c>
      <c r="AA768" s="6"/>
      <c r="AB768" s="6"/>
      <c r="AC768" s="7">
        <v>4360000</v>
      </c>
      <c r="AD768" s="6" t="s">
        <v>1548</v>
      </c>
      <c r="AE768" s="7"/>
      <c r="AF768" s="6"/>
      <c r="AG768" s="6"/>
      <c r="AH768" s="6"/>
      <c r="AI768" s="7"/>
      <c r="AJ768" s="6"/>
      <c r="AK768" s="6"/>
      <c r="AL768" s="6"/>
      <c r="AM768" s="7">
        <v>4360000</v>
      </c>
      <c r="AN768" s="7">
        <v>4447200</v>
      </c>
      <c r="AO768" s="7">
        <v>4578000</v>
      </c>
      <c r="AP768" s="6" t="s">
        <v>3418</v>
      </c>
      <c r="AQ768" s="6" t="s">
        <v>4096</v>
      </c>
      <c r="AR768" s="6" t="s">
        <v>4097</v>
      </c>
      <c r="AS768" s="7">
        <f t="shared" si="58"/>
        <v>0</v>
      </c>
      <c r="AT768" s="7">
        <f t="shared" si="59"/>
        <v>4360000</v>
      </c>
      <c r="AU768" s="7">
        <v>20</v>
      </c>
      <c r="AV768" s="7">
        <v>0</v>
      </c>
      <c r="AW768" s="7">
        <v>0</v>
      </c>
      <c r="AX768" s="7">
        <v>0</v>
      </c>
      <c r="AY768" s="7">
        <v>0</v>
      </c>
      <c r="AZ768" s="7">
        <v>0</v>
      </c>
      <c r="BA768" s="7">
        <v>0</v>
      </c>
      <c r="BB768" s="7">
        <v>0</v>
      </c>
      <c r="BC768" s="7">
        <v>0</v>
      </c>
      <c r="BD768" s="7">
        <v>0</v>
      </c>
      <c r="BE768" s="7">
        <v>0</v>
      </c>
      <c r="BF768" s="7">
        <v>0</v>
      </c>
      <c r="BG768" s="7">
        <v>0</v>
      </c>
      <c r="BH768" s="7">
        <v>0</v>
      </c>
      <c r="BI768" s="7">
        <v>0</v>
      </c>
      <c r="BJ768" s="7">
        <v>0</v>
      </c>
      <c r="BK768" s="7">
        <v>0</v>
      </c>
      <c r="BL768" s="7">
        <v>0</v>
      </c>
      <c r="BM768" s="7">
        <v>0</v>
      </c>
      <c r="BN768" s="7">
        <v>0</v>
      </c>
      <c r="BO768" s="7">
        <v>0</v>
      </c>
    </row>
    <row r="769" spans="1:67" ht="216" x14ac:dyDescent="0.25">
      <c r="A769" s="5">
        <v>764</v>
      </c>
      <c r="B769" s="5" t="s">
        <v>11617</v>
      </c>
      <c r="C769" s="6" t="s">
        <v>4841</v>
      </c>
      <c r="D769" s="6" t="s">
        <v>2572</v>
      </c>
      <c r="E769" s="6" t="s">
        <v>2573</v>
      </c>
      <c r="F769" s="6" t="s">
        <v>151</v>
      </c>
      <c r="G769" s="7"/>
      <c r="H769" s="7">
        <f t="shared" si="55"/>
        <v>5</v>
      </c>
      <c r="I769" s="7">
        <f t="shared" si="56"/>
        <v>4360000</v>
      </c>
      <c r="J769" s="7">
        <f t="shared" si="57"/>
        <v>21800000</v>
      </c>
      <c r="K769" s="6"/>
      <c r="L769" s="32"/>
      <c r="M769" s="25"/>
      <c r="N769" s="25"/>
      <c r="O769" s="6" t="s">
        <v>3441</v>
      </c>
      <c r="P769" s="6" t="s">
        <v>2573</v>
      </c>
      <c r="Q769" s="6" t="s">
        <v>3413</v>
      </c>
      <c r="R769" s="6" t="s">
        <v>1212</v>
      </c>
      <c r="S769" s="6" t="s">
        <v>3414</v>
      </c>
      <c r="T769" s="6">
        <v>292679</v>
      </c>
      <c r="U769" s="6" t="s">
        <v>3434</v>
      </c>
      <c r="V769" s="6" t="s">
        <v>1290</v>
      </c>
      <c r="W769" s="6" t="s">
        <v>3417</v>
      </c>
      <c r="X769" s="6" t="s">
        <v>3418</v>
      </c>
      <c r="Y769" s="7" t="s">
        <v>151</v>
      </c>
      <c r="Z769" s="6" t="s">
        <v>8196</v>
      </c>
      <c r="AA769" s="6"/>
      <c r="AB769" s="6"/>
      <c r="AC769" s="7">
        <v>4360000</v>
      </c>
      <c r="AD769" s="6" t="s">
        <v>1548</v>
      </c>
      <c r="AE769" s="7"/>
      <c r="AF769" s="6"/>
      <c r="AG769" s="6"/>
      <c r="AH769" s="6"/>
      <c r="AI769" s="7"/>
      <c r="AJ769" s="6"/>
      <c r="AK769" s="6"/>
      <c r="AL769" s="6"/>
      <c r="AM769" s="7">
        <v>4360000</v>
      </c>
      <c r="AN769" s="7">
        <v>4901000</v>
      </c>
      <c r="AO769" s="7">
        <v>4829000</v>
      </c>
      <c r="AP769" s="6" t="s">
        <v>8299</v>
      </c>
      <c r="AQ769" s="6" t="s">
        <v>8300</v>
      </c>
      <c r="AR769" s="6" t="s">
        <v>8301</v>
      </c>
      <c r="AS769" s="7">
        <f t="shared" si="58"/>
        <v>0</v>
      </c>
      <c r="AT769" s="7">
        <f t="shared" si="59"/>
        <v>4360000</v>
      </c>
      <c r="AU769" s="7">
        <v>0</v>
      </c>
      <c r="AV769" s="7">
        <v>5</v>
      </c>
      <c r="AW769" s="7">
        <v>0</v>
      </c>
      <c r="AX769" s="7">
        <v>0</v>
      </c>
      <c r="AY769" s="7">
        <v>0</v>
      </c>
      <c r="AZ769" s="7">
        <v>0</v>
      </c>
      <c r="BA769" s="7">
        <v>0</v>
      </c>
      <c r="BB769" s="7">
        <v>0</v>
      </c>
      <c r="BC769" s="7">
        <v>0</v>
      </c>
      <c r="BD769" s="7">
        <v>0</v>
      </c>
      <c r="BE769" s="7">
        <v>0</v>
      </c>
      <c r="BF769" s="7">
        <v>0</v>
      </c>
      <c r="BG769" s="7">
        <v>0</v>
      </c>
      <c r="BH769" s="7">
        <v>0</v>
      </c>
      <c r="BI769" s="7">
        <v>0</v>
      </c>
      <c r="BJ769" s="7">
        <v>0</v>
      </c>
      <c r="BK769" s="7">
        <v>0</v>
      </c>
      <c r="BL769" s="7">
        <v>0</v>
      </c>
      <c r="BM769" s="7">
        <v>0</v>
      </c>
      <c r="BN769" s="7">
        <v>0</v>
      </c>
      <c r="BO769" s="7">
        <v>0</v>
      </c>
    </row>
    <row r="770" spans="1:67" ht="264" x14ac:dyDescent="0.25">
      <c r="A770" s="5">
        <v>765</v>
      </c>
      <c r="B770" s="5" t="s">
        <v>10822</v>
      </c>
      <c r="C770" s="6">
        <v>3</v>
      </c>
      <c r="D770" s="6" t="s">
        <v>2214</v>
      </c>
      <c r="E770" s="6" t="s">
        <v>2215</v>
      </c>
      <c r="F770" s="6" t="s">
        <v>2186</v>
      </c>
      <c r="G770" s="7"/>
      <c r="H770" s="7">
        <f t="shared" si="55"/>
        <v>9600</v>
      </c>
      <c r="I770" s="7">
        <f t="shared" si="56"/>
        <v>195635</v>
      </c>
      <c r="J770" s="7">
        <f t="shared" si="57"/>
        <v>1878096000</v>
      </c>
      <c r="K770" s="6"/>
      <c r="L770" s="32"/>
      <c r="M770" s="25"/>
      <c r="N770" s="25"/>
      <c r="O770" s="6" t="s">
        <v>2922</v>
      </c>
      <c r="P770" s="6" t="s">
        <v>2867</v>
      </c>
      <c r="Q770" s="6" t="s">
        <v>2909</v>
      </c>
      <c r="R770" s="6" t="s">
        <v>593</v>
      </c>
      <c r="S770" s="6" t="s">
        <v>2910</v>
      </c>
      <c r="T770" s="6" t="s">
        <v>2923</v>
      </c>
      <c r="U770" s="6" t="s">
        <v>2912</v>
      </c>
      <c r="V770" s="6" t="s">
        <v>730</v>
      </c>
      <c r="W770" s="6" t="s">
        <v>2924</v>
      </c>
      <c r="X770" s="6" t="s">
        <v>2873</v>
      </c>
      <c r="Y770" s="7" t="s">
        <v>2186</v>
      </c>
      <c r="Z770" s="6" t="s">
        <v>4146</v>
      </c>
      <c r="AA770" s="6" t="s">
        <v>3942</v>
      </c>
      <c r="AB770" s="6" t="s">
        <v>3943</v>
      </c>
      <c r="AC770" s="7">
        <v>33000000</v>
      </c>
      <c r="AD770" s="6">
        <v>45657</v>
      </c>
      <c r="AE770" s="7">
        <v>200775</v>
      </c>
      <c r="AF770" s="6" t="s">
        <v>3946</v>
      </c>
      <c r="AG770" s="6" t="s">
        <v>3947</v>
      </c>
      <c r="AH770" s="6">
        <v>44648</v>
      </c>
      <c r="AI770" s="7">
        <v>200775</v>
      </c>
      <c r="AJ770" s="6" t="s">
        <v>3932</v>
      </c>
      <c r="AK770" s="6" t="s">
        <v>3948</v>
      </c>
      <c r="AL770" s="6">
        <v>44434</v>
      </c>
      <c r="AM770" s="7">
        <v>195635</v>
      </c>
      <c r="AN770" s="7"/>
      <c r="AO770" s="7"/>
      <c r="AP770" s="6" t="s">
        <v>3931</v>
      </c>
      <c r="AQ770" s="6"/>
      <c r="AR770" s="6"/>
      <c r="AS770" s="7">
        <f t="shared" si="58"/>
        <v>200775</v>
      </c>
      <c r="AT770" s="7">
        <f t="shared" si="59"/>
        <v>195635</v>
      </c>
      <c r="AU770" s="7">
        <v>9600</v>
      </c>
      <c r="AV770" s="7">
        <v>0</v>
      </c>
      <c r="AW770" s="7">
        <v>0</v>
      </c>
      <c r="AX770" s="7">
        <v>0</v>
      </c>
      <c r="AY770" s="7">
        <v>0</v>
      </c>
      <c r="AZ770" s="7">
        <v>0</v>
      </c>
      <c r="BA770" s="7">
        <v>0</v>
      </c>
      <c r="BB770" s="7">
        <v>0</v>
      </c>
      <c r="BC770" s="7">
        <v>0</v>
      </c>
      <c r="BD770" s="7">
        <v>0</v>
      </c>
      <c r="BE770" s="7">
        <v>0</v>
      </c>
      <c r="BF770" s="7">
        <v>0</v>
      </c>
      <c r="BG770" s="7">
        <v>0</v>
      </c>
      <c r="BH770" s="7">
        <v>0</v>
      </c>
      <c r="BI770" s="7">
        <v>0</v>
      </c>
      <c r="BJ770" s="7">
        <v>0</v>
      </c>
      <c r="BK770" s="7">
        <v>0</v>
      </c>
      <c r="BL770" s="7">
        <v>0</v>
      </c>
      <c r="BM770" s="7">
        <v>0</v>
      </c>
      <c r="BN770" s="7">
        <v>0</v>
      </c>
      <c r="BO770" s="7">
        <v>0</v>
      </c>
    </row>
    <row r="771" spans="1:67" ht="216" x14ac:dyDescent="0.25">
      <c r="A771" s="5">
        <v>766</v>
      </c>
      <c r="B771" s="5" t="s">
        <v>11632</v>
      </c>
      <c r="C771" s="6" t="s">
        <v>4841</v>
      </c>
      <c r="D771" s="6" t="s">
        <v>7553</v>
      </c>
      <c r="E771" s="6" t="s">
        <v>7554</v>
      </c>
      <c r="F771" s="6" t="s">
        <v>151</v>
      </c>
      <c r="G771" s="7"/>
      <c r="H771" s="7">
        <f t="shared" si="55"/>
        <v>7</v>
      </c>
      <c r="I771" s="7">
        <f t="shared" si="56"/>
        <v>6413400</v>
      </c>
      <c r="J771" s="7">
        <f t="shared" si="57"/>
        <v>44893800</v>
      </c>
      <c r="K771" s="6"/>
      <c r="L771" s="32"/>
      <c r="M771" s="25"/>
      <c r="N771" s="25"/>
      <c r="O771" s="6" t="s">
        <v>8055</v>
      </c>
      <c r="P771" s="6" t="s">
        <v>7554</v>
      </c>
      <c r="Q771" s="6" t="s">
        <v>3413</v>
      </c>
      <c r="R771" s="6" t="s">
        <v>1212</v>
      </c>
      <c r="S771" s="6" t="s">
        <v>8032</v>
      </c>
      <c r="T771" s="6">
        <v>296851</v>
      </c>
      <c r="U771" s="6" t="s">
        <v>8056</v>
      </c>
      <c r="V771" s="6" t="s">
        <v>3416</v>
      </c>
      <c r="W771" s="6" t="s">
        <v>3417</v>
      </c>
      <c r="X771" s="6" t="s">
        <v>3418</v>
      </c>
      <c r="Y771" s="7" t="s">
        <v>151</v>
      </c>
      <c r="Z771" s="6" t="s">
        <v>8196</v>
      </c>
      <c r="AA771" s="6"/>
      <c r="AB771" s="6"/>
      <c r="AC771" s="7">
        <v>9390000</v>
      </c>
      <c r="AD771" s="6" t="s">
        <v>1548</v>
      </c>
      <c r="AE771" s="7">
        <v>6416004</v>
      </c>
      <c r="AF771" s="6" t="s">
        <v>4094</v>
      </c>
      <c r="AG771" s="6" t="s">
        <v>4095</v>
      </c>
      <c r="AH771" s="6" t="s">
        <v>4099</v>
      </c>
      <c r="AI771" s="7"/>
      <c r="AJ771" s="6"/>
      <c r="AK771" s="6"/>
      <c r="AL771" s="6"/>
      <c r="AM771" s="7">
        <v>6413400</v>
      </c>
      <c r="AN771" s="7">
        <v>6781000</v>
      </c>
      <c r="AO771" s="7">
        <v>6897000</v>
      </c>
      <c r="AP771" s="6" t="s">
        <v>8299</v>
      </c>
      <c r="AQ771" s="6" t="s">
        <v>8300</v>
      </c>
      <c r="AR771" s="6" t="s">
        <v>8301</v>
      </c>
      <c r="AS771" s="7">
        <f t="shared" si="58"/>
        <v>6416004</v>
      </c>
      <c r="AT771" s="7">
        <f t="shared" si="59"/>
        <v>6413400</v>
      </c>
      <c r="AU771" s="7">
        <v>0</v>
      </c>
      <c r="AV771" s="7">
        <v>7</v>
      </c>
      <c r="AW771" s="7">
        <v>0</v>
      </c>
      <c r="AX771" s="7">
        <v>0</v>
      </c>
      <c r="AY771" s="7">
        <v>0</v>
      </c>
      <c r="AZ771" s="7">
        <v>0</v>
      </c>
      <c r="BA771" s="7">
        <v>0</v>
      </c>
      <c r="BB771" s="7">
        <v>0</v>
      </c>
      <c r="BC771" s="7">
        <v>0</v>
      </c>
      <c r="BD771" s="7">
        <v>0</v>
      </c>
      <c r="BE771" s="7">
        <v>0</v>
      </c>
      <c r="BF771" s="7">
        <v>0</v>
      </c>
      <c r="BG771" s="7">
        <v>0</v>
      </c>
      <c r="BH771" s="7">
        <v>0</v>
      </c>
      <c r="BI771" s="7">
        <v>0</v>
      </c>
      <c r="BJ771" s="7">
        <v>0</v>
      </c>
      <c r="BK771" s="7">
        <v>0</v>
      </c>
      <c r="BL771" s="7">
        <v>0</v>
      </c>
      <c r="BM771" s="7">
        <v>0</v>
      </c>
      <c r="BN771" s="7">
        <v>0</v>
      </c>
      <c r="BO771" s="7">
        <v>0</v>
      </c>
    </row>
    <row r="772" spans="1:67" ht="60" x14ac:dyDescent="0.25">
      <c r="A772" s="5">
        <v>767</v>
      </c>
      <c r="B772" s="5" t="s">
        <v>11234</v>
      </c>
      <c r="C772" s="6">
        <v>3</v>
      </c>
      <c r="D772" s="6" t="s">
        <v>4458</v>
      </c>
      <c r="E772" s="6" t="s">
        <v>4459</v>
      </c>
      <c r="F772" s="6" t="s">
        <v>2186</v>
      </c>
      <c r="G772" s="7"/>
      <c r="H772" s="7">
        <f t="shared" si="55"/>
        <v>80000</v>
      </c>
      <c r="I772" s="7">
        <f t="shared" si="56"/>
        <v>18392</v>
      </c>
      <c r="J772" s="7">
        <f t="shared" si="57"/>
        <v>1471360000</v>
      </c>
      <c r="K772" s="6"/>
      <c r="L772" s="32"/>
      <c r="M772" s="25"/>
      <c r="N772" s="25"/>
      <c r="O772" s="6" t="s">
        <v>4663</v>
      </c>
      <c r="P772" s="6" t="s">
        <v>4459</v>
      </c>
      <c r="Q772" s="6" t="s">
        <v>4540</v>
      </c>
      <c r="R772" s="6" t="s">
        <v>1064</v>
      </c>
      <c r="S772" s="6" t="s">
        <v>4541</v>
      </c>
      <c r="T772" s="6" t="s">
        <v>4664</v>
      </c>
      <c r="U772" s="6" t="s">
        <v>4665</v>
      </c>
      <c r="V772" s="6" t="s">
        <v>605</v>
      </c>
      <c r="W772" s="6" t="s">
        <v>4666</v>
      </c>
      <c r="X772" s="6" t="s">
        <v>4545</v>
      </c>
      <c r="Y772" s="7" t="s">
        <v>2527</v>
      </c>
      <c r="Z772" s="6" t="s">
        <v>4350</v>
      </c>
      <c r="AA772" s="6" t="s">
        <v>8337</v>
      </c>
      <c r="AB772" s="6"/>
      <c r="AC772" s="7">
        <v>9680000</v>
      </c>
      <c r="AD772" s="6" t="s">
        <v>4775</v>
      </c>
      <c r="AE772" s="7"/>
      <c r="AF772" s="6"/>
      <c r="AG772" s="6"/>
      <c r="AH772" s="6"/>
      <c r="AI772" s="7"/>
      <c r="AJ772" s="6"/>
      <c r="AK772" s="6"/>
      <c r="AL772" s="6"/>
      <c r="AM772" s="7">
        <v>18392</v>
      </c>
      <c r="AN772" s="7">
        <v>18972.8</v>
      </c>
      <c r="AO772" s="7">
        <v>19360</v>
      </c>
      <c r="AP772" s="6" t="s">
        <v>4776</v>
      </c>
      <c r="AQ772" s="6" t="s">
        <v>4777</v>
      </c>
      <c r="AR772" s="6" t="s">
        <v>4778</v>
      </c>
      <c r="AS772" s="7">
        <f t="shared" si="58"/>
        <v>0</v>
      </c>
      <c r="AT772" s="7">
        <f t="shared" si="59"/>
        <v>18392</v>
      </c>
      <c r="AU772" s="7">
        <v>0</v>
      </c>
      <c r="AV772" s="7">
        <v>0</v>
      </c>
      <c r="AW772" s="7">
        <v>0</v>
      </c>
      <c r="AX772" s="7">
        <v>0</v>
      </c>
      <c r="AY772" s="7">
        <v>0</v>
      </c>
      <c r="AZ772" s="7">
        <v>0</v>
      </c>
      <c r="BA772" s="7">
        <v>80000</v>
      </c>
      <c r="BB772" s="7">
        <v>0</v>
      </c>
      <c r="BC772" s="7">
        <v>0</v>
      </c>
      <c r="BD772" s="7">
        <v>0</v>
      </c>
      <c r="BE772" s="7">
        <v>0</v>
      </c>
      <c r="BF772" s="7">
        <v>0</v>
      </c>
      <c r="BG772" s="7">
        <v>0</v>
      </c>
      <c r="BH772" s="7">
        <v>0</v>
      </c>
      <c r="BI772" s="7">
        <v>0</v>
      </c>
      <c r="BJ772" s="7">
        <v>0</v>
      </c>
      <c r="BK772" s="7">
        <v>0</v>
      </c>
      <c r="BL772" s="7">
        <v>0</v>
      </c>
      <c r="BM772" s="7">
        <v>0</v>
      </c>
      <c r="BN772" s="7">
        <v>0</v>
      </c>
      <c r="BO772" s="7">
        <v>0</v>
      </c>
    </row>
    <row r="773" spans="1:67" ht="60" x14ac:dyDescent="0.25">
      <c r="A773" s="5">
        <v>768</v>
      </c>
      <c r="B773" s="5" t="s">
        <v>11242</v>
      </c>
      <c r="C773" s="6">
        <v>3</v>
      </c>
      <c r="D773" s="6" t="s">
        <v>4474</v>
      </c>
      <c r="E773" s="6" t="s">
        <v>4475</v>
      </c>
      <c r="F773" s="6" t="s">
        <v>2186</v>
      </c>
      <c r="G773" s="7"/>
      <c r="H773" s="7">
        <f t="shared" si="55"/>
        <v>56000</v>
      </c>
      <c r="I773" s="7">
        <f t="shared" si="56"/>
        <v>7068</v>
      </c>
      <c r="J773" s="7">
        <f t="shared" si="57"/>
        <v>395808000</v>
      </c>
      <c r="K773" s="6"/>
      <c r="L773" s="32"/>
      <c r="M773" s="25"/>
      <c r="N773" s="25"/>
      <c r="O773" s="6" t="s">
        <v>4686</v>
      </c>
      <c r="P773" s="6" t="s">
        <v>4475</v>
      </c>
      <c r="Q773" s="6" t="s">
        <v>4540</v>
      </c>
      <c r="R773" s="6" t="s">
        <v>1064</v>
      </c>
      <c r="S773" s="6" t="s">
        <v>4541</v>
      </c>
      <c r="T773" s="6" t="s">
        <v>4687</v>
      </c>
      <c r="U773" s="6" t="s">
        <v>4665</v>
      </c>
      <c r="V773" s="6" t="s">
        <v>605</v>
      </c>
      <c r="W773" s="6" t="s">
        <v>4688</v>
      </c>
      <c r="X773" s="6" t="s">
        <v>4545</v>
      </c>
      <c r="Y773" s="7" t="s">
        <v>2527</v>
      </c>
      <c r="Z773" s="6" t="s">
        <v>4350</v>
      </c>
      <c r="AA773" s="6" t="s">
        <v>8337</v>
      </c>
      <c r="AB773" s="6"/>
      <c r="AC773" s="7">
        <v>5952000</v>
      </c>
      <c r="AD773" s="6" t="s">
        <v>4775</v>
      </c>
      <c r="AE773" s="7"/>
      <c r="AF773" s="6"/>
      <c r="AG773" s="6"/>
      <c r="AH773" s="6"/>
      <c r="AI773" s="7"/>
      <c r="AJ773" s="6"/>
      <c r="AK773" s="6"/>
      <c r="AL773" s="6"/>
      <c r="AM773" s="7">
        <v>7068</v>
      </c>
      <c r="AN773" s="7">
        <v>7291.2000000000007</v>
      </c>
      <c r="AO773" s="7">
        <v>7440</v>
      </c>
      <c r="AP773" s="6" t="s">
        <v>4776</v>
      </c>
      <c r="AQ773" s="6" t="s">
        <v>4777</v>
      </c>
      <c r="AR773" s="6" t="s">
        <v>4778</v>
      </c>
      <c r="AS773" s="7">
        <f t="shared" si="58"/>
        <v>0</v>
      </c>
      <c r="AT773" s="7">
        <f t="shared" si="59"/>
        <v>7068</v>
      </c>
      <c r="AU773" s="7">
        <v>0</v>
      </c>
      <c r="AV773" s="7">
        <v>0</v>
      </c>
      <c r="AW773" s="7">
        <v>0</v>
      </c>
      <c r="AX773" s="7">
        <v>0</v>
      </c>
      <c r="AY773" s="7">
        <v>0</v>
      </c>
      <c r="AZ773" s="7">
        <v>0</v>
      </c>
      <c r="BA773" s="7">
        <v>56000</v>
      </c>
      <c r="BB773" s="7">
        <v>0</v>
      </c>
      <c r="BC773" s="7">
        <v>0</v>
      </c>
      <c r="BD773" s="7">
        <v>0</v>
      </c>
      <c r="BE773" s="7">
        <v>0</v>
      </c>
      <c r="BF773" s="7">
        <v>0</v>
      </c>
      <c r="BG773" s="7">
        <v>0</v>
      </c>
      <c r="BH773" s="7">
        <v>0</v>
      </c>
      <c r="BI773" s="7">
        <v>0</v>
      </c>
      <c r="BJ773" s="7">
        <v>0</v>
      </c>
      <c r="BK773" s="7">
        <v>0</v>
      </c>
      <c r="BL773" s="7">
        <v>0</v>
      </c>
      <c r="BM773" s="7">
        <v>0</v>
      </c>
      <c r="BN773" s="7">
        <v>0</v>
      </c>
      <c r="BO773" s="7">
        <v>0</v>
      </c>
    </row>
    <row r="774" spans="1:67" ht="252" x14ac:dyDescent="0.25">
      <c r="A774" s="5">
        <v>769</v>
      </c>
      <c r="B774" s="5" t="s">
        <v>11011</v>
      </c>
      <c r="C774" s="6">
        <v>1</v>
      </c>
      <c r="D774" s="6" t="s">
        <v>2544</v>
      </c>
      <c r="E774" s="6" t="s">
        <v>2545</v>
      </c>
      <c r="F774" s="6" t="s">
        <v>151</v>
      </c>
      <c r="G774" s="7"/>
      <c r="H774" s="7">
        <f t="shared" ref="H774:H837" si="60">SUM(AU774:BO774)</f>
        <v>20</v>
      </c>
      <c r="I774" s="7">
        <f t="shared" ref="I774:I837" si="61">IF(AS774*AT774=0,MAX(AS774:AT774),MIN(AS774:AT774))</f>
        <v>2768000</v>
      </c>
      <c r="J774" s="7">
        <f t="shared" ref="J774:J837" si="62">I774*H774</f>
        <v>55360000</v>
      </c>
      <c r="K774" s="6"/>
      <c r="L774" s="32"/>
      <c r="M774" s="25"/>
      <c r="N774" s="25"/>
      <c r="O774" s="6" t="s">
        <v>3422</v>
      </c>
      <c r="P774" s="6" t="s">
        <v>2545</v>
      </c>
      <c r="Q774" s="6" t="s">
        <v>3413</v>
      </c>
      <c r="R774" s="6" t="s">
        <v>1212</v>
      </c>
      <c r="S774" s="6" t="s">
        <v>3414</v>
      </c>
      <c r="T774" s="6">
        <v>296011</v>
      </c>
      <c r="U774" s="6" t="s">
        <v>3423</v>
      </c>
      <c r="V774" s="6" t="s">
        <v>1290</v>
      </c>
      <c r="W774" s="6" t="s">
        <v>3417</v>
      </c>
      <c r="X774" s="6" t="s">
        <v>3418</v>
      </c>
      <c r="Y774" s="7" t="s">
        <v>151</v>
      </c>
      <c r="Z774" s="6" t="s">
        <v>4146</v>
      </c>
      <c r="AA774" s="6"/>
      <c r="AB774" s="6"/>
      <c r="AC774" s="7">
        <v>2768000</v>
      </c>
      <c r="AD774" s="6" t="s">
        <v>1548</v>
      </c>
      <c r="AE774" s="7"/>
      <c r="AF774" s="6"/>
      <c r="AG774" s="6"/>
      <c r="AH774" s="6"/>
      <c r="AI774" s="7"/>
      <c r="AJ774" s="6"/>
      <c r="AK774" s="6"/>
      <c r="AL774" s="6"/>
      <c r="AM774" s="7">
        <v>2768000</v>
      </c>
      <c r="AN774" s="7">
        <v>2823360</v>
      </c>
      <c r="AO774" s="7">
        <v>2906400</v>
      </c>
      <c r="AP774" s="6" t="s">
        <v>3418</v>
      </c>
      <c r="AQ774" s="6" t="s">
        <v>4096</v>
      </c>
      <c r="AR774" s="6" t="s">
        <v>4097</v>
      </c>
      <c r="AS774" s="7">
        <f t="shared" ref="AS774:AS837" si="63">ROUNDUP(MAX(AE774,AI774),0)</f>
        <v>0</v>
      </c>
      <c r="AT774" s="7">
        <f t="shared" ref="AT774:AT837" si="64">ROUNDUP(MIN(AM774:AO774),0)</f>
        <v>2768000</v>
      </c>
      <c r="AU774" s="7">
        <v>20</v>
      </c>
      <c r="AV774" s="7">
        <v>0</v>
      </c>
      <c r="AW774" s="7">
        <v>0</v>
      </c>
      <c r="AX774" s="7">
        <v>0</v>
      </c>
      <c r="AY774" s="7">
        <v>0</v>
      </c>
      <c r="AZ774" s="7">
        <v>0</v>
      </c>
      <c r="BA774" s="7">
        <v>0</v>
      </c>
      <c r="BB774" s="7">
        <v>0</v>
      </c>
      <c r="BC774" s="7">
        <v>0</v>
      </c>
      <c r="BD774" s="7">
        <v>0</v>
      </c>
      <c r="BE774" s="7">
        <v>0</v>
      </c>
      <c r="BF774" s="7">
        <v>0</v>
      </c>
      <c r="BG774" s="7">
        <v>0</v>
      </c>
      <c r="BH774" s="7">
        <v>0</v>
      </c>
      <c r="BI774" s="7">
        <v>0</v>
      </c>
      <c r="BJ774" s="7">
        <v>0</v>
      </c>
      <c r="BK774" s="7">
        <v>0</v>
      </c>
      <c r="BL774" s="7">
        <v>0</v>
      </c>
      <c r="BM774" s="7">
        <v>0</v>
      </c>
      <c r="BN774" s="7">
        <v>0</v>
      </c>
      <c r="BO774" s="7">
        <v>0</v>
      </c>
    </row>
    <row r="775" spans="1:67" ht="252" x14ac:dyDescent="0.25">
      <c r="A775" s="5">
        <v>770</v>
      </c>
      <c r="B775" s="5" t="s">
        <v>11603</v>
      </c>
      <c r="C775" s="6" t="s">
        <v>4841</v>
      </c>
      <c r="D775" s="6" t="s">
        <v>2544</v>
      </c>
      <c r="E775" s="6" t="s">
        <v>2545</v>
      </c>
      <c r="F775" s="6" t="s">
        <v>151</v>
      </c>
      <c r="G775" s="7"/>
      <c r="H775" s="7">
        <f t="shared" si="60"/>
        <v>7</v>
      </c>
      <c r="I775" s="7">
        <f t="shared" si="61"/>
        <v>2768000</v>
      </c>
      <c r="J775" s="7">
        <f t="shared" si="62"/>
        <v>19376000</v>
      </c>
      <c r="K775" s="6"/>
      <c r="L775" s="32"/>
      <c r="M775" s="25"/>
      <c r="N775" s="25"/>
      <c r="O775" s="6" t="s">
        <v>3422</v>
      </c>
      <c r="P775" s="6" t="s">
        <v>2545</v>
      </c>
      <c r="Q775" s="6" t="s">
        <v>3413</v>
      </c>
      <c r="R775" s="6" t="s">
        <v>1212</v>
      </c>
      <c r="S775" s="6" t="s">
        <v>3414</v>
      </c>
      <c r="T775" s="6">
        <v>296011</v>
      </c>
      <c r="U775" s="6" t="s">
        <v>3423</v>
      </c>
      <c r="V775" s="6" t="s">
        <v>1290</v>
      </c>
      <c r="W775" s="6" t="s">
        <v>3417</v>
      </c>
      <c r="X775" s="6" t="s">
        <v>3418</v>
      </c>
      <c r="Y775" s="7" t="s">
        <v>151</v>
      </c>
      <c r="Z775" s="6" t="s">
        <v>8196</v>
      </c>
      <c r="AA775" s="6"/>
      <c r="AB775" s="6"/>
      <c r="AC775" s="7">
        <v>2768000</v>
      </c>
      <c r="AD775" s="6" t="s">
        <v>1548</v>
      </c>
      <c r="AE775" s="7"/>
      <c r="AF775" s="6"/>
      <c r="AG775" s="6"/>
      <c r="AH775" s="6"/>
      <c r="AI775" s="7"/>
      <c r="AJ775" s="6"/>
      <c r="AK775" s="6"/>
      <c r="AL775" s="6"/>
      <c r="AM775" s="7">
        <v>2768000</v>
      </c>
      <c r="AN775" s="7">
        <v>2980000</v>
      </c>
      <c r="AO775" s="7">
        <v>3100000</v>
      </c>
      <c r="AP775" s="6" t="s">
        <v>8299</v>
      </c>
      <c r="AQ775" s="6" t="s">
        <v>8300</v>
      </c>
      <c r="AR775" s="6" t="s">
        <v>8301</v>
      </c>
      <c r="AS775" s="7">
        <f t="shared" si="63"/>
        <v>0</v>
      </c>
      <c r="AT775" s="7">
        <f t="shared" si="64"/>
        <v>2768000</v>
      </c>
      <c r="AU775" s="7">
        <v>0</v>
      </c>
      <c r="AV775" s="7">
        <v>7</v>
      </c>
      <c r="AW775" s="7">
        <v>0</v>
      </c>
      <c r="AX775" s="7">
        <v>0</v>
      </c>
      <c r="AY775" s="7">
        <v>0</v>
      </c>
      <c r="AZ775" s="7">
        <v>0</v>
      </c>
      <c r="BA775" s="7">
        <v>0</v>
      </c>
      <c r="BB775" s="7">
        <v>0</v>
      </c>
      <c r="BC775" s="7">
        <v>0</v>
      </c>
      <c r="BD775" s="7">
        <v>0</v>
      </c>
      <c r="BE775" s="7">
        <v>0</v>
      </c>
      <c r="BF775" s="7">
        <v>0</v>
      </c>
      <c r="BG775" s="7">
        <v>0</v>
      </c>
      <c r="BH775" s="7">
        <v>0</v>
      </c>
      <c r="BI775" s="7">
        <v>0</v>
      </c>
      <c r="BJ775" s="7">
        <v>0</v>
      </c>
      <c r="BK775" s="7">
        <v>0</v>
      </c>
      <c r="BL775" s="7">
        <v>0</v>
      </c>
      <c r="BM775" s="7">
        <v>0</v>
      </c>
      <c r="BN775" s="7">
        <v>0</v>
      </c>
      <c r="BO775" s="7">
        <v>0</v>
      </c>
    </row>
    <row r="776" spans="1:67" ht="72" x14ac:dyDescent="0.25">
      <c r="A776" s="5">
        <v>771</v>
      </c>
      <c r="B776" s="5" t="s">
        <v>11238</v>
      </c>
      <c r="C776" s="6">
        <v>3</v>
      </c>
      <c r="D776" s="6" t="s">
        <v>4466</v>
      </c>
      <c r="E776" s="6" t="s">
        <v>4467</v>
      </c>
      <c r="F776" s="6" t="s">
        <v>2191</v>
      </c>
      <c r="G776" s="7"/>
      <c r="H776" s="7">
        <f t="shared" si="60"/>
        <v>500</v>
      </c>
      <c r="I776" s="7">
        <f t="shared" si="61"/>
        <v>49400</v>
      </c>
      <c r="J776" s="7">
        <f t="shared" si="62"/>
        <v>24700000</v>
      </c>
      <c r="K776" s="6"/>
      <c r="L776" s="32"/>
      <c r="M776" s="25"/>
      <c r="N776" s="25"/>
      <c r="O776" s="6" t="s">
        <v>4676</v>
      </c>
      <c r="P776" s="6" t="s">
        <v>4467</v>
      </c>
      <c r="Q776" s="6" t="s">
        <v>4540</v>
      </c>
      <c r="R776" s="6" t="s">
        <v>1064</v>
      </c>
      <c r="S776" s="6" t="s">
        <v>4541</v>
      </c>
      <c r="T776" s="6" t="s">
        <v>4677</v>
      </c>
      <c r="U776" s="6" t="s">
        <v>4665</v>
      </c>
      <c r="V776" s="6" t="s">
        <v>605</v>
      </c>
      <c r="W776" s="6" t="s">
        <v>4678</v>
      </c>
      <c r="X776" s="6" t="s">
        <v>4545</v>
      </c>
      <c r="Y776" s="7" t="s">
        <v>2527</v>
      </c>
      <c r="Z776" s="6" t="s">
        <v>4350</v>
      </c>
      <c r="AA776" s="6" t="s">
        <v>8337</v>
      </c>
      <c r="AB776" s="6"/>
      <c r="AC776" s="7">
        <v>10400000</v>
      </c>
      <c r="AD776" s="6" t="s">
        <v>4775</v>
      </c>
      <c r="AE776" s="7"/>
      <c r="AF776" s="6"/>
      <c r="AG776" s="6"/>
      <c r="AH776" s="6"/>
      <c r="AI776" s="7"/>
      <c r="AJ776" s="6"/>
      <c r="AK776" s="6"/>
      <c r="AL776" s="6"/>
      <c r="AM776" s="7">
        <v>49400</v>
      </c>
      <c r="AN776" s="7">
        <v>50960</v>
      </c>
      <c r="AO776" s="7">
        <v>52000</v>
      </c>
      <c r="AP776" s="6" t="s">
        <v>4776</v>
      </c>
      <c r="AQ776" s="6" t="s">
        <v>4777</v>
      </c>
      <c r="AR776" s="6" t="s">
        <v>4778</v>
      </c>
      <c r="AS776" s="7">
        <f t="shared" si="63"/>
        <v>0</v>
      </c>
      <c r="AT776" s="7">
        <f t="shared" si="64"/>
        <v>49400</v>
      </c>
      <c r="AU776" s="7">
        <v>0</v>
      </c>
      <c r="AV776" s="7">
        <v>0</v>
      </c>
      <c r="AW776" s="7">
        <v>0</v>
      </c>
      <c r="AX776" s="7">
        <v>0</v>
      </c>
      <c r="AY776" s="7">
        <v>0</v>
      </c>
      <c r="AZ776" s="7">
        <v>0</v>
      </c>
      <c r="BA776" s="7">
        <v>500</v>
      </c>
      <c r="BB776" s="7">
        <v>0</v>
      </c>
      <c r="BC776" s="7">
        <v>0</v>
      </c>
      <c r="BD776" s="7">
        <v>0</v>
      </c>
      <c r="BE776" s="7">
        <v>0</v>
      </c>
      <c r="BF776" s="7">
        <v>0</v>
      </c>
      <c r="BG776" s="7">
        <v>0</v>
      </c>
      <c r="BH776" s="7">
        <v>0</v>
      </c>
      <c r="BI776" s="7">
        <v>0</v>
      </c>
      <c r="BJ776" s="7">
        <v>0</v>
      </c>
      <c r="BK776" s="7">
        <v>0</v>
      </c>
      <c r="BL776" s="7">
        <v>0</v>
      </c>
      <c r="BM776" s="7">
        <v>0</v>
      </c>
      <c r="BN776" s="7">
        <v>0</v>
      </c>
      <c r="BO776" s="7">
        <v>0</v>
      </c>
    </row>
    <row r="777" spans="1:67" ht="48" x14ac:dyDescent="0.25">
      <c r="A777" s="5">
        <v>772</v>
      </c>
      <c r="B777" s="5" t="s">
        <v>11512</v>
      </c>
      <c r="C777" s="6">
        <v>3</v>
      </c>
      <c r="D777" s="6" t="s">
        <v>7429</v>
      </c>
      <c r="E777" s="6" t="s">
        <v>7430</v>
      </c>
      <c r="F777" s="6" t="s">
        <v>2186</v>
      </c>
      <c r="G777" s="7"/>
      <c r="H777" s="7">
        <f t="shared" si="60"/>
        <v>800</v>
      </c>
      <c r="I777" s="7">
        <f t="shared" si="61"/>
        <v>71016</v>
      </c>
      <c r="J777" s="7">
        <f t="shared" si="62"/>
        <v>56812800</v>
      </c>
      <c r="K777" s="6"/>
      <c r="L777" s="32"/>
      <c r="M777" s="25"/>
      <c r="N777" s="25"/>
      <c r="O777" s="6" t="s">
        <v>7877</v>
      </c>
      <c r="P777" s="6" t="s">
        <v>7430</v>
      </c>
      <c r="Q777" s="6" t="s">
        <v>3510</v>
      </c>
      <c r="R777" s="6" t="s">
        <v>3511</v>
      </c>
      <c r="S777" s="6" t="s">
        <v>3512</v>
      </c>
      <c r="T777" s="6" t="s">
        <v>7878</v>
      </c>
      <c r="U777" s="6" t="s">
        <v>7871</v>
      </c>
      <c r="V777" s="6" t="s">
        <v>730</v>
      </c>
      <c r="W777" s="6" t="s">
        <v>3524</v>
      </c>
      <c r="X777" s="6" t="s">
        <v>3516</v>
      </c>
      <c r="Y777" s="7" t="s">
        <v>2186</v>
      </c>
      <c r="Z777" s="6" t="s">
        <v>8196</v>
      </c>
      <c r="AA777" s="6" t="s">
        <v>8231</v>
      </c>
      <c r="AB777" s="6" t="s">
        <v>4130</v>
      </c>
      <c r="AC777" s="7">
        <v>71016</v>
      </c>
      <c r="AD777" s="6" t="s">
        <v>1563</v>
      </c>
      <c r="AE777" s="7"/>
      <c r="AF777" s="6"/>
      <c r="AG777" s="6"/>
      <c r="AH777" s="6"/>
      <c r="AI777" s="7"/>
      <c r="AJ777" s="6"/>
      <c r="AK777" s="6"/>
      <c r="AL777" s="6"/>
      <c r="AM777" s="7">
        <v>71016</v>
      </c>
      <c r="AN777" s="7">
        <v>73146.48</v>
      </c>
      <c r="AO777" s="7">
        <v>72436.320000000007</v>
      </c>
      <c r="AP777" s="6" t="s">
        <v>3516</v>
      </c>
      <c r="AQ777" s="6" t="s">
        <v>4131</v>
      </c>
      <c r="AR777" s="6" t="s">
        <v>4132</v>
      </c>
      <c r="AS777" s="7">
        <f t="shared" si="63"/>
        <v>0</v>
      </c>
      <c r="AT777" s="7">
        <f t="shared" si="64"/>
        <v>71016</v>
      </c>
      <c r="AU777" s="7">
        <v>0</v>
      </c>
      <c r="AV777" s="7">
        <v>800</v>
      </c>
      <c r="AW777" s="7">
        <v>0</v>
      </c>
      <c r="AX777" s="7">
        <v>0</v>
      </c>
      <c r="AY777" s="7">
        <v>0</v>
      </c>
      <c r="AZ777" s="7">
        <v>0</v>
      </c>
      <c r="BA777" s="7">
        <v>0</v>
      </c>
      <c r="BB777" s="7">
        <v>0</v>
      </c>
      <c r="BC777" s="7">
        <v>0</v>
      </c>
      <c r="BD777" s="7">
        <v>0</v>
      </c>
      <c r="BE777" s="7">
        <v>0</v>
      </c>
      <c r="BF777" s="7">
        <v>0</v>
      </c>
      <c r="BG777" s="7">
        <v>0</v>
      </c>
      <c r="BH777" s="7">
        <v>0</v>
      </c>
      <c r="BI777" s="7">
        <v>0</v>
      </c>
      <c r="BJ777" s="7">
        <v>0</v>
      </c>
      <c r="BK777" s="7">
        <v>0</v>
      </c>
      <c r="BL777" s="7">
        <v>0</v>
      </c>
      <c r="BM777" s="7">
        <v>0</v>
      </c>
      <c r="BN777" s="7">
        <v>0</v>
      </c>
      <c r="BO777" s="7">
        <v>0</v>
      </c>
    </row>
    <row r="778" spans="1:67" ht="216" x14ac:dyDescent="0.25">
      <c r="A778" s="5">
        <v>773</v>
      </c>
      <c r="B778" s="5" t="s">
        <v>11013</v>
      </c>
      <c r="C778" s="6">
        <v>1</v>
      </c>
      <c r="D778" s="6" t="s">
        <v>2548</v>
      </c>
      <c r="E778" s="6" t="s">
        <v>2549</v>
      </c>
      <c r="F778" s="6" t="s">
        <v>151</v>
      </c>
      <c r="G778" s="7"/>
      <c r="H778" s="7">
        <f t="shared" si="60"/>
        <v>10</v>
      </c>
      <c r="I778" s="7">
        <f t="shared" si="61"/>
        <v>2410000</v>
      </c>
      <c r="J778" s="7">
        <f t="shared" si="62"/>
        <v>24100000</v>
      </c>
      <c r="K778" s="6"/>
      <c r="L778" s="32"/>
      <c r="M778" s="25"/>
      <c r="N778" s="25"/>
      <c r="O778" s="6" t="s">
        <v>3426</v>
      </c>
      <c r="P778" s="6" t="s">
        <v>2549</v>
      </c>
      <c r="Q778" s="6" t="s">
        <v>3413</v>
      </c>
      <c r="R778" s="6" t="s">
        <v>1212</v>
      </c>
      <c r="S778" s="6" t="s">
        <v>3414</v>
      </c>
      <c r="T778" s="6">
        <v>230923</v>
      </c>
      <c r="U778" s="6" t="s">
        <v>3423</v>
      </c>
      <c r="V778" s="6" t="s">
        <v>1290</v>
      </c>
      <c r="W778" s="6" t="s">
        <v>3417</v>
      </c>
      <c r="X778" s="6" t="s">
        <v>3418</v>
      </c>
      <c r="Y778" s="7" t="s">
        <v>151</v>
      </c>
      <c r="Z778" s="6" t="s">
        <v>4146</v>
      </c>
      <c r="AA778" s="6"/>
      <c r="AB778" s="6"/>
      <c r="AC778" s="7">
        <v>2410000</v>
      </c>
      <c r="AD778" s="6" t="s">
        <v>1548</v>
      </c>
      <c r="AE778" s="7"/>
      <c r="AF778" s="6"/>
      <c r="AG778" s="6"/>
      <c r="AH778" s="6"/>
      <c r="AI778" s="7"/>
      <c r="AJ778" s="6"/>
      <c r="AK778" s="6"/>
      <c r="AL778" s="6"/>
      <c r="AM778" s="7">
        <v>2410000</v>
      </c>
      <c r="AN778" s="7">
        <v>2458200</v>
      </c>
      <c r="AO778" s="7">
        <v>2530500</v>
      </c>
      <c r="AP778" s="6" t="s">
        <v>3418</v>
      </c>
      <c r="AQ778" s="6" t="s">
        <v>4096</v>
      </c>
      <c r="AR778" s="6" t="s">
        <v>4097</v>
      </c>
      <c r="AS778" s="7">
        <f t="shared" si="63"/>
        <v>0</v>
      </c>
      <c r="AT778" s="7">
        <f t="shared" si="64"/>
        <v>2410000</v>
      </c>
      <c r="AU778" s="7">
        <v>10</v>
      </c>
      <c r="AV778" s="7">
        <v>0</v>
      </c>
      <c r="AW778" s="7">
        <v>0</v>
      </c>
      <c r="AX778" s="7">
        <v>0</v>
      </c>
      <c r="AY778" s="7">
        <v>0</v>
      </c>
      <c r="AZ778" s="7">
        <v>0</v>
      </c>
      <c r="BA778" s="7">
        <v>0</v>
      </c>
      <c r="BB778" s="7">
        <v>0</v>
      </c>
      <c r="BC778" s="7">
        <v>0</v>
      </c>
      <c r="BD778" s="7">
        <v>0</v>
      </c>
      <c r="BE778" s="7">
        <v>0</v>
      </c>
      <c r="BF778" s="7">
        <v>0</v>
      </c>
      <c r="BG778" s="7">
        <v>0</v>
      </c>
      <c r="BH778" s="7">
        <v>0</v>
      </c>
      <c r="BI778" s="7">
        <v>0</v>
      </c>
      <c r="BJ778" s="7">
        <v>0</v>
      </c>
      <c r="BK778" s="7">
        <v>0</v>
      </c>
      <c r="BL778" s="7">
        <v>0</v>
      </c>
      <c r="BM778" s="7">
        <v>0</v>
      </c>
      <c r="BN778" s="7">
        <v>0</v>
      </c>
      <c r="BO778" s="7">
        <v>0</v>
      </c>
    </row>
    <row r="779" spans="1:67" ht="216" x14ac:dyDescent="0.25">
      <c r="A779" s="5">
        <v>774</v>
      </c>
      <c r="B779" s="5" t="s">
        <v>11605</v>
      </c>
      <c r="C779" s="6" t="s">
        <v>4841</v>
      </c>
      <c r="D779" s="6" t="s">
        <v>2548</v>
      </c>
      <c r="E779" s="6" t="s">
        <v>2549</v>
      </c>
      <c r="F779" s="6" t="s">
        <v>151</v>
      </c>
      <c r="G779" s="7"/>
      <c r="H779" s="7">
        <f t="shared" si="60"/>
        <v>7</v>
      </c>
      <c r="I779" s="7">
        <f t="shared" si="61"/>
        <v>2410000</v>
      </c>
      <c r="J779" s="7">
        <f t="shared" si="62"/>
        <v>16870000</v>
      </c>
      <c r="K779" s="6"/>
      <c r="L779" s="32"/>
      <c r="M779" s="25"/>
      <c r="N779" s="25"/>
      <c r="O779" s="6" t="s">
        <v>3426</v>
      </c>
      <c r="P779" s="6" t="s">
        <v>2549</v>
      </c>
      <c r="Q779" s="6" t="s">
        <v>3413</v>
      </c>
      <c r="R779" s="6" t="s">
        <v>1212</v>
      </c>
      <c r="S779" s="6" t="s">
        <v>3414</v>
      </c>
      <c r="T779" s="6">
        <v>230923</v>
      </c>
      <c r="U779" s="6" t="s">
        <v>3423</v>
      </c>
      <c r="V779" s="6" t="s">
        <v>1290</v>
      </c>
      <c r="W779" s="6" t="s">
        <v>3417</v>
      </c>
      <c r="X779" s="6" t="s">
        <v>3418</v>
      </c>
      <c r="Y779" s="7" t="s">
        <v>151</v>
      </c>
      <c r="Z779" s="6" t="s">
        <v>8196</v>
      </c>
      <c r="AA779" s="6"/>
      <c r="AB779" s="6"/>
      <c r="AC779" s="7">
        <v>2410000</v>
      </c>
      <c r="AD779" s="6" t="s">
        <v>1548</v>
      </c>
      <c r="AE779" s="7"/>
      <c r="AF779" s="6"/>
      <c r="AG779" s="6"/>
      <c r="AH779" s="6"/>
      <c r="AI779" s="7"/>
      <c r="AJ779" s="6"/>
      <c r="AK779" s="6"/>
      <c r="AL779" s="6"/>
      <c r="AM779" s="7">
        <v>2410000</v>
      </c>
      <c r="AN779" s="7">
        <v>3050000</v>
      </c>
      <c r="AO779" s="7">
        <v>2990000</v>
      </c>
      <c r="AP779" s="6" t="s">
        <v>8299</v>
      </c>
      <c r="AQ779" s="6" t="s">
        <v>8300</v>
      </c>
      <c r="AR779" s="6" t="s">
        <v>8301</v>
      </c>
      <c r="AS779" s="7">
        <f t="shared" si="63"/>
        <v>0</v>
      </c>
      <c r="AT779" s="7">
        <f t="shared" si="64"/>
        <v>2410000</v>
      </c>
      <c r="AU779" s="7">
        <v>0</v>
      </c>
      <c r="AV779" s="7">
        <v>7</v>
      </c>
      <c r="AW779" s="7">
        <v>0</v>
      </c>
      <c r="AX779" s="7">
        <v>0</v>
      </c>
      <c r="AY779" s="7">
        <v>0</v>
      </c>
      <c r="AZ779" s="7">
        <v>0</v>
      </c>
      <c r="BA779" s="7">
        <v>0</v>
      </c>
      <c r="BB779" s="7">
        <v>0</v>
      </c>
      <c r="BC779" s="7">
        <v>0</v>
      </c>
      <c r="BD779" s="7">
        <v>0</v>
      </c>
      <c r="BE779" s="7">
        <v>0</v>
      </c>
      <c r="BF779" s="7">
        <v>0</v>
      </c>
      <c r="BG779" s="7">
        <v>0</v>
      </c>
      <c r="BH779" s="7">
        <v>0</v>
      </c>
      <c r="BI779" s="7">
        <v>0</v>
      </c>
      <c r="BJ779" s="7">
        <v>0</v>
      </c>
      <c r="BK779" s="7">
        <v>0</v>
      </c>
      <c r="BL779" s="7">
        <v>0</v>
      </c>
      <c r="BM779" s="7">
        <v>0</v>
      </c>
      <c r="BN779" s="7">
        <v>0</v>
      </c>
      <c r="BO779" s="7">
        <v>0</v>
      </c>
    </row>
    <row r="780" spans="1:67" ht="96" x14ac:dyDescent="0.25">
      <c r="A780" s="5">
        <v>775</v>
      </c>
      <c r="B780" s="5" t="s">
        <v>11595</v>
      </c>
      <c r="C780" s="6">
        <v>3</v>
      </c>
      <c r="D780" s="6" t="s">
        <v>7527</v>
      </c>
      <c r="E780" s="6" t="s">
        <v>7528</v>
      </c>
      <c r="F780" s="6" t="s">
        <v>2186</v>
      </c>
      <c r="G780" s="7"/>
      <c r="H780" s="7">
        <f t="shared" si="60"/>
        <v>384</v>
      </c>
      <c r="I780" s="7">
        <f t="shared" si="61"/>
        <v>54966</v>
      </c>
      <c r="J780" s="7">
        <f t="shared" si="62"/>
        <v>21106944</v>
      </c>
      <c r="K780" s="6"/>
      <c r="L780" s="32"/>
      <c r="M780" s="25"/>
      <c r="N780" s="25"/>
      <c r="O780" s="6" t="s">
        <v>8024</v>
      </c>
      <c r="P780" s="6" t="s">
        <v>7528</v>
      </c>
      <c r="Q780" s="6" t="s">
        <v>7944</v>
      </c>
      <c r="R780" s="6" t="s">
        <v>618</v>
      </c>
      <c r="S780" s="6" t="s">
        <v>7945</v>
      </c>
      <c r="T780" s="6">
        <v>5040</v>
      </c>
      <c r="U780" s="6" t="s">
        <v>7946</v>
      </c>
      <c r="V780" s="6" t="s">
        <v>730</v>
      </c>
      <c r="W780" s="6" t="s">
        <v>7947</v>
      </c>
      <c r="X780" s="6" t="s">
        <v>7229</v>
      </c>
      <c r="Y780" s="7" t="s">
        <v>2186</v>
      </c>
      <c r="Z780" s="6" t="s">
        <v>8196</v>
      </c>
      <c r="AA780" s="6" t="s">
        <v>8256</v>
      </c>
      <c r="AB780" s="6"/>
      <c r="AC780" s="7" t="s">
        <v>8257</v>
      </c>
      <c r="AD780" s="6" t="s">
        <v>1803</v>
      </c>
      <c r="AE780" s="7" t="s">
        <v>8258</v>
      </c>
      <c r="AF780" s="6" t="s">
        <v>8258</v>
      </c>
      <c r="AG780" s="6" t="s">
        <v>8258</v>
      </c>
      <c r="AH780" s="6" t="s">
        <v>8258</v>
      </c>
      <c r="AI780" s="7"/>
      <c r="AJ780" s="6"/>
      <c r="AK780" s="6"/>
      <c r="AL780" s="6"/>
      <c r="AM780" s="7">
        <v>54966</v>
      </c>
      <c r="AN780" s="7">
        <v>60463</v>
      </c>
      <c r="AO780" s="7">
        <v>63211</v>
      </c>
      <c r="AP780" s="6" t="s">
        <v>7229</v>
      </c>
      <c r="AQ780" s="6" t="s">
        <v>7230</v>
      </c>
      <c r="AR780" s="6" t="s">
        <v>7231</v>
      </c>
      <c r="AS780" s="7">
        <f t="shared" si="63"/>
        <v>0</v>
      </c>
      <c r="AT780" s="7">
        <f t="shared" si="64"/>
        <v>54966</v>
      </c>
      <c r="AU780" s="7">
        <v>0</v>
      </c>
      <c r="AV780" s="7">
        <v>384</v>
      </c>
      <c r="AW780" s="7">
        <v>0</v>
      </c>
      <c r="AX780" s="7">
        <v>0</v>
      </c>
      <c r="AY780" s="7">
        <v>0</v>
      </c>
      <c r="AZ780" s="7">
        <v>0</v>
      </c>
      <c r="BA780" s="7">
        <v>0</v>
      </c>
      <c r="BB780" s="7">
        <v>0</v>
      </c>
      <c r="BC780" s="7">
        <v>0</v>
      </c>
      <c r="BD780" s="7">
        <v>0</v>
      </c>
      <c r="BE780" s="7">
        <v>0</v>
      </c>
      <c r="BF780" s="7">
        <v>0</v>
      </c>
      <c r="BG780" s="7">
        <v>0</v>
      </c>
      <c r="BH780" s="7">
        <v>0</v>
      </c>
      <c r="BI780" s="7">
        <v>0</v>
      </c>
      <c r="BJ780" s="7">
        <v>0</v>
      </c>
      <c r="BK780" s="7">
        <v>0</v>
      </c>
      <c r="BL780" s="7">
        <v>0</v>
      </c>
      <c r="BM780" s="7">
        <v>0</v>
      </c>
      <c r="BN780" s="7">
        <v>0</v>
      </c>
      <c r="BO780" s="7">
        <v>0</v>
      </c>
    </row>
    <row r="781" spans="1:67" ht="168" x14ac:dyDescent="0.25">
      <c r="A781" s="5">
        <v>776</v>
      </c>
      <c r="B781" s="5" t="s">
        <v>11622</v>
      </c>
      <c r="C781" s="6" t="s">
        <v>5132</v>
      </c>
      <c r="D781" s="6" t="s">
        <v>7533</v>
      </c>
      <c r="E781" s="6" t="s">
        <v>7534</v>
      </c>
      <c r="F781" s="6" t="s">
        <v>151</v>
      </c>
      <c r="G781" s="7"/>
      <c r="H781" s="7">
        <f t="shared" si="60"/>
        <v>5</v>
      </c>
      <c r="I781" s="7">
        <f t="shared" si="61"/>
        <v>2906000</v>
      </c>
      <c r="J781" s="7">
        <f t="shared" si="62"/>
        <v>14530000</v>
      </c>
      <c r="K781" s="6"/>
      <c r="L781" s="32"/>
      <c r="M781" s="25"/>
      <c r="N781" s="25"/>
      <c r="O781" s="6" t="s">
        <v>8031</v>
      </c>
      <c r="P781" s="6" t="s">
        <v>7534</v>
      </c>
      <c r="Q781" s="6" t="s">
        <v>3413</v>
      </c>
      <c r="R781" s="6" t="s">
        <v>1212</v>
      </c>
      <c r="S781" s="6" t="s">
        <v>8032</v>
      </c>
      <c r="T781" s="6">
        <v>295601</v>
      </c>
      <c r="U781" s="6" t="s">
        <v>8033</v>
      </c>
      <c r="V781" s="6" t="s">
        <v>3416</v>
      </c>
      <c r="W781" s="6" t="s">
        <v>3417</v>
      </c>
      <c r="X781" s="6" t="s">
        <v>3418</v>
      </c>
      <c r="Y781" s="7" t="s">
        <v>151</v>
      </c>
      <c r="Z781" s="6" t="s">
        <v>8196</v>
      </c>
      <c r="AA781" s="6"/>
      <c r="AB781" s="6"/>
      <c r="AC781" s="7">
        <v>2906000</v>
      </c>
      <c r="AD781" s="6" t="s">
        <v>1548</v>
      </c>
      <c r="AE781" s="7"/>
      <c r="AF781" s="6"/>
      <c r="AG781" s="6"/>
      <c r="AH781" s="6"/>
      <c r="AI781" s="7"/>
      <c r="AJ781" s="6"/>
      <c r="AK781" s="6"/>
      <c r="AL781" s="6"/>
      <c r="AM781" s="7">
        <v>2906000</v>
      </c>
      <c r="AN781" s="7">
        <v>3205000</v>
      </c>
      <c r="AO781" s="7">
        <v>3504000</v>
      </c>
      <c r="AP781" s="6" t="s">
        <v>8299</v>
      </c>
      <c r="AQ781" s="6" t="s">
        <v>8300</v>
      </c>
      <c r="AR781" s="6" t="s">
        <v>8301</v>
      </c>
      <c r="AS781" s="7">
        <f t="shared" si="63"/>
        <v>0</v>
      </c>
      <c r="AT781" s="7">
        <f t="shared" si="64"/>
        <v>2906000</v>
      </c>
      <c r="AU781" s="7">
        <v>0</v>
      </c>
      <c r="AV781" s="7">
        <v>5</v>
      </c>
      <c r="AW781" s="7">
        <v>0</v>
      </c>
      <c r="AX781" s="7">
        <v>0</v>
      </c>
      <c r="AY781" s="7">
        <v>0</v>
      </c>
      <c r="AZ781" s="7">
        <v>0</v>
      </c>
      <c r="BA781" s="7">
        <v>0</v>
      </c>
      <c r="BB781" s="7">
        <v>0</v>
      </c>
      <c r="BC781" s="7">
        <v>0</v>
      </c>
      <c r="BD781" s="7">
        <v>0</v>
      </c>
      <c r="BE781" s="7">
        <v>0</v>
      </c>
      <c r="BF781" s="7">
        <v>0</v>
      </c>
      <c r="BG781" s="7">
        <v>0</v>
      </c>
      <c r="BH781" s="7">
        <v>0</v>
      </c>
      <c r="BI781" s="7">
        <v>0</v>
      </c>
      <c r="BJ781" s="7">
        <v>0</v>
      </c>
      <c r="BK781" s="7">
        <v>0</v>
      </c>
      <c r="BL781" s="7">
        <v>0</v>
      </c>
      <c r="BM781" s="7">
        <v>0</v>
      </c>
      <c r="BN781" s="7">
        <v>0</v>
      </c>
      <c r="BO781" s="7">
        <v>0</v>
      </c>
    </row>
    <row r="782" spans="1:67" ht="216" x14ac:dyDescent="0.25">
      <c r="A782" s="5">
        <v>777</v>
      </c>
      <c r="B782" s="5" t="s">
        <v>11009</v>
      </c>
      <c r="C782" s="6">
        <v>3</v>
      </c>
      <c r="D782" s="6" t="s">
        <v>2540</v>
      </c>
      <c r="E782" s="6" t="s">
        <v>2541</v>
      </c>
      <c r="F782" s="6" t="s">
        <v>151</v>
      </c>
      <c r="G782" s="7"/>
      <c r="H782" s="7">
        <f t="shared" si="60"/>
        <v>40</v>
      </c>
      <c r="I782" s="7">
        <f t="shared" si="61"/>
        <v>11991000</v>
      </c>
      <c r="J782" s="7">
        <f t="shared" si="62"/>
        <v>479640000</v>
      </c>
      <c r="K782" s="6"/>
      <c r="L782" s="32"/>
      <c r="M782" s="25"/>
      <c r="N782" s="25"/>
      <c r="O782" s="6" t="s">
        <v>3412</v>
      </c>
      <c r="P782" s="6" t="s">
        <v>2541</v>
      </c>
      <c r="Q782" s="6" t="s">
        <v>3413</v>
      </c>
      <c r="R782" s="6" t="s">
        <v>1212</v>
      </c>
      <c r="S782" s="6" t="s">
        <v>3414</v>
      </c>
      <c r="T782" s="6">
        <v>294109</v>
      </c>
      <c r="U782" s="6" t="s">
        <v>3415</v>
      </c>
      <c r="V782" s="6" t="s">
        <v>3416</v>
      </c>
      <c r="W782" s="6" t="s">
        <v>3417</v>
      </c>
      <c r="X782" s="6" t="s">
        <v>3418</v>
      </c>
      <c r="Y782" s="7" t="s">
        <v>151</v>
      </c>
      <c r="Z782" s="6" t="s">
        <v>4146</v>
      </c>
      <c r="AA782" s="6"/>
      <c r="AB782" s="6"/>
      <c r="AC782" s="7">
        <v>16219000</v>
      </c>
      <c r="AD782" s="6" t="s">
        <v>1548</v>
      </c>
      <c r="AE782" s="7" t="s">
        <v>4093</v>
      </c>
      <c r="AF782" s="6" t="s">
        <v>4094</v>
      </c>
      <c r="AG782" s="6" t="s">
        <v>4095</v>
      </c>
      <c r="AH782" s="6" t="s">
        <v>4005</v>
      </c>
      <c r="AI782" s="7"/>
      <c r="AJ782" s="6"/>
      <c r="AK782" s="6"/>
      <c r="AL782" s="6"/>
      <c r="AM782" s="7">
        <v>11991000</v>
      </c>
      <c r="AN782" s="7">
        <v>13190100</v>
      </c>
      <c r="AO782" s="7">
        <v>15588300</v>
      </c>
      <c r="AP782" s="6" t="s">
        <v>3418</v>
      </c>
      <c r="AQ782" s="6" t="s">
        <v>4096</v>
      </c>
      <c r="AR782" s="6" t="s">
        <v>4097</v>
      </c>
      <c r="AS782" s="7">
        <f t="shared" si="63"/>
        <v>0</v>
      </c>
      <c r="AT782" s="7">
        <f t="shared" si="64"/>
        <v>11991000</v>
      </c>
      <c r="AU782" s="7">
        <v>40</v>
      </c>
      <c r="AV782" s="7">
        <v>0</v>
      </c>
      <c r="AW782" s="7">
        <v>0</v>
      </c>
      <c r="AX782" s="7">
        <v>0</v>
      </c>
      <c r="AY782" s="7">
        <v>0</v>
      </c>
      <c r="AZ782" s="7">
        <v>0</v>
      </c>
      <c r="BA782" s="7">
        <v>0</v>
      </c>
      <c r="BB782" s="7">
        <v>0</v>
      </c>
      <c r="BC782" s="7">
        <v>0</v>
      </c>
      <c r="BD782" s="7">
        <v>0</v>
      </c>
      <c r="BE782" s="7">
        <v>0</v>
      </c>
      <c r="BF782" s="7">
        <v>0</v>
      </c>
      <c r="BG782" s="7">
        <v>0</v>
      </c>
      <c r="BH782" s="7">
        <v>0</v>
      </c>
      <c r="BI782" s="7">
        <v>0</v>
      </c>
      <c r="BJ782" s="7">
        <v>0</v>
      </c>
      <c r="BK782" s="7">
        <v>0</v>
      </c>
      <c r="BL782" s="7">
        <v>0</v>
      </c>
      <c r="BM782" s="7">
        <v>0</v>
      </c>
      <c r="BN782" s="7">
        <v>0</v>
      </c>
      <c r="BO782" s="7">
        <v>0</v>
      </c>
    </row>
    <row r="783" spans="1:67" ht="216" x14ac:dyDescent="0.25">
      <c r="A783" s="5">
        <v>778</v>
      </c>
      <c r="B783" s="5" t="s">
        <v>11601</v>
      </c>
      <c r="C783" s="6" t="s">
        <v>5132</v>
      </c>
      <c r="D783" s="6" t="s">
        <v>2540</v>
      </c>
      <c r="E783" s="6" t="s">
        <v>2541</v>
      </c>
      <c r="F783" s="6" t="s">
        <v>151</v>
      </c>
      <c r="G783" s="7"/>
      <c r="H783" s="7">
        <f t="shared" si="60"/>
        <v>10</v>
      </c>
      <c r="I783" s="7">
        <f t="shared" si="61"/>
        <v>11991000</v>
      </c>
      <c r="J783" s="7">
        <f t="shared" si="62"/>
        <v>119910000</v>
      </c>
      <c r="K783" s="6"/>
      <c r="L783" s="32"/>
      <c r="M783" s="25"/>
      <c r="N783" s="25"/>
      <c r="O783" s="6" t="s">
        <v>3412</v>
      </c>
      <c r="P783" s="6" t="s">
        <v>2541</v>
      </c>
      <c r="Q783" s="6" t="s">
        <v>3413</v>
      </c>
      <c r="R783" s="6" t="s">
        <v>1212</v>
      </c>
      <c r="S783" s="6" t="s">
        <v>3414</v>
      </c>
      <c r="T783" s="6">
        <v>294109</v>
      </c>
      <c r="U783" s="6" t="s">
        <v>3415</v>
      </c>
      <c r="V783" s="6" t="s">
        <v>3416</v>
      </c>
      <c r="W783" s="6" t="s">
        <v>3417</v>
      </c>
      <c r="X783" s="6" t="s">
        <v>3418</v>
      </c>
      <c r="Y783" s="7" t="s">
        <v>151</v>
      </c>
      <c r="Z783" s="6" t="s">
        <v>8196</v>
      </c>
      <c r="AA783" s="6"/>
      <c r="AB783" s="6"/>
      <c r="AC783" s="7">
        <v>16219000</v>
      </c>
      <c r="AD783" s="6" t="s">
        <v>1548</v>
      </c>
      <c r="AE783" s="7" t="s">
        <v>4093</v>
      </c>
      <c r="AF783" s="6" t="s">
        <v>4094</v>
      </c>
      <c r="AG783" s="6" t="s">
        <v>4095</v>
      </c>
      <c r="AH783" s="6" t="s">
        <v>4005</v>
      </c>
      <c r="AI783" s="7"/>
      <c r="AJ783" s="6"/>
      <c r="AK783" s="6"/>
      <c r="AL783" s="6"/>
      <c r="AM783" s="7">
        <v>11991000</v>
      </c>
      <c r="AN783" s="7">
        <v>12889000</v>
      </c>
      <c r="AO783" s="7">
        <v>12893000</v>
      </c>
      <c r="AP783" s="6" t="s">
        <v>8299</v>
      </c>
      <c r="AQ783" s="6" t="s">
        <v>8300</v>
      </c>
      <c r="AR783" s="6" t="s">
        <v>8301</v>
      </c>
      <c r="AS783" s="7">
        <f t="shared" si="63"/>
        <v>0</v>
      </c>
      <c r="AT783" s="7">
        <f t="shared" si="64"/>
        <v>11991000</v>
      </c>
      <c r="AU783" s="7">
        <v>0</v>
      </c>
      <c r="AV783" s="7">
        <v>10</v>
      </c>
      <c r="AW783" s="7">
        <v>0</v>
      </c>
      <c r="AX783" s="7">
        <v>0</v>
      </c>
      <c r="AY783" s="7">
        <v>0</v>
      </c>
      <c r="AZ783" s="7">
        <v>0</v>
      </c>
      <c r="BA783" s="7">
        <v>0</v>
      </c>
      <c r="BB783" s="7">
        <v>0</v>
      </c>
      <c r="BC783" s="7">
        <v>0</v>
      </c>
      <c r="BD783" s="7">
        <v>0</v>
      </c>
      <c r="BE783" s="7">
        <v>0</v>
      </c>
      <c r="BF783" s="7">
        <v>0</v>
      </c>
      <c r="BG783" s="7">
        <v>0</v>
      </c>
      <c r="BH783" s="7">
        <v>0</v>
      </c>
      <c r="BI783" s="7">
        <v>0</v>
      </c>
      <c r="BJ783" s="7">
        <v>0</v>
      </c>
      <c r="BK783" s="7">
        <v>0</v>
      </c>
      <c r="BL783" s="7">
        <v>0</v>
      </c>
      <c r="BM783" s="7">
        <v>0</v>
      </c>
      <c r="BN783" s="7">
        <v>0</v>
      </c>
      <c r="BO783" s="7">
        <v>0</v>
      </c>
    </row>
    <row r="784" spans="1:67" ht="192" x14ac:dyDescent="0.25">
      <c r="A784" s="5">
        <v>779</v>
      </c>
      <c r="B784" s="5" t="s">
        <v>11624</v>
      </c>
      <c r="C784" s="6" t="s">
        <v>4841</v>
      </c>
      <c r="D784" s="6" t="s">
        <v>7537</v>
      </c>
      <c r="E784" s="6" t="s">
        <v>7538</v>
      </c>
      <c r="F784" s="6" t="s">
        <v>151</v>
      </c>
      <c r="G784" s="7"/>
      <c r="H784" s="7">
        <f t="shared" si="60"/>
        <v>3</v>
      </c>
      <c r="I784" s="7">
        <f t="shared" si="61"/>
        <v>3104000</v>
      </c>
      <c r="J784" s="7">
        <f t="shared" si="62"/>
        <v>9312000</v>
      </c>
      <c r="K784" s="6"/>
      <c r="L784" s="32"/>
      <c r="M784" s="25"/>
      <c r="N784" s="25"/>
      <c r="O784" s="6" t="s">
        <v>8036</v>
      </c>
      <c r="P784" s="6" t="s">
        <v>7538</v>
      </c>
      <c r="Q784" s="6" t="s">
        <v>3413</v>
      </c>
      <c r="R784" s="6" t="s">
        <v>1212</v>
      </c>
      <c r="S784" s="6" t="s">
        <v>8032</v>
      </c>
      <c r="T784" s="6">
        <v>233108</v>
      </c>
      <c r="U784" s="6" t="s">
        <v>8037</v>
      </c>
      <c r="V784" s="6" t="s">
        <v>3416</v>
      </c>
      <c r="W784" s="6" t="s">
        <v>3417</v>
      </c>
      <c r="X784" s="6" t="s">
        <v>3418</v>
      </c>
      <c r="Y784" s="7" t="s">
        <v>151</v>
      </c>
      <c r="Z784" s="6" t="s">
        <v>8196</v>
      </c>
      <c r="AA784" s="6"/>
      <c r="AB784" s="6"/>
      <c r="AC784" s="7">
        <v>3104000</v>
      </c>
      <c r="AD784" s="6" t="s">
        <v>1548</v>
      </c>
      <c r="AE784" s="7"/>
      <c r="AF784" s="6"/>
      <c r="AG784" s="6"/>
      <c r="AH784" s="6"/>
      <c r="AI784" s="7"/>
      <c r="AJ784" s="6"/>
      <c r="AK784" s="6"/>
      <c r="AL784" s="6"/>
      <c r="AM784" s="7">
        <v>3104000</v>
      </c>
      <c r="AN784" s="7">
        <v>3653000</v>
      </c>
      <c r="AO784" s="7">
        <v>3678000</v>
      </c>
      <c r="AP784" s="6" t="s">
        <v>8299</v>
      </c>
      <c r="AQ784" s="6" t="s">
        <v>8300</v>
      </c>
      <c r="AR784" s="6" t="s">
        <v>8301</v>
      </c>
      <c r="AS784" s="7">
        <f t="shared" si="63"/>
        <v>0</v>
      </c>
      <c r="AT784" s="7">
        <f t="shared" si="64"/>
        <v>3104000</v>
      </c>
      <c r="AU784" s="7">
        <v>0</v>
      </c>
      <c r="AV784" s="7">
        <v>3</v>
      </c>
      <c r="AW784" s="7">
        <v>0</v>
      </c>
      <c r="AX784" s="7">
        <v>0</v>
      </c>
      <c r="AY784" s="7">
        <v>0</v>
      </c>
      <c r="AZ784" s="7">
        <v>0</v>
      </c>
      <c r="BA784" s="7">
        <v>0</v>
      </c>
      <c r="BB784" s="7">
        <v>0</v>
      </c>
      <c r="BC784" s="7">
        <v>0</v>
      </c>
      <c r="BD784" s="7">
        <v>0</v>
      </c>
      <c r="BE784" s="7">
        <v>0</v>
      </c>
      <c r="BF784" s="7">
        <v>0</v>
      </c>
      <c r="BG784" s="7">
        <v>0</v>
      </c>
      <c r="BH784" s="7">
        <v>0</v>
      </c>
      <c r="BI784" s="7">
        <v>0</v>
      </c>
      <c r="BJ784" s="7">
        <v>0</v>
      </c>
      <c r="BK784" s="7">
        <v>0</v>
      </c>
      <c r="BL784" s="7">
        <v>0</v>
      </c>
      <c r="BM784" s="7">
        <v>0</v>
      </c>
      <c r="BN784" s="7">
        <v>0</v>
      </c>
      <c r="BO784" s="7">
        <v>0</v>
      </c>
    </row>
    <row r="785" spans="1:67" ht="180" x14ac:dyDescent="0.25">
      <c r="A785" s="5">
        <v>780</v>
      </c>
      <c r="B785" s="5" t="s">
        <v>11625</v>
      </c>
      <c r="C785" s="6" t="s">
        <v>4841</v>
      </c>
      <c r="D785" s="6" t="s">
        <v>7539</v>
      </c>
      <c r="E785" s="6" t="s">
        <v>7540</v>
      </c>
      <c r="F785" s="6" t="s">
        <v>151</v>
      </c>
      <c r="G785" s="7"/>
      <c r="H785" s="7">
        <f t="shared" si="60"/>
        <v>7</v>
      </c>
      <c r="I785" s="7">
        <f t="shared" si="61"/>
        <v>3200000</v>
      </c>
      <c r="J785" s="7">
        <f t="shared" si="62"/>
        <v>22400000</v>
      </c>
      <c r="K785" s="6"/>
      <c r="L785" s="32"/>
      <c r="M785" s="25"/>
      <c r="N785" s="25"/>
      <c r="O785" s="6" t="s">
        <v>8038</v>
      </c>
      <c r="P785" s="6" t="s">
        <v>7540</v>
      </c>
      <c r="Q785" s="6" t="s">
        <v>3413</v>
      </c>
      <c r="R785" s="6" t="s">
        <v>1212</v>
      </c>
      <c r="S785" s="6" t="s">
        <v>8032</v>
      </c>
      <c r="T785" s="6">
        <v>231517</v>
      </c>
      <c r="U785" s="6" t="s">
        <v>8039</v>
      </c>
      <c r="V785" s="6" t="s">
        <v>3416</v>
      </c>
      <c r="W785" s="6" t="s">
        <v>3417</v>
      </c>
      <c r="X785" s="6" t="s">
        <v>3418</v>
      </c>
      <c r="Y785" s="7" t="s">
        <v>151</v>
      </c>
      <c r="Z785" s="6" t="s">
        <v>8196</v>
      </c>
      <c r="AA785" s="6"/>
      <c r="AB785" s="6"/>
      <c r="AC785" s="7">
        <v>3200000</v>
      </c>
      <c r="AD785" s="6" t="s">
        <v>1548</v>
      </c>
      <c r="AE785" s="7">
        <v>3400000</v>
      </c>
      <c r="AF785" s="6" t="s">
        <v>4094</v>
      </c>
      <c r="AG785" s="6" t="s">
        <v>8302</v>
      </c>
      <c r="AH785" s="6" t="s">
        <v>8303</v>
      </c>
      <c r="AI785" s="7"/>
      <c r="AJ785" s="6"/>
      <c r="AK785" s="6"/>
      <c r="AL785" s="6"/>
      <c r="AM785" s="7">
        <v>3200000</v>
      </c>
      <c r="AN785" s="7">
        <v>3567000</v>
      </c>
      <c r="AO785" s="7">
        <v>3655000</v>
      </c>
      <c r="AP785" s="6" t="s">
        <v>8299</v>
      </c>
      <c r="AQ785" s="6" t="s">
        <v>8300</v>
      </c>
      <c r="AR785" s="6" t="s">
        <v>8301</v>
      </c>
      <c r="AS785" s="7">
        <f t="shared" si="63"/>
        <v>3400000</v>
      </c>
      <c r="AT785" s="7">
        <f t="shared" si="64"/>
        <v>3200000</v>
      </c>
      <c r="AU785" s="7">
        <v>0</v>
      </c>
      <c r="AV785" s="7">
        <v>7</v>
      </c>
      <c r="AW785" s="7">
        <v>0</v>
      </c>
      <c r="AX785" s="7">
        <v>0</v>
      </c>
      <c r="AY785" s="7">
        <v>0</v>
      </c>
      <c r="AZ785" s="7">
        <v>0</v>
      </c>
      <c r="BA785" s="7">
        <v>0</v>
      </c>
      <c r="BB785" s="7">
        <v>0</v>
      </c>
      <c r="BC785" s="7">
        <v>0</v>
      </c>
      <c r="BD785" s="7">
        <v>0</v>
      </c>
      <c r="BE785" s="7">
        <v>0</v>
      </c>
      <c r="BF785" s="7">
        <v>0</v>
      </c>
      <c r="BG785" s="7">
        <v>0</v>
      </c>
      <c r="BH785" s="7">
        <v>0</v>
      </c>
      <c r="BI785" s="7">
        <v>0</v>
      </c>
      <c r="BJ785" s="7">
        <v>0</v>
      </c>
      <c r="BK785" s="7">
        <v>0</v>
      </c>
      <c r="BL785" s="7">
        <v>0</v>
      </c>
      <c r="BM785" s="7">
        <v>0</v>
      </c>
      <c r="BN785" s="7">
        <v>0</v>
      </c>
      <c r="BO785" s="7">
        <v>0</v>
      </c>
    </row>
    <row r="786" spans="1:67" ht="180" x14ac:dyDescent="0.25">
      <c r="A786" s="5">
        <v>781</v>
      </c>
      <c r="B786" s="5" t="s">
        <v>11626</v>
      </c>
      <c r="C786" s="6" t="s">
        <v>5132</v>
      </c>
      <c r="D786" s="6" t="s">
        <v>7541</v>
      </c>
      <c r="E786" s="6" t="s">
        <v>7542</v>
      </c>
      <c r="F786" s="6" t="s">
        <v>151</v>
      </c>
      <c r="G786" s="7"/>
      <c r="H786" s="7">
        <f t="shared" si="60"/>
        <v>7</v>
      </c>
      <c r="I786" s="7">
        <f t="shared" si="61"/>
        <v>1719845</v>
      </c>
      <c r="J786" s="7">
        <f t="shared" si="62"/>
        <v>12038915</v>
      </c>
      <c r="K786" s="6"/>
      <c r="L786" s="32"/>
      <c r="M786" s="25"/>
      <c r="N786" s="25"/>
      <c r="O786" s="6" t="s">
        <v>8040</v>
      </c>
      <c r="P786" s="6" t="s">
        <v>7542</v>
      </c>
      <c r="Q786" s="6" t="s">
        <v>3413</v>
      </c>
      <c r="R786" s="6" t="s">
        <v>1212</v>
      </c>
      <c r="S786" s="6" t="s">
        <v>8032</v>
      </c>
      <c r="T786" s="6">
        <v>295410</v>
      </c>
      <c r="U786" s="6" t="s">
        <v>8041</v>
      </c>
      <c r="V786" s="6" t="s">
        <v>3416</v>
      </c>
      <c r="W786" s="6" t="s">
        <v>3417</v>
      </c>
      <c r="X786" s="6" t="s">
        <v>3418</v>
      </c>
      <c r="Y786" s="7" t="s">
        <v>151</v>
      </c>
      <c r="Z786" s="6" t="s">
        <v>8196</v>
      </c>
      <c r="AA786" s="6"/>
      <c r="AB786" s="6"/>
      <c r="AC786" s="7">
        <v>1763000</v>
      </c>
      <c r="AD786" s="6" t="s">
        <v>1548</v>
      </c>
      <c r="AE786" s="7">
        <v>1719845</v>
      </c>
      <c r="AF786" s="6" t="s">
        <v>4094</v>
      </c>
      <c r="AG786" s="6" t="s">
        <v>8302</v>
      </c>
      <c r="AH786" s="6" t="s">
        <v>8303</v>
      </c>
      <c r="AI786" s="7"/>
      <c r="AJ786" s="6"/>
      <c r="AK786" s="6"/>
      <c r="AL786" s="6"/>
      <c r="AM786" s="7">
        <v>1759800</v>
      </c>
      <c r="AN786" s="7">
        <v>1987000</v>
      </c>
      <c r="AO786" s="7">
        <v>2050000</v>
      </c>
      <c r="AP786" s="6" t="s">
        <v>8299</v>
      </c>
      <c r="AQ786" s="6" t="s">
        <v>8300</v>
      </c>
      <c r="AR786" s="6" t="s">
        <v>8301</v>
      </c>
      <c r="AS786" s="7">
        <f t="shared" si="63"/>
        <v>1719845</v>
      </c>
      <c r="AT786" s="7">
        <f t="shared" si="64"/>
        <v>1759800</v>
      </c>
      <c r="AU786" s="7">
        <v>0</v>
      </c>
      <c r="AV786" s="7">
        <v>7</v>
      </c>
      <c r="AW786" s="7">
        <v>0</v>
      </c>
      <c r="AX786" s="7">
        <v>0</v>
      </c>
      <c r="AY786" s="7">
        <v>0</v>
      </c>
      <c r="AZ786" s="7">
        <v>0</v>
      </c>
      <c r="BA786" s="7">
        <v>0</v>
      </c>
      <c r="BB786" s="7">
        <v>0</v>
      </c>
      <c r="BC786" s="7">
        <v>0</v>
      </c>
      <c r="BD786" s="7">
        <v>0</v>
      </c>
      <c r="BE786" s="7">
        <v>0</v>
      </c>
      <c r="BF786" s="7">
        <v>0</v>
      </c>
      <c r="BG786" s="7">
        <v>0</v>
      </c>
      <c r="BH786" s="7">
        <v>0</v>
      </c>
      <c r="BI786" s="7">
        <v>0</v>
      </c>
      <c r="BJ786" s="7">
        <v>0</v>
      </c>
      <c r="BK786" s="7">
        <v>0</v>
      </c>
      <c r="BL786" s="7">
        <v>0</v>
      </c>
      <c r="BM786" s="7">
        <v>0</v>
      </c>
      <c r="BN786" s="7">
        <v>0</v>
      </c>
      <c r="BO786" s="7">
        <v>0</v>
      </c>
    </row>
    <row r="787" spans="1:67" ht="168" x14ac:dyDescent="0.25">
      <c r="A787" s="5">
        <v>782</v>
      </c>
      <c r="B787" s="5" t="s">
        <v>11629</v>
      </c>
      <c r="C787" s="6" t="s">
        <v>5132</v>
      </c>
      <c r="D787" s="6" t="s">
        <v>7547</v>
      </c>
      <c r="E787" s="6" t="s">
        <v>7548</v>
      </c>
      <c r="F787" s="6" t="s">
        <v>151</v>
      </c>
      <c r="G787" s="7"/>
      <c r="H787" s="7">
        <f t="shared" si="60"/>
        <v>10</v>
      </c>
      <c r="I787" s="7">
        <f t="shared" si="61"/>
        <v>1726200</v>
      </c>
      <c r="J787" s="7">
        <f t="shared" si="62"/>
        <v>17262000</v>
      </c>
      <c r="K787" s="6"/>
      <c r="L787" s="32"/>
      <c r="M787" s="25"/>
      <c r="N787" s="25"/>
      <c r="O787" s="6" t="s">
        <v>8047</v>
      </c>
      <c r="P787" s="6" t="s">
        <v>7548</v>
      </c>
      <c r="Q787" s="6" t="s">
        <v>3413</v>
      </c>
      <c r="R787" s="6" t="s">
        <v>1212</v>
      </c>
      <c r="S787" s="6" t="s">
        <v>8032</v>
      </c>
      <c r="T787" s="6">
        <v>292792</v>
      </c>
      <c r="U787" s="6" t="s">
        <v>8048</v>
      </c>
      <c r="V787" s="6" t="s">
        <v>3416</v>
      </c>
      <c r="W787" s="6" t="s">
        <v>3417</v>
      </c>
      <c r="X787" s="6" t="s">
        <v>3418</v>
      </c>
      <c r="Y787" s="7" t="s">
        <v>151</v>
      </c>
      <c r="Z787" s="6" t="s">
        <v>8196</v>
      </c>
      <c r="AA787" s="6"/>
      <c r="AB787" s="6"/>
      <c r="AC787" s="7">
        <v>1727000</v>
      </c>
      <c r="AD787" s="6" t="s">
        <v>1548</v>
      </c>
      <c r="AE787" s="7"/>
      <c r="AF787" s="6"/>
      <c r="AG787" s="6"/>
      <c r="AH787" s="6"/>
      <c r="AI787" s="7"/>
      <c r="AJ787" s="6"/>
      <c r="AK787" s="6"/>
      <c r="AL787" s="6"/>
      <c r="AM787" s="7">
        <v>1726200</v>
      </c>
      <c r="AN787" s="7">
        <v>2010000</v>
      </c>
      <c r="AO787" s="7">
        <v>1989000</v>
      </c>
      <c r="AP787" s="6" t="s">
        <v>8299</v>
      </c>
      <c r="AQ787" s="6" t="s">
        <v>8300</v>
      </c>
      <c r="AR787" s="6" t="s">
        <v>8301</v>
      </c>
      <c r="AS787" s="7">
        <f t="shared" si="63"/>
        <v>0</v>
      </c>
      <c r="AT787" s="7">
        <f t="shared" si="64"/>
        <v>1726200</v>
      </c>
      <c r="AU787" s="7">
        <v>0</v>
      </c>
      <c r="AV787" s="7">
        <v>10</v>
      </c>
      <c r="AW787" s="7">
        <v>0</v>
      </c>
      <c r="AX787" s="7">
        <v>0</v>
      </c>
      <c r="AY787" s="7">
        <v>0</v>
      </c>
      <c r="AZ787" s="7">
        <v>0</v>
      </c>
      <c r="BA787" s="7">
        <v>0</v>
      </c>
      <c r="BB787" s="7">
        <v>0</v>
      </c>
      <c r="BC787" s="7">
        <v>0</v>
      </c>
      <c r="BD787" s="7">
        <v>0</v>
      </c>
      <c r="BE787" s="7">
        <v>0</v>
      </c>
      <c r="BF787" s="7">
        <v>0</v>
      </c>
      <c r="BG787" s="7">
        <v>0</v>
      </c>
      <c r="BH787" s="7">
        <v>0</v>
      </c>
      <c r="BI787" s="7">
        <v>0</v>
      </c>
      <c r="BJ787" s="7">
        <v>0</v>
      </c>
      <c r="BK787" s="7">
        <v>0</v>
      </c>
      <c r="BL787" s="7">
        <v>0</v>
      </c>
      <c r="BM787" s="7">
        <v>0</v>
      </c>
      <c r="BN787" s="7">
        <v>0</v>
      </c>
      <c r="BO787" s="7">
        <v>0</v>
      </c>
    </row>
    <row r="788" spans="1:67" ht="168" x14ac:dyDescent="0.25">
      <c r="A788" s="5">
        <v>783</v>
      </c>
      <c r="B788" s="5" t="s">
        <v>11633</v>
      </c>
      <c r="C788" s="6" t="s">
        <v>5132</v>
      </c>
      <c r="D788" s="6" t="s">
        <v>7555</v>
      </c>
      <c r="E788" s="6" t="s">
        <v>7556</v>
      </c>
      <c r="F788" s="6" t="s">
        <v>151</v>
      </c>
      <c r="G788" s="7"/>
      <c r="H788" s="7">
        <f t="shared" si="60"/>
        <v>10</v>
      </c>
      <c r="I788" s="7">
        <f t="shared" si="61"/>
        <v>3863380</v>
      </c>
      <c r="J788" s="7">
        <f t="shared" si="62"/>
        <v>38633800</v>
      </c>
      <c r="K788" s="6"/>
      <c r="L788" s="32"/>
      <c r="M788" s="25"/>
      <c r="N788" s="25"/>
      <c r="O788" s="6" t="s">
        <v>8057</v>
      </c>
      <c r="P788" s="6" t="s">
        <v>7556</v>
      </c>
      <c r="Q788" s="6" t="s">
        <v>3413</v>
      </c>
      <c r="R788" s="6" t="s">
        <v>1212</v>
      </c>
      <c r="S788" s="6" t="s">
        <v>8032</v>
      </c>
      <c r="T788" s="6">
        <v>295960</v>
      </c>
      <c r="U788" s="6" t="s">
        <v>8058</v>
      </c>
      <c r="V788" s="6" t="s">
        <v>3449</v>
      </c>
      <c r="W788" s="6" t="s">
        <v>3417</v>
      </c>
      <c r="X788" s="6" t="s">
        <v>3418</v>
      </c>
      <c r="Y788" s="7" t="s">
        <v>151</v>
      </c>
      <c r="Z788" s="6" t="s">
        <v>8196</v>
      </c>
      <c r="AA788" s="6"/>
      <c r="AB788" s="6"/>
      <c r="AC788" s="7">
        <v>3996000</v>
      </c>
      <c r="AD788" s="6" t="s">
        <v>1548</v>
      </c>
      <c r="AE788" s="7">
        <v>3863380</v>
      </c>
      <c r="AF788" s="6" t="s">
        <v>4094</v>
      </c>
      <c r="AG788" s="6" t="s">
        <v>8302</v>
      </c>
      <c r="AH788" s="6" t="s">
        <v>8303</v>
      </c>
      <c r="AI788" s="7"/>
      <c r="AJ788" s="6"/>
      <c r="AK788" s="6"/>
      <c r="AL788" s="6"/>
      <c r="AM788" s="7">
        <v>3990000</v>
      </c>
      <c r="AN788" s="7">
        <v>4356000</v>
      </c>
      <c r="AO788" s="7">
        <v>4564000</v>
      </c>
      <c r="AP788" s="6" t="s">
        <v>8299</v>
      </c>
      <c r="AQ788" s="6" t="s">
        <v>8300</v>
      </c>
      <c r="AR788" s="6" t="s">
        <v>8301</v>
      </c>
      <c r="AS788" s="7">
        <f t="shared" si="63"/>
        <v>3863380</v>
      </c>
      <c r="AT788" s="7">
        <f t="shared" si="64"/>
        <v>3990000</v>
      </c>
      <c r="AU788" s="7">
        <v>0</v>
      </c>
      <c r="AV788" s="7">
        <v>10</v>
      </c>
      <c r="AW788" s="7">
        <v>0</v>
      </c>
      <c r="AX788" s="7">
        <v>0</v>
      </c>
      <c r="AY788" s="7">
        <v>0</v>
      </c>
      <c r="AZ788" s="7">
        <v>0</v>
      </c>
      <c r="BA788" s="7">
        <v>0</v>
      </c>
      <c r="BB788" s="7">
        <v>0</v>
      </c>
      <c r="BC788" s="7">
        <v>0</v>
      </c>
      <c r="BD788" s="7">
        <v>0</v>
      </c>
      <c r="BE788" s="7">
        <v>0</v>
      </c>
      <c r="BF788" s="7">
        <v>0</v>
      </c>
      <c r="BG788" s="7">
        <v>0</v>
      </c>
      <c r="BH788" s="7">
        <v>0</v>
      </c>
      <c r="BI788" s="7">
        <v>0</v>
      </c>
      <c r="BJ788" s="7">
        <v>0</v>
      </c>
      <c r="BK788" s="7">
        <v>0</v>
      </c>
      <c r="BL788" s="7">
        <v>0</v>
      </c>
      <c r="BM788" s="7">
        <v>0</v>
      </c>
      <c r="BN788" s="7">
        <v>0</v>
      </c>
      <c r="BO788" s="7">
        <v>0</v>
      </c>
    </row>
    <row r="789" spans="1:67" ht="120" x14ac:dyDescent="0.25">
      <c r="A789" s="5">
        <v>784</v>
      </c>
      <c r="B789" s="5" t="s">
        <v>11915</v>
      </c>
      <c r="C789" s="6">
        <v>3</v>
      </c>
      <c r="D789" s="6" t="s">
        <v>9436</v>
      </c>
      <c r="E789" s="6" t="s">
        <v>9437</v>
      </c>
      <c r="F789" s="6" t="s">
        <v>2191</v>
      </c>
      <c r="G789" s="7"/>
      <c r="H789" s="7">
        <f t="shared" si="60"/>
        <v>600000</v>
      </c>
      <c r="I789" s="7">
        <f t="shared" si="61"/>
        <v>288</v>
      </c>
      <c r="J789" s="7">
        <f t="shared" si="62"/>
        <v>172800000</v>
      </c>
      <c r="K789" s="6"/>
      <c r="L789" s="32"/>
      <c r="M789" s="25"/>
      <c r="N789" s="25"/>
      <c r="O789" s="6" t="s">
        <v>9526</v>
      </c>
      <c r="P789" s="6" t="s">
        <v>9437</v>
      </c>
      <c r="Q789" s="6" t="s">
        <v>9527</v>
      </c>
      <c r="R789" s="6" t="s">
        <v>3384</v>
      </c>
      <c r="S789" s="6" t="s">
        <v>9528</v>
      </c>
      <c r="T789" s="6"/>
      <c r="U789" s="6" t="s">
        <v>9529</v>
      </c>
      <c r="V789" s="6" t="s">
        <v>730</v>
      </c>
      <c r="W789" s="6" t="s">
        <v>9530</v>
      </c>
      <c r="X789" s="6" t="s">
        <v>9468</v>
      </c>
      <c r="Y789" s="7" t="s">
        <v>2191</v>
      </c>
      <c r="Z789" s="6" t="s">
        <v>9352</v>
      </c>
      <c r="AA789" s="6"/>
      <c r="AB789" s="6"/>
      <c r="AC789" s="7"/>
      <c r="AD789" s="6"/>
      <c r="AE789" s="7"/>
      <c r="AF789" s="6"/>
      <c r="AG789" s="6"/>
      <c r="AH789" s="6"/>
      <c r="AI789" s="7"/>
      <c r="AJ789" s="6"/>
      <c r="AK789" s="6"/>
      <c r="AL789" s="6"/>
      <c r="AM789" s="7">
        <v>288</v>
      </c>
      <c r="AN789" s="7">
        <v>316.8</v>
      </c>
      <c r="AO789" s="7">
        <v>345.59999999999997</v>
      </c>
      <c r="AP789" s="6" t="s">
        <v>9560</v>
      </c>
      <c r="AQ789" s="6" t="s">
        <v>9561</v>
      </c>
      <c r="AR789" s="6" t="s">
        <v>9562</v>
      </c>
      <c r="AS789" s="7">
        <f t="shared" si="63"/>
        <v>0</v>
      </c>
      <c r="AT789" s="7">
        <f t="shared" si="64"/>
        <v>288</v>
      </c>
      <c r="AU789" s="7">
        <v>0</v>
      </c>
      <c r="AV789" s="7">
        <v>0</v>
      </c>
      <c r="AW789" s="7">
        <v>0</v>
      </c>
      <c r="AX789" s="7">
        <v>0</v>
      </c>
      <c r="AY789" s="7">
        <v>0</v>
      </c>
      <c r="AZ789" s="7">
        <v>0</v>
      </c>
      <c r="BA789" s="7">
        <v>0</v>
      </c>
      <c r="BB789" s="7">
        <v>0</v>
      </c>
      <c r="BC789" s="7">
        <v>0</v>
      </c>
      <c r="BD789" s="7">
        <v>0</v>
      </c>
      <c r="BE789" s="7">
        <v>0</v>
      </c>
      <c r="BF789" s="7">
        <v>600000</v>
      </c>
      <c r="BG789" s="7">
        <v>0</v>
      </c>
      <c r="BH789" s="7">
        <v>0</v>
      </c>
      <c r="BI789" s="7">
        <v>0</v>
      </c>
      <c r="BJ789" s="7">
        <v>0</v>
      </c>
      <c r="BK789" s="7">
        <v>0</v>
      </c>
      <c r="BL789" s="7">
        <v>0</v>
      </c>
      <c r="BM789" s="7">
        <v>0</v>
      </c>
      <c r="BN789" s="7">
        <v>0</v>
      </c>
      <c r="BO789" s="7">
        <v>0</v>
      </c>
    </row>
    <row r="790" spans="1:67" ht="120" x14ac:dyDescent="0.25">
      <c r="A790" s="5">
        <v>785</v>
      </c>
      <c r="B790" s="5" t="s">
        <v>11916</v>
      </c>
      <c r="C790" s="6">
        <v>3</v>
      </c>
      <c r="D790" s="6" t="s">
        <v>9438</v>
      </c>
      <c r="E790" s="6" t="s">
        <v>9439</v>
      </c>
      <c r="F790" s="6" t="s">
        <v>2191</v>
      </c>
      <c r="G790" s="7"/>
      <c r="H790" s="7">
        <f t="shared" si="60"/>
        <v>60000</v>
      </c>
      <c r="I790" s="7">
        <f t="shared" si="61"/>
        <v>2300</v>
      </c>
      <c r="J790" s="7">
        <f t="shared" si="62"/>
        <v>138000000</v>
      </c>
      <c r="K790" s="6"/>
      <c r="L790" s="32"/>
      <c r="M790" s="25"/>
      <c r="N790" s="25"/>
      <c r="O790" s="6" t="s">
        <v>9531</v>
      </c>
      <c r="P790" s="6" t="s">
        <v>9439</v>
      </c>
      <c r="Q790" s="6" t="s">
        <v>9527</v>
      </c>
      <c r="R790" s="6" t="s">
        <v>3384</v>
      </c>
      <c r="S790" s="6" t="s">
        <v>9528</v>
      </c>
      <c r="T790" s="6"/>
      <c r="U790" s="6" t="s">
        <v>9529</v>
      </c>
      <c r="V790" s="6" t="s">
        <v>730</v>
      </c>
      <c r="W790" s="6" t="s">
        <v>9532</v>
      </c>
      <c r="X790" s="6" t="s">
        <v>9468</v>
      </c>
      <c r="Y790" s="7" t="s">
        <v>2191</v>
      </c>
      <c r="Z790" s="6" t="s">
        <v>9352</v>
      </c>
      <c r="AA790" s="6"/>
      <c r="AB790" s="6"/>
      <c r="AC790" s="7"/>
      <c r="AD790" s="6"/>
      <c r="AE790" s="7"/>
      <c r="AF790" s="6"/>
      <c r="AG790" s="6"/>
      <c r="AH790" s="6"/>
      <c r="AI790" s="7"/>
      <c r="AJ790" s="6"/>
      <c r="AK790" s="6"/>
      <c r="AL790" s="6"/>
      <c r="AM790" s="7">
        <v>2300</v>
      </c>
      <c r="AN790" s="7">
        <v>2530</v>
      </c>
      <c r="AO790" s="7">
        <v>2760</v>
      </c>
      <c r="AP790" s="6" t="s">
        <v>9560</v>
      </c>
      <c r="AQ790" s="6" t="s">
        <v>9561</v>
      </c>
      <c r="AR790" s="6" t="s">
        <v>9562</v>
      </c>
      <c r="AS790" s="7">
        <f t="shared" si="63"/>
        <v>0</v>
      </c>
      <c r="AT790" s="7">
        <f t="shared" si="64"/>
        <v>2300</v>
      </c>
      <c r="AU790" s="7">
        <v>0</v>
      </c>
      <c r="AV790" s="7">
        <v>0</v>
      </c>
      <c r="AW790" s="7">
        <v>0</v>
      </c>
      <c r="AX790" s="7">
        <v>0</v>
      </c>
      <c r="AY790" s="7">
        <v>0</v>
      </c>
      <c r="AZ790" s="7">
        <v>0</v>
      </c>
      <c r="BA790" s="7">
        <v>0</v>
      </c>
      <c r="BB790" s="7">
        <v>0</v>
      </c>
      <c r="BC790" s="7">
        <v>0</v>
      </c>
      <c r="BD790" s="7">
        <v>0</v>
      </c>
      <c r="BE790" s="7">
        <v>0</v>
      </c>
      <c r="BF790" s="7">
        <v>60000</v>
      </c>
      <c r="BG790" s="7">
        <v>0</v>
      </c>
      <c r="BH790" s="7">
        <v>0</v>
      </c>
      <c r="BI790" s="7">
        <v>0</v>
      </c>
      <c r="BJ790" s="7">
        <v>0</v>
      </c>
      <c r="BK790" s="7">
        <v>0</v>
      </c>
      <c r="BL790" s="7">
        <v>0</v>
      </c>
      <c r="BM790" s="7">
        <v>0</v>
      </c>
      <c r="BN790" s="7">
        <v>0</v>
      </c>
      <c r="BO790" s="7">
        <v>0</v>
      </c>
    </row>
    <row r="791" spans="1:67" ht="108" x14ac:dyDescent="0.25">
      <c r="A791" s="5">
        <v>786</v>
      </c>
      <c r="B791" s="5" t="s">
        <v>11917</v>
      </c>
      <c r="C791" s="6">
        <v>3</v>
      </c>
      <c r="D791" s="6" t="s">
        <v>9440</v>
      </c>
      <c r="E791" s="6" t="s">
        <v>9441</v>
      </c>
      <c r="F791" s="6" t="s">
        <v>2191</v>
      </c>
      <c r="G791" s="7"/>
      <c r="H791" s="7">
        <f t="shared" si="60"/>
        <v>60000</v>
      </c>
      <c r="I791" s="7">
        <f t="shared" si="61"/>
        <v>2100</v>
      </c>
      <c r="J791" s="7">
        <f t="shared" si="62"/>
        <v>126000000</v>
      </c>
      <c r="K791" s="6"/>
      <c r="L791" s="32"/>
      <c r="M791" s="25"/>
      <c r="N791" s="25"/>
      <c r="O791" s="6" t="s">
        <v>9533</v>
      </c>
      <c r="P791" s="6" t="s">
        <v>9441</v>
      </c>
      <c r="Q791" s="6" t="s">
        <v>9527</v>
      </c>
      <c r="R791" s="6" t="s">
        <v>3384</v>
      </c>
      <c r="S791" s="6" t="s">
        <v>9528</v>
      </c>
      <c r="T791" s="6"/>
      <c r="U791" s="6" t="s">
        <v>9529</v>
      </c>
      <c r="V791" s="6" t="s">
        <v>730</v>
      </c>
      <c r="W791" s="6" t="s">
        <v>9532</v>
      </c>
      <c r="X791" s="6" t="s">
        <v>9468</v>
      </c>
      <c r="Y791" s="7" t="s">
        <v>2191</v>
      </c>
      <c r="Z791" s="6" t="s">
        <v>9352</v>
      </c>
      <c r="AA791" s="6"/>
      <c r="AB791" s="6"/>
      <c r="AC791" s="7"/>
      <c r="AD791" s="6"/>
      <c r="AE791" s="7"/>
      <c r="AF791" s="6"/>
      <c r="AG791" s="6"/>
      <c r="AH791" s="6"/>
      <c r="AI791" s="7"/>
      <c r="AJ791" s="6"/>
      <c r="AK791" s="6"/>
      <c r="AL791" s="6"/>
      <c r="AM791" s="7">
        <v>2100</v>
      </c>
      <c r="AN791" s="7">
        <v>2310</v>
      </c>
      <c r="AO791" s="7">
        <v>2520</v>
      </c>
      <c r="AP791" s="6" t="s">
        <v>9560</v>
      </c>
      <c r="AQ791" s="6" t="s">
        <v>9561</v>
      </c>
      <c r="AR791" s="6" t="s">
        <v>9562</v>
      </c>
      <c r="AS791" s="7">
        <f t="shared" si="63"/>
        <v>0</v>
      </c>
      <c r="AT791" s="7">
        <f t="shared" si="64"/>
        <v>2100</v>
      </c>
      <c r="AU791" s="7">
        <v>0</v>
      </c>
      <c r="AV791" s="7">
        <v>0</v>
      </c>
      <c r="AW791" s="7">
        <v>0</v>
      </c>
      <c r="AX791" s="7">
        <v>0</v>
      </c>
      <c r="AY791" s="7">
        <v>0</v>
      </c>
      <c r="AZ791" s="7">
        <v>0</v>
      </c>
      <c r="BA791" s="7">
        <v>0</v>
      </c>
      <c r="BB791" s="7">
        <v>0</v>
      </c>
      <c r="BC791" s="7">
        <v>0</v>
      </c>
      <c r="BD791" s="7">
        <v>0</v>
      </c>
      <c r="BE791" s="7">
        <v>0</v>
      </c>
      <c r="BF791" s="7">
        <v>60000</v>
      </c>
      <c r="BG791" s="7">
        <v>0</v>
      </c>
      <c r="BH791" s="7">
        <v>0</v>
      </c>
      <c r="BI791" s="7">
        <v>0</v>
      </c>
      <c r="BJ791" s="7">
        <v>0</v>
      </c>
      <c r="BK791" s="7">
        <v>0</v>
      </c>
      <c r="BL791" s="7">
        <v>0</v>
      </c>
      <c r="BM791" s="7">
        <v>0</v>
      </c>
      <c r="BN791" s="7">
        <v>0</v>
      </c>
      <c r="BO791" s="7">
        <v>0</v>
      </c>
    </row>
    <row r="792" spans="1:67" ht="216" x14ac:dyDescent="0.25">
      <c r="A792" s="5">
        <v>787</v>
      </c>
      <c r="B792" s="5" t="s">
        <v>11027</v>
      </c>
      <c r="C792" s="6">
        <v>1</v>
      </c>
      <c r="D792" s="6" t="s">
        <v>2576</v>
      </c>
      <c r="E792" s="6" t="s">
        <v>2577</v>
      </c>
      <c r="F792" s="6" t="s">
        <v>151</v>
      </c>
      <c r="G792" s="7"/>
      <c r="H792" s="7">
        <f t="shared" si="60"/>
        <v>10</v>
      </c>
      <c r="I792" s="7">
        <f t="shared" si="61"/>
        <v>9040000</v>
      </c>
      <c r="J792" s="7">
        <f t="shared" si="62"/>
        <v>90400000</v>
      </c>
      <c r="K792" s="6"/>
      <c r="L792" s="32"/>
      <c r="M792" s="25"/>
      <c r="N792" s="25"/>
      <c r="O792" s="6" t="s">
        <v>3443</v>
      </c>
      <c r="P792" s="6" t="s">
        <v>2577</v>
      </c>
      <c r="Q792" s="6" t="s">
        <v>3413</v>
      </c>
      <c r="R792" s="6" t="s">
        <v>1212</v>
      </c>
      <c r="S792" s="6" t="s">
        <v>3414</v>
      </c>
      <c r="T792" s="6">
        <v>233207</v>
      </c>
      <c r="U792" s="6" t="s">
        <v>3423</v>
      </c>
      <c r="V792" s="6" t="s">
        <v>1290</v>
      </c>
      <c r="W792" s="6" t="s">
        <v>3417</v>
      </c>
      <c r="X792" s="6" t="s">
        <v>3418</v>
      </c>
      <c r="Y792" s="7" t="s">
        <v>151</v>
      </c>
      <c r="Z792" s="6" t="s">
        <v>4146</v>
      </c>
      <c r="AA792" s="6"/>
      <c r="AB792" s="6"/>
      <c r="AC792" s="7">
        <v>9040000</v>
      </c>
      <c r="AD792" s="6" t="s">
        <v>1548</v>
      </c>
      <c r="AE792" s="7">
        <v>9471000</v>
      </c>
      <c r="AF792" s="6" t="s">
        <v>4094</v>
      </c>
      <c r="AG792" s="6" t="s">
        <v>4100</v>
      </c>
      <c r="AH792" s="6">
        <v>44418</v>
      </c>
      <c r="AI792" s="7"/>
      <c r="AJ792" s="6"/>
      <c r="AK792" s="6"/>
      <c r="AL792" s="6"/>
      <c r="AM792" s="7">
        <v>9040000</v>
      </c>
      <c r="AN792" s="7">
        <v>9220800</v>
      </c>
      <c r="AO792" s="7">
        <v>9492000</v>
      </c>
      <c r="AP792" s="6" t="s">
        <v>3418</v>
      </c>
      <c r="AQ792" s="6" t="s">
        <v>4096</v>
      </c>
      <c r="AR792" s="6" t="s">
        <v>4097</v>
      </c>
      <c r="AS792" s="7">
        <f t="shared" si="63"/>
        <v>9471000</v>
      </c>
      <c r="AT792" s="7">
        <f t="shared" si="64"/>
        <v>9040000</v>
      </c>
      <c r="AU792" s="7">
        <v>10</v>
      </c>
      <c r="AV792" s="7">
        <v>0</v>
      </c>
      <c r="AW792" s="7">
        <v>0</v>
      </c>
      <c r="AX792" s="7">
        <v>0</v>
      </c>
      <c r="AY792" s="7">
        <v>0</v>
      </c>
      <c r="AZ792" s="7">
        <v>0</v>
      </c>
      <c r="BA792" s="7">
        <v>0</v>
      </c>
      <c r="BB792" s="7">
        <v>0</v>
      </c>
      <c r="BC792" s="7">
        <v>0</v>
      </c>
      <c r="BD792" s="7">
        <v>0</v>
      </c>
      <c r="BE792" s="7">
        <v>0</v>
      </c>
      <c r="BF792" s="7">
        <v>0</v>
      </c>
      <c r="BG792" s="7">
        <v>0</v>
      </c>
      <c r="BH792" s="7">
        <v>0</v>
      </c>
      <c r="BI792" s="7">
        <v>0</v>
      </c>
      <c r="BJ792" s="7">
        <v>0</v>
      </c>
      <c r="BK792" s="7">
        <v>0</v>
      </c>
      <c r="BL792" s="7">
        <v>0</v>
      </c>
      <c r="BM792" s="7">
        <v>0</v>
      </c>
      <c r="BN792" s="7">
        <v>0</v>
      </c>
      <c r="BO792" s="7">
        <v>0</v>
      </c>
    </row>
    <row r="793" spans="1:67" ht="216" x14ac:dyDescent="0.25">
      <c r="A793" s="5">
        <v>788</v>
      </c>
      <c r="B793" s="5" t="s">
        <v>11619</v>
      </c>
      <c r="C793" s="6" t="s">
        <v>4841</v>
      </c>
      <c r="D793" s="6" t="s">
        <v>2576</v>
      </c>
      <c r="E793" s="6" t="s">
        <v>2577</v>
      </c>
      <c r="F793" s="6" t="s">
        <v>151</v>
      </c>
      <c r="G793" s="7"/>
      <c r="H793" s="7">
        <f t="shared" si="60"/>
        <v>5</v>
      </c>
      <c r="I793" s="7">
        <f t="shared" si="61"/>
        <v>9040000</v>
      </c>
      <c r="J793" s="7">
        <f t="shared" si="62"/>
        <v>45200000</v>
      </c>
      <c r="K793" s="6"/>
      <c r="L793" s="32"/>
      <c r="M793" s="25"/>
      <c r="N793" s="25"/>
      <c r="O793" s="6" t="s">
        <v>3443</v>
      </c>
      <c r="P793" s="6" t="s">
        <v>2577</v>
      </c>
      <c r="Q793" s="6" t="s">
        <v>3413</v>
      </c>
      <c r="R793" s="6" t="s">
        <v>1212</v>
      </c>
      <c r="S793" s="6" t="s">
        <v>3414</v>
      </c>
      <c r="T793" s="6">
        <v>233207</v>
      </c>
      <c r="U793" s="6" t="s">
        <v>3423</v>
      </c>
      <c r="V793" s="6" t="s">
        <v>1290</v>
      </c>
      <c r="W793" s="6" t="s">
        <v>3417</v>
      </c>
      <c r="X793" s="6" t="s">
        <v>3418</v>
      </c>
      <c r="Y793" s="7" t="s">
        <v>151</v>
      </c>
      <c r="Z793" s="6" t="s">
        <v>8196</v>
      </c>
      <c r="AA793" s="6"/>
      <c r="AB793" s="6"/>
      <c r="AC793" s="7">
        <v>9040000</v>
      </c>
      <c r="AD793" s="6" t="s">
        <v>1548</v>
      </c>
      <c r="AE793" s="7">
        <v>9471000</v>
      </c>
      <c r="AF793" s="6" t="s">
        <v>4094</v>
      </c>
      <c r="AG793" s="6" t="s">
        <v>4100</v>
      </c>
      <c r="AH793" s="6">
        <v>44418</v>
      </c>
      <c r="AI793" s="7"/>
      <c r="AJ793" s="6"/>
      <c r="AK793" s="6"/>
      <c r="AL793" s="6"/>
      <c r="AM793" s="7">
        <v>9040000</v>
      </c>
      <c r="AN793" s="7">
        <v>9892000</v>
      </c>
      <c r="AO793" s="7">
        <v>9884000</v>
      </c>
      <c r="AP793" s="6" t="s">
        <v>8299</v>
      </c>
      <c r="AQ793" s="6" t="s">
        <v>8300</v>
      </c>
      <c r="AR793" s="6" t="s">
        <v>8301</v>
      </c>
      <c r="AS793" s="7">
        <f t="shared" si="63"/>
        <v>9471000</v>
      </c>
      <c r="AT793" s="7">
        <f t="shared" si="64"/>
        <v>9040000</v>
      </c>
      <c r="AU793" s="7">
        <v>0</v>
      </c>
      <c r="AV793" s="7">
        <v>5</v>
      </c>
      <c r="AW793" s="7">
        <v>0</v>
      </c>
      <c r="AX793" s="7">
        <v>0</v>
      </c>
      <c r="AY793" s="7">
        <v>0</v>
      </c>
      <c r="AZ793" s="7">
        <v>0</v>
      </c>
      <c r="BA793" s="7">
        <v>0</v>
      </c>
      <c r="BB793" s="7">
        <v>0</v>
      </c>
      <c r="BC793" s="7">
        <v>0</v>
      </c>
      <c r="BD793" s="7">
        <v>0</v>
      </c>
      <c r="BE793" s="7">
        <v>0</v>
      </c>
      <c r="BF793" s="7">
        <v>0</v>
      </c>
      <c r="BG793" s="7">
        <v>0</v>
      </c>
      <c r="BH793" s="7">
        <v>0</v>
      </c>
      <c r="BI793" s="7">
        <v>0</v>
      </c>
      <c r="BJ793" s="7">
        <v>0</v>
      </c>
      <c r="BK793" s="7">
        <v>0</v>
      </c>
      <c r="BL793" s="7">
        <v>0</v>
      </c>
      <c r="BM793" s="7">
        <v>0</v>
      </c>
      <c r="BN793" s="7">
        <v>0</v>
      </c>
      <c r="BO793" s="7">
        <v>0</v>
      </c>
    </row>
    <row r="794" spans="1:67" ht="216" x14ac:dyDescent="0.25">
      <c r="A794" s="5">
        <v>789</v>
      </c>
      <c r="B794" s="5" t="s">
        <v>11015</v>
      </c>
      <c r="C794" s="6">
        <v>1</v>
      </c>
      <c r="D794" s="6" t="s">
        <v>2552</v>
      </c>
      <c r="E794" s="6" t="s">
        <v>2553</v>
      </c>
      <c r="F794" s="6" t="s">
        <v>151</v>
      </c>
      <c r="G794" s="7"/>
      <c r="H794" s="7">
        <f t="shared" si="60"/>
        <v>10</v>
      </c>
      <c r="I794" s="7">
        <f t="shared" si="61"/>
        <v>2521000</v>
      </c>
      <c r="J794" s="7">
        <f t="shared" si="62"/>
        <v>25210000</v>
      </c>
      <c r="K794" s="6"/>
      <c r="L794" s="32"/>
      <c r="M794" s="25"/>
      <c r="N794" s="25"/>
      <c r="O794" s="6" t="s">
        <v>3429</v>
      </c>
      <c r="P794" s="6" t="s">
        <v>2553</v>
      </c>
      <c r="Q794" s="6" t="s">
        <v>3413</v>
      </c>
      <c r="R794" s="6" t="s">
        <v>1212</v>
      </c>
      <c r="S794" s="6" t="s">
        <v>3414</v>
      </c>
      <c r="T794" s="6">
        <v>292822</v>
      </c>
      <c r="U794" s="6" t="s">
        <v>3423</v>
      </c>
      <c r="V794" s="6" t="s">
        <v>1290</v>
      </c>
      <c r="W794" s="6" t="s">
        <v>3417</v>
      </c>
      <c r="X794" s="6" t="s">
        <v>3418</v>
      </c>
      <c r="Y794" s="7" t="s">
        <v>151</v>
      </c>
      <c r="Z794" s="6" t="s">
        <v>4146</v>
      </c>
      <c r="AA794" s="6"/>
      <c r="AB794" s="6"/>
      <c r="AC794" s="7">
        <v>2521000</v>
      </c>
      <c r="AD794" s="6" t="s">
        <v>1548</v>
      </c>
      <c r="AE794" s="7"/>
      <c r="AF794" s="6"/>
      <c r="AG794" s="6"/>
      <c r="AH794" s="6"/>
      <c r="AI794" s="7"/>
      <c r="AJ794" s="6"/>
      <c r="AK794" s="6"/>
      <c r="AL794" s="6"/>
      <c r="AM794" s="7">
        <v>2521000</v>
      </c>
      <c r="AN794" s="7">
        <v>2571420</v>
      </c>
      <c r="AO794" s="7">
        <v>2647050</v>
      </c>
      <c r="AP794" s="6" t="s">
        <v>3418</v>
      </c>
      <c r="AQ794" s="6" t="s">
        <v>4096</v>
      </c>
      <c r="AR794" s="6" t="s">
        <v>4097</v>
      </c>
      <c r="AS794" s="7">
        <f t="shared" si="63"/>
        <v>0</v>
      </c>
      <c r="AT794" s="7">
        <f t="shared" si="64"/>
        <v>2521000</v>
      </c>
      <c r="AU794" s="7">
        <v>10</v>
      </c>
      <c r="AV794" s="7">
        <v>0</v>
      </c>
      <c r="AW794" s="7">
        <v>0</v>
      </c>
      <c r="AX794" s="7">
        <v>0</v>
      </c>
      <c r="AY794" s="7">
        <v>0</v>
      </c>
      <c r="AZ794" s="7">
        <v>0</v>
      </c>
      <c r="BA794" s="7">
        <v>0</v>
      </c>
      <c r="BB794" s="7">
        <v>0</v>
      </c>
      <c r="BC794" s="7">
        <v>0</v>
      </c>
      <c r="BD794" s="7">
        <v>0</v>
      </c>
      <c r="BE794" s="7">
        <v>0</v>
      </c>
      <c r="BF794" s="7">
        <v>0</v>
      </c>
      <c r="BG794" s="7">
        <v>0</v>
      </c>
      <c r="BH794" s="7">
        <v>0</v>
      </c>
      <c r="BI794" s="7">
        <v>0</v>
      </c>
      <c r="BJ794" s="7">
        <v>0</v>
      </c>
      <c r="BK794" s="7">
        <v>0</v>
      </c>
      <c r="BL794" s="7">
        <v>0</v>
      </c>
      <c r="BM794" s="7">
        <v>0</v>
      </c>
      <c r="BN794" s="7">
        <v>0</v>
      </c>
      <c r="BO794" s="7">
        <v>0</v>
      </c>
    </row>
    <row r="795" spans="1:67" ht="216" x14ac:dyDescent="0.25">
      <c r="A795" s="5">
        <v>790</v>
      </c>
      <c r="B795" s="5" t="s">
        <v>11607</v>
      </c>
      <c r="C795" s="6" t="s">
        <v>4841</v>
      </c>
      <c r="D795" s="6" t="s">
        <v>2552</v>
      </c>
      <c r="E795" s="6" t="s">
        <v>2553</v>
      </c>
      <c r="F795" s="6" t="s">
        <v>151</v>
      </c>
      <c r="G795" s="7"/>
      <c r="H795" s="7">
        <f t="shared" si="60"/>
        <v>7</v>
      </c>
      <c r="I795" s="7">
        <f t="shared" si="61"/>
        <v>2521000</v>
      </c>
      <c r="J795" s="7">
        <f t="shared" si="62"/>
        <v>17647000</v>
      </c>
      <c r="K795" s="6"/>
      <c r="L795" s="32"/>
      <c r="M795" s="25"/>
      <c r="N795" s="25"/>
      <c r="O795" s="6" t="s">
        <v>3429</v>
      </c>
      <c r="P795" s="6" t="s">
        <v>2553</v>
      </c>
      <c r="Q795" s="6" t="s">
        <v>3413</v>
      </c>
      <c r="R795" s="6" t="s">
        <v>1212</v>
      </c>
      <c r="S795" s="6" t="s">
        <v>3414</v>
      </c>
      <c r="T795" s="6">
        <v>292822</v>
      </c>
      <c r="U795" s="6" t="s">
        <v>3423</v>
      </c>
      <c r="V795" s="6" t="s">
        <v>1290</v>
      </c>
      <c r="W795" s="6" t="s">
        <v>3417</v>
      </c>
      <c r="X795" s="6" t="s">
        <v>3418</v>
      </c>
      <c r="Y795" s="7" t="s">
        <v>151</v>
      </c>
      <c r="Z795" s="6" t="s">
        <v>8196</v>
      </c>
      <c r="AA795" s="6"/>
      <c r="AB795" s="6"/>
      <c r="AC795" s="7">
        <v>2521000</v>
      </c>
      <c r="AD795" s="6" t="s">
        <v>1548</v>
      </c>
      <c r="AE795" s="7"/>
      <c r="AF795" s="6"/>
      <c r="AG795" s="6"/>
      <c r="AH795" s="6"/>
      <c r="AI795" s="7"/>
      <c r="AJ795" s="6"/>
      <c r="AK795" s="6"/>
      <c r="AL795" s="6"/>
      <c r="AM795" s="7">
        <v>2521000</v>
      </c>
      <c r="AN795" s="7">
        <v>2953000</v>
      </c>
      <c r="AO795" s="7">
        <v>2987000</v>
      </c>
      <c r="AP795" s="6" t="s">
        <v>8299</v>
      </c>
      <c r="AQ795" s="6" t="s">
        <v>8300</v>
      </c>
      <c r="AR795" s="6" t="s">
        <v>8301</v>
      </c>
      <c r="AS795" s="7">
        <f t="shared" si="63"/>
        <v>0</v>
      </c>
      <c r="AT795" s="7">
        <f t="shared" si="64"/>
        <v>2521000</v>
      </c>
      <c r="AU795" s="7">
        <v>0</v>
      </c>
      <c r="AV795" s="7">
        <v>7</v>
      </c>
      <c r="AW795" s="7">
        <v>0</v>
      </c>
      <c r="AX795" s="7">
        <v>0</v>
      </c>
      <c r="AY795" s="7">
        <v>0</v>
      </c>
      <c r="AZ795" s="7">
        <v>0</v>
      </c>
      <c r="BA795" s="7">
        <v>0</v>
      </c>
      <c r="BB795" s="7">
        <v>0</v>
      </c>
      <c r="BC795" s="7">
        <v>0</v>
      </c>
      <c r="BD795" s="7">
        <v>0</v>
      </c>
      <c r="BE795" s="7">
        <v>0</v>
      </c>
      <c r="BF795" s="7">
        <v>0</v>
      </c>
      <c r="BG795" s="7">
        <v>0</v>
      </c>
      <c r="BH795" s="7">
        <v>0</v>
      </c>
      <c r="BI795" s="7">
        <v>0</v>
      </c>
      <c r="BJ795" s="7">
        <v>0</v>
      </c>
      <c r="BK795" s="7">
        <v>0</v>
      </c>
      <c r="BL795" s="7">
        <v>0</v>
      </c>
      <c r="BM795" s="7">
        <v>0</v>
      </c>
      <c r="BN795" s="7">
        <v>0</v>
      </c>
      <c r="BO795" s="7">
        <v>0</v>
      </c>
    </row>
    <row r="796" spans="1:67" ht="216" x14ac:dyDescent="0.25">
      <c r="A796" s="5">
        <v>791</v>
      </c>
      <c r="B796" s="5" t="s">
        <v>11017</v>
      </c>
      <c r="C796" s="6">
        <v>1</v>
      </c>
      <c r="D796" s="6" t="s">
        <v>2556</v>
      </c>
      <c r="E796" s="6" t="s">
        <v>2557</v>
      </c>
      <c r="F796" s="6" t="s">
        <v>151</v>
      </c>
      <c r="G796" s="7"/>
      <c r="H796" s="7">
        <f t="shared" si="60"/>
        <v>10</v>
      </c>
      <c r="I796" s="7">
        <f t="shared" si="61"/>
        <v>2340000</v>
      </c>
      <c r="J796" s="7">
        <f t="shared" si="62"/>
        <v>23400000</v>
      </c>
      <c r="K796" s="6"/>
      <c r="L796" s="32"/>
      <c r="M796" s="25"/>
      <c r="N796" s="25"/>
      <c r="O796" s="6" t="s">
        <v>3431</v>
      </c>
      <c r="P796" s="6" t="s">
        <v>2557</v>
      </c>
      <c r="Q796" s="6" t="s">
        <v>3413</v>
      </c>
      <c r="R796" s="6" t="s">
        <v>1212</v>
      </c>
      <c r="S796" s="6" t="s">
        <v>3414</v>
      </c>
      <c r="T796" s="6">
        <v>295564</v>
      </c>
      <c r="U796" s="6" t="s">
        <v>3423</v>
      </c>
      <c r="V796" s="6" t="s">
        <v>1290</v>
      </c>
      <c r="W796" s="6" t="s">
        <v>3417</v>
      </c>
      <c r="X796" s="6" t="s">
        <v>3418</v>
      </c>
      <c r="Y796" s="7" t="s">
        <v>151</v>
      </c>
      <c r="Z796" s="6" t="s">
        <v>4146</v>
      </c>
      <c r="AA796" s="6"/>
      <c r="AB796" s="6"/>
      <c r="AC796" s="7">
        <v>2340000</v>
      </c>
      <c r="AD796" s="6" t="s">
        <v>1548</v>
      </c>
      <c r="AE796" s="7"/>
      <c r="AF796" s="6"/>
      <c r="AG796" s="6"/>
      <c r="AH796" s="6"/>
      <c r="AI796" s="7"/>
      <c r="AJ796" s="6"/>
      <c r="AK796" s="6"/>
      <c r="AL796" s="6"/>
      <c r="AM796" s="7">
        <v>2340000</v>
      </c>
      <c r="AN796" s="7">
        <v>2386800</v>
      </c>
      <c r="AO796" s="7">
        <v>2457000</v>
      </c>
      <c r="AP796" s="6" t="s">
        <v>3418</v>
      </c>
      <c r="AQ796" s="6" t="s">
        <v>4096</v>
      </c>
      <c r="AR796" s="6" t="s">
        <v>4097</v>
      </c>
      <c r="AS796" s="7">
        <f t="shared" si="63"/>
        <v>0</v>
      </c>
      <c r="AT796" s="7">
        <f t="shared" si="64"/>
        <v>2340000</v>
      </c>
      <c r="AU796" s="7">
        <v>10</v>
      </c>
      <c r="AV796" s="7">
        <v>0</v>
      </c>
      <c r="AW796" s="7">
        <v>0</v>
      </c>
      <c r="AX796" s="7">
        <v>0</v>
      </c>
      <c r="AY796" s="7">
        <v>0</v>
      </c>
      <c r="AZ796" s="7">
        <v>0</v>
      </c>
      <c r="BA796" s="7">
        <v>0</v>
      </c>
      <c r="BB796" s="7">
        <v>0</v>
      </c>
      <c r="BC796" s="7">
        <v>0</v>
      </c>
      <c r="BD796" s="7">
        <v>0</v>
      </c>
      <c r="BE796" s="7">
        <v>0</v>
      </c>
      <c r="BF796" s="7">
        <v>0</v>
      </c>
      <c r="BG796" s="7">
        <v>0</v>
      </c>
      <c r="BH796" s="7">
        <v>0</v>
      </c>
      <c r="BI796" s="7">
        <v>0</v>
      </c>
      <c r="BJ796" s="7">
        <v>0</v>
      </c>
      <c r="BK796" s="7">
        <v>0</v>
      </c>
      <c r="BL796" s="7">
        <v>0</v>
      </c>
      <c r="BM796" s="7">
        <v>0</v>
      </c>
      <c r="BN796" s="7">
        <v>0</v>
      </c>
      <c r="BO796" s="7">
        <v>0</v>
      </c>
    </row>
    <row r="797" spans="1:67" ht="216" x14ac:dyDescent="0.25">
      <c r="A797" s="5">
        <v>792</v>
      </c>
      <c r="B797" s="5" t="s">
        <v>11609</v>
      </c>
      <c r="C797" s="6" t="s">
        <v>4841</v>
      </c>
      <c r="D797" s="6" t="s">
        <v>2556</v>
      </c>
      <c r="E797" s="6" t="s">
        <v>2557</v>
      </c>
      <c r="F797" s="6" t="s">
        <v>151</v>
      </c>
      <c r="G797" s="7"/>
      <c r="H797" s="7">
        <f t="shared" si="60"/>
        <v>7</v>
      </c>
      <c r="I797" s="7">
        <f t="shared" si="61"/>
        <v>2340000</v>
      </c>
      <c r="J797" s="7">
        <f t="shared" si="62"/>
        <v>16380000</v>
      </c>
      <c r="K797" s="6"/>
      <c r="L797" s="32"/>
      <c r="M797" s="25"/>
      <c r="N797" s="25"/>
      <c r="O797" s="6" t="s">
        <v>3431</v>
      </c>
      <c r="P797" s="6" t="s">
        <v>2557</v>
      </c>
      <c r="Q797" s="6" t="s">
        <v>3413</v>
      </c>
      <c r="R797" s="6" t="s">
        <v>1212</v>
      </c>
      <c r="S797" s="6" t="s">
        <v>3414</v>
      </c>
      <c r="T797" s="6">
        <v>295564</v>
      </c>
      <c r="U797" s="6" t="s">
        <v>3423</v>
      </c>
      <c r="V797" s="6" t="s">
        <v>1290</v>
      </c>
      <c r="W797" s="6" t="s">
        <v>3417</v>
      </c>
      <c r="X797" s="6" t="s">
        <v>3418</v>
      </c>
      <c r="Y797" s="7" t="s">
        <v>151</v>
      </c>
      <c r="Z797" s="6" t="s">
        <v>8196</v>
      </c>
      <c r="AA797" s="6"/>
      <c r="AB797" s="6"/>
      <c r="AC797" s="7">
        <v>2340000</v>
      </c>
      <c r="AD797" s="6" t="s">
        <v>1548</v>
      </c>
      <c r="AE797" s="7"/>
      <c r="AF797" s="6"/>
      <c r="AG797" s="6"/>
      <c r="AH797" s="6"/>
      <c r="AI797" s="7"/>
      <c r="AJ797" s="6"/>
      <c r="AK797" s="6"/>
      <c r="AL797" s="6"/>
      <c r="AM797" s="7">
        <v>2340000</v>
      </c>
      <c r="AN797" s="7">
        <v>2899000</v>
      </c>
      <c r="AO797" s="7">
        <v>2905000</v>
      </c>
      <c r="AP797" s="6" t="s">
        <v>8299</v>
      </c>
      <c r="AQ797" s="6" t="s">
        <v>8300</v>
      </c>
      <c r="AR797" s="6" t="s">
        <v>8301</v>
      </c>
      <c r="AS797" s="7">
        <f t="shared" si="63"/>
        <v>0</v>
      </c>
      <c r="AT797" s="7">
        <f t="shared" si="64"/>
        <v>2340000</v>
      </c>
      <c r="AU797" s="7">
        <v>0</v>
      </c>
      <c r="AV797" s="7">
        <v>7</v>
      </c>
      <c r="AW797" s="7">
        <v>0</v>
      </c>
      <c r="AX797" s="7">
        <v>0</v>
      </c>
      <c r="AY797" s="7">
        <v>0</v>
      </c>
      <c r="AZ797" s="7">
        <v>0</v>
      </c>
      <c r="BA797" s="7">
        <v>0</v>
      </c>
      <c r="BB797" s="7">
        <v>0</v>
      </c>
      <c r="BC797" s="7">
        <v>0</v>
      </c>
      <c r="BD797" s="7">
        <v>0</v>
      </c>
      <c r="BE797" s="7">
        <v>0</v>
      </c>
      <c r="BF797" s="7">
        <v>0</v>
      </c>
      <c r="BG797" s="7">
        <v>0</v>
      </c>
      <c r="BH797" s="7">
        <v>0</v>
      </c>
      <c r="BI797" s="7">
        <v>0</v>
      </c>
      <c r="BJ797" s="7">
        <v>0</v>
      </c>
      <c r="BK797" s="7">
        <v>0</v>
      </c>
      <c r="BL797" s="7">
        <v>0</v>
      </c>
      <c r="BM797" s="7">
        <v>0</v>
      </c>
      <c r="BN797" s="7">
        <v>0</v>
      </c>
      <c r="BO797" s="7">
        <v>0</v>
      </c>
    </row>
    <row r="798" spans="1:67" ht="48" x14ac:dyDescent="0.25">
      <c r="A798" s="5">
        <v>793</v>
      </c>
      <c r="B798" s="5" t="s">
        <v>11051</v>
      </c>
      <c r="C798" s="6">
        <v>3</v>
      </c>
      <c r="D798" s="6" t="s">
        <v>2560</v>
      </c>
      <c r="E798" s="6" t="s">
        <v>2617</v>
      </c>
      <c r="F798" s="6" t="s">
        <v>2186</v>
      </c>
      <c r="G798" s="7"/>
      <c r="H798" s="7">
        <f t="shared" si="60"/>
        <v>500</v>
      </c>
      <c r="I798" s="7">
        <f t="shared" si="61"/>
        <v>61425</v>
      </c>
      <c r="J798" s="7">
        <f t="shared" si="62"/>
        <v>30712500</v>
      </c>
      <c r="K798" s="6"/>
      <c r="L798" s="32"/>
      <c r="M798" s="25"/>
      <c r="N798" s="25"/>
      <c r="O798" s="6" t="s">
        <v>3521</v>
      </c>
      <c r="P798" s="6" t="s">
        <v>2617</v>
      </c>
      <c r="Q798" s="6" t="s">
        <v>3510</v>
      </c>
      <c r="R798" s="6" t="s">
        <v>3511</v>
      </c>
      <c r="S798" s="6" t="s">
        <v>3512</v>
      </c>
      <c r="T798" s="6" t="s">
        <v>3522</v>
      </c>
      <c r="U798" s="6" t="s">
        <v>3523</v>
      </c>
      <c r="V798" s="6" t="s">
        <v>730</v>
      </c>
      <c r="W798" s="6" t="s">
        <v>3524</v>
      </c>
      <c r="X798" s="6" t="s">
        <v>3516</v>
      </c>
      <c r="Y798" s="7" t="s">
        <v>2186</v>
      </c>
      <c r="Z798" s="6" t="s">
        <v>4146</v>
      </c>
      <c r="AA798" s="6" t="s">
        <v>4130</v>
      </c>
      <c r="AB798" s="6"/>
      <c r="AC798" s="7">
        <v>63270.38</v>
      </c>
      <c r="AD798" s="6" t="s">
        <v>1563</v>
      </c>
      <c r="AE798" s="7"/>
      <c r="AF798" s="6"/>
      <c r="AG798" s="6"/>
      <c r="AH798" s="6"/>
      <c r="AI798" s="7"/>
      <c r="AJ798" s="6"/>
      <c r="AK798" s="6"/>
      <c r="AL798" s="6"/>
      <c r="AM798" s="7">
        <v>61425</v>
      </c>
      <c r="AN798" s="7">
        <v>62653.5</v>
      </c>
      <c r="AO798" s="7">
        <v>63267.75</v>
      </c>
      <c r="AP798" s="6" t="s">
        <v>3516</v>
      </c>
      <c r="AQ798" s="6" t="s">
        <v>4131</v>
      </c>
      <c r="AR798" s="6" t="s">
        <v>4132</v>
      </c>
      <c r="AS798" s="7">
        <f t="shared" si="63"/>
        <v>0</v>
      </c>
      <c r="AT798" s="7">
        <f t="shared" si="64"/>
        <v>61425</v>
      </c>
      <c r="AU798" s="7">
        <v>500</v>
      </c>
      <c r="AV798" s="7">
        <v>0</v>
      </c>
      <c r="AW798" s="7">
        <v>0</v>
      </c>
      <c r="AX798" s="7">
        <v>0</v>
      </c>
      <c r="AY798" s="7">
        <v>0</v>
      </c>
      <c r="AZ798" s="7">
        <v>0</v>
      </c>
      <c r="BA798" s="7">
        <v>0</v>
      </c>
      <c r="BB798" s="7">
        <v>0</v>
      </c>
      <c r="BC798" s="7">
        <v>0</v>
      </c>
      <c r="BD798" s="7">
        <v>0</v>
      </c>
      <c r="BE798" s="7">
        <v>0</v>
      </c>
      <c r="BF798" s="7">
        <v>0</v>
      </c>
      <c r="BG798" s="7">
        <v>0</v>
      </c>
      <c r="BH798" s="7">
        <v>0</v>
      </c>
      <c r="BI798" s="7">
        <v>0</v>
      </c>
      <c r="BJ798" s="7">
        <v>0</v>
      </c>
      <c r="BK798" s="7">
        <v>0</v>
      </c>
      <c r="BL798" s="7">
        <v>0</v>
      </c>
      <c r="BM798" s="7">
        <v>0</v>
      </c>
      <c r="BN798" s="7">
        <v>0</v>
      </c>
      <c r="BO798" s="7">
        <v>0</v>
      </c>
    </row>
    <row r="799" spans="1:67" ht="216" x14ac:dyDescent="0.25">
      <c r="A799" s="5">
        <v>794</v>
      </c>
      <c r="B799" s="5" t="s">
        <v>11019</v>
      </c>
      <c r="C799" s="6">
        <v>1</v>
      </c>
      <c r="D799" s="6" t="s">
        <v>2560</v>
      </c>
      <c r="E799" s="6" t="s">
        <v>2561</v>
      </c>
      <c r="F799" s="6" t="s">
        <v>151</v>
      </c>
      <c r="G799" s="7"/>
      <c r="H799" s="7">
        <f t="shared" si="60"/>
        <v>20</v>
      </c>
      <c r="I799" s="7">
        <f t="shared" si="61"/>
        <v>2366000</v>
      </c>
      <c r="J799" s="7">
        <f t="shared" si="62"/>
        <v>47320000</v>
      </c>
      <c r="K799" s="6"/>
      <c r="L799" s="32"/>
      <c r="M799" s="25"/>
      <c r="N799" s="25"/>
      <c r="O799" s="6" t="s">
        <v>3433</v>
      </c>
      <c r="P799" s="6" t="s">
        <v>2561</v>
      </c>
      <c r="Q799" s="6" t="s">
        <v>3413</v>
      </c>
      <c r="R799" s="6" t="s">
        <v>1212</v>
      </c>
      <c r="S799" s="6" t="s">
        <v>3414</v>
      </c>
      <c r="T799" s="6">
        <v>292839</v>
      </c>
      <c r="U799" s="6" t="s">
        <v>3434</v>
      </c>
      <c r="V799" s="6" t="s">
        <v>1290</v>
      </c>
      <c r="W799" s="6" t="s">
        <v>3417</v>
      </c>
      <c r="X799" s="6" t="s">
        <v>3418</v>
      </c>
      <c r="Y799" s="7" t="s">
        <v>151</v>
      </c>
      <c r="Z799" s="6" t="s">
        <v>4146</v>
      </c>
      <c r="AA799" s="6"/>
      <c r="AB799" s="6"/>
      <c r="AC799" s="7">
        <v>2366000</v>
      </c>
      <c r="AD799" s="6" t="s">
        <v>1548</v>
      </c>
      <c r="AE799" s="7"/>
      <c r="AF799" s="6"/>
      <c r="AG799" s="6"/>
      <c r="AH799" s="6"/>
      <c r="AI799" s="7"/>
      <c r="AJ799" s="6"/>
      <c r="AK799" s="6"/>
      <c r="AL799" s="6"/>
      <c r="AM799" s="7">
        <v>2366000</v>
      </c>
      <c r="AN799" s="7">
        <v>2413320</v>
      </c>
      <c r="AO799" s="7">
        <v>2484300</v>
      </c>
      <c r="AP799" s="6" t="s">
        <v>3418</v>
      </c>
      <c r="AQ799" s="6" t="s">
        <v>4096</v>
      </c>
      <c r="AR799" s="6" t="s">
        <v>4097</v>
      </c>
      <c r="AS799" s="7">
        <f t="shared" si="63"/>
        <v>0</v>
      </c>
      <c r="AT799" s="7">
        <f t="shared" si="64"/>
        <v>2366000</v>
      </c>
      <c r="AU799" s="7">
        <v>20</v>
      </c>
      <c r="AV799" s="7">
        <v>0</v>
      </c>
      <c r="AW799" s="7">
        <v>0</v>
      </c>
      <c r="AX799" s="7">
        <v>0</v>
      </c>
      <c r="AY799" s="7">
        <v>0</v>
      </c>
      <c r="AZ799" s="7">
        <v>0</v>
      </c>
      <c r="BA799" s="7">
        <v>0</v>
      </c>
      <c r="BB799" s="7">
        <v>0</v>
      </c>
      <c r="BC799" s="7">
        <v>0</v>
      </c>
      <c r="BD799" s="7">
        <v>0</v>
      </c>
      <c r="BE799" s="7">
        <v>0</v>
      </c>
      <c r="BF799" s="7">
        <v>0</v>
      </c>
      <c r="BG799" s="7">
        <v>0</v>
      </c>
      <c r="BH799" s="7">
        <v>0</v>
      </c>
      <c r="BI799" s="7">
        <v>0</v>
      </c>
      <c r="BJ799" s="7">
        <v>0</v>
      </c>
      <c r="BK799" s="7">
        <v>0</v>
      </c>
      <c r="BL799" s="7">
        <v>0</v>
      </c>
      <c r="BM799" s="7">
        <v>0</v>
      </c>
      <c r="BN799" s="7">
        <v>0</v>
      </c>
      <c r="BO799" s="7">
        <v>0</v>
      </c>
    </row>
    <row r="800" spans="1:67" ht="216" x14ac:dyDescent="0.25">
      <c r="A800" s="5">
        <v>795</v>
      </c>
      <c r="B800" s="5" t="s">
        <v>11611</v>
      </c>
      <c r="C800" s="6" t="s">
        <v>4841</v>
      </c>
      <c r="D800" s="6" t="s">
        <v>2560</v>
      </c>
      <c r="E800" s="6" t="s">
        <v>2561</v>
      </c>
      <c r="F800" s="6" t="s">
        <v>151</v>
      </c>
      <c r="G800" s="7"/>
      <c r="H800" s="7">
        <f t="shared" si="60"/>
        <v>7</v>
      </c>
      <c r="I800" s="7">
        <f t="shared" si="61"/>
        <v>2366000</v>
      </c>
      <c r="J800" s="7">
        <f t="shared" si="62"/>
        <v>16562000</v>
      </c>
      <c r="K800" s="6"/>
      <c r="L800" s="32"/>
      <c r="M800" s="25"/>
      <c r="N800" s="25"/>
      <c r="O800" s="6" t="s">
        <v>3433</v>
      </c>
      <c r="P800" s="6" t="s">
        <v>2561</v>
      </c>
      <c r="Q800" s="6" t="s">
        <v>3413</v>
      </c>
      <c r="R800" s="6" t="s">
        <v>1212</v>
      </c>
      <c r="S800" s="6" t="s">
        <v>3414</v>
      </c>
      <c r="T800" s="6">
        <v>292839</v>
      </c>
      <c r="U800" s="6" t="s">
        <v>3434</v>
      </c>
      <c r="V800" s="6" t="s">
        <v>1290</v>
      </c>
      <c r="W800" s="6" t="s">
        <v>3417</v>
      </c>
      <c r="X800" s="6" t="s">
        <v>3418</v>
      </c>
      <c r="Y800" s="7" t="s">
        <v>151</v>
      </c>
      <c r="Z800" s="6" t="s">
        <v>8196</v>
      </c>
      <c r="AA800" s="6"/>
      <c r="AB800" s="6"/>
      <c r="AC800" s="7">
        <v>2366000</v>
      </c>
      <c r="AD800" s="6" t="s">
        <v>1548</v>
      </c>
      <c r="AE800" s="7"/>
      <c r="AF800" s="6"/>
      <c r="AG800" s="6"/>
      <c r="AH800" s="6"/>
      <c r="AI800" s="7"/>
      <c r="AJ800" s="6"/>
      <c r="AK800" s="6"/>
      <c r="AL800" s="6"/>
      <c r="AM800" s="7">
        <v>2366000</v>
      </c>
      <c r="AN800" s="7">
        <v>2901000</v>
      </c>
      <c r="AO800" s="7">
        <v>2889000</v>
      </c>
      <c r="AP800" s="6" t="s">
        <v>8299</v>
      </c>
      <c r="AQ800" s="6" t="s">
        <v>8300</v>
      </c>
      <c r="AR800" s="6" t="s">
        <v>8301</v>
      </c>
      <c r="AS800" s="7">
        <f t="shared" si="63"/>
        <v>0</v>
      </c>
      <c r="AT800" s="7">
        <f t="shared" si="64"/>
        <v>2366000</v>
      </c>
      <c r="AU800" s="7">
        <v>0</v>
      </c>
      <c r="AV800" s="7">
        <v>7</v>
      </c>
      <c r="AW800" s="7">
        <v>0</v>
      </c>
      <c r="AX800" s="7">
        <v>0</v>
      </c>
      <c r="AY800" s="7">
        <v>0</v>
      </c>
      <c r="AZ800" s="7">
        <v>0</v>
      </c>
      <c r="BA800" s="7">
        <v>0</v>
      </c>
      <c r="BB800" s="7">
        <v>0</v>
      </c>
      <c r="BC800" s="7">
        <v>0</v>
      </c>
      <c r="BD800" s="7">
        <v>0</v>
      </c>
      <c r="BE800" s="7">
        <v>0</v>
      </c>
      <c r="BF800" s="7">
        <v>0</v>
      </c>
      <c r="BG800" s="7">
        <v>0</v>
      </c>
      <c r="BH800" s="7">
        <v>0</v>
      </c>
      <c r="BI800" s="7">
        <v>0</v>
      </c>
      <c r="BJ800" s="7">
        <v>0</v>
      </c>
      <c r="BK800" s="7">
        <v>0</v>
      </c>
      <c r="BL800" s="7">
        <v>0</v>
      </c>
      <c r="BM800" s="7">
        <v>0</v>
      </c>
      <c r="BN800" s="7">
        <v>0</v>
      </c>
      <c r="BO800" s="7">
        <v>0</v>
      </c>
    </row>
    <row r="801" spans="1:67" ht="48" x14ac:dyDescent="0.25">
      <c r="A801" s="5">
        <v>796</v>
      </c>
      <c r="B801" s="5" t="s">
        <v>11054</v>
      </c>
      <c r="C801" s="6">
        <v>3</v>
      </c>
      <c r="D801" s="6" t="s">
        <v>2622</v>
      </c>
      <c r="E801" s="6" t="s">
        <v>2623</v>
      </c>
      <c r="F801" s="6" t="s">
        <v>2186</v>
      </c>
      <c r="G801" s="7"/>
      <c r="H801" s="7">
        <f t="shared" si="60"/>
        <v>1200</v>
      </c>
      <c r="I801" s="7">
        <f t="shared" si="61"/>
        <v>116320</v>
      </c>
      <c r="J801" s="7">
        <f t="shared" si="62"/>
        <v>139584000</v>
      </c>
      <c r="K801" s="6"/>
      <c r="L801" s="32"/>
      <c r="M801" s="25"/>
      <c r="N801" s="25"/>
      <c r="O801" s="6" t="s">
        <v>3534</v>
      </c>
      <c r="P801" s="6" t="s">
        <v>2623</v>
      </c>
      <c r="Q801" s="6" t="s">
        <v>3535</v>
      </c>
      <c r="R801" s="6" t="s">
        <v>1212</v>
      </c>
      <c r="S801" s="6" t="s">
        <v>3536</v>
      </c>
      <c r="T801" s="6" t="s">
        <v>3537</v>
      </c>
      <c r="U801" s="6" t="s">
        <v>3538</v>
      </c>
      <c r="V801" s="6" t="s">
        <v>605</v>
      </c>
      <c r="W801" s="6" t="s">
        <v>3524</v>
      </c>
      <c r="X801" s="6" t="s">
        <v>3516</v>
      </c>
      <c r="Y801" s="7" t="s">
        <v>2186</v>
      </c>
      <c r="Z801" s="6" t="s">
        <v>4146</v>
      </c>
      <c r="AA801" s="6" t="s">
        <v>4130</v>
      </c>
      <c r="AB801" s="6"/>
      <c r="AC801" s="7">
        <v>139434.75</v>
      </c>
      <c r="AD801" s="6" t="s">
        <v>1563</v>
      </c>
      <c r="AE801" s="7"/>
      <c r="AF801" s="6"/>
      <c r="AG801" s="6"/>
      <c r="AH801" s="6"/>
      <c r="AI801" s="7"/>
      <c r="AJ801" s="6"/>
      <c r="AK801" s="6"/>
      <c r="AL801" s="6"/>
      <c r="AM801" s="7">
        <v>116320</v>
      </c>
      <c r="AN801" s="7">
        <v>118646.40000000001</v>
      </c>
      <c r="AO801" s="7">
        <v>119809.60000000001</v>
      </c>
      <c r="AP801" s="6" t="s">
        <v>3516</v>
      </c>
      <c r="AQ801" s="6" t="s">
        <v>4131</v>
      </c>
      <c r="AR801" s="6" t="s">
        <v>4132</v>
      </c>
      <c r="AS801" s="7">
        <f t="shared" si="63"/>
        <v>0</v>
      </c>
      <c r="AT801" s="7">
        <f t="shared" si="64"/>
        <v>116320</v>
      </c>
      <c r="AU801" s="7">
        <v>1200</v>
      </c>
      <c r="AV801" s="7">
        <v>0</v>
      </c>
      <c r="AW801" s="7">
        <v>0</v>
      </c>
      <c r="AX801" s="7">
        <v>0</v>
      </c>
      <c r="AY801" s="7">
        <v>0</v>
      </c>
      <c r="AZ801" s="7">
        <v>0</v>
      </c>
      <c r="BA801" s="7">
        <v>0</v>
      </c>
      <c r="BB801" s="7">
        <v>0</v>
      </c>
      <c r="BC801" s="7">
        <v>0</v>
      </c>
      <c r="BD801" s="7">
        <v>0</v>
      </c>
      <c r="BE801" s="7">
        <v>0</v>
      </c>
      <c r="BF801" s="7">
        <v>0</v>
      </c>
      <c r="BG801" s="7">
        <v>0</v>
      </c>
      <c r="BH801" s="7">
        <v>0</v>
      </c>
      <c r="BI801" s="7">
        <v>0</v>
      </c>
      <c r="BJ801" s="7">
        <v>0</v>
      </c>
      <c r="BK801" s="7">
        <v>0</v>
      </c>
      <c r="BL801" s="7">
        <v>0</v>
      </c>
      <c r="BM801" s="7">
        <v>0</v>
      </c>
      <c r="BN801" s="7">
        <v>0</v>
      </c>
      <c r="BO801" s="7">
        <v>0</v>
      </c>
    </row>
    <row r="802" spans="1:67" ht="36" x14ac:dyDescent="0.25">
      <c r="A802" s="5">
        <v>797</v>
      </c>
      <c r="B802" s="5" t="s">
        <v>11771</v>
      </c>
      <c r="C802" s="6" t="s">
        <v>2233</v>
      </c>
      <c r="D802" s="6" t="s">
        <v>8651</v>
      </c>
      <c r="E802" s="6" t="s">
        <v>8652</v>
      </c>
      <c r="F802" s="6" t="s">
        <v>2191</v>
      </c>
      <c r="G802" s="7"/>
      <c r="H802" s="7">
        <f t="shared" si="60"/>
        <v>2500</v>
      </c>
      <c r="I802" s="7">
        <f t="shared" si="61"/>
        <v>0</v>
      </c>
      <c r="J802" s="7">
        <f t="shared" si="62"/>
        <v>0</v>
      </c>
      <c r="K802" s="6"/>
      <c r="L802" s="32" t="s">
        <v>12003</v>
      </c>
      <c r="M802" s="25"/>
      <c r="N802" s="25"/>
      <c r="O802" s="6" t="s">
        <v>8720</v>
      </c>
      <c r="P802" s="6" t="s">
        <v>8652</v>
      </c>
      <c r="Q802" s="6" t="s">
        <v>8721</v>
      </c>
      <c r="R802" s="6" t="s">
        <v>780</v>
      </c>
      <c r="S802" s="6" t="s">
        <v>8722</v>
      </c>
      <c r="T802" s="6" t="s">
        <v>8723</v>
      </c>
      <c r="U802" s="6" t="s">
        <v>8724</v>
      </c>
      <c r="V802" s="6" t="s">
        <v>730</v>
      </c>
      <c r="W802" s="6" t="s">
        <v>8763</v>
      </c>
      <c r="X802" s="6" t="s">
        <v>3954</v>
      </c>
      <c r="Y802" s="7" t="s">
        <v>2191</v>
      </c>
      <c r="Z802" s="6" t="s">
        <v>8773</v>
      </c>
      <c r="AA802" s="6" t="s">
        <v>8784</v>
      </c>
      <c r="AB802" s="6" t="s">
        <v>8785</v>
      </c>
      <c r="AC802" s="7"/>
      <c r="AD802" s="6"/>
      <c r="AE802" s="7"/>
      <c r="AF802" s="6"/>
      <c r="AG802" s="6"/>
      <c r="AH802" s="6"/>
      <c r="AI802" s="7"/>
      <c r="AJ802" s="6"/>
      <c r="AK802" s="6"/>
      <c r="AL802" s="6"/>
      <c r="AM802" s="7"/>
      <c r="AN802" s="7"/>
      <c r="AO802" s="7"/>
      <c r="AP802" s="6"/>
      <c r="AQ802" s="6"/>
      <c r="AR802" s="6"/>
      <c r="AS802" s="7">
        <f t="shared" si="63"/>
        <v>0</v>
      </c>
      <c r="AT802" s="7">
        <f t="shared" si="64"/>
        <v>0</v>
      </c>
      <c r="AU802" s="7">
        <v>0</v>
      </c>
      <c r="AV802" s="7">
        <v>0</v>
      </c>
      <c r="AW802" s="7">
        <v>0</v>
      </c>
      <c r="AX802" s="7">
        <v>0</v>
      </c>
      <c r="AY802" s="7">
        <v>0</v>
      </c>
      <c r="AZ802" s="7">
        <v>0</v>
      </c>
      <c r="BA802" s="7">
        <v>0</v>
      </c>
      <c r="BB802" s="7">
        <v>0</v>
      </c>
      <c r="BC802" s="7">
        <v>0</v>
      </c>
      <c r="BD802" s="7">
        <v>0</v>
      </c>
      <c r="BE802" s="7">
        <v>0</v>
      </c>
      <c r="BF802" s="7">
        <v>0</v>
      </c>
      <c r="BG802" s="7">
        <v>2500</v>
      </c>
      <c r="BH802" s="7">
        <v>0</v>
      </c>
      <c r="BI802" s="7">
        <v>0</v>
      </c>
      <c r="BJ802" s="7">
        <v>0</v>
      </c>
      <c r="BK802" s="7">
        <v>0</v>
      </c>
      <c r="BL802" s="7">
        <v>0</v>
      </c>
      <c r="BM802" s="7">
        <v>0</v>
      </c>
      <c r="BN802" s="7">
        <v>0</v>
      </c>
      <c r="BO802" s="7">
        <v>0</v>
      </c>
    </row>
    <row r="803" spans="1:67" ht="216" x14ac:dyDescent="0.25">
      <c r="A803" s="5">
        <v>798</v>
      </c>
      <c r="B803" s="5" t="s">
        <v>11021</v>
      </c>
      <c r="C803" s="6">
        <v>1</v>
      </c>
      <c r="D803" s="6" t="s">
        <v>2564</v>
      </c>
      <c r="E803" s="6" t="s">
        <v>2565</v>
      </c>
      <c r="F803" s="6" t="s">
        <v>151</v>
      </c>
      <c r="G803" s="7"/>
      <c r="H803" s="7">
        <f t="shared" si="60"/>
        <v>20</v>
      </c>
      <c r="I803" s="7">
        <f t="shared" si="61"/>
        <v>2530000</v>
      </c>
      <c r="J803" s="7">
        <f t="shared" si="62"/>
        <v>50600000</v>
      </c>
      <c r="K803" s="6"/>
      <c r="L803" s="32"/>
      <c r="M803" s="25"/>
      <c r="N803" s="25"/>
      <c r="O803" s="6" t="s">
        <v>3436</v>
      </c>
      <c r="P803" s="6" t="s">
        <v>2565</v>
      </c>
      <c r="Q803" s="6" t="s">
        <v>3413</v>
      </c>
      <c r="R803" s="6" t="s">
        <v>1212</v>
      </c>
      <c r="S803" s="6" t="s">
        <v>3414</v>
      </c>
      <c r="T803" s="6">
        <v>292952</v>
      </c>
      <c r="U803" s="6" t="s">
        <v>3434</v>
      </c>
      <c r="V803" s="6" t="s">
        <v>1290</v>
      </c>
      <c r="W803" s="6" t="s">
        <v>3417</v>
      </c>
      <c r="X803" s="6" t="s">
        <v>3418</v>
      </c>
      <c r="Y803" s="7" t="s">
        <v>151</v>
      </c>
      <c r="Z803" s="6" t="s">
        <v>4146</v>
      </c>
      <c r="AA803" s="6"/>
      <c r="AB803" s="6"/>
      <c r="AC803" s="7">
        <v>2530000</v>
      </c>
      <c r="AD803" s="6" t="s">
        <v>1548</v>
      </c>
      <c r="AE803" s="7"/>
      <c r="AF803" s="6"/>
      <c r="AG803" s="6"/>
      <c r="AH803" s="6"/>
      <c r="AI803" s="7"/>
      <c r="AJ803" s="6"/>
      <c r="AK803" s="6"/>
      <c r="AL803" s="6"/>
      <c r="AM803" s="7">
        <v>2530000</v>
      </c>
      <c r="AN803" s="7">
        <v>2580600</v>
      </c>
      <c r="AO803" s="7">
        <v>2656500</v>
      </c>
      <c r="AP803" s="6" t="s">
        <v>3418</v>
      </c>
      <c r="AQ803" s="6" t="s">
        <v>4096</v>
      </c>
      <c r="AR803" s="6" t="s">
        <v>4097</v>
      </c>
      <c r="AS803" s="7">
        <f t="shared" si="63"/>
        <v>0</v>
      </c>
      <c r="AT803" s="7">
        <f t="shared" si="64"/>
        <v>2530000</v>
      </c>
      <c r="AU803" s="7">
        <v>20</v>
      </c>
      <c r="AV803" s="7">
        <v>0</v>
      </c>
      <c r="AW803" s="7">
        <v>0</v>
      </c>
      <c r="AX803" s="7">
        <v>0</v>
      </c>
      <c r="AY803" s="7">
        <v>0</v>
      </c>
      <c r="AZ803" s="7">
        <v>0</v>
      </c>
      <c r="BA803" s="7">
        <v>0</v>
      </c>
      <c r="BB803" s="7">
        <v>0</v>
      </c>
      <c r="BC803" s="7">
        <v>0</v>
      </c>
      <c r="BD803" s="7">
        <v>0</v>
      </c>
      <c r="BE803" s="7">
        <v>0</v>
      </c>
      <c r="BF803" s="7">
        <v>0</v>
      </c>
      <c r="BG803" s="7">
        <v>0</v>
      </c>
      <c r="BH803" s="7">
        <v>0</v>
      </c>
      <c r="BI803" s="7">
        <v>0</v>
      </c>
      <c r="BJ803" s="7">
        <v>0</v>
      </c>
      <c r="BK803" s="7">
        <v>0</v>
      </c>
      <c r="BL803" s="7">
        <v>0</v>
      </c>
      <c r="BM803" s="7">
        <v>0</v>
      </c>
      <c r="BN803" s="7">
        <v>0</v>
      </c>
      <c r="BO803" s="7">
        <v>0</v>
      </c>
    </row>
    <row r="804" spans="1:67" ht="216" x14ac:dyDescent="0.25">
      <c r="A804" s="5">
        <v>799</v>
      </c>
      <c r="B804" s="5" t="s">
        <v>11613</v>
      </c>
      <c r="C804" s="6" t="s">
        <v>4841</v>
      </c>
      <c r="D804" s="6" t="s">
        <v>2564</v>
      </c>
      <c r="E804" s="6" t="s">
        <v>2565</v>
      </c>
      <c r="F804" s="6" t="s">
        <v>151</v>
      </c>
      <c r="G804" s="7"/>
      <c r="H804" s="7">
        <f t="shared" si="60"/>
        <v>7</v>
      </c>
      <c r="I804" s="7">
        <f t="shared" si="61"/>
        <v>2530000</v>
      </c>
      <c r="J804" s="7">
        <f t="shared" si="62"/>
        <v>17710000</v>
      </c>
      <c r="K804" s="6"/>
      <c r="L804" s="32"/>
      <c r="M804" s="25"/>
      <c r="N804" s="25"/>
      <c r="O804" s="6" t="s">
        <v>3436</v>
      </c>
      <c r="P804" s="6" t="s">
        <v>2565</v>
      </c>
      <c r="Q804" s="6" t="s">
        <v>3413</v>
      </c>
      <c r="R804" s="6" t="s">
        <v>1212</v>
      </c>
      <c r="S804" s="6" t="s">
        <v>3414</v>
      </c>
      <c r="T804" s="6">
        <v>292952</v>
      </c>
      <c r="U804" s="6" t="s">
        <v>3434</v>
      </c>
      <c r="V804" s="6" t="s">
        <v>1290</v>
      </c>
      <c r="W804" s="6" t="s">
        <v>3417</v>
      </c>
      <c r="X804" s="6" t="s">
        <v>3418</v>
      </c>
      <c r="Y804" s="7" t="s">
        <v>151</v>
      </c>
      <c r="Z804" s="6" t="s">
        <v>8196</v>
      </c>
      <c r="AA804" s="6"/>
      <c r="AB804" s="6"/>
      <c r="AC804" s="7">
        <v>2530000</v>
      </c>
      <c r="AD804" s="6" t="s">
        <v>1548</v>
      </c>
      <c r="AE804" s="7"/>
      <c r="AF804" s="6"/>
      <c r="AG804" s="6"/>
      <c r="AH804" s="6"/>
      <c r="AI804" s="7"/>
      <c r="AJ804" s="6"/>
      <c r="AK804" s="6"/>
      <c r="AL804" s="6"/>
      <c r="AM804" s="7">
        <v>2530000</v>
      </c>
      <c r="AN804" s="7">
        <v>2902000</v>
      </c>
      <c r="AO804" s="7">
        <v>2898000</v>
      </c>
      <c r="AP804" s="6" t="s">
        <v>8299</v>
      </c>
      <c r="AQ804" s="6" t="s">
        <v>8300</v>
      </c>
      <c r="AR804" s="6" t="s">
        <v>8301</v>
      </c>
      <c r="AS804" s="7">
        <f t="shared" si="63"/>
        <v>0</v>
      </c>
      <c r="AT804" s="7">
        <f t="shared" si="64"/>
        <v>2530000</v>
      </c>
      <c r="AU804" s="7">
        <v>0</v>
      </c>
      <c r="AV804" s="7">
        <v>7</v>
      </c>
      <c r="AW804" s="7">
        <v>0</v>
      </c>
      <c r="AX804" s="7">
        <v>0</v>
      </c>
      <c r="AY804" s="7">
        <v>0</v>
      </c>
      <c r="AZ804" s="7">
        <v>0</v>
      </c>
      <c r="BA804" s="7">
        <v>0</v>
      </c>
      <c r="BB804" s="7">
        <v>0</v>
      </c>
      <c r="BC804" s="7">
        <v>0</v>
      </c>
      <c r="BD804" s="7">
        <v>0</v>
      </c>
      <c r="BE804" s="7">
        <v>0</v>
      </c>
      <c r="BF804" s="7">
        <v>0</v>
      </c>
      <c r="BG804" s="7">
        <v>0</v>
      </c>
      <c r="BH804" s="7">
        <v>0</v>
      </c>
      <c r="BI804" s="7">
        <v>0</v>
      </c>
      <c r="BJ804" s="7">
        <v>0</v>
      </c>
      <c r="BK804" s="7">
        <v>0</v>
      </c>
      <c r="BL804" s="7">
        <v>0</v>
      </c>
      <c r="BM804" s="7">
        <v>0</v>
      </c>
      <c r="BN804" s="7">
        <v>0</v>
      </c>
      <c r="BO804" s="7">
        <v>0</v>
      </c>
    </row>
    <row r="805" spans="1:67" ht="36" x14ac:dyDescent="0.25">
      <c r="A805" s="5">
        <v>800</v>
      </c>
      <c r="B805" s="5" t="s">
        <v>11063</v>
      </c>
      <c r="C805" s="6">
        <v>3</v>
      </c>
      <c r="D805" s="6" t="s">
        <v>2639</v>
      </c>
      <c r="E805" s="6" t="s">
        <v>2640</v>
      </c>
      <c r="F805" s="6" t="s">
        <v>2186</v>
      </c>
      <c r="G805" s="7"/>
      <c r="H805" s="7">
        <f t="shared" si="60"/>
        <v>400</v>
      </c>
      <c r="I805" s="7">
        <f t="shared" si="61"/>
        <v>108770</v>
      </c>
      <c r="J805" s="7">
        <f t="shared" si="62"/>
        <v>43508000</v>
      </c>
      <c r="K805" s="6"/>
      <c r="L805" s="32"/>
      <c r="M805" s="25"/>
      <c r="N805" s="25"/>
      <c r="O805" s="6" t="s">
        <v>3564</v>
      </c>
      <c r="P805" s="6" t="s">
        <v>2640</v>
      </c>
      <c r="Q805" s="6" t="s">
        <v>3559</v>
      </c>
      <c r="R805" s="6" t="s">
        <v>618</v>
      </c>
      <c r="S805" s="6" t="s">
        <v>3536</v>
      </c>
      <c r="T805" s="6" t="s">
        <v>3565</v>
      </c>
      <c r="U805" s="6" t="s">
        <v>3561</v>
      </c>
      <c r="V805" s="6" t="s">
        <v>605</v>
      </c>
      <c r="W805" s="6" t="s">
        <v>3524</v>
      </c>
      <c r="X805" s="6" t="s">
        <v>3516</v>
      </c>
      <c r="Y805" s="7" t="s">
        <v>2186</v>
      </c>
      <c r="Z805" s="6" t="s">
        <v>4146</v>
      </c>
      <c r="AA805" s="6" t="s">
        <v>4130</v>
      </c>
      <c r="AB805" s="6"/>
      <c r="AC805" s="7">
        <v>155135</v>
      </c>
      <c r="AD805" s="6" t="s">
        <v>1563</v>
      </c>
      <c r="AE805" s="7"/>
      <c r="AF805" s="6"/>
      <c r="AG805" s="6"/>
      <c r="AH805" s="6"/>
      <c r="AI805" s="7"/>
      <c r="AJ805" s="6"/>
      <c r="AK805" s="6"/>
      <c r="AL805" s="6"/>
      <c r="AM805" s="7">
        <v>108770</v>
      </c>
      <c r="AN805" s="7">
        <v>110945.40000000001</v>
      </c>
      <c r="AO805" s="7">
        <v>112033.1</v>
      </c>
      <c r="AP805" s="6" t="s">
        <v>3516</v>
      </c>
      <c r="AQ805" s="6" t="s">
        <v>4131</v>
      </c>
      <c r="AR805" s="6" t="s">
        <v>4132</v>
      </c>
      <c r="AS805" s="7">
        <f t="shared" si="63"/>
        <v>0</v>
      </c>
      <c r="AT805" s="7">
        <f t="shared" si="64"/>
        <v>108770</v>
      </c>
      <c r="AU805" s="7">
        <v>400</v>
      </c>
      <c r="AV805" s="7">
        <v>0</v>
      </c>
      <c r="AW805" s="7">
        <v>0</v>
      </c>
      <c r="AX805" s="7">
        <v>0</v>
      </c>
      <c r="AY805" s="7">
        <v>0</v>
      </c>
      <c r="AZ805" s="7">
        <v>0</v>
      </c>
      <c r="BA805" s="7">
        <v>0</v>
      </c>
      <c r="BB805" s="7">
        <v>0</v>
      </c>
      <c r="BC805" s="7">
        <v>0</v>
      </c>
      <c r="BD805" s="7">
        <v>0</v>
      </c>
      <c r="BE805" s="7">
        <v>0</v>
      </c>
      <c r="BF805" s="7">
        <v>0</v>
      </c>
      <c r="BG805" s="7">
        <v>0</v>
      </c>
      <c r="BH805" s="7">
        <v>0</v>
      </c>
      <c r="BI805" s="7">
        <v>0</v>
      </c>
      <c r="BJ805" s="7">
        <v>0</v>
      </c>
      <c r="BK805" s="7">
        <v>0</v>
      </c>
      <c r="BL805" s="7">
        <v>0</v>
      </c>
      <c r="BM805" s="7">
        <v>0</v>
      </c>
      <c r="BN805" s="7">
        <v>0</v>
      </c>
      <c r="BO805" s="7">
        <v>0</v>
      </c>
    </row>
    <row r="806" spans="1:67" ht="36" x14ac:dyDescent="0.25">
      <c r="A806" s="5">
        <v>801</v>
      </c>
      <c r="B806" s="5" t="s">
        <v>11064</v>
      </c>
      <c r="C806" s="6">
        <v>3</v>
      </c>
      <c r="D806" s="6" t="s">
        <v>2641</v>
      </c>
      <c r="E806" s="6" t="s">
        <v>2642</v>
      </c>
      <c r="F806" s="6" t="s">
        <v>2186</v>
      </c>
      <c r="G806" s="7"/>
      <c r="H806" s="7">
        <f t="shared" si="60"/>
        <v>500</v>
      </c>
      <c r="I806" s="7">
        <f t="shared" si="61"/>
        <v>262500</v>
      </c>
      <c r="J806" s="7">
        <f t="shared" si="62"/>
        <v>131250000</v>
      </c>
      <c r="K806" s="6"/>
      <c r="L806" s="32"/>
      <c r="M806" s="25"/>
      <c r="N806" s="25"/>
      <c r="O806" s="6" t="s">
        <v>3566</v>
      </c>
      <c r="P806" s="6" t="s">
        <v>2642</v>
      </c>
      <c r="Q806" s="6" t="s">
        <v>3567</v>
      </c>
      <c r="R806" s="6" t="s">
        <v>1212</v>
      </c>
      <c r="S806" s="6" t="s">
        <v>3568</v>
      </c>
      <c r="T806" s="6" t="s">
        <v>3569</v>
      </c>
      <c r="U806" s="6" t="s">
        <v>3570</v>
      </c>
      <c r="V806" s="6" t="s">
        <v>730</v>
      </c>
      <c r="W806" s="6" t="s">
        <v>3571</v>
      </c>
      <c r="X806" s="6" t="s">
        <v>3516</v>
      </c>
      <c r="Y806" s="7" t="s">
        <v>2186</v>
      </c>
      <c r="Z806" s="6" t="s">
        <v>4146</v>
      </c>
      <c r="AA806" s="6" t="s">
        <v>4130</v>
      </c>
      <c r="AB806" s="6"/>
      <c r="AC806" s="7"/>
      <c r="AD806" s="6"/>
      <c r="AE806" s="7"/>
      <c r="AF806" s="6"/>
      <c r="AG806" s="6"/>
      <c r="AH806" s="6"/>
      <c r="AI806" s="7"/>
      <c r="AJ806" s="6"/>
      <c r="AK806" s="6"/>
      <c r="AL806" s="6"/>
      <c r="AM806" s="7">
        <v>262500</v>
      </c>
      <c r="AN806" s="7">
        <v>491211.60000000003</v>
      </c>
      <c r="AO806" s="7">
        <v>496027.4</v>
      </c>
      <c r="AP806" s="6" t="s">
        <v>3516</v>
      </c>
      <c r="AQ806" s="6" t="s">
        <v>4131</v>
      </c>
      <c r="AR806" s="6" t="s">
        <v>4132</v>
      </c>
      <c r="AS806" s="7">
        <f t="shared" si="63"/>
        <v>0</v>
      </c>
      <c r="AT806" s="7">
        <f t="shared" si="64"/>
        <v>262500</v>
      </c>
      <c r="AU806" s="7">
        <v>500</v>
      </c>
      <c r="AV806" s="7">
        <v>0</v>
      </c>
      <c r="AW806" s="7">
        <v>0</v>
      </c>
      <c r="AX806" s="7">
        <v>0</v>
      </c>
      <c r="AY806" s="7">
        <v>0</v>
      </c>
      <c r="AZ806" s="7">
        <v>0</v>
      </c>
      <c r="BA806" s="7">
        <v>0</v>
      </c>
      <c r="BB806" s="7">
        <v>0</v>
      </c>
      <c r="BC806" s="7">
        <v>0</v>
      </c>
      <c r="BD806" s="7">
        <v>0</v>
      </c>
      <c r="BE806" s="7">
        <v>0</v>
      </c>
      <c r="BF806" s="7">
        <v>0</v>
      </c>
      <c r="BG806" s="7">
        <v>0</v>
      </c>
      <c r="BH806" s="7">
        <v>0</v>
      </c>
      <c r="BI806" s="7">
        <v>0</v>
      </c>
      <c r="BJ806" s="7">
        <v>0</v>
      </c>
      <c r="BK806" s="7">
        <v>0</v>
      </c>
      <c r="BL806" s="7">
        <v>0</v>
      </c>
      <c r="BM806" s="7">
        <v>0</v>
      </c>
      <c r="BN806" s="7">
        <v>0</v>
      </c>
      <c r="BO806" s="7">
        <v>0</v>
      </c>
    </row>
    <row r="807" spans="1:67" ht="24" x14ac:dyDescent="0.25">
      <c r="A807" s="5">
        <v>802</v>
      </c>
      <c r="B807" s="5" t="s">
        <v>11357</v>
      </c>
      <c r="C807" s="6">
        <v>3</v>
      </c>
      <c r="D807" s="6" t="s">
        <v>5882</v>
      </c>
      <c r="E807" s="6" t="s">
        <v>5883</v>
      </c>
      <c r="F807" s="6" t="s">
        <v>5884</v>
      </c>
      <c r="G807" s="7"/>
      <c r="H807" s="7">
        <f t="shared" si="60"/>
        <v>1875</v>
      </c>
      <c r="I807" s="7">
        <f t="shared" si="61"/>
        <v>23612</v>
      </c>
      <c r="J807" s="7">
        <f t="shared" si="62"/>
        <v>44272500</v>
      </c>
      <c r="K807" s="6"/>
      <c r="L807" s="32"/>
      <c r="M807" s="25"/>
      <c r="N807" s="25"/>
      <c r="O807" s="6" t="s">
        <v>6052</v>
      </c>
      <c r="P807" s="6" t="s">
        <v>5883</v>
      </c>
      <c r="Q807" s="6" t="s">
        <v>6053</v>
      </c>
      <c r="R807" s="6" t="s">
        <v>2959</v>
      </c>
      <c r="S807" s="6" t="s">
        <v>6053</v>
      </c>
      <c r="T807" s="6">
        <v>507240</v>
      </c>
      <c r="U807" s="6" t="s">
        <v>6054</v>
      </c>
      <c r="V807" s="6" t="s">
        <v>730</v>
      </c>
      <c r="W807" s="6" t="s">
        <v>6055</v>
      </c>
      <c r="X807" s="6" t="s">
        <v>4931</v>
      </c>
      <c r="Y807" s="7" t="s">
        <v>2191</v>
      </c>
      <c r="Z807" s="6" t="s">
        <v>3936</v>
      </c>
      <c r="AA807" s="6" t="s">
        <v>6242</v>
      </c>
      <c r="AB807" s="6"/>
      <c r="AC807" s="7">
        <v>24024</v>
      </c>
      <c r="AD807" s="6" t="s">
        <v>6217</v>
      </c>
      <c r="AE807" s="7"/>
      <c r="AF807" s="6"/>
      <c r="AG807" s="6"/>
      <c r="AH807" s="6"/>
      <c r="AI807" s="7"/>
      <c r="AJ807" s="6"/>
      <c r="AK807" s="6"/>
      <c r="AL807" s="6"/>
      <c r="AM807" s="7">
        <v>23611.14</v>
      </c>
      <c r="AN807" s="7">
        <v>24791.697</v>
      </c>
      <c r="AO807" s="7">
        <v>25263.9198</v>
      </c>
      <c r="AP807" s="6" t="s">
        <v>4931</v>
      </c>
      <c r="AQ807" s="6" t="s">
        <v>5023</v>
      </c>
      <c r="AR807" s="6" t="s">
        <v>5024</v>
      </c>
      <c r="AS807" s="7">
        <f t="shared" si="63"/>
        <v>0</v>
      </c>
      <c r="AT807" s="7">
        <f t="shared" si="64"/>
        <v>23612</v>
      </c>
      <c r="AU807" s="7">
        <v>0</v>
      </c>
      <c r="AV807" s="7">
        <v>0</v>
      </c>
      <c r="AW807" s="7">
        <v>0</v>
      </c>
      <c r="AX807" s="7">
        <v>1875</v>
      </c>
      <c r="AY807" s="7">
        <v>0</v>
      </c>
      <c r="AZ807" s="7">
        <v>0</v>
      </c>
      <c r="BA807" s="7">
        <v>0</v>
      </c>
      <c r="BB807" s="7">
        <v>0</v>
      </c>
      <c r="BC807" s="7">
        <v>0</v>
      </c>
      <c r="BD807" s="7">
        <v>0</v>
      </c>
      <c r="BE807" s="7">
        <v>0</v>
      </c>
      <c r="BF807" s="7">
        <v>0</v>
      </c>
      <c r="BG807" s="7">
        <v>0</v>
      </c>
      <c r="BH807" s="7">
        <v>0</v>
      </c>
      <c r="BI807" s="7">
        <v>0</v>
      </c>
      <c r="BJ807" s="7">
        <v>0</v>
      </c>
      <c r="BK807" s="7">
        <v>0</v>
      </c>
      <c r="BL807" s="7">
        <v>0</v>
      </c>
      <c r="BM807" s="7">
        <v>0</v>
      </c>
      <c r="BN807" s="7">
        <v>0</v>
      </c>
      <c r="BO807" s="7">
        <v>0</v>
      </c>
    </row>
    <row r="808" spans="1:67" ht="84" x14ac:dyDescent="0.25">
      <c r="A808" s="5">
        <v>803</v>
      </c>
      <c r="B808" s="5" t="s">
        <v>10864</v>
      </c>
      <c r="C808" s="6">
        <v>6</v>
      </c>
      <c r="D808" s="6" t="s">
        <v>2285</v>
      </c>
      <c r="E808" s="6"/>
      <c r="F808" s="6" t="s">
        <v>2191</v>
      </c>
      <c r="G808" s="7"/>
      <c r="H808" s="7">
        <f t="shared" si="60"/>
        <v>20</v>
      </c>
      <c r="I808" s="7">
        <f t="shared" si="61"/>
        <v>0</v>
      </c>
      <c r="J808" s="7">
        <f t="shared" si="62"/>
        <v>0</v>
      </c>
      <c r="K808" s="6"/>
      <c r="L808" s="32" t="s">
        <v>12002</v>
      </c>
      <c r="M808" s="25"/>
      <c r="N808" s="25"/>
      <c r="O808" s="6"/>
      <c r="P808" s="6"/>
      <c r="Q808" s="6"/>
      <c r="R808" s="6"/>
      <c r="S808" s="6"/>
      <c r="T808" s="6"/>
      <c r="U808" s="6"/>
      <c r="V808" s="6"/>
      <c r="W808" s="6" t="s">
        <v>3012</v>
      </c>
      <c r="X808" s="6"/>
      <c r="Y808" s="7"/>
      <c r="Z808" s="6" t="s">
        <v>4146</v>
      </c>
      <c r="AA808" s="6"/>
      <c r="AB808" s="6"/>
      <c r="AC808" s="7"/>
      <c r="AD808" s="6"/>
      <c r="AE808" s="7"/>
      <c r="AF808" s="6"/>
      <c r="AG808" s="6"/>
      <c r="AH808" s="6"/>
      <c r="AI808" s="7"/>
      <c r="AJ808" s="6"/>
      <c r="AK808" s="6"/>
      <c r="AL808" s="6"/>
      <c r="AM808" s="7"/>
      <c r="AN808" s="7"/>
      <c r="AO808" s="7"/>
      <c r="AP808" s="6"/>
      <c r="AQ808" s="6"/>
      <c r="AR808" s="6"/>
      <c r="AS808" s="7">
        <f t="shared" si="63"/>
        <v>0</v>
      </c>
      <c r="AT808" s="7">
        <f t="shared" si="64"/>
        <v>0</v>
      </c>
      <c r="AU808" s="7">
        <v>20</v>
      </c>
      <c r="AV808" s="7">
        <v>0</v>
      </c>
      <c r="AW808" s="7">
        <v>0</v>
      </c>
      <c r="AX808" s="7">
        <v>0</v>
      </c>
      <c r="AY808" s="7">
        <v>0</v>
      </c>
      <c r="AZ808" s="7">
        <v>0</v>
      </c>
      <c r="BA808" s="7">
        <v>0</v>
      </c>
      <c r="BB808" s="7">
        <v>0</v>
      </c>
      <c r="BC808" s="7">
        <v>0</v>
      </c>
      <c r="BD808" s="7">
        <v>0</v>
      </c>
      <c r="BE808" s="7">
        <v>0</v>
      </c>
      <c r="BF808" s="7">
        <v>0</v>
      </c>
      <c r="BG808" s="7">
        <v>0</v>
      </c>
      <c r="BH808" s="7">
        <v>0</v>
      </c>
      <c r="BI808" s="7">
        <v>0</v>
      </c>
      <c r="BJ808" s="7">
        <v>0</v>
      </c>
      <c r="BK808" s="7">
        <v>0</v>
      </c>
      <c r="BL808" s="7">
        <v>0</v>
      </c>
      <c r="BM808" s="7">
        <v>0</v>
      </c>
      <c r="BN808" s="7">
        <v>0</v>
      </c>
      <c r="BO808" s="7">
        <v>0</v>
      </c>
    </row>
    <row r="809" spans="1:67" ht="72" x14ac:dyDescent="0.25">
      <c r="A809" s="5">
        <v>804</v>
      </c>
      <c r="B809" s="5" t="s">
        <v>10878</v>
      </c>
      <c r="C809" s="6">
        <v>6</v>
      </c>
      <c r="D809" s="6" t="s">
        <v>2299</v>
      </c>
      <c r="E809" s="6"/>
      <c r="F809" s="6" t="s">
        <v>2191</v>
      </c>
      <c r="G809" s="7"/>
      <c r="H809" s="7">
        <f t="shared" si="60"/>
        <v>10</v>
      </c>
      <c r="I809" s="7">
        <f t="shared" si="61"/>
        <v>1554525</v>
      </c>
      <c r="J809" s="7">
        <f t="shared" si="62"/>
        <v>15545250</v>
      </c>
      <c r="K809" s="6"/>
      <c r="L809" s="32" t="s">
        <v>12001</v>
      </c>
      <c r="M809" s="25"/>
      <c r="N809" s="25"/>
      <c r="O809" s="6"/>
      <c r="P809" s="6"/>
      <c r="Q809" s="6"/>
      <c r="R809" s="6"/>
      <c r="S809" s="6"/>
      <c r="T809" s="6"/>
      <c r="U809" s="6"/>
      <c r="V809" s="6"/>
      <c r="W809" s="6" t="s">
        <v>3018</v>
      </c>
      <c r="X809" s="6"/>
      <c r="Y809" s="7"/>
      <c r="Z809" s="6" t="s">
        <v>4146</v>
      </c>
      <c r="AA809" s="6"/>
      <c r="AB809" s="6"/>
      <c r="AC809" s="7">
        <v>4449051.9000000004</v>
      </c>
      <c r="AD809" s="6"/>
      <c r="AE809" s="7"/>
      <c r="AF809" s="6"/>
      <c r="AG809" s="6"/>
      <c r="AH809" s="6"/>
      <c r="AI809" s="7"/>
      <c r="AJ809" s="6"/>
      <c r="AK809" s="6"/>
      <c r="AL809" s="6"/>
      <c r="AM809" s="7">
        <v>1554525</v>
      </c>
      <c r="AN809" s="7"/>
      <c r="AO809" s="7"/>
      <c r="AP809" s="6" t="s">
        <v>3972</v>
      </c>
      <c r="AQ809" s="6"/>
      <c r="AR809" s="6"/>
      <c r="AS809" s="7">
        <f t="shared" si="63"/>
        <v>0</v>
      </c>
      <c r="AT809" s="7">
        <f t="shared" si="64"/>
        <v>1554525</v>
      </c>
      <c r="AU809" s="7">
        <v>10</v>
      </c>
      <c r="AV809" s="7">
        <v>0</v>
      </c>
      <c r="AW809" s="7">
        <v>0</v>
      </c>
      <c r="AX809" s="7">
        <v>0</v>
      </c>
      <c r="AY809" s="7">
        <v>0</v>
      </c>
      <c r="AZ809" s="7">
        <v>0</v>
      </c>
      <c r="BA809" s="7">
        <v>0</v>
      </c>
      <c r="BB809" s="7">
        <v>0</v>
      </c>
      <c r="BC809" s="7">
        <v>0</v>
      </c>
      <c r="BD809" s="7">
        <v>0</v>
      </c>
      <c r="BE809" s="7">
        <v>0</v>
      </c>
      <c r="BF809" s="7">
        <v>0</v>
      </c>
      <c r="BG809" s="7">
        <v>0</v>
      </c>
      <c r="BH809" s="7">
        <v>0</v>
      </c>
      <c r="BI809" s="7">
        <v>0</v>
      </c>
      <c r="BJ809" s="7">
        <v>0</v>
      </c>
      <c r="BK809" s="7">
        <v>0</v>
      </c>
      <c r="BL809" s="7">
        <v>0</v>
      </c>
      <c r="BM809" s="7">
        <v>0</v>
      </c>
      <c r="BN809" s="7">
        <v>0</v>
      </c>
      <c r="BO809" s="7">
        <v>0</v>
      </c>
    </row>
    <row r="810" spans="1:67" ht="48" x14ac:dyDescent="0.25">
      <c r="A810" s="5">
        <v>805</v>
      </c>
      <c r="B810" s="5" t="s">
        <v>11993</v>
      </c>
      <c r="C810" s="6"/>
      <c r="D810" s="6" t="s">
        <v>10003</v>
      </c>
      <c r="E810" s="6"/>
      <c r="F810" s="6" t="s">
        <v>5093</v>
      </c>
      <c r="G810" s="7"/>
      <c r="H810" s="7">
        <f t="shared" si="60"/>
        <v>2</v>
      </c>
      <c r="I810" s="7">
        <f t="shared" si="61"/>
        <v>0</v>
      </c>
      <c r="J810" s="7">
        <f t="shared" si="62"/>
        <v>0</v>
      </c>
      <c r="K810" s="6"/>
      <c r="L810" s="32" t="s">
        <v>12002</v>
      </c>
      <c r="M810" s="25"/>
      <c r="N810" s="25"/>
      <c r="O810" s="6"/>
      <c r="P810" s="6"/>
      <c r="Q810" s="6"/>
      <c r="R810" s="6"/>
      <c r="S810" s="6"/>
      <c r="T810" s="6"/>
      <c r="U810" s="6"/>
      <c r="V810" s="6"/>
      <c r="W810" s="6"/>
      <c r="X810" s="6"/>
      <c r="Y810" s="7"/>
      <c r="Z810" s="6" t="s">
        <v>9735</v>
      </c>
      <c r="AA810" s="6"/>
      <c r="AB810" s="6"/>
      <c r="AC810" s="7"/>
      <c r="AD810" s="6"/>
      <c r="AE810" s="7"/>
      <c r="AF810" s="6"/>
      <c r="AG810" s="6"/>
      <c r="AH810" s="6"/>
      <c r="AI810" s="7"/>
      <c r="AJ810" s="6"/>
      <c r="AK810" s="6"/>
      <c r="AL810" s="6"/>
      <c r="AM810" s="7"/>
      <c r="AN810" s="7"/>
      <c r="AO810" s="7"/>
      <c r="AP810" s="6"/>
      <c r="AQ810" s="6"/>
      <c r="AR810" s="6"/>
      <c r="AS810" s="7">
        <f t="shared" si="63"/>
        <v>0</v>
      </c>
      <c r="AT810" s="7">
        <f t="shared" si="64"/>
        <v>0</v>
      </c>
      <c r="AU810" s="7">
        <v>0</v>
      </c>
      <c r="AV810" s="7">
        <v>0</v>
      </c>
      <c r="AW810" s="7">
        <v>0</v>
      </c>
      <c r="AX810" s="7">
        <v>0</v>
      </c>
      <c r="AY810" s="7">
        <v>0</v>
      </c>
      <c r="AZ810" s="7">
        <v>2</v>
      </c>
      <c r="BA810" s="7">
        <v>0</v>
      </c>
      <c r="BB810" s="7">
        <v>0</v>
      </c>
      <c r="BC810" s="7">
        <v>0</v>
      </c>
      <c r="BD810" s="7">
        <v>0</v>
      </c>
      <c r="BE810" s="7">
        <v>0</v>
      </c>
      <c r="BF810" s="7">
        <v>0</v>
      </c>
      <c r="BG810" s="7">
        <v>0</v>
      </c>
      <c r="BH810" s="7">
        <v>0</v>
      </c>
      <c r="BI810" s="7">
        <v>0</v>
      </c>
      <c r="BJ810" s="7">
        <v>0</v>
      </c>
      <c r="BK810" s="7">
        <v>0</v>
      </c>
      <c r="BL810" s="7">
        <v>0</v>
      </c>
      <c r="BM810" s="7">
        <v>0</v>
      </c>
      <c r="BN810" s="7">
        <v>0</v>
      </c>
      <c r="BO810" s="7">
        <v>0</v>
      </c>
    </row>
    <row r="811" spans="1:67" ht="48" x14ac:dyDescent="0.25">
      <c r="A811" s="5">
        <v>806</v>
      </c>
      <c r="B811" s="5" t="s">
        <v>10845</v>
      </c>
      <c r="C811" s="6">
        <v>1</v>
      </c>
      <c r="D811" s="6" t="s">
        <v>2251</v>
      </c>
      <c r="E811" s="6" t="s">
        <v>2252</v>
      </c>
      <c r="F811" s="6" t="s">
        <v>2253</v>
      </c>
      <c r="G811" s="7"/>
      <c r="H811" s="7">
        <f t="shared" si="60"/>
        <v>360</v>
      </c>
      <c r="I811" s="7">
        <f t="shared" si="61"/>
        <v>84342</v>
      </c>
      <c r="J811" s="7">
        <f t="shared" si="62"/>
        <v>30363120</v>
      </c>
      <c r="K811" s="6"/>
      <c r="L811" s="32"/>
      <c r="M811" s="25"/>
      <c r="N811" s="25"/>
      <c r="O811" s="6" t="s">
        <v>2993</v>
      </c>
      <c r="P811" s="6" t="s">
        <v>2252</v>
      </c>
      <c r="Q811" s="6" t="s">
        <v>2994</v>
      </c>
      <c r="R811" s="6" t="s">
        <v>1013</v>
      </c>
      <c r="S811" s="6" t="s">
        <v>2995</v>
      </c>
      <c r="T811" s="6" t="s">
        <v>2996</v>
      </c>
      <c r="U811" s="6" t="s">
        <v>2997</v>
      </c>
      <c r="V811" s="6" t="s">
        <v>588</v>
      </c>
      <c r="W811" s="6" t="s">
        <v>2998</v>
      </c>
      <c r="X811" s="6" t="s">
        <v>2999</v>
      </c>
      <c r="Y811" s="7" t="s">
        <v>2253</v>
      </c>
      <c r="Z811" s="6" t="s">
        <v>4146</v>
      </c>
      <c r="AA811" s="6" t="s">
        <v>3965</v>
      </c>
      <c r="AB811" s="6"/>
      <c r="AC811" s="7">
        <v>1819650</v>
      </c>
      <c r="AD811" s="6">
        <v>45016</v>
      </c>
      <c r="AE811" s="7"/>
      <c r="AF811" s="6"/>
      <c r="AG811" s="6"/>
      <c r="AH811" s="6"/>
      <c r="AI811" s="7"/>
      <c r="AJ811" s="6"/>
      <c r="AK811" s="6"/>
      <c r="AL811" s="6"/>
      <c r="AM811" s="7">
        <v>84342</v>
      </c>
      <c r="AN811" s="7"/>
      <c r="AO811" s="7"/>
      <c r="AP811" s="6" t="s">
        <v>2999</v>
      </c>
      <c r="AQ811" s="6"/>
      <c r="AR811" s="6"/>
      <c r="AS811" s="7">
        <f t="shared" si="63"/>
        <v>0</v>
      </c>
      <c r="AT811" s="7">
        <f t="shared" si="64"/>
        <v>84342</v>
      </c>
      <c r="AU811" s="7">
        <v>360</v>
      </c>
      <c r="AV811" s="7">
        <v>0</v>
      </c>
      <c r="AW811" s="7">
        <v>0</v>
      </c>
      <c r="AX811" s="7">
        <v>0</v>
      </c>
      <c r="AY811" s="7">
        <v>0</v>
      </c>
      <c r="AZ811" s="7">
        <v>0</v>
      </c>
      <c r="BA811" s="7">
        <v>0</v>
      </c>
      <c r="BB811" s="7">
        <v>0</v>
      </c>
      <c r="BC811" s="7">
        <v>0</v>
      </c>
      <c r="BD811" s="7">
        <v>0</v>
      </c>
      <c r="BE811" s="7">
        <v>0</v>
      </c>
      <c r="BF811" s="7">
        <v>0</v>
      </c>
      <c r="BG811" s="7">
        <v>0</v>
      </c>
      <c r="BH811" s="7">
        <v>0</v>
      </c>
      <c r="BI811" s="7">
        <v>0</v>
      </c>
      <c r="BJ811" s="7">
        <v>0</v>
      </c>
      <c r="BK811" s="7">
        <v>0</v>
      </c>
      <c r="BL811" s="7">
        <v>0</v>
      </c>
      <c r="BM811" s="7">
        <v>0</v>
      </c>
      <c r="BN811" s="7">
        <v>0</v>
      </c>
      <c r="BO811" s="7">
        <v>0</v>
      </c>
    </row>
    <row r="812" spans="1:67" ht="84" x14ac:dyDescent="0.25">
      <c r="A812" s="5">
        <v>807</v>
      </c>
      <c r="B812" s="5" t="s">
        <v>10906</v>
      </c>
      <c r="C812" s="6">
        <v>6</v>
      </c>
      <c r="D812" s="6" t="s">
        <v>2350</v>
      </c>
      <c r="E812" s="6"/>
      <c r="F812" s="6"/>
      <c r="G812" s="7"/>
      <c r="H812" s="7">
        <f t="shared" si="60"/>
        <v>50</v>
      </c>
      <c r="I812" s="7">
        <f t="shared" si="61"/>
        <v>3672000</v>
      </c>
      <c r="J812" s="7">
        <f t="shared" si="62"/>
        <v>183600000</v>
      </c>
      <c r="K812" s="6"/>
      <c r="L812" s="32"/>
      <c r="M812" s="25"/>
      <c r="N812" s="25"/>
      <c r="O812" s="6" t="s">
        <v>3066</v>
      </c>
      <c r="P812" s="6" t="s">
        <v>3067</v>
      </c>
      <c r="Q812" s="6" t="s">
        <v>3068</v>
      </c>
      <c r="R812" s="6" t="s">
        <v>810</v>
      </c>
      <c r="S812" s="6" t="s">
        <v>3059</v>
      </c>
      <c r="T812" s="6">
        <v>260671</v>
      </c>
      <c r="U812" s="6" t="s">
        <v>3060</v>
      </c>
      <c r="V812" s="6" t="s">
        <v>908</v>
      </c>
      <c r="W812" s="6" t="s">
        <v>3069</v>
      </c>
      <c r="X812" s="6" t="s">
        <v>3062</v>
      </c>
      <c r="Y812" s="7" t="s">
        <v>151</v>
      </c>
      <c r="Z812" s="6" t="s">
        <v>4146</v>
      </c>
      <c r="AA812" s="6"/>
      <c r="AB812" s="6"/>
      <c r="AC812" s="7" t="s">
        <v>3997</v>
      </c>
      <c r="AD812" s="6" t="s">
        <v>3997</v>
      </c>
      <c r="AE812" s="7"/>
      <c r="AF812" s="6"/>
      <c r="AG812" s="6"/>
      <c r="AH812" s="6"/>
      <c r="AI812" s="7"/>
      <c r="AJ812" s="6"/>
      <c r="AK812" s="6"/>
      <c r="AL812" s="6"/>
      <c r="AM812" s="7">
        <v>3672000</v>
      </c>
      <c r="AN812" s="7"/>
      <c r="AO812" s="7"/>
      <c r="AP812" s="6" t="s">
        <v>3062</v>
      </c>
      <c r="AQ812" s="6"/>
      <c r="AR812" s="6"/>
      <c r="AS812" s="7">
        <f t="shared" si="63"/>
        <v>0</v>
      </c>
      <c r="AT812" s="7">
        <f t="shared" si="64"/>
        <v>3672000</v>
      </c>
      <c r="AU812" s="7">
        <v>50</v>
      </c>
      <c r="AV812" s="7">
        <v>0</v>
      </c>
      <c r="AW812" s="7">
        <v>0</v>
      </c>
      <c r="AX812" s="7">
        <v>0</v>
      </c>
      <c r="AY812" s="7">
        <v>0</v>
      </c>
      <c r="AZ812" s="7">
        <v>0</v>
      </c>
      <c r="BA812" s="7">
        <v>0</v>
      </c>
      <c r="BB812" s="7">
        <v>0</v>
      </c>
      <c r="BC812" s="7">
        <v>0</v>
      </c>
      <c r="BD812" s="7">
        <v>0</v>
      </c>
      <c r="BE812" s="7">
        <v>0</v>
      </c>
      <c r="BF812" s="7">
        <v>0</v>
      </c>
      <c r="BG812" s="7">
        <v>0</v>
      </c>
      <c r="BH812" s="7">
        <v>0</v>
      </c>
      <c r="BI812" s="7">
        <v>0</v>
      </c>
      <c r="BJ812" s="7">
        <v>0</v>
      </c>
      <c r="BK812" s="7">
        <v>0</v>
      </c>
      <c r="BL812" s="7">
        <v>0</v>
      </c>
      <c r="BM812" s="7">
        <v>0</v>
      </c>
      <c r="BN812" s="7">
        <v>0</v>
      </c>
      <c r="BO812" s="7">
        <v>0</v>
      </c>
    </row>
    <row r="813" spans="1:67" ht="48" x14ac:dyDescent="0.25">
      <c r="A813" s="5">
        <v>808</v>
      </c>
      <c r="B813" s="5" t="s">
        <v>11846</v>
      </c>
      <c r="C813" s="6">
        <v>3</v>
      </c>
      <c r="D813" s="6" t="s">
        <v>7485</v>
      </c>
      <c r="E813" s="6" t="s">
        <v>9033</v>
      </c>
      <c r="F813" s="6" t="s">
        <v>4503</v>
      </c>
      <c r="G813" s="7"/>
      <c r="H813" s="7">
        <f t="shared" si="60"/>
        <v>6000</v>
      </c>
      <c r="I813" s="7">
        <f t="shared" si="61"/>
        <v>5145</v>
      </c>
      <c r="J813" s="7">
        <f t="shared" si="62"/>
        <v>30870000</v>
      </c>
      <c r="K813" s="6"/>
      <c r="L813" s="32"/>
      <c r="M813" s="25"/>
      <c r="N813" s="25"/>
      <c r="O813" s="6" t="s">
        <v>9223</v>
      </c>
      <c r="P813" s="6" t="s">
        <v>9033</v>
      </c>
      <c r="Q813" s="6" t="s">
        <v>7966</v>
      </c>
      <c r="R813" s="6" t="s">
        <v>3384</v>
      </c>
      <c r="S813" s="6" t="s">
        <v>7966</v>
      </c>
      <c r="T813" s="6" t="s">
        <v>9224</v>
      </c>
      <c r="U813" s="6" t="s">
        <v>9225</v>
      </c>
      <c r="V813" s="6" t="s">
        <v>730</v>
      </c>
      <c r="W813" s="6" t="s">
        <v>7968</v>
      </c>
      <c r="X813" s="6" t="s">
        <v>2999</v>
      </c>
      <c r="Y813" s="7" t="s">
        <v>4503</v>
      </c>
      <c r="Z813" s="6" t="s">
        <v>9248</v>
      </c>
      <c r="AA813" s="6" t="s">
        <v>9105</v>
      </c>
      <c r="AB813" s="6"/>
      <c r="AC813" s="7">
        <v>793800</v>
      </c>
      <c r="AD813" s="6">
        <v>44656</v>
      </c>
      <c r="AE813" s="7">
        <v>735000</v>
      </c>
      <c r="AF813" s="6" t="s">
        <v>9249</v>
      </c>
      <c r="AG813" s="6" t="s">
        <v>9250</v>
      </c>
      <c r="AH813" s="6">
        <v>44818</v>
      </c>
      <c r="AI813" s="7">
        <v>731850</v>
      </c>
      <c r="AJ813" s="6" t="s">
        <v>9251</v>
      </c>
      <c r="AK813" s="6" t="s">
        <v>9252</v>
      </c>
      <c r="AL813" s="6">
        <v>44804</v>
      </c>
      <c r="AM813" s="7">
        <v>5145</v>
      </c>
      <c r="AN813" s="7">
        <v>5243</v>
      </c>
      <c r="AO813" s="7">
        <v>5390</v>
      </c>
      <c r="AP813" s="6"/>
      <c r="AQ813" s="6"/>
      <c r="AR813" s="6"/>
      <c r="AS813" s="7">
        <f t="shared" si="63"/>
        <v>735000</v>
      </c>
      <c r="AT813" s="7">
        <f t="shared" si="64"/>
        <v>5145</v>
      </c>
      <c r="AU813" s="7">
        <v>0</v>
      </c>
      <c r="AV813" s="7">
        <v>0</v>
      </c>
      <c r="AW813" s="7">
        <v>0</v>
      </c>
      <c r="AX813" s="7">
        <v>0</v>
      </c>
      <c r="AY813" s="7">
        <v>0</v>
      </c>
      <c r="AZ813" s="7">
        <v>0</v>
      </c>
      <c r="BA813" s="7">
        <v>0</v>
      </c>
      <c r="BB813" s="7">
        <v>0</v>
      </c>
      <c r="BC813" s="7">
        <v>0</v>
      </c>
      <c r="BD813" s="7">
        <v>0</v>
      </c>
      <c r="BE813" s="7">
        <v>0</v>
      </c>
      <c r="BF813" s="7">
        <v>0</v>
      </c>
      <c r="BG813" s="7">
        <v>0</v>
      </c>
      <c r="BH813" s="7">
        <v>0</v>
      </c>
      <c r="BI813" s="7">
        <v>0</v>
      </c>
      <c r="BJ813" s="7">
        <v>6000</v>
      </c>
      <c r="BK813" s="7">
        <v>0</v>
      </c>
      <c r="BL813" s="7">
        <v>0</v>
      </c>
      <c r="BM813" s="7">
        <v>0</v>
      </c>
      <c r="BN813" s="7">
        <v>0</v>
      </c>
      <c r="BO813" s="7">
        <v>0</v>
      </c>
    </row>
    <row r="814" spans="1:67" ht="48" x14ac:dyDescent="0.25">
      <c r="A814" s="5">
        <v>809</v>
      </c>
      <c r="B814" s="5" t="s">
        <v>11871</v>
      </c>
      <c r="C814" s="6">
        <v>3</v>
      </c>
      <c r="D814" s="6" t="s">
        <v>7485</v>
      </c>
      <c r="E814" s="6" t="s">
        <v>9033</v>
      </c>
      <c r="F814" s="6" t="s">
        <v>4503</v>
      </c>
      <c r="G814" s="7"/>
      <c r="H814" s="7">
        <f t="shared" si="60"/>
        <v>30000</v>
      </c>
      <c r="I814" s="7">
        <f t="shared" si="61"/>
        <v>5145</v>
      </c>
      <c r="J814" s="7">
        <f t="shared" si="62"/>
        <v>154350000</v>
      </c>
      <c r="K814" s="6"/>
      <c r="L814" s="32"/>
      <c r="M814" s="25"/>
      <c r="N814" s="25"/>
      <c r="O814" s="6" t="s">
        <v>9223</v>
      </c>
      <c r="P814" s="6" t="s">
        <v>9033</v>
      </c>
      <c r="Q814" s="6" t="s">
        <v>7966</v>
      </c>
      <c r="R814" s="6" t="s">
        <v>3384</v>
      </c>
      <c r="S814" s="6" t="s">
        <v>7966</v>
      </c>
      <c r="T814" s="6" t="s">
        <v>9224</v>
      </c>
      <c r="U814" s="6" t="s">
        <v>9225</v>
      </c>
      <c r="V814" s="6" t="s">
        <v>8403</v>
      </c>
      <c r="W814" s="6" t="s">
        <v>7968</v>
      </c>
      <c r="X814" s="6" t="s">
        <v>2999</v>
      </c>
      <c r="Y814" s="7" t="s">
        <v>4503</v>
      </c>
      <c r="Z814" s="6" t="s">
        <v>9303</v>
      </c>
      <c r="AA814" s="6" t="s">
        <v>9105</v>
      </c>
      <c r="AB814" s="6"/>
      <c r="AC814" s="7">
        <v>793800</v>
      </c>
      <c r="AD814" s="6">
        <v>44656</v>
      </c>
      <c r="AE814" s="7">
        <v>735000</v>
      </c>
      <c r="AF814" s="6" t="s">
        <v>9249</v>
      </c>
      <c r="AG814" s="6" t="s">
        <v>9250</v>
      </c>
      <c r="AH814" s="6">
        <v>44818</v>
      </c>
      <c r="AI814" s="7">
        <v>731850</v>
      </c>
      <c r="AJ814" s="6" t="s">
        <v>9251</v>
      </c>
      <c r="AK814" s="6" t="s">
        <v>9252</v>
      </c>
      <c r="AL814" s="6">
        <v>44804</v>
      </c>
      <c r="AM814" s="7">
        <v>5145</v>
      </c>
      <c r="AN814" s="7">
        <v>5243</v>
      </c>
      <c r="AO814" s="7">
        <v>5390</v>
      </c>
      <c r="AP814" s="6" t="s">
        <v>4931</v>
      </c>
      <c r="AQ814" s="6" t="s">
        <v>5023</v>
      </c>
      <c r="AR814" s="6" t="s">
        <v>5024</v>
      </c>
      <c r="AS814" s="7">
        <f t="shared" si="63"/>
        <v>735000</v>
      </c>
      <c r="AT814" s="7">
        <f t="shared" si="64"/>
        <v>5145</v>
      </c>
      <c r="AU814" s="7">
        <v>0</v>
      </c>
      <c r="AV814" s="7">
        <v>0</v>
      </c>
      <c r="AW814" s="7">
        <v>0</v>
      </c>
      <c r="AX814" s="7">
        <v>0</v>
      </c>
      <c r="AY814" s="7">
        <v>0</v>
      </c>
      <c r="AZ814" s="7">
        <v>0</v>
      </c>
      <c r="BA814" s="7">
        <v>0</v>
      </c>
      <c r="BB814" s="7">
        <v>0</v>
      </c>
      <c r="BC814" s="7">
        <v>0</v>
      </c>
      <c r="BD814" s="7">
        <v>0</v>
      </c>
      <c r="BE814" s="7">
        <v>0</v>
      </c>
      <c r="BF814" s="7">
        <v>0</v>
      </c>
      <c r="BG814" s="7">
        <v>0</v>
      </c>
      <c r="BH814" s="7">
        <v>0</v>
      </c>
      <c r="BI814" s="7">
        <v>0</v>
      </c>
      <c r="BJ814" s="7">
        <v>0</v>
      </c>
      <c r="BK814" s="7">
        <v>30000</v>
      </c>
      <c r="BL814" s="7">
        <v>0</v>
      </c>
      <c r="BM814" s="7">
        <v>0</v>
      </c>
      <c r="BN814" s="7">
        <v>0</v>
      </c>
      <c r="BO814" s="7">
        <v>0</v>
      </c>
    </row>
    <row r="815" spans="1:67" ht="48" x14ac:dyDescent="0.25">
      <c r="A815" s="5">
        <v>810</v>
      </c>
      <c r="B815" s="5" t="s">
        <v>11568</v>
      </c>
      <c r="C815" s="6">
        <v>3</v>
      </c>
      <c r="D815" s="6" t="s">
        <v>7485</v>
      </c>
      <c r="E815" s="6" t="s">
        <v>7486</v>
      </c>
      <c r="F815" s="6" t="s">
        <v>2265</v>
      </c>
      <c r="G815" s="7"/>
      <c r="H815" s="7">
        <f t="shared" si="60"/>
        <v>52500</v>
      </c>
      <c r="I815" s="7">
        <f t="shared" si="61"/>
        <v>5334</v>
      </c>
      <c r="J815" s="7">
        <f t="shared" si="62"/>
        <v>280035000</v>
      </c>
      <c r="K815" s="6"/>
      <c r="L815" s="32"/>
      <c r="M815" s="25"/>
      <c r="N815" s="25"/>
      <c r="O815" s="6" t="s">
        <v>7965</v>
      </c>
      <c r="P815" s="6" t="s">
        <v>7486</v>
      </c>
      <c r="Q815" s="6" t="s">
        <v>7966</v>
      </c>
      <c r="R815" s="6" t="s">
        <v>3384</v>
      </c>
      <c r="S815" s="6" t="s">
        <v>7966</v>
      </c>
      <c r="T815" s="6" t="s">
        <v>7967</v>
      </c>
      <c r="U815" s="6" t="s">
        <v>4940</v>
      </c>
      <c r="V815" s="6" t="s">
        <v>730</v>
      </c>
      <c r="W815" s="6" t="s">
        <v>7968</v>
      </c>
      <c r="X815" s="6" t="s">
        <v>4931</v>
      </c>
      <c r="Y815" s="7" t="s">
        <v>4503</v>
      </c>
      <c r="Z815" s="6" t="s">
        <v>8196</v>
      </c>
      <c r="AA815" s="6" t="s">
        <v>8263</v>
      </c>
      <c r="AB815" s="6" t="s">
        <v>8264</v>
      </c>
      <c r="AC815" s="7">
        <v>864150</v>
      </c>
      <c r="AD815" s="6">
        <v>45107</v>
      </c>
      <c r="AE815" s="7"/>
      <c r="AF815" s="6"/>
      <c r="AG815" s="6"/>
      <c r="AH815" s="6"/>
      <c r="AI815" s="7"/>
      <c r="AJ815" s="6"/>
      <c r="AK815" s="6"/>
      <c r="AL815" s="6"/>
      <c r="AM815" s="7">
        <v>5334</v>
      </c>
      <c r="AN815" s="7">
        <v>5600.7</v>
      </c>
      <c r="AO815" s="7">
        <v>5707.38</v>
      </c>
      <c r="AP815" s="6" t="s">
        <v>4931</v>
      </c>
      <c r="AQ815" s="6" t="s">
        <v>5023</v>
      </c>
      <c r="AR815" s="6" t="s">
        <v>5024</v>
      </c>
      <c r="AS815" s="7">
        <f t="shared" si="63"/>
        <v>0</v>
      </c>
      <c r="AT815" s="7">
        <f t="shared" si="64"/>
        <v>5334</v>
      </c>
      <c r="AU815" s="7">
        <v>0</v>
      </c>
      <c r="AV815" s="7">
        <v>52500</v>
      </c>
      <c r="AW815" s="7">
        <v>0</v>
      </c>
      <c r="AX815" s="7">
        <v>0</v>
      </c>
      <c r="AY815" s="7">
        <v>0</v>
      </c>
      <c r="AZ815" s="7">
        <v>0</v>
      </c>
      <c r="BA815" s="7">
        <v>0</v>
      </c>
      <c r="BB815" s="7">
        <v>0</v>
      </c>
      <c r="BC815" s="7">
        <v>0</v>
      </c>
      <c r="BD815" s="7">
        <v>0</v>
      </c>
      <c r="BE815" s="7">
        <v>0</v>
      </c>
      <c r="BF815" s="7">
        <v>0</v>
      </c>
      <c r="BG815" s="7">
        <v>0</v>
      </c>
      <c r="BH815" s="7">
        <v>0</v>
      </c>
      <c r="BI815" s="7">
        <v>0</v>
      </c>
      <c r="BJ815" s="7">
        <v>0</v>
      </c>
      <c r="BK815" s="7">
        <v>0</v>
      </c>
      <c r="BL815" s="7">
        <v>0</v>
      </c>
      <c r="BM815" s="7">
        <v>0</v>
      </c>
      <c r="BN815" s="7">
        <v>0</v>
      </c>
      <c r="BO815" s="7">
        <v>0</v>
      </c>
    </row>
    <row r="816" spans="1:67" ht="36" x14ac:dyDescent="0.25">
      <c r="A816" s="5">
        <v>811</v>
      </c>
      <c r="B816" s="5" t="s">
        <v>11959</v>
      </c>
      <c r="C816" s="6">
        <v>3</v>
      </c>
      <c r="D816" s="6" t="s">
        <v>9779</v>
      </c>
      <c r="E816" s="6" t="s">
        <v>9780</v>
      </c>
      <c r="F816" s="6" t="s">
        <v>2191</v>
      </c>
      <c r="G816" s="7"/>
      <c r="H816" s="7">
        <f t="shared" si="60"/>
        <v>125</v>
      </c>
      <c r="I816" s="7">
        <f t="shared" si="61"/>
        <v>65940</v>
      </c>
      <c r="J816" s="7">
        <f t="shared" si="62"/>
        <v>8242500</v>
      </c>
      <c r="K816" s="6"/>
      <c r="L816" s="32"/>
      <c r="M816" s="25"/>
      <c r="N816" s="25"/>
      <c r="O816" s="6" t="s">
        <v>9892</v>
      </c>
      <c r="P816" s="6" t="s">
        <v>3468</v>
      </c>
      <c r="Q816" s="6" t="s">
        <v>1064</v>
      </c>
      <c r="R816" s="6" t="s">
        <v>9893</v>
      </c>
      <c r="S816" s="6" t="s">
        <v>8669</v>
      </c>
      <c r="T816" s="6" t="s">
        <v>9894</v>
      </c>
      <c r="U816" s="6"/>
      <c r="V816" s="6"/>
      <c r="W816" s="6" t="s">
        <v>3466</v>
      </c>
      <c r="X816" s="6"/>
      <c r="Y816" s="7"/>
      <c r="Z816" s="6" t="s">
        <v>9735</v>
      </c>
      <c r="AA816" s="6"/>
      <c r="AB816" s="6"/>
      <c r="AC816" s="7"/>
      <c r="AD816" s="6"/>
      <c r="AE816" s="7">
        <v>65940</v>
      </c>
      <c r="AF816" s="6" t="s">
        <v>6305</v>
      </c>
      <c r="AG816" s="6">
        <v>44412</v>
      </c>
      <c r="AH816" s="6" t="s">
        <v>1635</v>
      </c>
      <c r="AI816" s="7"/>
      <c r="AJ816" s="6"/>
      <c r="AK816" s="6"/>
      <c r="AL816" s="6"/>
      <c r="AM816" s="7"/>
      <c r="AN816" s="7"/>
      <c r="AO816" s="7"/>
      <c r="AP816" s="6"/>
      <c r="AQ816" s="6"/>
      <c r="AR816" s="6"/>
      <c r="AS816" s="7">
        <f t="shared" si="63"/>
        <v>65940</v>
      </c>
      <c r="AT816" s="7">
        <f t="shared" si="64"/>
        <v>0</v>
      </c>
      <c r="AU816" s="7">
        <v>0</v>
      </c>
      <c r="AV816" s="7">
        <v>0</v>
      </c>
      <c r="AW816" s="7">
        <v>0</v>
      </c>
      <c r="AX816" s="7">
        <v>0</v>
      </c>
      <c r="AY816" s="7">
        <v>0</v>
      </c>
      <c r="AZ816" s="7">
        <v>125</v>
      </c>
      <c r="BA816" s="7">
        <v>0</v>
      </c>
      <c r="BB816" s="7">
        <v>0</v>
      </c>
      <c r="BC816" s="7">
        <v>0</v>
      </c>
      <c r="BD816" s="7">
        <v>0</v>
      </c>
      <c r="BE816" s="7">
        <v>0</v>
      </c>
      <c r="BF816" s="7">
        <v>0</v>
      </c>
      <c r="BG816" s="7">
        <v>0</v>
      </c>
      <c r="BH816" s="7">
        <v>0</v>
      </c>
      <c r="BI816" s="7">
        <v>0</v>
      </c>
      <c r="BJ816" s="7">
        <v>0</v>
      </c>
      <c r="BK816" s="7">
        <v>0</v>
      </c>
      <c r="BL816" s="7">
        <v>0</v>
      </c>
      <c r="BM816" s="7">
        <v>0</v>
      </c>
      <c r="BN816" s="7">
        <v>0</v>
      </c>
      <c r="BO816" s="7">
        <v>0</v>
      </c>
    </row>
    <row r="817" spans="1:67" ht="36" x14ac:dyDescent="0.25">
      <c r="A817" s="5">
        <v>812</v>
      </c>
      <c r="B817" s="5" t="s">
        <v>11961</v>
      </c>
      <c r="C817" s="6">
        <v>3</v>
      </c>
      <c r="D817" s="6" t="s">
        <v>9783</v>
      </c>
      <c r="E817" s="6" t="s">
        <v>9784</v>
      </c>
      <c r="F817" s="6" t="s">
        <v>2191</v>
      </c>
      <c r="G817" s="7"/>
      <c r="H817" s="7">
        <f t="shared" si="60"/>
        <v>125</v>
      </c>
      <c r="I817" s="7">
        <f t="shared" si="61"/>
        <v>65940</v>
      </c>
      <c r="J817" s="7">
        <f t="shared" si="62"/>
        <v>8242500</v>
      </c>
      <c r="K817" s="6"/>
      <c r="L817" s="32"/>
      <c r="M817" s="25"/>
      <c r="N817" s="25"/>
      <c r="O817" s="6" t="s">
        <v>9898</v>
      </c>
      <c r="P817" s="6" t="s">
        <v>3468</v>
      </c>
      <c r="Q817" s="6" t="s">
        <v>1064</v>
      </c>
      <c r="R817" s="6" t="s">
        <v>9893</v>
      </c>
      <c r="S817" s="6" t="s">
        <v>8672</v>
      </c>
      <c r="T817" s="6" t="s">
        <v>9894</v>
      </c>
      <c r="U817" s="6"/>
      <c r="V817" s="6"/>
      <c r="W817" s="6" t="s">
        <v>3466</v>
      </c>
      <c r="X817" s="6"/>
      <c r="Y817" s="7"/>
      <c r="Z817" s="6" t="s">
        <v>9735</v>
      </c>
      <c r="AA817" s="6"/>
      <c r="AB817" s="6"/>
      <c r="AC817" s="7"/>
      <c r="AD817" s="6"/>
      <c r="AE817" s="7">
        <v>65940</v>
      </c>
      <c r="AF817" s="6" t="s">
        <v>6305</v>
      </c>
      <c r="AG817" s="6">
        <v>44412</v>
      </c>
      <c r="AH817" s="6" t="s">
        <v>1635</v>
      </c>
      <c r="AI817" s="7"/>
      <c r="AJ817" s="6"/>
      <c r="AK817" s="6"/>
      <c r="AL817" s="6"/>
      <c r="AM817" s="7"/>
      <c r="AN817" s="7"/>
      <c r="AO817" s="7"/>
      <c r="AP817" s="6"/>
      <c r="AQ817" s="6"/>
      <c r="AR817" s="6"/>
      <c r="AS817" s="7">
        <f t="shared" si="63"/>
        <v>65940</v>
      </c>
      <c r="AT817" s="7">
        <f t="shared" si="64"/>
        <v>0</v>
      </c>
      <c r="AU817" s="7">
        <v>0</v>
      </c>
      <c r="AV817" s="7">
        <v>0</v>
      </c>
      <c r="AW817" s="7">
        <v>0</v>
      </c>
      <c r="AX817" s="7">
        <v>0</v>
      </c>
      <c r="AY817" s="7">
        <v>0</v>
      </c>
      <c r="AZ817" s="7">
        <v>125</v>
      </c>
      <c r="BA817" s="7">
        <v>0</v>
      </c>
      <c r="BB817" s="7">
        <v>0</v>
      </c>
      <c r="BC817" s="7">
        <v>0</v>
      </c>
      <c r="BD817" s="7">
        <v>0</v>
      </c>
      <c r="BE817" s="7">
        <v>0</v>
      </c>
      <c r="BF817" s="7">
        <v>0</v>
      </c>
      <c r="BG817" s="7">
        <v>0</v>
      </c>
      <c r="BH817" s="7">
        <v>0</v>
      </c>
      <c r="BI817" s="7">
        <v>0</v>
      </c>
      <c r="BJ817" s="7">
        <v>0</v>
      </c>
      <c r="BK817" s="7">
        <v>0</v>
      </c>
      <c r="BL817" s="7">
        <v>0</v>
      </c>
      <c r="BM817" s="7">
        <v>0</v>
      </c>
      <c r="BN817" s="7">
        <v>0</v>
      </c>
      <c r="BO817" s="7">
        <v>0</v>
      </c>
    </row>
    <row r="818" spans="1:67" ht="60" x14ac:dyDescent="0.25">
      <c r="A818" s="5">
        <v>813</v>
      </c>
      <c r="B818" s="5" t="s">
        <v>11039</v>
      </c>
      <c r="C818" s="6">
        <v>3</v>
      </c>
      <c r="D818" s="6" t="s">
        <v>2599</v>
      </c>
      <c r="E818" s="6" t="s">
        <v>2600</v>
      </c>
      <c r="F818" s="6" t="s">
        <v>2191</v>
      </c>
      <c r="G818" s="7"/>
      <c r="H818" s="7">
        <f t="shared" si="60"/>
        <v>600</v>
      </c>
      <c r="I818" s="7">
        <f t="shared" si="61"/>
        <v>175000</v>
      </c>
      <c r="J818" s="7">
        <f t="shared" si="62"/>
        <v>105000000</v>
      </c>
      <c r="K818" s="6"/>
      <c r="L818" s="32"/>
      <c r="M818" s="25"/>
      <c r="N818" s="25"/>
      <c r="O818" s="6" t="s">
        <v>3475</v>
      </c>
      <c r="P818" s="6" t="s">
        <v>3476</v>
      </c>
      <c r="Q818" s="6" t="s">
        <v>3468</v>
      </c>
      <c r="R818" s="6" t="s">
        <v>3469</v>
      </c>
      <c r="S818" s="6" t="s">
        <v>3470</v>
      </c>
      <c r="T818" s="6" t="s">
        <v>3477</v>
      </c>
      <c r="U818" s="6" t="s">
        <v>3478</v>
      </c>
      <c r="V818" s="6" t="s">
        <v>730</v>
      </c>
      <c r="W818" s="6" t="s">
        <v>3479</v>
      </c>
      <c r="X818" s="6" t="s">
        <v>3474</v>
      </c>
      <c r="Y818" s="7" t="s">
        <v>2191</v>
      </c>
      <c r="Z818" s="6" t="s">
        <v>4146</v>
      </c>
      <c r="AA818" s="6"/>
      <c r="AB818" s="6"/>
      <c r="AC818" s="7">
        <v>216667</v>
      </c>
      <c r="AD818" s="6" t="s">
        <v>1803</v>
      </c>
      <c r="AE818" s="7">
        <v>157500</v>
      </c>
      <c r="AF818" s="6" t="s">
        <v>1894</v>
      </c>
      <c r="AG818" s="6" t="s">
        <v>4110</v>
      </c>
      <c r="AH818" s="6" t="s">
        <v>4111</v>
      </c>
      <c r="AI818" s="7">
        <v>216000</v>
      </c>
      <c r="AJ818" s="6" t="s">
        <v>4112</v>
      </c>
      <c r="AK818" s="6" t="s">
        <v>4113</v>
      </c>
      <c r="AL818" s="6" t="s">
        <v>4114</v>
      </c>
      <c r="AM818" s="7">
        <v>175000</v>
      </c>
      <c r="AN818" s="7">
        <v>183750</v>
      </c>
      <c r="AO818" s="7">
        <v>189000</v>
      </c>
      <c r="AP818" s="6" t="s">
        <v>4107</v>
      </c>
      <c r="AQ818" s="6" t="s">
        <v>4108</v>
      </c>
      <c r="AR818" s="6" t="s">
        <v>4109</v>
      </c>
      <c r="AS818" s="7">
        <f t="shared" si="63"/>
        <v>216000</v>
      </c>
      <c r="AT818" s="7">
        <f t="shared" si="64"/>
        <v>175000</v>
      </c>
      <c r="AU818" s="7">
        <v>600</v>
      </c>
      <c r="AV818" s="7">
        <v>0</v>
      </c>
      <c r="AW818" s="7">
        <v>0</v>
      </c>
      <c r="AX818" s="7">
        <v>0</v>
      </c>
      <c r="AY818" s="7">
        <v>0</v>
      </c>
      <c r="AZ818" s="7">
        <v>0</v>
      </c>
      <c r="BA818" s="7">
        <v>0</v>
      </c>
      <c r="BB818" s="7">
        <v>0</v>
      </c>
      <c r="BC818" s="7">
        <v>0</v>
      </c>
      <c r="BD818" s="7">
        <v>0</v>
      </c>
      <c r="BE818" s="7">
        <v>0</v>
      </c>
      <c r="BF818" s="7">
        <v>0</v>
      </c>
      <c r="BG818" s="7">
        <v>0</v>
      </c>
      <c r="BH818" s="7">
        <v>0</v>
      </c>
      <c r="BI818" s="7">
        <v>0</v>
      </c>
      <c r="BJ818" s="7">
        <v>0</v>
      </c>
      <c r="BK818" s="7">
        <v>0</v>
      </c>
      <c r="BL818" s="7">
        <v>0</v>
      </c>
      <c r="BM818" s="7">
        <v>0</v>
      </c>
      <c r="BN818" s="7">
        <v>0</v>
      </c>
      <c r="BO818" s="7">
        <v>0</v>
      </c>
    </row>
    <row r="819" spans="1:67" ht="60" x14ac:dyDescent="0.25">
      <c r="A819" s="5">
        <v>814</v>
      </c>
      <c r="B819" s="5" t="s">
        <v>11544</v>
      </c>
      <c r="C819" s="6">
        <v>3</v>
      </c>
      <c r="D819" s="6" t="s">
        <v>2599</v>
      </c>
      <c r="E819" s="6" t="s">
        <v>2600</v>
      </c>
      <c r="F819" s="6" t="s">
        <v>2191</v>
      </c>
      <c r="G819" s="7"/>
      <c r="H819" s="7">
        <f t="shared" si="60"/>
        <v>240</v>
      </c>
      <c r="I819" s="7">
        <f t="shared" si="61"/>
        <v>175000</v>
      </c>
      <c r="J819" s="7">
        <f t="shared" si="62"/>
        <v>42000000</v>
      </c>
      <c r="K819" s="6"/>
      <c r="L819" s="32"/>
      <c r="M819" s="25"/>
      <c r="N819" s="25"/>
      <c r="O819" s="6" t="s">
        <v>3475</v>
      </c>
      <c r="P819" s="6" t="s">
        <v>3476</v>
      </c>
      <c r="Q819" s="6" t="s">
        <v>3468</v>
      </c>
      <c r="R819" s="6" t="s">
        <v>3469</v>
      </c>
      <c r="S819" s="6" t="s">
        <v>3470</v>
      </c>
      <c r="T819" s="6" t="s">
        <v>3477</v>
      </c>
      <c r="U819" s="6" t="s">
        <v>3478</v>
      </c>
      <c r="V819" s="6" t="s">
        <v>730</v>
      </c>
      <c r="W819" s="6" t="s">
        <v>3479</v>
      </c>
      <c r="X819" s="6" t="s">
        <v>3474</v>
      </c>
      <c r="Y819" s="7" t="s">
        <v>2191</v>
      </c>
      <c r="Z819" s="6" t="s">
        <v>8196</v>
      </c>
      <c r="AA819" s="6"/>
      <c r="AB819" s="6"/>
      <c r="AC819" s="7">
        <v>216667</v>
      </c>
      <c r="AD819" s="6" t="s">
        <v>1803</v>
      </c>
      <c r="AE819" s="7">
        <v>157500</v>
      </c>
      <c r="AF819" s="6" t="s">
        <v>1894</v>
      </c>
      <c r="AG819" s="6" t="s">
        <v>4110</v>
      </c>
      <c r="AH819" s="6" t="s">
        <v>4111</v>
      </c>
      <c r="AI819" s="7">
        <v>216000</v>
      </c>
      <c r="AJ819" s="6" t="s">
        <v>4112</v>
      </c>
      <c r="AK819" s="6" t="s">
        <v>4113</v>
      </c>
      <c r="AL819" s="6" t="s">
        <v>4114</v>
      </c>
      <c r="AM819" s="7">
        <v>175000</v>
      </c>
      <c r="AN819" s="7">
        <v>183750</v>
      </c>
      <c r="AO819" s="7">
        <v>189000</v>
      </c>
      <c r="AP819" s="6" t="s">
        <v>4107</v>
      </c>
      <c r="AQ819" s="6" t="s">
        <v>4108</v>
      </c>
      <c r="AR819" s="6" t="s">
        <v>4109</v>
      </c>
      <c r="AS819" s="7">
        <f t="shared" si="63"/>
        <v>216000</v>
      </c>
      <c r="AT819" s="7">
        <f t="shared" si="64"/>
        <v>175000</v>
      </c>
      <c r="AU819" s="7">
        <v>0</v>
      </c>
      <c r="AV819" s="7">
        <v>240</v>
      </c>
      <c r="AW819" s="7">
        <v>0</v>
      </c>
      <c r="AX819" s="7">
        <v>0</v>
      </c>
      <c r="AY819" s="7">
        <v>0</v>
      </c>
      <c r="AZ819" s="7">
        <v>0</v>
      </c>
      <c r="BA819" s="7">
        <v>0</v>
      </c>
      <c r="BB819" s="7">
        <v>0</v>
      </c>
      <c r="BC819" s="7">
        <v>0</v>
      </c>
      <c r="BD819" s="7">
        <v>0</v>
      </c>
      <c r="BE819" s="7">
        <v>0</v>
      </c>
      <c r="BF819" s="7">
        <v>0</v>
      </c>
      <c r="BG819" s="7">
        <v>0</v>
      </c>
      <c r="BH819" s="7">
        <v>0</v>
      </c>
      <c r="BI819" s="7">
        <v>0</v>
      </c>
      <c r="BJ819" s="7">
        <v>0</v>
      </c>
      <c r="BK819" s="7">
        <v>0</v>
      </c>
      <c r="BL819" s="7">
        <v>0</v>
      </c>
      <c r="BM819" s="7">
        <v>0</v>
      </c>
      <c r="BN819" s="7">
        <v>0</v>
      </c>
      <c r="BO819" s="7">
        <v>0</v>
      </c>
    </row>
    <row r="820" spans="1:67" ht="60" x14ac:dyDescent="0.25">
      <c r="A820" s="5">
        <v>815</v>
      </c>
      <c r="B820" s="5" t="s">
        <v>11040</v>
      </c>
      <c r="C820" s="6">
        <v>3</v>
      </c>
      <c r="D820" s="6" t="s">
        <v>2601</v>
      </c>
      <c r="E820" s="6" t="s">
        <v>2600</v>
      </c>
      <c r="F820" s="6" t="s">
        <v>2191</v>
      </c>
      <c r="G820" s="7"/>
      <c r="H820" s="7">
        <f t="shared" si="60"/>
        <v>600</v>
      </c>
      <c r="I820" s="7">
        <f t="shared" si="61"/>
        <v>175000</v>
      </c>
      <c r="J820" s="7">
        <f t="shared" si="62"/>
        <v>105000000</v>
      </c>
      <c r="K820" s="6"/>
      <c r="L820" s="32"/>
      <c r="M820" s="25"/>
      <c r="N820" s="25"/>
      <c r="O820" s="6" t="s">
        <v>3480</v>
      </c>
      <c r="P820" s="6" t="s">
        <v>2600</v>
      </c>
      <c r="Q820" s="6" t="s">
        <v>3468</v>
      </c>
      <c r="R820" s="6" t="s">
        <v>3469</v>
      </c>
      <c r="S820" s="6" t="s">
        <v>3470</v>
      </c>
      <c r="T820" s="6" t="s">
        <v>3481</v>
      </c>
      <c r="U820" s="6" t="s">
        <v>3478</v>
      </c>
      <c r="V820" s="6" t="s">
        <v>730</v>
      </c>
      <c r="W820" s="6" t="s">
        <v>3479</v>
      </c>
      <c r="X820" s="6" t="s">
        <v>3474</v>
      </c>
      <c r="Y820" s="7" t="s">
        <v>2191</v>
      </c>
      <c r="Z820" s="6" t="s">
        <v>4146</v>
      </c>
      <c r="AA820" s="6"/>
      <c r="AB820" s="6"/>
      <c r="AC820" s="7">
        <v>216667</v>
      </c>
      <c r="AD820" s="6" t="s">
        <v>1803</v>
      </c>
      <c r="AE820" s="7">
        <v>157500</v>
      </c>
      <c r="AF820" s="6" t="s">
        <v>1894</v>
      </c>
      <c r="AG820" s="6" t="s">
        <v>4110</v>
      </c>
      <c r="AH820" s="6" t="s">
        <v>4111</v>
      </c>
      <c r="AI820" s="7">
        <v>216000</v>
      </c>
      <c r="AJ820" s="6" t="s">
        <v>4112</v>
      </c>
      <c r="AK820" s="6" t="s">
        <v>4113</v>
      </c>
      <c r="AL820" s="6" t="s">
        <v>4114</v>
      </c>
      <c r="AM820" s="7">
        <v>175000</v>
      </c>
      <c r="AN820" s="7">
        <v>183750</v>
      </c>
      <c r="AO820" s="7">
        <v>189000</v>
      </c>
      <c r="AP820" s="6" t="s">
        <v>4107</v>
      </c>
      <c r="AQ820" s="6" t="s">
        <v>4108</v>
      </c>
      <c r="AR820" s="6" t="s">
        <v>4109</v>
      </c>
      <c r="AS820" s="7">
        <f t="shared" si="63"/>
        <v>216000</v>
      </c>
      <c r="AT820" s="7">
        <f t="shared" si="64"/>
        <v>175000</v>
      </c>
      <c r="AU820" s="7">
        <v>600</v>
      </c>
      <c r="AV820" s="7">
        <v>0</v>
      </c>
      <c r="AW820" s="7">
        <v>0</v>
      </c>
      <c r="AX820" s="7">
        <v>0</v>
      </c>
      <c r="AY820" s="7">
        <v>0</v>
      </c>
      <c r="AZ820" s="7">
        <v>0</v>
      </c>
      <c r="BA820" s="7">
        <v>0</v>
      </c>
      <c r="BB820" s="7">
        <v>0</v>
      </c>
      <c r="BC820" s="7">
        <v>0</v>
      </c>
      <c r="BD820" s="7">
        <v>0</v>
      </c>
      <c r="BE820" s="7">
        <v>0</v>
      </c>
      <c r="BF820" s="7">
        <v>0</v>
      </c>
      <c r="BG820" s="7">
        <v>0</v>
      </c>
      <c r="BH820" s="7">
        <v>0</v>
      </c>
      <c r="BI820" s="7">
        <v>0</v>
      </c>
      <c r="BJ820" s="7">
        <v>0</v>
      </c>
      <c r="BK820" s="7">
        <v>0</v>
      </c>
      <c r="BL820" s="7">
        <v>0</v>
      </c>
      <c r="BM820" s="7">
        <v>0</v>
      </c>
      <c r="BN820" s="7">
        <v>0</v>
      </c>
      <c r="BO820" s="7">
        <v>0</v>
      </c>
    </row>
    <row r="821" spans="1:67" ht="60" x14ac:dyDescent="0.25">
      <c r="A821" s="5">
        <v>816</v>
      </c>
      <c r="B821" s="5" t="s">
        <v>11545</v>
      </c>
      <c r="C821" s="6">
        <v>3</v>
      </c>
      <c r="D821" s="6" t="s">
        <v>2601</v>
      </c>
      <c r="E821" s="6" t="s">
        <v>2600</v>
      </c>
      <c r="F821" s="6" t="s">
        <v>2191</v>
      </c>
      <c r="G821" s="7"/>
      <c r="H821" s="7">
        <f t="shared" si="60"/>
        <v>240</v>
      </c>
      <c r="I821" s="7">
        <f t="shared" si="61"/>
        <v>175000</v>
      </c>
      <c r="J821" s="7">
        <f t="shared" si="62"/>
        <v>42000000</v>
      </c>
      <c r="K821" s="6"/>
      <c r="L821" s="32"/>
      <c r="M821" s="25"/>
      <c r="N821" s="25"/>
      <c r="O821" s="6" t="s">
        <v>3480</v>
      </c>
      <c r="P821" s="6" t="s">
        <v>2600</v>
      </c>
      <c r="Q821" s="6" t="s">
        <v>3468</v>
      </c>
      <c r="R821" s="6" t="s">
        <v>3469</v>
      </c>
      <c r="S821" s="6" t="s">
        <v>3470</v>
      </c>
      <c r="T821" s="6" t="s">
        <v>3481</v>
      </c>
      <c r="U821" s="6" t="s">
        <v>3478</v>
      </c>
      <c r="V821" s="6" t="s">
        <v>730</v>
      </c>
      <c r="W821" s="6" t="s">
        <v>3479</v>
      </c>
      <c r="X821" s="6" t="s">
        <v>3474</v>
      </c>
      <c r="Y821" s="7" t="s">
        <v>2191</v>
      </c>
      <c r="Z821" s="6" t="s">
        <v>8196</v>
      </c>
      <c r="AA821" s="6"/>
      <c r="AB821" s="6"/>
      <c r="AC821" s="7">
        <v>216667</v>
      </c>
      <c r="AD821" s="6" t="s">
        <v>1803</v>
      </c>
      <c r="AE821" s="7">
        <v>157500</v>
      </c>
      <c r="AF821" s="6" t="s">
        <v>1894</v>
      </c>
      <c r="AG821" s="6" t="s">
        <v>4110</v>
      </c>
      <c r="AH821" s="6" t="s">
        <v>4111</v>
      </c>
      <c r="AI821" s="7">
        <v>216000</v>
      </c>
      <c r="AJ821" s="6" t="s">
        <v>4112</v>
      </c>
      <c r="AK821" s="6" t="s">
        <v>4113</v>
      </c>
      <c r="AL821" s="6" t="s">
        <v>4114</v>
      </c>
      <c r="AM821" s="7">
        <v>175000</v>
      </c>
      <c r="AN821" s="7">
        <v>183750</v>
      </c>
      <c r="AO821" s="7">
        <v>189000</v>
      </c>
      <c r="AP821" s="6" t="s">
        <v>4107</v>
      </c>
      <c r="AQ821" s="6" t="s">
        <v>4108</v>
      </c>
      <c r="AR821" s="6" t="s">
        <v>4109</v>
      </c>
      <c r="AS821" s="7">
        <f t="shared" si="63"/>
        <v>216000</v>
      </c>
      <c r="AT821" s="7">
        <f t="shared" si="64"/>
        <v>175000</v>
      </c>
      <c r="AU821" s="7">
        <v>0</v>
      </c>
      <c r="AV821" s="7">
        <v>240</v>
      </c>
      <c r="AW821" s="7">
        <v>0</v>
      </c>
      <c r="AX821" s="7">
        <v>0</v>
      </c>
      <c r="AY821" s="7">
        <v>0</v>
      </c>
      <c r="AZ821" s="7">
        <v>0</v>
      </c>
      <c r="BA821" s="7">
        <v>0</v>
      </c>
      <c r="BB821" s="7">
        <v>0</v>
      </c>
      <c r="BC821" s="7">
        <v>0</v>
      </c>
      <c r="BD821" s="7">
        <v>0</v>
      </c>
      <c r="BE821" s="7">
        <v>0</v>
      </c>
      <c r="BF821" s="7">
        <v>0</v>
      </c>
      <c r="BG821" s="7">
        <v>0</v>
      </c>
      <c r="BH821" s="7">
        <v>0</v>
      </c>
      <c r="BI821" s="7">
        <v>0</v>
      </c>
      <c r="BJ821" s="7">
        <v>0</v>
      </c>
      <c r="BK821" s="7">
        <v>0</v>
      </c>
      <c r="BL821" s="7">
        <v>0</v>
      </c>
      <c r="BM821" s="7">
        <v>0</v>
      </c>
      <c r="BN821" s="7">
        <v>0</v>
      </c>
      <c r="BO821" s="7">
        <v>0</v>
      </c>
    </row>
    <row r="822" spans="1:67" ht="60" x14ac:dyDescent="0.25">
      <c r="A822" s="5">
        <v>817</v>
      </c>
      <c r="B822" s="5" t="s">
        <v>11041</v>
      </c>
      <c r="C822" s="6">
        <v>3</v>
      </c>
      <c r="D822" s="6" t="s">
        <v>2602</v>
      </c>
      <c r="E822" s="6" t="s">
        <v>2600</v>
      </c>
      <c r="F822" s="6" t="s">
        <v>2191</v>
      </c>
      <c r="G822" s="7"/>
      <c r="H822" s="7">
        <f t="shared" si="60"/>
        <v>600</v>
      </c>
      <c r="I822" s="7">
        <f t="shared" si="61"/>
        <v>175000</v>
      </c>
      <c r="J822" s="7">
        <f t="shared" si="62"/>
        <v>105000000</v>
      </c>
      <c r="K822" s="6"/>
      <c r="L822" s="32"/>
      <c r="M822" s="25"/>
      <c r="N822" s="25"/>
      <c r="O822" s="6" t="s">
        <v>3482</v>
      </c>
      <c r="P822" s="6" t="s">
        <v>3476</v>
      </c>
      <c r="Q822" s="6" t="s">
        <v>3468</v>
      </c>
      <c r="R822" s="6" t="s">
        <v>3469</v>
      </c>
      <c r="S822" s="6" t="s">
        <v>3470</v>
      </c>
      <c r="T822" s="6" t="s">
        <v>3483</v>
      </c>
      <c r="U822" s="6" t="s">
        <v>3478</v>
      </c>
      <c r="V822" s="6" t="s">
        <v>730</v>
      </c>
      <c r="W822" s="6" t="s">
        <v>3479</v>
      </c>
      <c r="X822" s="6" t="s">
        <v>3474</v>
      </c>
      <c r="Y822" s="7" t="s">
        <v>2191</v>
      </c>
      <c r="Z822" s="6" t="s">
        <v>4146</v>
      </c>
      <c r="AA822" s="6"/>
      <c r="AB822" s="6"/>
      <c r="AC822" s="7">
        <v>216667</v>
      </c>
      <c r="AD822" s="6" t="s">
        <v>1803</v>
      </c>
      <c r="AE822" s="7">
        <v>157500</v>
      </c>
      <c r="AF822" s="6" t="s">
        <v>1894</v>
      </c>
      <c r="AG822" s="6" t="s">
        <v>4110</v>
      </c>
      <c r="AH822" s="6" t="s">
        <v>4111</v>
      </c>
      <c r="AI822" s="7">
        <v>216000</v>
      </c>
      <c r="AJ822" s="6" t="s">
        <v>4112</v>
      </c>
      <c r="AK822" s="6" t="s">
        <v>4113</v>
      </c>
      <c r="AL822" s="6" t="s">
        <v>4114</v>
      </c>
      <c r="AM822" s="7">
        <v>175000</v>
      </c>
      <c r="AN822" s="7">
        <v>183750</v>
      </c>
      <c r="AO822" s="7">
        <v>189000</v>
      </c>
      <c r="AP822" s="6" t="s">
        <v>4107</v>
      </c>
      <c r="AQ822" s="6" t="s">
        <v>4108</v>
      </c>
      <c r="AR822" s="6" t="s">
        <v>4109</v>
      </c>
      <c r="AS822" s="7">
        <f t="shared" si="63"/>
        <v>216000</v>
      </c>
      <c r="AT822" s="7">
        <f t="shared" si="64"/>
        <v>175000</v>
      </c>
      <c r="AU822" s="7">
        <v>600</v>
      </c>
      <c r="AV822" s="7">
        <v>0</v>
      </c>
      <c r="AW822" s="7">
        <v>0</v>
      </c>
      <c r="AX822" s="7">
        <v>0</v>
      </c>
      <c r="AY822" s="7">
        <v>0</v>
      </c>
      <c r="AZ822" s="7">
        <v>0</v>
      </c>
      <c r="BA822" s="7">
        <v>0</v>
      </c>
      <c r="BB822" s="7">
        <v>0</v>
      </c>
      <c r="BC822" s="7">
        <v>0</v>
      </c>
      <c r="BD822" s="7">
        <v>0</v>
      </c>
      <c r="BE822" s="7">
        <v>0</v>
      </c>
      <c r="BF822" s="7">
        <v>0</v>
      </c>
      <c r="BG822" s="7">
        <v>0</v>
      </c>
      <c r="BH822" s="7">
        <v>0</v>
      </c>
      <c r="BI822" s="7">
        <v>0</v>
      </c>
      <c r="BJ822" s="7">
        <v>0</v>
      </c>
      <c r="BK822" s="7">
        <v>0</v>
      </c>
      <c r="BL822" s="7">
        <v>0</v>
      </c>
      <c r="BM822" s="7">
        <v>0</v>
      </c>
      <c r="BN822" s="7">
        <v>0</v>
      </c>
      <c r="BO822" s="7">
        <v>0</v>
      </c>
    </row>
    <row r="823" spans="1:67" ht="60" x14ac:dyDescent="0.25">
      <c r="A823" s="5">
        <v>818</v>
      </c>
      <c r="B823" s="5" t="s">
        <v>11546</v>
      </c>
      <c r="C823" s="6">
        <v>3</v>
      </c>
      <c r="D823" s="6" t="s">
        <v>2602</v>
      </c>
      <c r="E823" s="6" t="s">
        <v>2600</v>
      </c>
      <c r="F823" s="6" t="s">
        <v>2191</v>
      </c>
      <c r="G823" s="7"/>
      <c r="H823" s="7">
        <f t="shared" si="60"/>
        <v>240</v>
      </c>
      <c r="I823" s="7">
        <f t="shared" si="61"/>
        <v>175000</v>
      </c>
      <c r="J823" s="7">
        <f t="shared" si="62"/>
        <v>42000000</v>
      </c>
      <c r="K823" s="6"/>
      <c r="L823" s="32"/>
      <c r="M823" s="25"/>
      <c r="N823" s="25"/>
      <c r="O823" s="6" t="s">
        <v>3482</v>
      </c>
      <c r="P823" s="6" t="s">
        <v>3476</v>
      </c>
      <c r="Q823" s="6" t="s">
        <v>3468</v>
      </c>
      <c r="R823" s="6" t="s">
        <v>3469</v>
      </c>
      <c r="S823" s="6" t="s">
        <v>3470</v>
      </c>
      <c r="T823" s="6" t="s">
        <v>3483</v>
      </c>
      <c r="U823" s="6" t="s">
        <v>3478</v>
      </c>
      <c r="V823" s="6" t="s">
        <v>730</v>
      </c>
      <c r="W823" s="6" t="s">
        <v>3479</v>
      </c>
      <c r="X823" s="6" t="s">
        <v>3474</v>
      </c>
      <c r="Y823" s="7" t="s">
        <v>2191</v>
      </c>
      <c r="Z823" s="6" t="s">
        <v>8196</v>
      </c>
      <c r="AA823" s="6"/>
      <c r="AB823" s="6"/>
      <c r="AC823" s="7">
        <v>216667</v>
      </c>
      <c r="AD823" s="6" t="s">
        <v>1803</v>
      </c>
      <c r="AE823" s="7">
        <v>157500</v>
      </c>
      <c r="AF823" s="6" t="s">
        <v>1894</v>
      </c>
      <c r="AG823" s="6" t="s">
        <v>4110</v>
      </c>
      <c r="AH823" s="6" t="s">
        <v>4111</v>
      </c>
      <c r="AI823" s="7">
        <v>216000</v>
      </c>
      <c r="AJ823" s="6" t="s">
        <v>4112</v>
      </c>
      <c r="AK823" s="6" t="s">
        <v>4113</v>
      </c>
      <c r="AL823" s="6" t="s">
        <v>4114</v>
      </c>
      <c r="AM823" s="7">
        <v>175000</v>
      </c>
      <c r="AN823" s="7">
        <v>183750</v>
      </c>
      <c r="AO823" s="7">
        <v>189000</v>
      </c>
      <c r="AP823" s="6" t="s">
        <v>4107</v>
      </c>
      <c r="AQ823" s="6" t="s">
        <v>4108</v>
      </c>
      <c r="AR823" s="6" t="s">
        <v>4109</v>
      </c>
      <c r="AS823" s="7">
        <f t="shared" si="63"/>
        <v>216000</v>
      </c>
      <c r="AT823" s="7">
        <f t="shared" si="64"/>
        <v>175000</v>
      </c>
      <c r="AU823" s="7">
        <v>0</v>
      </c>
      <c r="AV823" s="7">
        <v>240</v>
      </c>
      <c r="AW823" s="7">
        <v>0</v>
      </c>
      <c r="AX823" s="7">
        <v>0</v>
      </c>
      <c r="AY823" s="7">
        <v>0</v>
      </c>
      <c r="AZ823" s="7">
        <v>0</v>
      </c>
      <c r="BA823" s="7">
        <v>0</v>
      </c>
      <c r="BB823" s="7">
        <v>0</v>
      </c>
      <c r="BC823" s="7">
        <v>0</v>
      </c>
      <c r="BD823" s="7">
        <v>0</v>
      </c>
      <c r="BE823" s="7">
        <v>0</v>
      </c>
      <c r="BF823" s="7">
        <v>0</v>
      </c>
      <c r="BG823" s="7">
        <v>0</v>
      </c>
      <c r="BH823" s="7">
        <v>0</v>
      </c>
      <c r="BI823" s="7">
        <v>0</v>
      </c>
      <c r="BJ823" s="7">
        <v>0</v>
      </c>
      <c r="BK823" s="7">
        <v>0</v>
      </c>
      <c r="BL823" s="7">
        <v>0</v>
      </c>
      <c r="BM823" s="7">
        <v>0</v>
      </c>
      <c r="BN823" s="7">
        <v>0</v>
      </c>
      <c r="BO823" s="7">
        <v>0</v>
      </c>
    </row>
    <row r="824" spans="1:67" ht="60" x14ac:dyDescent="0.25">
      <c r="A824" s="5">
        <v>819</v>
      </c>
      <c r="B824" s="5" t="s">
        <v>11042</v>
      </c>
      <c r="C824" s="6">
        <v>3</v>
      </c>
      <c r="D824" s="6" t="s">
        <v>2603</v>
      </c>
      <c r="E824" s="6" t="s">
        <v>2600</v>
      </c>
      <c r="F824" s="6" t="s">
        <v>2191</v>
      </c>
      <c r="G824" s="7"/>
      <c r="H824" s="7">
        <f t="shared" si="60"/>
        <v>600</v>
      </c>
      <c r="I824" s="7">
        <f t="shared" si="61"/>
        <v>175000</v>
      </c>
      <c r="J824" s="7">
        <f t="shared" si="62"/>
        <v>105000000</v>
      </c>
      <c r="K824" s="6"/>
      <c r="L824" s="32"/>
      <c r="M824" s="25"/>
      <c r="N824" s="25"/>
      <c r="O824" s="6" t="s">
        <v>3484</v>
      </c>
      <c r="P824" s="6" t="s">
        <v>3476</v>
      </c>
      <c r="Q824" s="6" t="s">
        <v>3468</v>
      </c>
      <c r="R824" s="6" t="s">
        <v>3469</v>
      </c>
      <c r="S824" s="6" t="s">
        <v>3470</v>
      </c>
      <c r="T824" s="6" t="s">
        <v>3485</v>
      </c>
      <c r="U824" s="6" t="s">
        <v>3478</v>
      </c>
      <c r="V824" s="6" t="s">
        <v>730</v>
      </c>
      <c r="W824" s="6" t="s">
        <v>3479</v>
      </c>
      <c r="X824" s="6" t="s">
        <v>3474</v>
      </c>
      <c r="Y824" s="7" t="s">
        <v>2191</v>
      </c>
      <c r="Z824" s="6" t="s">
        <v>4146</v>
      </c>
      <c r="AA824" s="6"/>
      <c r="AB824" s="6"/>
      <c r="AC824" s="7">
        <v>216667</v>
      </c>
      <c r="AD824" s="6" t="s">
        <v>1803</v>
      </c>
      <c r="AE824" s="7">
        <v>157500</v>
      </c>
      <c r="AF824" s="6" t="s">
        <v>4115</v>
      </c>
      <c r="AG824" s="6" t="s">
        <v>4116</v>
      </c>
      <c r="AH824" s="6" t="s">
        <v>4117</v>
      </c>
      <c r="AI824" s="7">
        <v>213780</v>
      </c>
      <c r="AJ824" s="6" t="s">
        <v>4118</v>
      </c>
      <c r="AK824" s="6" t="s">
        <v>4119</v>
      </c>
      <c r="AL824" s="6" t="s">
        <v>4120</v>
      </c>
      <c r="AM824" s="7">
        <v>175000</v>
      </c>
      <c r="AN824" s="7">
        <v>183750</v>
      </c>
      <c r="AO824" s="7">
        <v>189000</v>
      </c>
      <c r="AP824" s="6" t="s">
        <v>4107</v>
      </c>
      <c r="AQ824" s="6" t="s">
        <v>4108</v>
      </c>
      <c r="AR824" s="6" t="s">
        <v>4109</v>
      </c>
      <c r="AS824" s="7">
        <f t="shared" si="63"/>
        <v>213780</v>
      </c>
      <c r="AT824" s="7">
        <f t="shared" si="64"/>
        <v>175000</v>
      </c>
      <c r="AU824" s="7">
        <v>600</v>
      </c>
      <c r="AV824" s="7">
        <v>0</v>
      </c>
      <c r="AW824" s="7">
        <v>0</v>
      </c>
      <c r="AX824" s="7">
        <v>0</v>
      </c>
      <c r="AY824" s="7">
        <v>0</v>
      </c>
      <c r="AZ824" s="7">
        <v>0</v>
      </c>
      <c r="BA824" s="7">
        <v>0</v>
      </c>
      <c r="BB824" s="7">
        <v>0</v>
      </c>
      <c r="BC824" s="7">
        <v>0</v>
      </c>
      <c r="BD824" s="7">
        <v>0</v>
      </c>
      <c r="BE824" s="7">
        <v>0</v>
      </c>
      <c r="BF824" s="7">
        <v>0</v>
      </c>
      <c r="BG824" s="7">
        <v>0</v>
      </c>
      <c r="BH824" s="7">
        <v>0</v>
      </c>
      <c r="BI824" s="7">
        <v>0</v>
      </c>
      <c r="BJ824" s="7">
        <v>0</v>
      </c>
      <c r="BK824" s="7">
        <v>0</v>
      </c>
      <c r="BL824" s="7">
        <v>0</v>
      </c>
      <c r="BM824" s="7">
        <v>0</v>
      </c>
      <c r="BN824" s="7">
        <v>0</v>
      </c>
      <c r="BO824" s="7">
        <v>0</v>
      </c>
    </row>
    <row r="825" spans="1:67" ht="60" x14ac:dyDescent="0.25">
      <c r="A825" s="5">
        <v>820</v>
      </c>
      <c r="B825" s="5" t="s">
        <v>11547</v>
      </c>
      <c r="C825" s="6">
        <v>3</v>
      </c>
      <c r="D825" s="6" t="s">
        <v>2603</v>
      </c>
      <c r="E825" s="6" t="s">
        <v>2600</v>
      </c>
      <c r="F825" s="6" t="s">
        <v>2191</v>
      </c>
      <c r="G825" s="7"/>
      <c r="H825" s="7">
        <f t="shared" si="60"/>
        <v>240</v>
      </c>
      <c r="I825" s="7">
        <f t="shared" si="61"/>
        <v>175000</v>
      </c>
      <c r="J825" s="7">
        <f t="shared" si="62"/>
        <v>42000000</v>
      </c>
      <c r="K825" s="6"/>
      <c r="L825" s="32"/>
      <c r="M825" s="25"/>
      <c r="N825" s="25"/>
      <c r="O825" s="6" t="s">
        <v>3484</v>
      </c>
      <c r="P825" s="6" t="s">
        <v>3476</v>
      </c>
      <c r="Q825" s="6" t="s">
        <v>3468</v>
      </c>
      <c r="R825" s="6" t="s">
        <v>3469</v>
      </c>
      <c r="S825" s="6" t="s">
        <v>3470</v>
      </c>
      <c r="T825" s="6" t="s">
        <v>3485</v>
      </c>
      <c r="U825" s="6" t="s">
        <v>3478</v>
      </c>
      <c r="V825" s="6" t="s">
        <v>730</v>
      </c>
      <c r="W825" s="6" t="s">
        <v>3479</v>
      </c>
      <c r="X825" s="6" t="s">
        <v>3474</v>
      </c>
      <c r="Y825" s="7" t="s">
        <v>2191</v>
      </c>
      <c r="Z825" s="6" t="s">
        <v>8196</v>
      </c>
      <c r="AA825" s="6"/>
      <c r="AB825" s="6"/>
      <c r="AC825" s="7">
        <v>216667</v>
      </c>
      <c r="AD825" s="6" t="s">
        <v>1803</v>
      </c>
      <c r="AE825" s="7">
        <v>157500</v>
      </c>
      <c r="AF825" s="6" t="s">
        <v>4115</v>
      </c>
      <c r="AG825" s="6" t="s">
        <v>4116</v>
      </c>
      <c r="AH825" s="6" t="s">
        <v>4117</v>
      </c>
      <c r="AI825" s="7">
        <v>213780</v>
      </c>
      <c r="AJ825" s="6" t="s">
        <v>4118</v>
      </c>
      <c r="AK825" s="6" t="s">
        <v>4119</v>
      </c>
      <c r="AL825" s="6" t="s">
        <v>4120</v>
      </c>
      <c r="AM825" s="7">
        <v>175000</v>
      </c>
      <c r="AN825" s="7">
        <v>183750</v>
      </c>
      <c r="AO825" s="7">
        <v>189000</v>
      </c>
      <c r="AP825" s="6" t="s">
        <v>4107</v>
      </c>
      <c r="AQ825" s="6" t="s">
        <v>4108</v>
      </c>
      <c r="AR825" s="6" t="s">
        <v>4109</v>
      </c>
      <c r="AS825" s="7">
        <f t="shared" si="63"/>
        <v>213780</v>
      </c>
      <c r="AT825" s="7">
        <f t="shared" si="64"/>
        <v>175000</v>
      </c>
      <c r="AU825" s="7">
        <v>0</v>
      </c>
      <c r="AV825" s="7">
        <v>240</v>
      </c>
      <c r="AW825" s="7">
        <v>0</v>
      </c>
      <c r="AX825" s="7">
        <v>0</v>
      </c>
      <c r="AY825" s="7">
        <v>0</v>
      </c>
      <c r="AZ825" s="7">
        <v>0</v>
      </c>
      <c r="BA825" s="7">
        <v>0</v>
      </c>
      <c r="BB825" s="7">
        <v>0</v>
      </c>
      <c r="BC825" s="7">
        <v>0</v>
      </c>
      <c r="BD825" s="7">
        <v>0</v>
      </c>
      <c r="BE825" s="7">
        <v>0</v>
      </c>
      <c r="BF825" s="7">
        <v>0</v>
      </c>
      <c r="BG825" s="7">
        <v>0</v>
      </c>
      <c r="BH825" s="7">
        <v>0</v>
      </c>
      <c r="BI825" s="7">
        <v>0</v>
      </c>
      <c r="BJ825" s="7">
        <v>0</v>
      </c>
      <c r="BK825" s="7">
        <v>0</v>
      </c>
      <c r="BL825" s="7">
        <v>0</v>
      </c>
      <c r="BM825" s="7">
        <v>0</v>
      </c>
      <c r="BN825" s="7">
        <v>0</v>
      </c>
      <c r="BO825" s="7">
        <v>0</v>
      </c>
    </row>
    <row r="826" spans="1:67" ht="60" x14ac:dyDescent="0.25">
      <c r="A826" s="5">
        <v>821</v>
      </c>
      <c r="B826" s="5" t="s">
        <v>11786</v>
      </c>
      <c r="C826" s="6">
        <v>3</v>
      </c>
      <c r="D826" s="6" t="s">
        <v>2603</v>
      </c>
      <c r="E826" s="6" t="s">
        <v>2600</v>
      </c>
      <c r="F826" s="6" t="s">
        <v>2191</v>
      </c>
      <c r="G826" s="7"/>
      <c r="H826" s="7">
        <f t="shared" si="60"/>
        <v>300</v>
      </c>
      <c r="I826" s="7">
        <f t="shared" si="61"/>
        <v>175000</v>
      </c>
      <c r="J826" s="7">
        <f t="shared" si="62"/>
        <v>52500000</v>
      </c>
      <c r="K826" s="6"/>
      <c r="L826" s="32"/>
      <c r="M826" s="25"/>
      <c r="N826" s="25"/>
      <c r="O826" s="6" t="s">
        <v>3484</v>
      </c>
      <c r="P826" s="6" t="s">
        <v>3476</v>
      </c>
      <c r="Q826" s="6" t="s">
        <v>3468</v>
      </c>
      <c r="R826" s="6" t="s">
        <v>3469</v>
      </c>
      <c r="S826" s="6" t="s">
        <v>3470</v>
      </c>
      <c r="T826" s="6" t="s">
        <v>3485</v>
      </c>
      <c r="U826" s="6" t="s">
        <v>3478</v>
      </c>
      <c r="V826" s="6" t="s">
        <v>730</v>
      </c>
      <c r="W826" s="6" t="s">
        <v>3479</v>
      </c>
      <c r="X826" s="6" t="s">
        <v>3474</v>
      </c>
      <c r="Y826" s="7" t="s">
        <v>2191</v>
      </c>
      <c r="Z826" s="6" t="s">
        <v>8889</v>
      </c>
      <c r="AA826" s="6"/>
      <c r="AB826" s="6"/>
      <c r="AC826" s="7">
        <v>216667</v>
      </c>
      <c r="AD826" s="6" t="s">
        <v>1803</v>
      </c>
      <c r="AE826" s="7">
        <v>157500</v>
      </c>
      <c r="AF826" s="6" t="s">
        <v>4115</v>
      </c>
      <c r="AG826" s="6" t="s">
        <v>4116</v>
      </c>
      <c r="AH826" s="6" t="s">
        <v>4117</v>
      </c>
      <c r="AI826" s="7">
        <v>213780</v>
      </c>
      <c r="AJ826" s="6" t="s">
        <v>4118</v>
      </c>
      <c r="AK826" s="6" t="s">
        <v>4119</v>
      </c>
      <c r="AL826" s="6" t="s">
        <v>4120</v>
      </c>
      <c r="AM826" s="7">
        <v>175000</v>
      </c>
      <c r="AN826" s="7">
        <v>183750</v>
      </c>
      <c r="AO826" s="7">
        <v>189000</v>
      </c>
      <c r="AP826" s="6" t="s">
        <v>4107</v>
      </c>
      <c r="AQ826" s="6" t="s">
        <v>4108</v>
      </c>
      <c r="AR826" s="6" t="s">
        <v>4109</v>
      </c>
      <c r="AS826" s="7">
        <f t="shared" si="63"/>
        <v>213780</v>
      </c>
      <c r="AT826" s="7">
        <f t="shared" si="64"/>
        <v>175000</v>
      </c>
      <c r="AU826" s="7">
        <v>0</v>
      </c>
      <c r="AV826" s="7">
        <v>0</v>
      </c>
      <c r="AW826" s="7">
        <v>0</v>
      </c>
      <c r="AX826" s="7">
        <v>0</v>
      </c>
      <c r="AY826" s="7">
        <v>0</v>
      </c>
      <c r="AZ826" s="7">
        <v>0</v>
      </c>
      <c r="BA826" s="7">
        <v>0</v>
      </c>
      <c r="BB826" s="7">
        <v>0</v>
      </c>
      <c r="BC826" s="7">
        <v>0</v>
      </c>
      <c r="BD826" s="7">
        <v>0</v>
      </c>
      <c r="BE826" s="7">
        <v>0</v>
      </c>
      <c r="BF826" s="7">
        <v>0</v>
      </c>
      <c r="BG826" s="7">
        <v>0</v>
      </c>
      <c r="BH826" s="7">
        <v>0</v>
      </c>
      <c r="BI826" s="7">
        <v>300</v>
      </c>
      <c r="BJ826" s="7">
        <v>0</v>
      </c>
      <c r="BK826" s="7">
        <v>0</v>
      </c>
      <c r="BL826" s="7">
        <v>0</v>
      </c>
      <c r="BM826" s="7">
        <v>0</v>
      </c>
      <c r="BN826" s="7">
        <v>0</v>
      </c>
      <c r="BO826" s="7">
        <v>0</v>
      </c>
    </row>
    <row r="827" spans="1:67" ht="48" x14ac:dyDescent="0.25">
      <c r="A827" s="5">
        <v>822</v>
      </c>
      <c r="B827" s="5" t="s">
        <v>11525</v>
      </c>
      <c r="C827" s="6"/>
      <c r="D827" s="6" t="s">
        <v>7443</v>
      </c>
      <c r="E827" s="6"/>
      <c r="F827" s="6" t="s">
        <v>2273</v>
      </c>
      <c r="G827" s="7"/>
      <c r="H827" s="7">
        <f t="shared" si="60"/>
        <v>1</v>
      </c>
      <c r="I827" s="7">
        <f t="shared" si="61"/>
        <v>0</v>
      </c>
      <c r="J827" s="7">
        <f t="shared" si="62"/>
        <v>0</v>
      </c>
      <c r="K827" s="6"/>
      <c r="L827" s="32" t="s">
        <v>12002</v>
      </c>
      <c r="M827" s="25"/>
      <c r="N827" s="25"/>
      <c r="O827" s="6"/>
      <c r="P827" s="6"/>
      <c r="Q827" s="6"/>
      <c r="R827" s="6"/>
      <c r="S827" s="6"/>
      <c r="T827" s="6"/>
      <c r="U827" s="6"/>
      <c r="V827" s="6"/>
      <c r="W827" s="6" t="s">
        <v>7906</v>
      </c>
      <c r="X827" s="6" t="s">
        <v>3967</v>
      </c>
      <c r="Y827" s="7" t="s">
        <v>2273</v>
      </c>
      <c r="Z827" s="6" t="s">
        <v>8196</v>
      </c>
      <c r="AA827" s="6"/>
      <c r="AB827" s="6"/>
      <c r="AC827" s="7"/>
      <c r="AD827" s="6"/>
      <c r="AE827" s="7"/>
      <c r="AF827" s="6"/>
      <c r="AG827" s="6"/>
      <c r="AH827" s="6"/>
      <c r="AI827" s="7"/>
      <c r="AJ827" s="6"/>
      <c r="AK827" s="6"/>
      <c r="AL827" s="6"/>
      <c r="AM827" s="7"/>
      <c r="AN827" s="7"/>
      <c r="AO827" s="7"/>
      <c r="AP827" s="6" t="s">
        <v>3967</v>
      </c>
      <c r="AQ827" s="6"/>
      <c r="AR827" s="6"/>
      <c r="AS827" s="7">
        <f t="shared" si="63"/>
        <v>0</v>
      </c>
      <c r="AT827" s="7">
        <f t="shared" si="64"/>
        <v>0</v>
      </c>
      <c r="AU827" s="7">
        <v>0</v>
      </c>
      <c r="AV827" s="7">
        <v>1</v>
      </c>
      <c r="AW827" s="7">
        <v>0</v>
      </c>
      <c r="AX827" s="7">
        <v>0</v>
      </c>
      <c r="AY827" s="7">
        <v>0</v>
      </c>
      <c r="AZ827" s="7">
        <v>0</v>
      </c>
      <c r="BA827" s="7">
        <v>0</v>
      </c>
      <c r="BB827" s="7">
        <v>0</v>
      </c>
      <c r="BC827" s="7">
        <v>0</v>
      </c>
      <c r="BD827" s="7">
        <v>0</v>
      </c>
      <c r="BE827" s="7">
        <v>0</v>
      </c>
      <c r="BF827" s="7">
        <v>0</v>
      </c>
      <c r="BG827" s="7">
        <v>0</v>
      </c>
      <c r="BH827" s="7">
        <v>0</v>
      </c>
      <c r="BI827" s="7">
        <v>0</v>
      </c>
      <c r="BJ827" s="7">
        <v>0</v>
      </c>
      <c r="BK827" s="7">
        <v>0</v>
      </c>
      <c r="BL827" s="7">
        <v>0</v>
      </c>
      <c r="BM827" s="7">
        <v>0</v>
      </c>
      <c r="BN827" s="7">
        <v>0</v>
      </c>
      <c r="BO827" s="7">
        <v>0</v>
      </c>
    </row>
    <row r="828" spans="1:67" ht="60" x14ac:dyDescent="0.25">
      <c r="A828" s="5">
        <v>823</v>
      </c>
      <c r="B828" s="5" t="s">
        <v>10982</v>
      </c>
      <c r="C828" s="6">
        <v>3</v>
      </c>
      <c r="D828" s="6" t="s">
        <v>2496</v>
      </c>
      <c r="E828" s="6" t="s">
        <v>2497</v>
      </c>
      <c r="F828" s="6" t="s">
        <v>2445</v>
      </c>
      <c r="G828" s="7"/>
      <c r="H828" s="7">
        <f t="shared" si="60"/>
        <v>1000</v>
      </c>
      <c r="I828" s="7">
        <f t="shared" si="61"/>
        <v>4569</v>
      </c>
      <c r="J828" s="7">
        <f t="shared" si="62"/>
        <v>4569000</v>
      </c>
      <c r="K828" s="6"/>
      <c r="L828" s="32"/>
      <c r="M828" s="25"/>
      <c r="N828" s="25"/>
      <c r="O828" s="6" t="s">
        <v>3318</v>
      </c>
      <c r="P828" s="6" t="s">
        <v>2497</v>
      </c>
      <c r="Q828" s="6" t="s">
        <v>3198</v>
      </c>
      <c r="R828" s="6" t="s">
        <v>686</v>
      </c>
      <c r="S828" s="6" t="s">
        <v>3198</v>
      </c>
      <c r="T828" s="6" t="s">
        <v>3319</v>
      </c>
      <c r="U828" s="6" t="s">
        <v>3320</v>
      </c>
      <c r="V828" s="6" t="s">
        <v>908</v>
      </c>
      <c r="W828" s="6" t="s">
        <v>3313</v>
      </c>
      <c r="X828" s="6" t="s">
        <v>3202</v>
      </c>
      <c r="Y828" s="7" t="s">
        <v>2445</v>
      </c>
      <c r="Z828" s="6" t="s">
        <v>4146</v>
      </c>
      <c r="AA828" s="6" t="s">
        <v>4034</v>
      </c>
      <c r="AB828" s="6" t="s">
        <v>4070</v>
      </c>
      <c r="AC828" s="7">
        <v>263846</v>
      </c>
      <c r="AD828" s="6" t="s">
        <v>4036</v>
      </c>
      <c r="AE828" s="7">
        <v>4568.76</v>
      </c>
      <c r="AF828" s="6" t="s">
        <v>4015</v>
      </c>
      <c r="AG828" s="6" t="s">
        <v>4040</v>
      </c>
      <c r="AH828" s="6" t="s">
        <v>4046</v>
      </c>
      <c r="AI828" s="7">
        <v>0</v>
      </c>
      <c r="AJ828" s="6"/>
      <c r="AK828" s="6"/>
      <c r="AL828" s="6"/>
      <c r="AM828" s="7">
        <v>4797</v>
      </c>
      <c r="AN828" s="7">
        <v>4941</v>
      </c>
      <c r="AO828" s="7">
        <v>5200</v>
      </c>
      <c r="AP828" s="6" t="s">
        <v>4042</v>
      </c>
      <c r="AQ828" s="6" t="s">
        <v>4043</v>
      </c>
      <c r="AR828" s="6" t="s">
        <v>4044</v>
      </c>
      <c r="AS828" s="7">
        <f t="shared" si="63"/>
        <v>4569</v>
      </c>
      <c r="AT828" s="7">
        <f t="shared" si="64"/>
        <v>4797</v>
      </c>
      <c r="AU828" s="7">
        <v>1000</v>
      </c>
      <c r="AV828" s="7">
        <v>0</v>
      </c>
      <c r="AW828" s="7">
        <v>0</v>
      </c>
      <c r="AX828" s="7">
        <v>0</v>
      </c>
      <c r="AY828" s="7">
        <v>0</v>
      </c>
      <c r="AZ828" s="7">
        <v>0</v>
      </c>
      <c r="BA828" s="7">
        <v>0</v>
      </c>
      <c r="BB828" s="7">
        <v>0</v>
      </c>
      <c r="BC828" s="7">
        <v>0</v>
      </c>
      <c r="BD828" s="7">
        <v>0</v>
      </c>
      <c r="BE828" s="7">
        <v>0</v>
      </c>
      <c r="BF828" s="7">
        <v>0</v>
      </c>
      <c r="BG828" s="7">
        <v>0</v>
      </c>
      <c r="BH828" s="7">
        <v>0</v>
      </c>
      <c r="BI828" s="7">
        <v>0</v>
      </c>
      <c r="BJ828" s="7">
        <v>0</v>
      </c>
      <c r="BK828" s="7">
        <v>0</v>
      </c>
      <c r="BL828" s="7">
        <v>0</v>
      </c>
      <c r="BM828" s="7">
        <v>0</v>
      </c>
      <c r="BN828" s="7">
        <v>0</v>
      </c>
      <c r="BO828" s="7">
        <v>0</v>
      </c>
    </row>
    <row r="829" spans="1:67" ht="60" x14ac:dyDescent="0.25">
      <c r="A829" s="5">
        <v>824</v>
      </c>
      <c r="B829" s="5" t="s">
        <v>10973</v>
      </c>
      <c r="C829" s="6">
        <v>3</v>
      </c>
      <c r="D829" s="6" t="s">
        <v>2481</v>
      </c>
      <c r="E829" s="6" t="s">
        <v>2482</v>
      </c>
      <c r="F829" s="6" t="s">
        <v>2445</v>
      </c>
      <c r="G829" s="7"/>
      <c r="H829" s="7">
        <f t="shared" si="60"/>
        <v>2000</v>
      </c>
      <c r="I829" s="7">
        <f t="shared" si="61"/>
        <v>3072</v>
      </c>
      <c r="J829" s="7">
        <f t="shared" si="62"/>
        <v>6144000</v>
      </c>
      <c r="K829" s="6"/>
      <c r="L829" s="32"/>
      <c r="M829" s="25"/>
      <c r="N829" s="25"/>
      <c r="O829" s="6" t="s">
        <v>3284</v>
      </c>
      <c r="P829" s="6" t="s">
        <v>2482</v>
      </c>
      <c r="Q829" s="6" t="s">
        <v>3198</v>
      </c>
      <c r="R829" s="6" t="s">
        <v>686</v>
      </c>
      <c r="S829" s="6" t="s">
        <v>3198</v>
      </c>
      <c r="T829" s="6" t="s">
        <v>3285</v>
      </c>
      <c r="U829" s="6" t="s">
        <v>3286</v>
      </c>
      <c r="V829" s="6" t="s">
        <v>908</v>
      </c>
      <c r="W829" s="6" t="s">
        <v>3287</v>
      </c>
      <c r="X829" s="6" t="s">
        <v>3202</v>
      </c>
      <c r="Y829" s="7" t="s">
        <v>2445</v>
      </c>
      <c r="Z829" s="6" t="s">
        <v>4146</v>
      </c>
      <c r="AA829" s="6" t="s">
        <v>4034</v>
      </c>
      <c r="AB829" s="6" t="s">
        <v>4060</v>
      </c>
      <c r="AC829" s="7">
        <v>2392305</v>
      </c>
      <c r="AD829" s="6" t="s">
        <v>4036</v>
      </c>
      <c r="AE829" s="7">
        <v>3218.0593220338983</v>
      </c>
      <c r="AF829" s="6" t="s">
        <v>4037</v>
      </c>
      <c r="AG829" s="6" t="s">
        <v>4038</v>
      </c>
      <c r="AH829" s="6" t="s">
        <v>4039</v>
      </c>
      <c r="AI829" s="7">
        <v>3218.0593220338983</v>
      </c>
      <c r="AJ829" s="6" t="s">
        <v>4015</v>
      </c>
      <c r="AK829" s="6" t="s">
        <v>4040</v>
      </c>
      <c r="AL829" s="6" t="s">
        <v>4041</v>
      </c>
      <c r="AM829" s="7">
        <v>3072</v>
      </c>
      <c r="AN829" s="7">
        <v>3164</v>
      </c>
      <c r="AO829" s="7">
        <v>3300</v>
      </c>
      <c r="AP829" s="6" t="s">
        <v>4042</v>
      </c>
      <c r="AQ829" s="6" t="s">
        <v>4043</v>
      </c>
      <c r="AR829" s="6" t="s">
        <v>4044</v>
      </c>
      <c r="AS829" s="7">
        <f t="shared" si="63"/>
        <v>3219</v>
      </c>
      <c r="AT829" s="7">
        <f t="shared" si="64"/>
        <v>3072</v>
      </c>
      <c r="AU829" s="7">
        <v>2000</v>
      </c>
      <c r="AV829" s="7">
        <v>0</v>
      </c>
      <c r="AW829" s="7">
        <v>0</v>
      </c>
      <c r="AX829" s="7">
        <v>0</v>
      </c>
      <c r="AY829" s="7">
        <v>0</v>
      </c>
      <c r="AZ829" s="7">
        <v>0</v>
      </c>
      <c r="BA829" s="7">
        <v>0</v>
      </c>
      <c r="BB829" s="7">
        <v>0</v>
      </c>
      <c r="BC829" s="7">
        <v>0</v>
      </c>
      <c r="BD829" s="7">
        <v>0</v>
      </c>
      <c r="BE829" s="7">
        <v>0</v>
      </c>
      <c r="BF829" s="7">
        <v>0</v>
      </c>
      <c r="BG829" s="7">
        <v>0</v>
      </c>
      <c r="BH829" s="7">
        <v>0</v>
      </c>
      <c r="BI829" s="7">
        <v>0</v>
      </c>
      <c r="BJ829" s="7">
        <v>0</v>
      </c>
      <c r="BK829" s="7">
        <v>0</v>
      </c>
      <c r="BL829" s="7">
        <v>0</v>
      </c>
      <c r="BM829" s="7">
        <v>0</v>
      </c>
      <c r="BN829" s="7">
        <v>0</v>
      </c>
      <c r="BO829" s="7">
        <v>0</v>
      </c>
    </row>
    <row r="830" spans="1:67" ht="36" x14ac:dyDescent="0.25">
      <c r="A830" s="5">
        <v>825</v>
      </c>
      <c r="B830" s="5" t="s">
        <v>10981</v>
      </c>
      <c r="C830" s="6">
        <v>3</v>
      </c>
      <c r="D830" s="6" t="s">
        <v>2483</v>
      </c>
      <c r="E830" s="6" t="s">
        <v>2495</v>
      </c>
      <c r="F830" s="6" t="s">
        <v>2445</v>
      </c>
      <c r="G830" s="7"/>
      <c r="H830" s="7">
        <f t="shared" si="60"/>
        <v>2124</v>
      </c>
      <c r="I830" s="7">
        <f t="shared" si="61"/>
        <v>1066</v>
      </c>
      <c r="J830" s="7">
        <f t="shared" si="62"/>
        <v>2264184</v>
      </c>
      <c r="K830" s="6"/>
      <c r="L830" s="32"/>
      <c r="M830" s="25"/>
      <c r="N830" s="25"/>
      <c r="O830" s="6" t="s">
        <v>3314</v>
      </c>
      <c r="P830" s="6" t="s">
        <v>2495</v>
      </c>
      <c r="Q830" s="6" t="s">
        <v>3198</v>
      </c>
      <c r="R830" s="6" t="s">
        <v>686</v>
      </c>
      <c r="S830" s="6" t="s">
        <v>3198</v>
      </c>
      <c r="T830" s="6" t="s">
        <v>3315</v>
      </c>
      <c r="U830" s="6" t="s">
        <v>3316</v>
      </c>
      <c r="V830" s="6" t="s">
        <v>908</v>
      </c>
      <c r="W830" s="6" t="s">
        <v>3317</v>
      </c>
      <c r="X830" s="6" t="s">
        <v>3202</v>
      </c>
      <c r="Y830" s="7" t="s">
        <v>2445</v>
      </c>
      <c r="Z830" s="6" t="s">
        <v>4146</v>
      </c>
      <c r="AA830" s="6" t="s">
        <v>4034</v>
      </c>
      <c r="AB830" s="6" t="s">
        <v>4071</v>
      </c>
      <c r="AC830" s="7">
        <v>956456</v>
      </c>
      <c r="AD830" s="6" t="s">
        <v>4036</v>
      </c>
      <c r="AE830" s="7" t="s">
        <v>4053</v>
      </c>
      <c r="AF830" s="6"/>
      <c r="AG830" s="6"/>
      <c r="AH830" s="6"/>
      <c r="AI830" s="7">
        <v>0</v>
      </c>
      <c r="AJ830" s="6"/>
      <c r="AK830" s="6"/>
      <c r="AL830" s="6"/>
      <c r="AM830" s="7">
        <v>1066</v>
      </c>
      <c r="AN830" s="7">
        <v>1098</v>
      </c>
      <c r="AO830" s="7">
        <v>1200</v>
      </c>
      <c r="AP830" s="6" t="s">
        <v>4042</v>
      </c>
      <c r="AQ830" s="6" t="s">
        <v>4043</v>
      </c>
      <c r="AR830" s="6" t="s">
        <v>4044</v>
      </c>
      <c r="AS830" s="7">
        <f t="shared" si="63"/>
        <v>0</v>
      </c>
      <c r="AT830" s="7">
        <f t="shared" si="64"/>
        <v>1066</v>
      </c>
      <c r="AU830" s="7">
        <v>2124</v>
      </c>
      <c r="AV830" s="7">
        <v>0</v>
      </c>
      <c r="AW830" s="7">
        <v>0</v>
      </c>
      <c r="AX830" s="7">
        <v>0</v>
      </c>
      <c r="AY830" s="7">
        <v>0</v>
      </c>
      <c r="AZ830" s="7">
        <v>0</v>
      </c>
      <c r="BA830" s="7">
        <v>0</v>
      </c>
      <c r="BB830" s="7">
        <v>0</v>
      </c>
      <c r="BC830" s="7">
        <v>0</v>
      </c>
      <c r="BD830" s="7">
        <v>0</v>
      </c>
      <c r="BE830" s="7">
        <v>0</v>
      </c>
      <c r="BF830" s="7">
        <v>0</v>
      </c>
      <c r="BG830" s="7">
        <v>0</v>
      </c>
      <c r="BH830" s="7">
        <v>0</v>
      </c>
      <c r="BI830" s="7">
        <v>0</v>
      </c>
      <c r="BJ830" s="7">
        <v>0</v>
      </c>
      <c r="BK830" s="7">
        <v>0</v>
      </c>
      <c r="BL830" s="7">
        <v>0</v>
      </c>
      <c r="BM830" s="7">
        <v>0</v>
      </c>
      <c r="BN830" s="7">
        <v>0</v>
      </c>
      <c r="BO830" s="7">
        <v>0</v>
      </c>
    </row>
    <row r="831" spans="1:67" ht="36" x14ac:dyDescent="0.25">
      <c r="A831" s="5">
        <v>826</v>
      </c>
      <c r="B831" s="5" t="s">
        <v>10974</v>
      </c>
      <c r="C831" s="6">
        <v>3</v>
      </c>
      <c r="D831" s="6" t="s">
        <v>2483</v>
      </c>
      <c r="E831" s="6" t="s">
        <v>2484</v>
      </c>
      <c r="F831" s="6" t="s">
        <v>2445</v>
      </c>
      <c r="G831" s="7"/>
      <c r="H831" s="7">
        <f t="shared" si="60"/>
        <v>2124</v>
      </c>
      <c r="I831" s="7">
        <f t="shared" si="61"/>
        <v>1472</v>
      </c>
      <c r="J831" s="7">
        <f t="shared" si="62"/>
        <v>3126528</v>
      </c>
      <c r="K831" s="6"/>
      <c r="L831" s="32"/>
      <c r="M831" s="25"/>
      <c r="N831" s="25"/>
      <c r="O831" s="6" t="s">
        <v>3288</v>
      </c>
      <c r="P831" s="6" t="s">
        <v>2484</v>
      </c>
      <c r="Q831" s="6" t="s">
        <v>3198</v>
      </c>
      <c r="R831" s="6" t="s">
        <v>686</v>
      </c>
      <c r="S831" s="6" t="s">
        <v>3198</v>
      </c>
      <c r="T831" s="6" t="s">
        <v>3289</v>
      </c>
      <c r="U831" s="6" t="s">
        <v>3290</v>
      </c>
      <c r="V831" s="6" t="s">
        <v>908</v>
      </c>
      <c r="W831" s="6" t="s">
        <v>3287</v>
      </c>
      <c r="X831" s="6" t="s">
        <v>3202</v>
      </c>
      <c r="Y831" s="7" t="s">
        <v>2445</v>
      </c>
      <c r="Z831" s="6" t="s">
        <v>4146</v>
      </c>
      <c r="AA831" s="6" t="s">
        <v>4034</v>
      </c>
      <c r="AB831" s="6" t="s">
        <v>4060</v>
      </c>
      <c r="AC831" s="7">
        <v>1146153</v>
      </c>
      <c r="AD831" s="6" t="s">
        <v>4036</v>
      </c>
      <c r="AE831" s="7" t="s">
        <v>4053</v>
      </c>
      <c r="AF831" s="6"/>
      <c r="AG831" s="6"/>
      <c r="AH831" s="6"/>
      <c r="AI831" s="7">
        <v>0</v>
      </c>
      <c r="AJ831" s="6"/>
      <c r="AK831" s="6"/>
      <c r="AL831" s="6"/>
      <c r="AM831" s="7">
        <v>1472</v>
      </c>
      <c r="AN831" s="7">
        <v>1516</v>
      </c>
      <c r="AO831" s="7">
        <v>1600</v>
      </c>
      <c r="AP831" s="6" t="s">
        <v>4042</v>
      </c>
      <c r="AQ831" s="6" t="s">
        <v>4043</v>
      </c>
      <c r="AR831" s="6" t="s">
        <v>4044</v>
      </c>
      <c r="AS831" s="7">
        <f t="shared" si="63"/>
        <v>0</v>
      </c>
      <c r="AT831" s="7">
        <f t="shared" si="64"/>
        <v>1472</v>
      </c>
      <c r="AU831" s="7">
        <v>2124</v>
      </c>
      <c r="AV831" s="7">
        <v>0</v>
      </c>
      <c r="AW831" s="7">
        <v>0</v>
      </c>
      <c r="AX831" s="7">
        <v>0</v>
      </c>
      <c r="AY831" s="7">
        <v>0</v>
      </c>
      <c r="AZ831" s="7">
        <v>0</v>
      </c>
      <c r="BA831" s="7">
        <v>0</v>
      </c>
      <c r="BB831" s="7">
        <v>0</v>
      </c>
      <c r="BC831" s="7">
        <v>0</v>
      </c>
      <c r="BD831" s="7">
        <v>0</v>
      </c>
      <c r="BE831" s="7">
        <v>0</v>
      </c>
      <c r="BF831" s="7">
        <v>0</v>
      </c>
      <c r="BG831" s="7">
        <v>0</v>
      </c>
      <c r="BH831" s="7">
        <v>0</v>
      </c>
      <c r="BI831" s="7">
        <v>0</v>
      </c>
      <c r="BJ831" s="7">
        <v>0</v>
      </c>
      <c r="BK831" s="7">
        <v>0</v>
      </c>
      <c r="BL831" s="7">
        <v>0</v>
      </c>
      <c r="BM831" s="7">
        <v>0</v>
      </c>
      <c r="BN831" s="7">
        <v>0</v>
      </c>
      <c r="BO831" s="7">
        <v>0</v>
      </c>
    </row>
    <row r="832" spans="1:67" ht="48" x14ac:dyDescent="0.25">
      <c r="A832" s="5">
        <v>827</v>
      </c>
      <c r="B832" s="5" t="s">
        <v>10884</v>
      </c>
      <c r="C832" s="6">
        <v>6</v>
      </c>
      <c r="D832" s="6" t="s">
        <v>2305</v>
      </c>
      <c r="E832" s="6" t="s">
        <v>2306</v>
      </c>
      <c r="F832" s="6" t="s">
        <v>2271</v>
      </c>
      <c r="G832" s="7"/>
      <c r="H832" s="7">
        <f t="shared" si="60"/>
        <v>1900</v>
      </c>
      <c r="I832" s="7">
        <f t="shared" si="61"/>
        <v>7040</v>
      </c>
      <c r="J832" s="7">
        <f t="shared" si="62"/>
        <v>13376000</v>
      </c>
      <c r="K832" s="6"/>
      <c r="L832" s="32" t="s">
        <v>12001</v>
      </c>
      <c r="M832" s="25"/>
      <c r="N832" s="25"/>
      <c r="O832" s="6"/>
      <c r="P832" s="6"/>
      <c r="Q832" s="6"/>
      <c r="R832" s="6"/>
      <c r="S832" s="6"/>
      <c r="T832" s="6"/>
      <c r="U832" s="6"/>
      <c r="V832" s="6"/>
      <c r="W832" s="6"/>
      <c r="X832" s="6"/>
      <c r="Y832" s="7"/>
      <c r="Z832" s="6" t="s">
        <v>4146</v>
      </c>
      <c r="AA832" s="6"/>
      <c r="AB832" s="6"/>
      <c r="AC832" s="7">
        <v>0</v>
      </c>
      <c r="AD832" s="6"/>
      <c r="AE832" s="7"/>
      <c r="AF832" s="6"/>
      <c r="AG832" s="6"/>
      <c r="AH832" s="6"/>
      <c r="AI832" s="7"/>
      <c r="AJ832" s="6"/>
      <c r="AK832" s="6"/>
      <c r="AL832" s="6"/>
      <c r="AM832" s="7">
        <v>7040</v>
      </c>
      <c r="AN832" s="7"/>
      <c r="AO832" s="7"/>
      <c r="AP832" s="6" t="s">
        <v>3966</v>
      </c>
      <c r="AQ832" s="6"/>
      <c r="AR832" s="6"/>
      <c r="AS832" s="7">
        <f t="shared" si="63"/>
        <v>0</v>
      </c>
      <c r="AT832" s="7">
        <f t="shared" si="64"/>
        <v>7040</v>
      </c>
      <c r="AU832" s="7">
        <v>1900</v>
      </c>
      <c r="AV832" s="7">
        <v>0</v>
      </c>
      <c r="AW832" s="7">
        <v>0</v>
      </c>
      <c r="AX832" s="7">
        <v>0</v>
      </c>
      <c r="AY832" s="7">
        <v>0</v>
      </c>
      <c r="AZ832" s="7">
        <v>0</v>
      </c>
      <c r="BA832" s="7">
        <v>0</v>
      </c>
      <c r="BB832" s="7">
        <v>0</v>
      </c>
      <c r="BC832" s="7">
        <v>0</v>
      </c>
      <c r="BD832" s="7">
        <v>0</v>
      </c>
      <c r="BE832" s="7">
        <v>0</v>
      </c>
      <c r="BF832" s="7">
        <v>0</v>
      </c>
      <c r="BG832" s="7">
        <v>0</v>
      </c>
      <c r="BH832" s="7">
        <v>0</v>
      </c>
      <c r="BI832" s="7">
        <v>0</v>
      </c>
      <c r="BJ832" s="7">
        <v>0</v>
      </c>
      <c r="BK832" s="7">
        <v>0</v>
      </c>
      <c r="BL832" s="7">
        <v>0</v>
      </c>
      <c r="BM832" s="7">
        <v>0</v>
      </c>
      <c r="BN832" s="7">
        <v>0</v>
      </c>
      <c r="BO832" s="7">
        <v>0</v>
      </c>
    </row>
    <row r="833" spans="1:67" ht="36" x14ac:dyDescent="0.25">
      <c r="A833" s="5">
        <v>828</v>
      </c>
      <c r="B833" s="5" t="s">
        <v>11398</v>
      </c>
      <c r="C833" s="6">
        <v>6</v>
      </c>
      <c r="D833" s="6" t="s">
        <v>2305</v>
      </c>
      <c r="E833" s="6" t="s">
        <v>2306</v>
      </c>
      <c r="F833" s="6" t="s">
        <v>2271</v>
      </c>
      <c r="G833" s="7"/>
      <c r="H833" s="7">
        <f t="shared" si="60"/>
        <v>100</v>
      </c>
      <c r="I833" s="7">
        <f t="shared" si="61"/>
        <v>7040</v>
      </c>
      <c r="J833" s="7">
        <f t="shared" si="62"/>
        <v>704000</v>
      </c>
      <c r="K833" s="6"/>
      <c r="L833" s="32"/>
      <c r="M833" s="25"/>
      <c r="N833" s="25"/>
      <c r="O833" s="6" t="s">
        <v>6155</v>
      </c>
      <c r="P833" s="6" t="s">
        <v>2306</v>
      </c>
      <c r="Q833" s="6"/>
      <c r="R833" s="6" t="s">
        <v>914</v>
      </c>
      <c r="S833" s="6" t="s">
        <v>6156</v>
      </c>
      <c r="T833" s="6"/>
      <c r="U833" s="6"/>
      <c r="V833" s="6"/>
      <c r="W833" s="6" t="s">
        <v>6157</v>
      </c>
      <c r="X833" s="6" t="s">
        <v>6158</v>
      </c>
      <c r="Y833" s="7" t="s">
        <v>2271</v>
      </c>
      <c r="Z833" s="6" t="s">
        <v>3936</v>
      </c>
      <c r="AA833" s="6"/>
      <c r="AB833" s="6"/>
      <c r="AC833" s="7">
        <v>13300</v>
      </c>
      <c r="AD833" s="6" t="s">
        <v>1548</v>
      </c>
      <c r="AE833" s="7">
        <v>7040</v>
      </c>
      <c r="AF833" s="6" t="s">
        <v>1635</v>
      </c>
      <c r="AG833" s="6" t="s">
        <v>6302</v>
      </c>
      <c r="AH833" s="6">
        <v>44412</v>
      </c>
      <c r="AI833" s="7">
        <v>7040</v>
      </c>
      <c r="AJ833" s="6" t="s">
        <v>1635</v>
      </c>
      <c r="AK833" s="6" t="s">
        <v>6302</v>
      </c>
      <c r="AL833" s="6">
        <v>44412</v>
      </c>
      <c r="AM833" s="7"/>
      <c r="AN833" s="7"/>
      <c r="AO833" s="7"/>
      <c r="AP833" s="6"/>
      <c r="AQ833" s="6"/>
      <c r="AR833" s="6"/>
      <c r="AS833" s="7">
        <f t="shared" si="63"/>
        <v>7040</v>
      </c>
      <c r="AT833" s="7">
        <f t="shared" si="64"/>
        <v>0</v>
      </c>
      <c r="AU833" s="7">
        <v>0</v>
      </c>
      <c r="AV833" s="7">
        <v>0</v>
      </c>
      <c r="AW833" s="7">
        <v>0</v>
      </c>
      <c r="AX833" s="7">
        <v>100</v>
      </c>
      <c r="AY833" s="7">
        <v>0</v>
      </c>
      <c r="AZ833" s="7">
        <v>0</v>
      </c>
      <c r="BA833" s="7">
        <v>0</v>
      </c>
      <c r="BB833" s="7">
        <v>0</v>
      </c>
      <c r="BC833" s="7">
        <v>0</v>
      </c>
      <c r="BD833" s="7">
        <v>0</v>
      </c>
      <c r="BE833" s="7">
        <v>0</v>
      </c>
      <c r="BF833" s="7">
        <v>0</v>
      </c>
      <c r="BG833" s="7">
        <v>0</v>
      </c>
      <c r="BH833" s="7">
        <v>0</v>
      </c>
      <c r="BI833" s="7">
        <v>0</v>
      </c>
      <c r="BJ833" s="7">
        <v>0</v>
      </c>
      <c r="BK833" s="7">
        <v>0</v>
      </c>
      <c r="BL833" s="7">
        <v>0</v>
      </c>
      <c r="BM833" s="7">
        <v>0</v>
      </c>
      <c r="BN833" s="7">
        <v>0</v>
      </c>
      <c r="BO833" s="7">
        <v>0</v>
      </c>
    </row>
    <row r="834" spans="1:67" ht="48" x14ac:dyDescent="0.25">
      <c r="A834" s="5">
        <v>829</v>
      </c>
      <c r="B834" s="5" t="s">
        <v>10847</v>
      </c>
      <c r="C834" s="6">
        <v>6</v>
      </c>
      <c r="D834" s="6" t="s">
        <v>2256</v>
      </c>
      <c r="E834" s="6" t="s">
        <v>2257</v>
      </c>
      <c r="F834" s="6" t="s">
        <v>2258</v>
      </c>
      <c r="G834" s="7"/>
      <c r="H834" s="7">
        <f t="shared" si="60"/>
        <v>900</v>
      </c>
      <c r="I834" s="7">
        <f t="shared" si="61"/>
        <v>7040</v>
      </c>
      <c r="J834" s="7">
        <f t="shared" si="62"/>
        <v>6336000</v>
      </c>
      <c r="K834" s="6"/>
      <c r="L834" s="32" t="s">
        <v>12001</v>
      </c>
      <c r="M834" s="25"/>
      <c r="N834" s="25"/>
      <c r="O834" s="6"/>
      <c r="P834" s="6"/>
      <c r="Q834" s="6"/>
      <c r="R834" s="6"/>
      <c r="S834" s="6"/>
      <c r="T834" s="6"/>
      <c r="U834" s="6"/>
      <c r="V834" s="6"/>
      <c r="W834" s="6"/>
      <c r="X834" s="6"/>
      <c r="Y834" s="7"/>
      <c r="Z834" s="6" t="s">
        <v>4146</v>
      </c>
      <c r="AA834" s="6"/>
      <c r="AB834" s="6"/>
      <c r="AC834" s="7">
        <v>0</v>
      </c>
      <c r="AD834" s="6"/>
      <c r="AE834" s="7"/>
      <c r="AF834" s="6"/>
      <c r="AG834" s="6"/>
      <c r="AH834" s="6"/>
      <c r="AI834" s="7"/>
      <c r="AJ834" s="6"/>
      <c r="AK834" s="6"/>
      <c r="AL834" s="6"/>
      <c r="AM834" s="7">
        <v>7040</v>
      </c>
      <c r="AN834" s="7"/>
      <c r="AO834" s="7"/>
      <c r="AP834" s="6" t="s">
        <v>3966</v>
      </c>
      <c r="AQ834" s="6"/>
      <c r="AR834" s="6"/>
      <c r="AS834" s="7">
        <f t="shared" si="63"/>
        <v>0</v>
      </c>
      <c r="AT834" s="7">
        <f t="shared" si="64"/>
        <v>7040</v>
      </c>
      <c r="AU834" s="7">
        <v>900</v>
      </c>
      <c r="AV834" s="7">
        <v>0</v>
      </c>
      <c r="AW834" s="7">
        <v>0</v>
      </c>
      <c r="AX834" s="7">
        <v>0</v>
      </c>
      <c r="AY834" s="7">
        <v>0</v>
      </c>
      <c r="AZ834" s="7">
        <v>0</v>
      </c>
      <c r="BA834" s="7">
        <v>0</v>
      </c>
      <c r="BB834" s="7">
        <v>0</v>
      </c>
      <c r="BC834" s="7">
        <v>0</v>
      </c>
      <c r="BD834" s="7">
        <v>0</v>
      </c>
      <c r="BE834" s="7">
        <v>0</v>
      </c>
      <c r="BF834" s="7">
        <v>0</v>
      </c>
      <c r="BG834" s="7">
        <v>0</v>
      </c>
      <c r="BH834" s="7">
        <v>0</v>
      </c>
      <c r="BI834" s="7">
        <v>0</v>
      </c>
      <c r="BJ834" s="7">
        <v>0</v>
      </c>
      <c r="BK834" s="7">
        <v>0</v>
      </c>
      <c r="BL834" s="7">
        <v>0</v>
      </c>
      <c r="BM834" s="7">
        <v>0</v>
      </c>
      <c r="BN834" s="7">
        <v>0</v>
      </c>
      <c r="BO834" s="7">
        <v>0</v>
      </c>
    </row>
    <row r="835" spans="1:67" ht="36" x14ac:dyDescent="0.25">
      <c r="A835" s="5">
        <v>830</v>
      </c>
      <c r="B835" s="5" t="s">
        <v>11526</v>
      </c>
      <c r="C835" s="6"/>
      <c r="D835" s="6" t="s">
        <v>7444</v>
      </c>
      <c r="E835" s="6"/>
      <c r="F835" s="6" t="s">
        <v>2273</v>
      </c>
      <c r="G835" s="7"/>
      <c r="H835" s="7">
        <f t="shared" si="60"/>
        <v>1</v>
      </c>
      <c r="I835" s="7">
        <f t="shared" si="61"/>
        <v>0</v>
      </c>
      <c r="J835" s="7">
        <f t="shared" si="62"/>
        <v>0</v>
      </c>
      <c r="K835" s="6"/>
      <c r="L835" s="32" t="s">
        <v>12003</v>
      </c>
      <c r="M835" s="25"/>
      <c r="N835" s="25"/>
      <c r="O835" s="6" t="s">
        <v>7444</v>
      </c>
      <c r="P835" s="6"/>
      <c r="Q835" s="6"/>
      <c r="R835" s="6"/>
      <c r="S835" s="6"/>
      <c r="T835" s="6"/>
      <c r="U835" s="6"/>
      <c r="V835" s="6"/>
      <c r="W835" s="6" t="s">
        <v>7907</v>
      </c>
      <c r="X835" s="6" t="s">
        <v>3967</v>
      </c>
      <c r="Y835" s="7" t="s">
        <v>2273</v>
      </c>
      <c r="Z835" s="6" t="s">
        <v>8196</v>
      </c>
      <c r="AA835" s="6"/>
      <c r="AB835" s="6"/>
      <c r="AC835" s="7"/>
      <c r="AD835" s="6"/>
      <c r="AE835" s="7"/>
      <c r="AF835" s="6"/>
      <c r="AG835" s="6"/>
      <c r="AH835" s="6"/>
      <c r="AI835" s="7"/>
      <c r="AJ835" s="6"/>
      <c r="AK835" s="6"/>
      <c r="AL835" s="6"/>
      <c r="AM835" s="7"/>
      <c r="AN835" s="7"/>
      <c r="AO835" s="7"/>
      <c r="AP835" s="6" t="s">
        <v>3967</v>
      </c>
      <c r="AQ835" s="6"/>
      <c r="AR835" s="6"/>
      <c r="AS835" s="7">
        <f t="shared" si="63"/>
        <v>0</v>
      </c>
      <c r="AT835" s="7">
        <f t="shared" si="64"/>
        <v>0</v>
      </c>
      <c r="AU835" s="7">
        <v>0</v>
      </c>
      <c r="AV835" s="7">
        <v>1</v>
      </c>
      <c r="AW835" s="7">
        <v>0</v>
      </c>
      <c r="AX835" s="7">
        <v>0</v>
      </c>
      <c r="AY835" s="7">
        <v>0</v>
      </c>
      <c r="AZ835" s="7">
        <v>0</v>
      </c>
      <c r="BA835" s="7">
        <v>0</v>
      </c>
      <c r="BB835" s="7">
        <v>0</v>
      </c>
      <c r="BC835" s="7">
        <v>0</v>
      </c>
      <c r="BD835" s="7">
        <v>0</v>
      </c>
      <c r="BE835" s="7">
        <v>0</v>
      </c>
      <c r="BF835" s="7">
        <v>0</v>
      </c>
      <c r="BG835" s="7">
        <v>0</v>
      </c>
      <c r="BH835" s="7">
        <v>0</v>
      </c>
      <c r="BI835" s="7">
        <v>0</v>
      </c>
      <c r="BJ835" s="7">
        <v>0</v>
      </c>
      <c r="BK835" s="7">
        <v>0</v>
      </c>
      <c r="BL835" s="7">
        <v>0</v>
      </c>
      <c r="BM835" s="7">
        <v>0</v>
      </c>
      <c r="BN835" s="7">
        <v>0</v>
      </c>
      <c r="BO835" s="7">
        <v>0</v>
      </c>
    </row>
    <row r="836" spans="1:67" ht="180" x14ac:dyDescent="0.25">
      <c r="A836" s="5">
        <v>831</v>
      </c>
      <c r="B836" s="5" t="s">
        <v>11688</v>
      </c>
      <c r="C836" s="6">
        <v>3</v>
      </c>
      <c r="D836" s="6" t="s">
        <v>7649</v>
      </c>
      <c r="E836" s="6" t="s">
        <v>7650</v>
      </c>
      <c r="F836" s="6" t="s">
        <v>7411</v>
      </c>
      <c r="G836" s="7"/>
      <c r="H836" s="7">
        <f t="shared" si="60"/>
        <v>162000</v>
      </c>
      <c r="I836" s="7">
        <f t="shared" si="61"/>
        <v>2200</v>
      </c>
      <c r="J836" s="7">
        <f t="shared" si="62"/>
        <v>356400000</v>
      </c>
      <c r="K836" s="6"/>
      <c r="L836" s="32"/>
      <c r="M836" s="25"/>
      <c r="N836" s="25"/>
      <c r="O836" s="6" t="s">
        <v>8185</v>
      </c>
      <c r="P836" s="6" t="s">
        <v>8186</v>
      </c>
      <c r="Q836" s="6" t="s">
        <v>8187</v>
      </c>
      <c r="R836" s="6" t="s">
        <v>8187</v>
      </c>
      <c r="S836" s="6" t="s">
        <v>8072</v>
      </c>
      <c r="T836" s="6" t="s">
        <v>8185</v>
      </c>
      <c r="U836" s="6" t="s">
        <v>8188</v>
      </c>
      <c r="V836" s="6" t="s">
        <v>730</v>
      </c>
      <c r="W836" s="6" t="s">
        <v>8189</v>
      </c>
      <c r="X836" s="6" t="s">
        <v>8177</v>
      </c>
      <c r="Y836" s="7" t="s">
        <v>7411</v>
      </c>
      <c r="Z836" s="6" t="s">
        <v>8196</v>
      </c>
      <c r="AA836" s="6"/>
      <c r="AB836" s="6"/>
      <c r="AC836" s="7"/>
      <c r="AD836" s="6">
        <v>3500</v>
      </c>
      <c r="AE836" s="7"/>
      <c r="AF836" s="6"/>
      <c r="AG836" s="6"/>
      <c r="AH836" s="6"/>
      <c r="AI836" s="7"/>
      <c r="AJ836" s="6"/>
      <c r="AK836" s="6"/>
      <c r="AL836" s="6"/>
      <c r="AM836" s="7">
        <v>2200</v>
      </c>
      <c r="AN836" s="7">
        <v>2310</v>
      </c>
      <c r="AO836" s="7">
        <v>2420</v>
      </c>
      <c r="AP836" s="6" t="s">
        <v>8177</v>
      </c>
      <c r="AQ836" s="6" t="s">
        <v>8328</v>
      </c>
      <c r="AR836" s="6" t="s">
        <v>8329</v>
      </c>
      <c r="AS836" s="7">
        <f t="shared" si="63"/>
        <v>0</v>
      </c>
      <c r="AT836" s="7">
        <f t="shared" si="64"/>
        <v>2200</v>
      </c>
      <c r="AU836" s="7">
        <v>0</v>
      </c>
      <c r="AV836" s="7">
        <v>162000</v>
      </c>
      <c r="AW836" s="7">
        <v>0</v>
      </c>
      <c r="AX836" s="7">
        <v>0</v>
      </c>
      <c r="AY836" s="7">
        <v>0</v>
      </c>
      <c r="AZ836" s="7">
        <v>0</v>
      </c>
      <c r="BA836" s="7">
        <v>0</v>
      </c>
      <c r="BB836" s="7">
        <v>0</v>
      </c>
      <c r="BC836" s="7">
        <v>0</v>
      </c>
      <c r="BD836" s="7">
        <v>0</v>
      </c>
      <c r="BE836" s="7">
        <v>0</v>
      </c>
      <c r="BF836" s="7">
        <v>0</v>
      </c>
      <c r="BG836" s="7">
        <v>0</v>
      </c>
      <c r="BH836" s="7">
        <v>0</v>
      </c>
      <c r="BI836" s="7">
        <v>0</v>
      </c>
      <c r="BJ836" s="7">
        <v>0</v>
      </c>
      <c r="BK836" s="7">
        <v>0</v>
      </c>
      <c r="BL836" s="7">
        <v>0</v>
      </c>
      <c r="BM836" s="7">
        <v>0</v>
      </c>
      <c r="BN836" s="7">
        <v>0</v>
      </c>
      <c r="BO836" s="7">
        <v>0</v>
      </c>
    </row>
    <row r="837" spans="1:67" ht="180" x14ac:dyDescent="0.25">
      <c r="A837" s="5">
        <v>832</v>
      </c>
      <c r="B837" s="5" t="s">
        <v>11689</v>
      </c>
      <c r="C837" s="6">
        <v>3</v>
      </c>
      <c r="D837" s="6" t="s">
        <v>7649</v>
      </c>
      <c r="E837" s="6" t="s">
        <v>7650</v>
      </c>
      <c r="F837" s="6" t="s">
        <v>7411</v>
      </c>
      <c r="G837" s="7"/>
      <c r="H837" s="7">
        <f t="shared" si="60"/>
        <v>81000</v>
      </c>
      <c r="I837" s="7">
        <f t="shared" si="61"/>
        <v>1900</v>
      </c>
      <c r="J837" s="7">
        <f t="shared" si="62"/>
        <v>153900000</v>
      </c>
      <c r="K837" s="6"/>
      <c r="L837" s="32"/>
      <c r="M837" s="25"/>
      <c r="N837" s="25"/>
      <c r="O837" s="6" t="s">
        <v>8185</v>
      </c>
      <c r="P837" s="6" t="s">
        <v>8186</v>
      </c>
      <c r="Q837" s="6" t="s">
        <v>8187</v>
      </c>
      <c r="R837" s="6" t="s">
        <v>8187</v>
      </c>
      <c r="S837" s="6" t="s">
        <v>8072</v>
      </c>
      <c r="T837" s="6" t="s">
        <v>8185</v>
      </c>
      <c r="U837" s="6" t="s">
        <v>8188</v>
      </c>
      <c r="V837" s="6" t="s">
        <v>730</v>
      </c>
      <c r="W837" s="6" t="s">
        <v>8190</v>
      </c>
      <c r="X837" s="6" t="s">
        <v>8177</v>
      </c>
      <c r="Y837" s="7" t="s">
        <v>7411</v>
      </c>
      <c r="Z837" s="6" t="s">
        <v>8196</v>
      </c>
      <c r="AA837" s="6"/>
      <c r="AB837" s="6"/>
      <c r="AC837" s="7"/>
      <c r="AD837" s="6">
        <v>3500</v>
      </c>
      <c r="AE837" s="7"/>
      <c r="AF837" s="6"/>
      <c r="AG837" s="6"/>
      <c r="AH837" s="6"/>
      <c r="AI837" s="7"/>
      <c r="AJ837" s="6"/>
      <c r="AK837" s="6"/>
      <c r="AL837" s="6"/>
      <c r="AM837" s="7">
        <v>1900</v>
      </c>
      <c r="AN837" s="7">
        <v>1995</v>
      </c>
      <c r="AO837" s="7">
        <v>2090</v>
      </c>
      <c r="AP837" s="6" t="s">
        <v>8177</v>
      </c>
      <c r="AQ837" s="6" t="s">
        <v>8328</v>
      </c>
      <c r="AR837" s="6" t="s">
        <v>8329</v>
      </c>
      <c r="AS837" s="7">
        <f t="shared" si="63"/>
        <v>0</v>
      </c>
      <c r="AT837" s="7">
        <f t="shared" si="64"/>
        <v>1900</v>
      </c>
      <c r="AU837" s="7">
        <v>0</v>
      </c>
      <c r="AV837" s="7">
        <v>81000</v>
      </c>
      <c r="AW837" s="7">
        <v>0</v>
      </c>
      <c r="AX837" s="7">
        <v>0</v>
      </c>
      <c r="AY837" s="7">
        <v>0</v>
      </c>
      <c r="AZ837" s="7">
        <v>0</v>
      </c>
      <c r="BA837" s="7">
        <v>0</v>
      </c>
      <c r="BB837" s="7">
        <v>0</v>
      </c>
      <c r="BC837" s="7">
        <v>0</v>
      </c>
      <c r="BD837" s="7">
        <v>0</v>
      </c>
      <c r="BE837" s="7">
        <v>0</v>
      </c>
      <c r="BF837" s="7">
        <v>0</v>
      </c>
      <c r="BG837" s="7">
        <v>0</v>
      </c>
      <c r="BH837" s="7">
        <v>0</v>
      </c>
      <c r="BI837" s="7">
        <v>0</v>
      </c>
      <c r="BJ837" s="7">
        <v>0</v>
      </c>
      <c r="BK837" s="7">
        <v>0</v>
      </c>
      <c r="BL837" s="7">
        <v>0</v>
      </c>
      <c r="BM837" s="7">
        <v>0</v>
      </c>
      <c r="BN837" s="7">
        <v>0</v>
      </c>
      <c r="BO837" s="7">
        <v>0</v>
      </c>
    </row>
    <row r="838" spans="1:67" ht="108" x14ac:dyDescent="0.25">
      <c r="A838" s="5">
        <v>833</v>
      </c>
      <c r="B838" s="5" t="s">
        <v>11651</v>
      </c>
      <c r="C838" s="6"/>
      <c r="D838" s="6" t="s">
        <v>7576</v>
      </c>
      <c r="E838" s="6" t="s">
        <v>7577</v>
      </c>
      <c r="F838" s="6" t="s">
        <v>7411</v>
      </c>
      <c r="G838" s="7"/>
      <c r="H838" s="7">
        <f t="shared" ref="H838:H901" si="65">SUM(AU838:BO838)</f>
        <v>0</v>
      </c>
      <c r="I838" s="7">
        <f t="shared" ref="I838:I901" si="66">IF(AS838*AT838=0,MAX(AS838:AT838),MIN(AS838:AT838))</f>
        <v>0</v>
      </c>
      <c r="J838" s="7">
        <f t="shared" ref="J838:J901" si="67">I838*H838</f>
        <v>0</v>
      </c>
      <c r="K838" s="6"/>
      <c r="L838" s="32" t="s">
        <v>12003</v>
      </c>
      <c r="M838" s="25"/>
      <c r="N838" s="25"/>
      <c r="O838" s="6" t="s">
        <v>8072</v>
      </c>
      <c r="P838" s="6"/>
      <c r="Q838" s="6"/>
      <c r="R838" s="6"/>
      <c r="S838" s="6"/>
      <c r="T838" s="6"/>
      <c r="U838" s="6"/>
      <c r="V838" s="6"/>
      <c r="W838" s="6" t="s">
        <v>8073</v>
      </c>
      <c r="X838" s="6"/>
      <c r="Y838" s="7"/>
      <c r="Z838" s="6" t="s">
        <v>8196</v>
      </c>
      <c r="AA838" s="6"/>
      <c r="AB838" s="6"/>
      <c r="AC838" s="7"/>
      <c r="AD838" s="6"/>
      <c r="AE838" s="7"/>
      <c r="AF838" s="6"/>
      <c r="AG838" s="6"/>
      <c r="AH838" s="6"/>
      <c r="AI838" s="7"/>
      <c r="AJ838" s="6"/>
      <c r="AK838" s="6"/>
      <c r="AL838" s="6"/>
      <c r="AM838" s="7"/>
      <c r="AN838" s="7"/>
      <c r="AO838" s="7"/>
      <c r="AP838" s="6"/>
      <c r="AQ838" s="6"/>
      <c r="AR838" s="6"/>
      <c r="AS838" s="7">
        <f t="shared" ref="AS838:AS901" si="68">ROUNDUP(MAX(AE838,AI838),0)</f>
        <v>0</v>
      </c>
      <c r="AT838" s="7">
        <f t="shared" ref="AT838:AT901" si="69">ROUNDUP(MIN(AM838:AO838),0)</f>
        <v>0</v>
      </c>
      <c r="AU838" s="7">
        <v>0</v>
      </c>
      <c r="AV838" s="7">
        <v>0</v>
      </c>
      <c r="AW838" s="7">
        <v>0</v>
      </c>
      <c r="AX838" s="7">
        <v>0</v>
      </c>
      <c r="AY838" s="7">
        <v>0</v>
      </c>
      <c r="AZ838" s="7">
        <v>0</v>
      </c>
      <c r="BA838" s="7">
        <v>0</v>
      </c>
      <c r="BB838" s="7">
        <v>0</v>
      </c>
      <c r="BC838" s="7">
        <v>0</v>
      </c>
      <c r="BD838" s="7">
        <v>0</v>
      </c>
      <c r="BE838" s="7">
        <v>0</v>
      </c>
      <c r="BF838" s="7">
        <v>0</v>
      </c>
      <c r="BG838" s="7">
        <v>0</v>
      </c>
      <c r="BH838" s="7">
        <v>0</v>
      </c>
      <c r="BI838" s="7">
        <v>0</v>
      </c>
      <c r="BJ838" s="7">
        <v>0</v>
      </c>
      <c r="BK838" s="7">
        <v>0</v>
      </c>
      <c r="BL838" s="7">
        <v>0</v>
      </c>
      <c r="BM838" s="7">
        <v>0</v>
      </c>
      <c r="BN838" s="7">
        <v>0</v>
      </c>
      <c r="BO838" s="7">
        <v>0</v>
      </c>
    </row>
    <row r="839" spans="1:67" ht="60" x14ac:dyDescent="0.25">
      <c r="A839" s="5">
        <v>834</v>
      </c>
      <c r="B839" s="5" t="s">
        <v>11697</v>
      </c>
      <c r="C839" s="6" t="s">
        <v>5132</v>
      </c>
      <c r="D839" s="6" t="s">
        <v>10015</v>
      </c>
      <c r="E839" s="6" t="s">
        <v>10016</v>
      </c>
      <c r="F839" s="6" t="s">
        <v>4214</v>
      </c>
      <c r="G839" s="7"/>
      <c r="H839" s="7">
        <f t="shared" si="65"/>
        <v>0</v>
      </c>
      <c r="I839" s="7">
        <f t="shared" si="66"/>
        <v>360000</v>
      </c>
      <c r="J839" s="7">
        <f t="shared" si="67"/>
        <v>0</v>
      </c>
      <c r="K839" s="6"/>
      <c r="L839" s="32" t="s">
        <v>12003</v>
      </c>
      <c r="M839" s="25"/>
      <c r="N839" s="25"/>
      <c r="O839" s="6" t="s">
        <v>10036</v>
      </c>
      <c r="P839" s="6"/>
      <c r="Q839" s="6" t="s">
        <v>10032</v>
      </c>
      <c r="R839" s="6" t="s">
        <v>593</v>
      </c>
      <c r="S839" s="6" t="s">
        <v>10033</v>
      </c>
      <c r="T839" s="6"/>
      <c r="U839" s="6"/>
      <c r="V839" s="6" t="s">
        <v>730</v>
      </c>
      <c r="W839" s="6" t="s">
        <v>10037</v>
      </c>
      <c r="X839" s="6" t="s">
        <v>10021</v>
      </c>
      <c r="Y839" s="6" t="s">
        <v>4214</v>
      </c>
      <c r="Z839" s="6" t="s">
        <v>8196</v>
      </c>
      <c r="AA839" s="6"/>
      <c r="AB839" s="6"/>
      <c r="AC839" s="7"/>
      <c r="AD839" s="6"/>
      <c r="AE839" s="7"/>
      <c r="AF839" s="6"/>
      <c r="AG839" s="6"/>
      <c r="AH839" s="6"/>
      <c r="AI839" s="7"/>
      <c r="AJ839" s="6"/>
      <c r="AK839" s="6"/>
      <c r="AL839" s="6"/>
      <c r="AM839" s="7">
        <v>360000</v>
      </c>
      <c r="AN839" s="7">
        <v>395000</v>
      </c>
      <c r="AO839" s="7">
        <v>398000</v>
      </c>
      <c r="AP839" s="6" t="s">
        <v>10045</v>
      </c>
      <c r="AQ839" s="6" t="s">
        <v>10046</v>
      </c>
      <c r="AR839" s="6" t="s">
        <v>10047</v>
      </c>
      <c r="AS839" s="7">
        <f t="shared" si="68"/>
        <v>0</v>
      </c>
      <c r="AT839" s="7">
        <f t="shared" si="69"/>
        <v>360000</v>
      </c>
      <c r="AU839" s="7">
        <v>0</v>
      </c>
      <c r="AV839" s="7">
        <v>0</v>
      </c>
      <c r="AW839" s="7">
        <v>0</v>
      </c>
      <c r="AX839" s="7">
        <v>0</v>
      </c>
      <c r="AY839" s="7">
        <v>0</v>
      </c>
      <c r="AZ839" s="7">
        <v>0</v>
      </c>
      <c r="BA839" s="7">
        <v>0</v>
      </c>
      <c r="BB839" s="7">
        <v>0</v>
      </c>
      <c r="BC839" s="7">
        <v>0</v>
      </c>
      <c r="BD839" s="7">
        <v>0</v>
      </c>
      <c r="BE839" s="7">
        <v>0</v>
      </c>
      <c r="BF839" s="7">
        <v>0</v>
      </c>
      <c r="BG839" s="7">
        <v>0</v>
      </c>
      <c r="BH839" s="7">
        <v>0</v>
      </c>
      <c r="BI839" s="7">
        <v>0</v>
      </c>
      <c r="BJ839" s="7">
        <v>0</v>
      </c>
      <c r="BK839" s="7">
        <v>0</v>
      </c>
      <c r="BL839" s="7">
        <v>0</v>
      </c>
      <c r="BM839" s="7">
        <v>0</v>
      </c>
      <c r="BN839" s="7">
        <v>0</v>
      </c>
      <c r="BO839" s="7">
        <v>0</v>
      </c>
    </row>
    <row r="840" spans="1:67" ht="36" x14ac:dyDescent="0.25">
      <c r="A840" s="5">
        <v>835</v>
      </c>
      <c r="B840" s="5" t="s">
        <v>11480</v>
      </c>
      <c r="C840" s="6">
        <v>3</v>
      </c>
      <c r="D840" s="6" t="s">
        <v>7373</v>
      </c>
      <c r="E840" s="6" t="s">
        <v>7374</v>
      </c>
      <c r="F840" s="6" t="s">
        <v>151</v>
      </c>
      <c r="G840" s="7"/>
      <c r="H840" s="7">
        <f t="shared" si="65"/>
        <v>1</v>
      </c>
      <c r="I840" s="7">
        <f t="shared" si="66"/>
        <v>11668650</v>
      </c>
      <c r="J840" s="7">
        <f t="shared" si="67"/>
        <v>11668650</v>
      </c>
      <c r="K840" s="6"/>
      <c r="L840" s="32"/>
      <c r="M840" s="25"/>
      <c r="N840" s="25"/>
      <c r="O840" s="6" t="s">
        <v>7787</v>
      </c>
      <c r="P840" s="6" t="s">
        <v>7374</v>
      </c>
      <c r="Q840" s="6" t="s">
        <v>6760</v>
      </c>
      <c r="R840" s="6" t="s">
        <v>2887</v>
      </c>
      <c r="S840" s="6" t="s">
        <v>6760</v>
      </c>
      <c r="T840" s="6" t="s">
        <v>7788</v>
      </c>
      <c r="U840" s="6" t="s">
        <v>7789</v>
      </c>
      <c r="V840" s="6" t="s">
        <v>730</v>
      </c>
      <c r="W840" s="6" t="s">
        <v>7660</v>
      </c>
      <c r="X840" s="6" t="s">
        <v>4042</v>
      </c>
      <c r="Y840" s="7" t="s">
        <v>151</v>
      </c>
      <c r="Z840" s="6" t="s">
        <v>8196</v>
      </c>
      <c r="AA840" s="6" t="s">
        <v>8197</v>
      </c>
      <c r="AB840" s="6" t="s">
        <v>8198</v>
      </c>
      <c r="AC840" s="7">
        <v>12835515</v>
      </c>
      <c r="AD840" s="6" t="s">
        <v>4036</v>
      </c>
      <c r="AE840" s="7" t="s">
        <v>8200</v>
      </c>
      <c r="AF840" s="6"/>
      <c r="AG840" s="6"/>
      <c r="AH840" s="6"/>
      <c r="AI840" s="7"/>
      <c r="AJ840" s="6"/>
      <c r="AK840" s="6"/>
      <c r="AL840" s="6"/>
      <c r="AM840" s="7">
        <v>11668650</v>
      </c>
      <c r="AN840" s="7">
        <v>12018710</v>
      </c>
      <c r="AO840" s="7">
        <v>12619650</v>
      </c>
      <c r="AP840" s="6" t="s">
        <v>4042</v>
      </c>
      <c r="AQ840" s="6" t="s">
        <v>4043</v>
      </c>
      <c r="AR840" s="6" t="s">
        <v>4044</v>
      </c>
      <c r="AS840" s="7">
        <f t="shared" si="68"/>
        <v>0</v>
      </c>
      <c r="AT840" s="7">
        <f t="shared" si="69"/>
        <v>11668650</v>
      </c>
      <c r="AU840" s="7">
        <v>0</v>
      </c>
      <c r="AV840" s="7">
        <v>1</v>
      </c>
      <c r="AW840" s="7">
        <v>0</v>
      </c>
      <c r="AX840" s="7">
        <v>0</v>
      </c>
      <c r="AY840" s="7">
        <v>0</v>
      </c>
      <c r="AZ840" s="7">
        <v>0</v>
      </c>
      <c r="BA840" s="7">
        <v>0</v>
      </c>
      <c r="BB840" s="7">
        <v>0</v>
      </c>
      <c r="BC840" s="7">
        <v>0</v>
      </c>
      <c r="BD840" s="7">
        <v>0</v>
      </c>
      <c r="BE840" s="7">
        <v>0</v>
      </c>
      <c r="BF840" s="7">
        <v>0</v>
      </c>
      <c r="BG840" s="7">
        <v>0</v>
      </c>
      <c r="BH840" s="7">
        <v>0</v>
      </c>
      <c r="BI840" s="7">
        <v>0</v>
      </c>
      <c r="BJ840" s="7">
        <v>0</v>
      </c>
      <c r="BK840" s="7">
        <v>0</v>
      </c>
      <c r="BL840" s="7">
        <v>0</v>
      </c>
      <c r="BM840" s="7">
        <v>0</v>
      </c>
      <c r="BN840" s="7">
        <v>0</v>
      </c>
      <c r="BO840" s="7">
        <v>0</v>
      </c>
    </row>
    <row r="841" spans="1:67" ht="36" x14ac:dyDescent="0.25">
      <c r="A841" s="5">
        <v>836</v>
      </c>
      <c r="B841" s="5" t="s">
        <v>11481</v>
      </c>
      <c r="C841" s="6">
        <v>3</v>
      </c>
      <c r="D841" s="6" t="s">
        <v>7375</v>
      </c>
      <c r="E841" s="6" t="s">
        <v>7376</v>
      </c>
      <c r="F841" s="6" t="s">
        <v>151</v>
      </c>
      <c r="G841" s="7"/>
      <c r="H841" s="7">
        <f t="shared" si="65"/>
        <v>1</v>
      </c>
      <c r="I841" s="7">
        <f t="shared" si="66"/>
        <v>8400000</v>
      </c>
      <c r="J841" s="7">
        <f t="shared" si="67"/>
        <v>8400000</v>
      </c>
      <c r="K841" s="6"/>
      <c r="L841" s="32"/>
      <c r="M841" s="25"/>
      <c r="N841" s="25"/>
      <c r="O841" s="6" t="s">
        <v>7790</v>
      </c>
      <c r="P841" s="6" t="s">
        <v>7376</v>
      </c>
      <c r="Q841" s="6" t="s">
        <v>6760</v>
      </c>
      <c r="R841" s="6" t="s">
        <v>2887</v>
      </c>
      <c r="S841" s="6" t="s">
        <v>6760</v>
      </c>
      <c r="T841" s="6" t="s">
        <v>7791</v>
      </c>
      <c r="U841" s="6" t="s">
        <v>7792</v>
      </c>
      <c r="V841" s="6" t="s">
        <v>730</v>
      </c>
      <c r="W841" s="6" t="s">
        <v>7660</v>
      </c>
      <c r="X841" s="6" t="s">
        <v>4042</v>
      </c>
      <c r="Y841" s="7" t="s">
        <v>151</v>
      </c>
      <c r="Z841" s="6" t="s">
        <v>8196</v>
      </c>
      <c r="AA841" s="6" t="s">
        <v>8197</v>
      </c>
      <c r="AB841" s="6" t="s">
        <v>8198</v>
      </c>
      <c r="AC841" s="7">
        <v>9240000</v>
      </c>
      <c r="AD841" s="6" t="s">
        <v>4036</v>
      </c>
      <c r="AE841" s="7" t="s">
        <v>8200</v>
      </c>
      <c r="AF841" s="6"/>
      <c r="AG841" s="6"/>
      <c r="AH841" s="6"/>
      <c r="AI841" s="7"/>
      <c r="AJ841" s="6"/>
      <c r="AK841" s="6"/>
      <c r="AL841" s="6"/>
      <c r="AM841" s="7">
        <v>8400000</v>
      </c>
      <c r="AN841" s="7">
        <v>8652000</v>
      </c>
      <c r="AO841" s="7">
        <v>9084600</v>
      </c>
      <c r="AP841" s="6" t="s">
        <v>4042</v>
      </c>
      <c r="AQ841" s="6" t="s">
        <v>4043</v>
      </c>
      <c r="AR841" s="6" t="s">
        <v>4044</v>
      </c>
      <c r="AS841" s="7">
        <f t="shared" si="68"/>
        <v>0</v>
      </c>
      <c r="AT841" s="7">
        <f t="shared" si="69"/>
        <v>8400000</v>
      </c>
      <c r="AU841" s="7">
        <v>0</v>
      </c>
      <c r="AV841" s="7">
        <v>1</v>
      </c>
      <c r="AW841" s="7">
        <v>0</v>
      </c>
      <c r="AX841" s="7">
        <v>0</v>
      </c>
      <c r="AY841" s="7">
        <v>0</v>
      </c>
      <c r="AZ841" s="7">
        <v>0</v>
      </c>
      <c r="BA841" s="7">
        <v>0</v>
      </c>
      <c r="BB841" s="7">
        <v>0</v>
      </c>
      <c r="BC841" s="7">
        <v>0</v>
      </c>
      <c r="BD841" s="7">
        <v>0</v>
      </c>
      <c r="BE841" s="7">
        <v>0</v>
      </c>
      <c r="BF841" s="7">
        <v>0</v>
      </c>
      <c r="BG841" s="7">
        <v>0</v>
      </c>
      <c r="BH841" s="7">
        <v>0</v>
      </c>
      <c r="BI841" s="7">
        <v>0</v>
      </c>
      <c r="BJ841" s="7">
        <v>0</v>
      </c>
      <c r="BK841" s="7">
        <v>0</v>
      </c>
      <c r="BL841" s="7">
        <v>0</v>
      </c>
      <c r="BM841" s="7">
        <v>0</v>
      </c>
      <c r="BN841" s="7">
        <v>0</v>
      </c>
      <c r="BO841" s="7">
        <v>0</v>
      </c>
    </row>
    <row r="842" spans="1:67" ht="36" x14ac:dyDescent="0.25">
      <c r="A842" s="5">
        <v>837</v>
      </c>
      <c r="B842" s="5" t="s">
        <v>11482</v>
      </c>
      <c r="C842" s="6">
        <v>3</v>
      </c>
      <c r="D842" s="6" t="s">
        <v>7377</v>
      </c>
      <c r="E842" s="6" t="s">
        <v>7378</v>
      </c>
      <c r="F842" s="6" t="s">
        <v>151</v>
      </c>
      <c r="G842" s="7"/>
      <c r="H842" s="7">
        <f t="shared" si="65"/>
        <v>3</v>
      </c>
      <c r="I842" s="7">
        <f t="shared" si="66"/>
        <v>6300000</v>
      </c>
      <c r="J842" s="7">
        <f t="shared" si="67"/>
        <v>18900000</v>
      </c>
      <c r="K842" s="6"/>
      <c r="L842" s="32"/>
      <c r="M842" s="25"/>
      <c r="N842" s="25"/>
      <c r="O842" s="6" t="s">
        <v>7793</v>
      </c>
      <c r="P842" s="6" t="s">
        <v>7378</v>
      </c>
      <c r="Q842" s="6" t="s">
        <v>6760</v>
      </c>
      <c r="R842" s="6" t="s">
        <v>2887</v>
      </c>
      <c r="S842" s="6" t="s">
        <v>6760</v>
      </c>
      <c r="T842" s="6" t="s">
        <v>7794</v>
      </c>
      <c r="U842" s="6" t="s">
        <v>7792</v>
      </c>
      <c r="V842" s="6" t="s">
        <v>730</v>
      </c>
      <c r="W842" s="6" t="s">
        <v>7660</v>
      </c>
      <c r="X842" s="6" t="s">
        <v>4042</v>
      </c>
      <c r="Y842" s="7" t="s">
        <v>151</v>
      </c>
      <c r="Z842" s="6" t="s">
        <v>8196</v>
      </c>
      <c r="AA842" s="6" t="s">
        <v>8197</v>
      </c>
      <c r="AB842" s="6" t="s">
        <v>8198</v>
      </c>
      <c r="AC842" s="7">
        <v>6930000</v>
      </c>
      <c r="AD842" s="6" t="s">
        <v>4036</v>
      </c>
      <c r="AE842" s="7" t="s">
        <v>8200</v>
      </c>
      <c r="AF842" s="6"/>
      <c r="AG842" s="6"/>
      <c r="AH842" s="6"/>
      <c r="AI842" s="7"/>
      <c r="AJ842" s="6"/>
      <c r="AK842" s="6"/>
      <c r="AL842" s="6"/>
      <c r="AM842" s="7">
        <v>6300000</v>
      </c>
      <c r="AN842" s="7">
        <v>6489000</v>
      </c>
      <c r="AO842" s="7">
        <v>6813450</v>
      </c>
      <c r="AP842" s="6" t="s">
        <v>4042</v>
      </c>
      <c r="AQ842" s="6" t="s">
        <v>4043</v>
      </c>
      <c r="AR842" s="6" t="s">
        <v>4044</v>
      </c>
      <c r="AS842" s="7">
        <f t="shared" si="68"/>
        <v>0</v>
      </c>
      <c r="AT842" s="7">
        <f t="shared" si="69"/>
        <v>6300000</v>
      </c>
      <c r="AU842" s="7">
        <v>0</v>
      </c>
      <c r="AV842" s="7">
        <v>3</v>
      </c>
      <c r="AW842" s="7">
        <v>0</v>
      </c>
      <c r="AX842" s="7">
        <v>0</v>
      </c>
      <c r="AY842" s="7">
        <v>0</v>
      </c>
      <c r="AZ842" s="7">
        <v>0</v>
      </c>
      <c r="BA842" s="7">
        <v>0</v>
      </c>
      <c r="BB842" s="7">
        <v>0</v>
      </c>
      <c r="BC842" s="7">
        <v>0</v>
      </c>
      <c r="BD842" s="7">
        <v>0</v>
      </c>
      <c r="BE842" s="7">
        <v>0</v>
      </c>
      <c r="BF842" s="7">
        <v>0</v>
      </c>
      <c r="BG842" s="7">
        <v>0</v>
      </c>
      <c r="BH842" s="7">
        <v>0</v>
      </c>
      <c r="BI842" s="7">
        <v>0</v>
      </c>
      <c r="BJ842" s="7">
        <v>0</v>
      </c>
      <c r="BK842" s="7">
        <v>0</v>
      </c>
      <c r="BL842" s="7">
        <v>0</v>
      </c>
      <c r="BM842" s="7">
        <v>0</v>
      </c>
      <c r="BN842" s="7">
        <v>0</v>
      </c>
      <c r="BO842" s="7">
        <v>0</v>
      </c>
    </row>
    <row r="843" spans="1:67" ht="36" x14ac:dyDescent="0.25">
      <c r="A843" s="5">
        <v>838</v>
      </c>
      <c r="B843" s="5" t="s">
        <v>11483</v>
      </c>
      <c r="C843" s="6">
        <v>3</v>
      </c>
      <c r="D843" s="6" t="s">
        <v>7379</v>
      </c>
      <c r="E843" s="6" t="s">
        <v>7380</v>
      </c>
      <c r="F843" s="6" t="s">
        <v>151</v>
      </c>
      <c r="G843" s="7"/>
      <c r="H843" s="7">
        <f t="shared" si="65"/>
        <v>1</v>
      </c>
      <c r="I843" s="7">
        <f t="shared" si="66"/>
        <v>8400000</v>
      </c>
      <c r="J843" s="7">
        <f t="shared" si="67"/>
        <v>8400000</v>
      </c>
      <c r="K843" s="6"/>
      <c r="L843" s="32"/>
      <c r="M843" s="25"/>
      <c r="N843" s="25"/>
      <c r="O843" s="6" t="s">
        <v>7795</v>
      </c>
      <c r="P843" s="6" t="s">
        <v>7380</v>
      </c>
      <c r="Q843" s="6" t="s">
        <v>7657</v>
      </c>
      <c r="R843" s="6" t="s">
        <v>2887</v>
      </c>
      <c r="S843" s="6" t="s">
        <v>7657</v>
      </c>
      <c r="T843" s="6" t="s">
        <v>7796</v>
      </c>
      <c r="U843" s="6" t="s">
        <v>7797</v>
      </c>
      <c r="V843" s="6" t="s">
        <v>730</v>
      </c>
      <c r="W843" s="6" t="s">
        <v>7660</v>
      </c>
      <c r="X843" s="6" t="s">
        <v>4042</v>
      </c>
      <c r="Y843" s="7" t="s">
        <v>151</v>
      </c>
      <c r="Z843" s="6" t="s">
        <v>8196</v>
      </c>
      <c r="AA843" s="6" t="s">
        <v>8197</v>
      </c>
      <c r="AB843" s="6" t="s">
        <v>8198</v>
      </c>
      <c r="AC843" s="7">
        <v>9240000</v>
      </c>
      <c r="AD843" s="6" t="s">
        <v>4036</v>
      </c>
      <c r="AE843" s="7" t="s">
        <v>8200</v>
      </c>
      <c r="AF843" s="6"/>
      <c r="AG843" s="6"/>
      <c r="AH843" s="6"/>
      <c r="AI843" s="7"/>
      <c r="AJ843" s="6"/>
      <c r="AK843" s="6"/>
      <c r="AL843" s="6"/>
      <c r="AM843" s="7">
        <v>8400000</v>
      </c>
      <c r="AN843" s="7">
        <v>8652000</v>
      </c>
      <c r="AO843" s="7">
        <v>9084600</v>
      </c>
      <c r="AP843" s="6" t="s">
        <v>4042</v>
      </c>
      <c r="AQ843" s="6" t="s">
        <v>4043</v>
      </c>
      <c r="AR843" s="6" t="s">
        <v>4044</v>
      </c>
      <c r="AS843" s="7">
        <f t="shared" si="68"/>
        <v>0</v>
      </c>
      <c r="AT843" s="7">
        <f t="shared" si="69"/>
        <v>8400000</v>
      </c>
      <c r="AU843" s="7">
        <v>0</v>
      </c>
      <c r="AV843" s="7">
        <v>1</v>
      </c>
      <c r="AW843" s="7">
        <v>0</v>
      </c>
      <c r="AX843" s="7">
        <v>0</v>
      </c>
      <c r="AY843" s="7">
        <v>0</v>
      </c>
      <c r="AZ843" s="7">
        <v>0</v>
      </c>
      <c r="BA843" s="7">
        <v>0</v>
      </c>
      <c r="BB843" s="7">
        <v>0</v>
      </c>
      <c r="BC843" s="7">
        <v>0</v>
      </c>
      <c r="BD843" s="7">
        <v>0</v>
      </c>
      <c r="BE843" s="7">
        <v>0</v>
      </c>
      <c r="BF843" s="7">
        <v>0</v>
      </c>
      <c r="BG843" s="7">
        <v>0</v>
      </c>
      <c r="BH843" s="7">
        <v>0</v>
      </c>
      <c r="BI843" s="7">
        <v>0</v>
      </c>
      <c r="BJ843" s="7">
        <v>0</v>
      </c>
      <c r="BK843" s="7">
        <v>0</v>
      </c>
      <c r="BL843" s="7">
        <v>0</v>
      </c>
      <c r="BM843" s="7">
        <v>0</v>
      </c>
      <c r="BN843" s="7">
        <v>0</v>
      </c>
      <c r="BO843" s="7">
        <v>0</v>
      </c>
    </row>
    <row r="844" spans="1:67" ht="36" x14ac:dyDescent="0.25">
      <c r="A844" s="5">
        <v>839</v>
      </c>
      <c r="B844" s="5" t="s">
        <v>11484</v>
      </c>
      <c r="C844" s="6">
        <v>3</v>
      </c>
      <c r="D844" s="6" t="s">
        <v>7381</v>
      </c>
      <c r="E844" s="6" t="s">
        <v>7382</v>
      </c>
      <c r="F844" s="6" t="s">
        <v>151</v>
      </c>
      <c r="G844" s="7"/>
      <c r="H844" s="7">
        <f t="shared" si="65"/>
        <v>1</v>
      </c>
      <c r="I844" s="7">
        <f t="shared" si="66"/>
        <v>7875000</v>
      </c>
      <c r="J844" s="7">
        <f t="shared" si="67"/>
        <v>7875000</v>
      </c>
      <c r="K844" s="6"/>
      <c r="L844" s="32"/>
      <c r="M844" s="25"/>
      <c r="N844" s="25"/>
      <c r="O844" s="6" t="s">
        <v>7798</v>
      </c>
      <c r="P844" s="6" t="s">
        <v>7382</v>
      </c>
      <c r="Q844" s="6" t="s">
        <v>7657</v>
      </c>
      <c r="R844" s="6" t="s">
        <v>2887</v>
      </c>
      <c r="S844" s="6" t="s">
        <v>7657</v>
      </c>
      <c r="T844" s="6" t="s">
        <v>7799</v>
      </c>
      <c r="U844" s="6" t="s">
        <v>7800</v>
      </c>
      <c r="V844" s="6" t="s">
        <v>730</v>
      </c>
      <c r="W844" s="6" t="s">
        <v>7660</v>
      </c>
      <c r="X844" s="6" t="s">
        <v>4042</v>
      </c>
      <c r="Y844" s="7" t="s">
        <v>151</v>
      </c>
      <c r="Z844" s="6" t="s">
        <v>8196</v>
      </c>
      <c r="AA844" s="6" t="s">
        <v>8197</v>
      </c>
      <c r="AB844" s="6" t="s">
        <v>8198</v>
      </c>
      <c r="AC844" s="7">
        <v>8662500</v>
      </c>
      <c r="AD844" s="6" t="s">
        <v>4036</v>
      </c>
      <c r="AE844" s="7" t="s">
        <v>8200</v>
      </c>
      <c r="AF844" s="6"/>
      <c r="AG844" s="6"/>
      <c r="AH844" s="6"/>
      <c r="AI844" s="7"/>
      <c r="AJ844" s="6"/>
      <c r="AK844" s="6"/>
      <c r="AL844" s="6"/>
      <c r="AM844" s="7">
        <v>7875000</v>
      </c>
      <c r="AN844" s="7">
        <v>8111250</v>
      </c>
      <c r="AO844" s="7">
        <v>8516810</v>
      </c>
      <c r="AP844" s="6" t="s">
        <v>4042</v>
      </c>
      <c r="AQ844" s="6" t="s">
        <v>4043</v>
      </c>
      <c r="AR844" s="6" t="s">
        <v>4044</v>
      </c>
      <c r="AS844" s="7">
        <f t="shared" si="68"/>
        <v>0</v>
      </c>
      <c r="AT844" s="7">
        <f t="shared" si="69"/>
        <v>7875000</v>
      </c>
      <c r="AU844" s="7">
        <v>0</v>
      </c>
      <c r="AV844" s="7">
        <v>1</v>
      </c>
      <c r="AW844" s="7">
        <v>0</v>
      </c>
      <c r="AX844" s="7">
        <v>0</v>
      </c>
      <c r="AY844" s="7">
        <v>0</v>
      </c>
      <c r="AZ844" s="7">
        <v>0</v>
      </c>
      <c r="BA844" s="7">
        <v>0</v>
      </c>
      <c r="BB844" s="7">
        <v>0</v>
      </c>
      <c r="BC844" s="7">
        <v>0</v>
      </c>
      <c r="BD844" s="7">
        <v>0</v>
      </c>
      <c r="BE844" s="7">
        <v>0</v>
      </c>
      <c r="BF844" s="7">
        <v>0</v>
      </c>
      <c r="BG844" s="7">
        <v>0</v>
      </c>
      <c r="BH844" s="7">
        <v>0</v>
      </c>
      <c r="BI844" s="7">
        <v>0</v>
      </c>
      <c r="BJ844" s="7">
        <v>0</v>
      </c>
      <c r="BK844" s="7">
        <v>0</v>
      </c>
      <c r="BL844" s="7">
        <v>0</v>
      </c>
      <c r="BM844" s="7">
        <v>0</v>
      </c>
      <c r="BN844" s="7">
        <v>0</v>
      </c>
      <c r="BO844" s="7">
        <v>0</v>
      </c>
    </row>
    <row r="845" spans="1:67" ht="36" x14ac:dyDescent="0.25">
      <c r="A845" s="5">
        <v>840</v>
      </c>
      <c r="B845" s="5" t="s">
        <v>11485</v>
      </c>
      <c r="C845" s="6">
        <v>3</v>
      </c>
      <c r="D845" s="6" t="s">
        <v>7383</v>
      </c>
      <c r="E845" s="6" t="s">
        <v>7384</v>
      </c>
      <c r="F845" s="6" t="s">
        <v>151</v>
      </c>
      <c r="G845" s="7"/>
      <c r="H845" s="7">
        <f t="shared" si="65"/>
        <v>1</v>
      </c>
      <c r="I845" s="7">
        <f t="shared" si="66"/>
        <v>9882390</v>
      </c>
      <c r="J845" s="7">
        <f t="shared" si="67"/>
        <v>9882390</v>
      </c>
      <c r="K845" s="6"/>
      <c r="L845" s="32"/>
      <c r="M845" s="25"/>
      <c r="N845" s="25"/>
      <c r="O845" s="6" t="s">
        <v>7801</v>
      </c>
      <c r="P845" s="6" t="s">
        <v>7384</v>
      </c>
      <c r="Q845" s="6" t="s">
        <v>7657</v>
      </c>
      <c r="R845" s="6" t="s">
        <v>2887</v>
      </c>
      <c r="S845" s="6" t="s">
        <v>7657</v>
      </c>
      <c r="T845" s="6" t="s">
        <v>7802</v>
      </c>
      <c r="U845" s="6" t="s">
        <v>7803</v>
      </c>
      <c r="V845" s="6" t="s">
        <v>730</v>
      </c>
      <c r="W845" s="6" t="s">
        <v>7660</v>
      </c>
      <c r="X845" s="6" t="s">
        <v>4042</v>
      </c>
      <c r="Y845" s="7" t="s">
        <v>151</v>
      </c>
      <c r="Z845" s="6" t="s">
        <v>8196</v>
      </c>
      <c r="AA845" s="6" t="s">
        <v>8197</v>
      </c>
      <c r="AB845" s="6" t="s">
        <v>8198</v>
      </c>
      <c r="AC845" s="7">
        <v>10870629</v>
      </c>
      <c r="AD845" s="6" t="s">
        <v>4036</v>
      </c>
      <c r="AE845" s="7" t="s">
        <v>8200</v>
      </c>
      <c r="AF845" s="6"/>
      <c r="AG845" s="6"/>
      <c r="AH845" s="6"/>
      <c r="AI845" s="7"/>
      <c r="AJ845" s="6"/>
      <c r="AK845" s="6"/>
      <c r="AL845" s="6"/>
      <c r="AM845" s="7">
        <v>9882390</v>
      </c>
      <c r="AN845" s="7">
        <v>10178862</v>
      </c>
      <c r="AO845" s="7">
        <v>10687810</v>
      </c>
      <c r="AP845" s="6" t="s">
        <v>4042</v>
      </c>
      <c r="AQ845" s="6" t="s">
        <v>4043</v>
      </c>
      <c r="AR845" s="6" t="s">
        <v>4044</v>
      </c>
      <c r="AS845" s="7">
        <f t="shared" si="68"/>
        <v>0</v>
      </c>
      <c r="AT845" s="7">
        <f t="shared" si="69"/>
        <v>9882390</v>
      </c>
      <c r="AU845" s="7">
        <v>0</v>
      </c>
      <c r="AV845" s="7">
        <v>1</v>
      </c>
      <c r="AW845" s="7">
        <v>0</v>
      </c>
      <c r="AX845" s="7">
        <v>0</v>
      </c>
      <c r="AY845" s="7">
        <v>0</v>
      </c>
      <c r="AZ845" s="7">
        <v>0</v>
      </c>
      <c r="BA845" s="7">
        <v>0</v>
      </c>
      <c r="BB845" s="7">
        <v>0</v>
      </c>
      <c r="BC845" s="7">
        <v>0</v>
      </c>
      <c r="BD845" s="7">
        <v>0</v>
      </c>
      <c r="BE845" s="7">
        <v>0</v>
      </c>
      <c r="BF845" s="7">
        <v>0</v>
      </c>
      <c r="BG845" s="7">
        <v>0</v>
      </c>
      <c r="BH845" s="7">
        <v>0</v>
      </c>
      <c r="BI845" s="7">
        <v>0</v>
      </c>
      <c r="BJ845" s="7">
        <v>0</v>
      </c>
      <c r="BK845" s="7">
        <v>0</v>
      </c>
      <c r="BL845" s="7">
        <v>0</v>
      </c>
      <c r="BM845" s="7">
        <v>0</v>
      </c>
      <c r="BN845" s="7">
        <v>0</v>
      </c>
      <c r="BO845" s="7">
        <v>0</v>
      </c>
    </row>
    <row r="846" spans="1:67" ht="48" x14ac:dyDescent="0.25">
      <c r="A846" s="5">
        <v>841</v>
      </c>
      <c r="B846" s="5" t="s">
        <v>11300</v>
      </c>
      <c r="C846" s="6" t="s">
        <v>4813</v>
      </c>
      <c r="D846" s="6" t="s">
        <v>4814</v>
      </c>
      <c r="E846" s="6" t="s">
        <v>4815</v>
      </c>
      <c r="F846" s="6" t="s">
        <v>144</v>
      </c>
      <c r="G846" s="7"/>
      <c r="H846" s="7">
        <f t="shared" si="65"/>
        <v>100</v>
      </c>
      <c r="I846" s="7">
        <f t="shared" si="66"/>
        <v>240000</v>
      </c>
      <c r="J846" s="7">
        <f t="shared" si="67"/>
        <v>24000000</v>
      </c>
      <c r="K846" s="6"/>
      <c r="L846" s="32"/>
      <c r="M846" s="25"/>
      <c r="N846" s="25"/>
      <c r="O846" s="6" t="s">
        <v>4907</v>
      </c>
      <c r="P846" s="6" t="s">
        <v>2867</v>
      </c>
      <c r="Q846" s="6" t="s">
        <v>2868</v>
      </c>
      <c r="R846" s="6" t="s">
        <v>1037</v>
      </c>
      <c r="S846" s="6" t="s">
        <v>2869</v>
      </c>
      <c r="T846" s="6" t="s">
        <v>4908</v>
      </c>
      <c r="U846" s="6" t="s">
        <v>4909</v>
      </c>
      <c r="V846" s="6" t="s">
        <v>4909</v>
      </c>
      <c r="W846" s="6" t="s">
        <v>4910</v>
      </c>
      <c r="X846" s="6" t="s">
        <v>2873</v>
      </c>
      <c r="Y846" s="7" t="s">
        <v>70</v>
      </c>
      <c r="Z846" s="6" t="s">
        <v>4995</v>
      </c>
      <c r="AA846" s="6" t="s">
        <v>5017</v>
      </c>
      <c r="AB846" s="6" t="s">
        <v>5018</v>
      </c>
      <c r="AC846" s="7"/>
      <c r="AD846" s="6"/>
      <c r="AE846" s="7"/>
      <c r="AF846" s="6"/>
      <c r="AG846" s="6"/>
      <c r="AH846" s="6"/>
      <c r="AI846" s="7"/>
      <c r="AJ846" s="6"/>
      <c r="AK846" s="6"/>
      <c r="AL846" s="6"/>
      <c r="AM846" s="7">
        <v>240000</v>
      </c>
      <c r="AN846" s="7"/>
      <c r="AO846" s="7"/>
      <c r="AP846" s="6" t="s">
        <v>3931</v>
      </c>
      <c r="AQ846" s="6"/>
      <c r="AR846" s="6"/>
      <c r="AS846" s="7">
        <f t="shared" si="68"/>
        <v>0</v>
      </c>
      <c r="AT846" s="7">
        <f t="shared" si="69"/>
        <v>240000</v>
      </c>
      <c r="AU846" s="7">
        <v>0</v>
      </c>
      <c r="AV846" s="7">
        <v>0</v>
      </c>
      <c r="AW846" s="7">
        <v>0</v>
      </c>
      <c r="AX846" s="7">
        <v>0</v>
      </c>
      <c r="AY846" s="7">
        <v>0</v>
      </c>
      <c r="AZ846" s="7">
        <v>0</v>
      </c>
      <c r="BA846" s="7">
        <v>0</v>
      </c>
      <c r="BB846" s="7">
        <v>100</v>
      </c>
      <c r="BC846" s="7">
        <v>0</v>
      </c>
      <c r="BD846" s="7">
        <v>0</v>
      </c>
      <c r="BE846" s="7">
        <v>0</v>
      </c>
      <c r="BF846" s="7">
        <v>0</v>
      </c>
      <c r="BG846" s="7">
        <v>0</v>
      </c>
      <c r="BH846" s="7">
        <v>0</v>
      </c>
      <c r="BI846" s="7">
        <v>0</v>
      </c>
      <c r="BJ846" s="7">
        <v>0</v>
      </c>
      <c r="BK846" s="7">
        <v>0</v>
      </c>
      <c r="BL846" s="7">
        <v>0</v>
      </c>
      <c r="BM846" s="7">
        <v>0</v>
      </c>
      <c r="BN846" s="7">
        <v>0</v>
      </c>
      <c r="BO846" s="7">
        <v>0</v>
      </c>
    </row>
    <row r="847" spans="1:67" ht="180" x14ac:dyDescent="0.25">
      <c r="A847" s="5">
        <v>842</v>
      </c>
      <c r="B847" s="5" t="s">
        <v>10921</v>
      </c>
      <c r="C847" s="6">
        <v>3</v>
      </c>
      <c r="D847" s="6" t="s">
        <v>2380</v>
      </c>
      <c r="E847" s="6" t="s">
        <v>2381</v>
      </c>
      <c r="F847" s="6" t="s">
        <v>2382</v>
      </c>
      <c r="G847" s="7"/>
      <c r="H847" s="7">
        <f t="shared" si="65"/>
        <v>500</v>
      </c>
      <c r="I847" s="7">
        <f t="shared" si="66"/>
        <v>2197000</v>
      </c>
      <c r="J847" s="7">
        <f t="shared" si="67"/>
        <v>1098500000</v>
      </c>
      <c r="K847" s="6"/>
      <c r="L847" s="32" t="s">
        <v>12001</v>
      </c>
      <c r="M847" s="25"/>
      <c r="N847" s="25"/>
      <c r="O847" s="6"/>
      <c r="P847" s="6" t="s">
        <v>2381</v>
      </c>
      <c r="Q847" s="6" t="s">
        <v>3129</v>
      </c>
      <c r="R847" s="6" t="s">
        <v>1064</v>
      </c>
      <c r="S847" s="6" t="s">
        <v>3130</v>
      </c>
      <c r="T847" s="6" t="s">
        <v>3131</v>
      </c>
      <c r="U847" s="6" t="s">
        <v>3132</v>
      </c>
      <c r="V847" s="6" t="s">
        <v>730</v>
      </c>
      <c r="W847" s="6" t="s">
        <v>3133</v>
      </c>
      <c r="X847" s="6" t="s">
        <v>3134</v>
      </c>
      <c r="Y847" s="7" t="s">
        <v>2382</v>
      </c>
      <c r="Z847" s="6" t="s">
        <v>4146</v>
      </c>
      <c r="AA847" s="6"/>
      <c r="AB847" s="6"/>
      <c r="AC847" s="7">
        <v>2100000</v>
      </c>
      <c r="AD847" s="6">
        <v>44925</v>
      </c>
      <c r="AE847" s="7"/>
      <c r="AF847" s="6"/>
      <c r="AG847" s="6"/>
      <c r="AH847" s="6"/>
      <c r="AI847" s="7"/>
      <c r="AJ847" s="6"/>
      <c r="AK847" s="6"/>
      <c r="AL847" s="6"/>
      <c r="AM847" s="7">
        <v>2197000</v>
      </c>
      <c r="AN847" s="7"/>
      <c r="AO847" s="7"/>
      <c r="AP847" s="6" t="s">
        <v>3134</v>
      </c>
      <c r="AQ847" s="6"/>
      <c r="AR847" s="6"/>
      <c r="AS847" s="7">
        <f t="shared" si="68"/>
        <v>0</v>
      </c>
      <c r="AT847" s="7">
        <f t="shared" si="69"/>
        <v>2197000</v>
      </c>
      <c r="AU847" s="7">
        <v>500</v>
      </c>
      <c r="AV847" s="7">
        <v>0</v>
      </c>
      <c r="AW847" s="7">
        <v>0</v>
      </c>
      <c r="AX847" s="7">
        <v>0</v>
      </c>
      <c r="AY847" s="7">
        <v>0</v>
      </c>
      <c r="AZ847" s="7">
        <v>0</v>
      </c>
      <c r="BA847" s="7">
        <v>0</v>
      </c>
      <c r="BB847" s="7">
        <v>0</v>
      </c>
      <c r="BC847" s="7">
        <v>0</v>
      </c>
      <c r="BD847" s="7">
        <v>0</v>
      </c>
      <c r="BE847" s="7">
        <v>0</v>
      </c>
      <c r="BF847" s="7">
        <v>0</v>
      </c>
      <c r="BG847" s="7">
        <v>0</v>
      </c>
      <c r="BH847" s="7">
        <v>0</v>
      </c>
      <c r="BI847" s="7">
        <v>0</v>
      </c>
      <c r="BJ847" s="7">
        <v>0</v>
      </c>
      <c r="BK847" s="7">
        <v>0</v>
      </c>
      <c r="BL847" s="7">
        <v>0</v>
      </c>
      <c r="BM847" s="7">
        <v>0</v>
      </c>
      <c r="BN847" s="7">
        <v>0</v>
      </c>
      <c r="BO847" s="7">
        <v>0</v>
      </c>
    </row>
    <row r="848" spans="1:67" ht="216" x14ac:dyDescent="0.25">
      <c r="A848" s="5">
        <v>843</v>
      </c>
      <c r="B848" s="5" t="s">
        <v>10924</v>
      </c>
      <c r="C848" s="6">
        <v>3</v>
      </c>
      <c r="D848" s="6" t="s">
        <v>2385</v>
      </c>
      <c r="E848" s="6" t="s">
        <v>2386</v>
      </c>
      <c r="F848" s="6" t="s">
        <v>2382</v>
      </c>
      <c r="G848" s="7"/>
      <c r="H848" s="7">
        <f t="shared" si="65"/>
        <v>500</v>
      </c>
      <c r="I848" s="7">
        <f t="shared" si="66"/>
        <v>2162000</v>
      </c>
      <c r="J848" s="7">
        <f t="shared" si="67"/>
        <v>1081000000</v>
      </c>
      <c r="K848" s="6"/>
      <c r="L848" s="32" t="s">
        <v>12001</v>
      </c>
      <c r="M848" s="25"/>
      <c r="N848" s="25"/>
      <c r="O848" s="6"/>
      <c r="P848" s="6" t="s">
        <v>2386</v>
      </c>
      <c r="Q848" s="6" t="s">
        <v>3129</v>
      </c>
      <c r="R848" s="6" t="s">
        <v>1064</v>
      </c>
      <c r="S848" s="6" t="s">
        <v>3130</v>
      </c>
      <c r="T848" s="6" t="s">
        <v>3142</v>
      </c>
      <c r="U848" s="6" t="s">
        <v>3132</v>
      </c>
      <c r="V848" s="6" t="s">
        <v>730</v>
      </c>
      <c r="W848" s="6" t="s">
        <v>3133</v>
      </c>
      <c r="X848" s="6" t="s">
        <v>3134</v>
      </c>
      <c r="Y848" s="7" t="s">
        <v>2382</v>
      </c>
      <c r="Z848" s="6" t="s">
        <v>4146</v>
      </c>
      <c r="AA848" s="6"/>
      <c r="AB848" s="6"/>
      <c r="AC848" s="7" t="s">
        <v>4018</v>
      </c>
      <c r="AD848" s="6">
        <v>44925</v>
      </c>
      <c r="AE848" s="7"/>
      <c r="AF848" s="6"/>
      <c r="AG848" s="6"/>
      <c r="AH848" s="6"/>
      <c r="AI848" s="7"/>
      <c r="AJ848" s="6"/>
      <c r="AK848" s="6"/>
      <c r="AL848" s="6"/>
      <c r="AM848" s="7">
        <v>2162000</v>
      </c>
      <c r="AN848" s="7"/>
      <c r="AO848" s="7"/>
      <c r="AP848" s="6" t="s">
        <v>3134</v>
      </c>
      <c r="AQ848" s="6"/>
      <c r="AR848" s="6"/>
      <c r="AS848" s="7">
        <f t="shared" si="68"/>
        <v>0</v>
      </c>
      <c r="AT848" s="7">
        <f t="shared" si="69"/>
        <v>2162000</v>
      </c>
      <c r="AU848" s="7">
        <v>500</v>
      </c>
      <c r="AV848" s="7">
        <v>0</v>
      </c>
      <c r="AW848" s="7">
        <v>0</v>
      </c>
      <c r="AX848" s="7">
        <v>0</v>
      </c>
      <c r="AY848" s="7">
        <v>0</v>
      </c>
      <c r="AZ848" s="7">
        <v>0</v>
      </c>
      <c r="BA848" s="7">
        <v>0</v>
      </c>
      <c r="BB848" s="7">
        <v>0</v>
      </c>
      <c r="BC848" s="7">
        <v>0</v>
      </c>
      <c r="BD848" s="7">
        <v>0</v>
      </c>
      <c r="BE848" s="7">
        <v>0</v>
      </c>
      <c r="BF848" s="7">
        <v>0</v>
      </c>
      <c r="BG848" s="7">
        <v>0</v>
      </c>
      <c r="BH848" s="7">
        <v>0</v>
      </c>
      <c r="BI848" s="7">
        <v>0</v>
      </c>
      <c r="BJ848" s="7">
        <v>0</v>
      </c>
      <c r="BK848" s="7">
        <v>0</v>
      </c>
      <c r="BL848" s="7">
        <v>0</v>
      </c>
      <c r="BM848" s="7">
        <v>0</v>
      </c>
      <c r="BN848" s="7">
        <v>0</v>
      </c>
      <c r="BO848" s="7">
        <v>0</v>
      </c>
    </row>
    <row r="849" spans="1:67" ht="108" x14ac:dyDescent="0.25">
      <c r="A849" s="5">
        <v>844</v>
      </c>
      <c r="B849" s="5" t="s">
        <v>10938</v>
      </c>
      <c r="C849" s="6">
        <v>3</v>
      </c>
      <c r="D849" s="6" t="s">
        <v>2414</v>
      </c>
      <c r="E849" s="6" t="s">
        <v>2415</v>
      </c>
      <c r="F849" s="6" t="s">
        <v>2409</v>
      </c>
      <c r="G849" s="7"/>
      <c r="H849" s="7">
        <f t="shared" si="65"/>
        <v>500</v>
      </c>
      <c r="I849" s="7">
        <f t="shared" si="66"/>
        <v>1840</v>
      </c>
      <c r="J849" s="7">
        <f t="shared" si="67"/>
        <v>920000</v>
      </c>
      <c r="K849" s="6"/>
      <c r="L849" s="32"/>
      <c r="M849" s="25"/>
      <c r="N849" s="25"/>
      <c r="O849" s="6" t="s">
        <v>2414</v>
      </c>
      <c r="P849" s="6" t="s">
        <v>2415</v>
      </c>
      <c r="Q849" s="6" t="s">
        <v>3145</v>
      </c>
      <c r="R849" s="6" t="s">
        <v>1064</v>
      </c>
      <c r="S849" s="6" t="s">
        <v>3130</v>
      </c>
      <c r="T849" s="6" t="s">
        <v>3167</v>
      </c>
      <c r="U849" s="6" t="s">
        <v>3163</v>
      </c>
      <c r="V849" s="6" t="s">
        <v>908</v>
      </c>
      <c r="W849" s="6" t="s">
        <v>3164</v>
      </c>
      <c r="X849" s="6" t="s">
        <v>3134</v>
      </c>
      <c r="Y849" s="7" t="s">
        <v>2409</v>
      </c>
      <c r="Z849" s="6" t="s">
        <v>4146</v>
      </c>
      <c r="AA849" s="6"/>
      <c r="AB849" s="6"/>
      <c r="AC849" s="7">
        <v>500000</v>
      </c>
      <c r="AD849" s="6">
        <v>44925</v>
      </c>
      <c r="AE849" s="7"/>
      <c r="AF849" s="6"/>
      <c r="AG849" s="6"/>
      <c r="AH849" s="6"/>
      <c r="AI849" s="7"/>
      <c r="AJ849" s="6"/>
      <c r="AK849" s="6"/>
      <c r="AL849" s="6"/>
      <c r="AM849" s="7">
        <v>1840</v>
      </c>
      <c r="AN849" s="7"/>
      <c r="AO849" s="7"/>
      <c r="AP849" s="6" t="s">
        <v>3134</v>
      </c>
      <c r="AQ849" s="6"/>
      <c r="AR849" s="6"/>
      <c r="AS849" s="7">
        <f t="shared" si="68"/>
        <v>0</v>
      </c>
      <c r="AT849" s="7">
        <f t="shared" si="69"/>
        <v>1840</v>
      </c>
      <c r="AU849" s="7">
        <v>500</v>
      </c>
      <c r="AV849" s="7">
        <v>0</v>
      </c>
      <c r="AW849" s="7">
        <v>0</v>
      </c>
      <c r="AX849" s="7">
        <v>0</v>
      </c>
      <c r="AY849" s="7">
        <v>0</v>
      </c>
      <c r="AZ849" s="7">
        <v>0</v>
      </c>
      <c r="BA849" s="7">
        <v>0</v>
      </c>
      <c r="BB849" s="7">
        <v>0</v>
      </c>
      <c r="BC849" s="7">
        <v>0</v>
      </c>
      <c r="BD849" s="7">
        <v>0</v>
      </c>
      <c r="BE849" s="7">
        <v>0</v>
      </c>
      <c r="BF849" s="7">
        <v>0</v>
      </c>
      <c r="BG849" s="7">
        <v>0</v>
      </c>
      <c r="BH849" s="7">
        <v>0</v>
      </c>
      <c r="BI849" s="7">
        <v>0</v>
      </c>
      <c r="BJ849" s="7">
        <v>0</v>
      </c>
      <c r="BK849" s="7">
        <v>0</v>
      </c>
      <c r="BL849" s="7">
        <v>0</v>
      </c>
      <c r="BM849" s="7">
        <v>0</v>
      </c>
      <c r="BN849" s="7">
        <v>0</v>
      </c>
      <c r="BO849" s="7">
        <v>0</v>
      </c>
    </row>
    <row r="850" spans="1:67" ht="96" x14ac:dyDescent="0.25">
      <c r="A850" s="5">
        <v>845</v>
      </c>
      <c r="B850" s="5" t="s">
        <v>10935</v>
      </c>
      <c r="C850" s="6">
        <v>3</v>
      </c>
      <c r="D850" s="6" t="s">
        <v>2407</v>
      </c>
      <c r="E850" s="6" t="s">
        <v>2408</v>
      </c>
      <c r="F850" s="6" t="s">
        <v>2409</v>
      </c>
      <c r="G850" s="7"/>
      <c r="H850" s="7">
        <f t="shared" si="65"/>
        <v>250</v>
      </c>
      <c r="I850" s="7">
        <f t="shared" si="66"/>
        <v>1840</v>
      </c>
      <c r="J850" s="7">
        <f t="shared" si="67"/>
        <v>460000</v>
      </c>
      <c r="K850" s="6"/>
      <c r="L850" s="32"/>
      <c r="M850" s="25"/>
      <c r="N850" s="25"/>
      <c r="O850" s="6" t="s">
        <v>2407</v>
      </c>
      <c r="P850" s="6" t="s">
        <v>2408</v>
      </c>
      <c r="Q850" s="6" t="s">
        <v>3145</v>
      </c>
      <c r="R850" s="6" t="s">
        <v>1064</v>
      </c>
      <c r="S850" s="6" t="s">
        <v>3130</v>
      </c>
      <c r="T850" s="6" t="s">
        <v>3162</v>
      </c>
      <c r="U850" s="6" t="s">
        <v>3163</v>
      </c>
      <c r="V850" s="6" t="s">
        <v>908</v>
      </c>
      <c r="W850" s="6" t="s">
        <v>3164</v>
      </c>
      <c r="X850" s="6" t="s">
        <v>3134</v>
      </c>
      <c r="Y850" s="7" t="s">
        <v>2409</v>
      </c>
      <c r="Z850" s="6" t="s">
        <v>4146</v>
      </c>
      <c r="AA850" s="6"/>
      <c r="AB850" s="6"/>
      <c r="AC850" s="7">
        <v>500000</v>
      </c>
      <c r="AD850" s="6">
        <v>44925</v>
      </c>
      <c r="AE850" s="7"/>
      <c r="AF850" s="6"/>
      <c r="AG850" s="6"/>
      <c r="AH850" s="6"/>
      <c r="AI850" s="7"/>
      <c r="AJ850" s="6"/>
      <c r="AK850" s="6"/>
      <c r="AL850" s="6"/>
      <c r="AM850" s="7">
        <v>1840</v>
      </c>
      <c r="AN850" s="7"/>
      <c r="AO850" s="7"/>
      <c r="AP850" s="6" t="s">
        <v>3134</v>
      </c>
      <c r="AQ850" s="6"/>
      <c r="AR850" s="6"/>
      <c r="AS850" s="7">
        <f t="shared" si="68"/>
        <v>0</v>
      </c>
      <c r="AT850" s="7">
        <f t="shared" si="69"/>
        <v>1840</v>
      </c>
      <c r="AU850" s="7">
        <v>250</v>
      </c>
      <c r="AV850" s="7">
        <v>0</v>
      </c>
      <c r="AW850" s="7">
        <v>0</v>
      </c>
      <c r="AX850" s="7">
        <v>0</v>
      </c>
      <c r="AY850" s="7">
        <v>0</v>
      </c>
      <c r="AZ850" s="7">
        <v>0</v>
      </c>
      <c r="BA850" s="7">
        <v>0</v>
      </c>
      <c r="BB850" s="7">
        <v>0</v>
      </c>
      <c r="BC850" s="7">
        <v>0</v>
      </c>
      <c r="BD850" s="7">
        <v>0</v>
      </c>
      <c r="BE850" s="7">
        <v>0</v>
      </c>
      <c r="BF850" s="7">
        <v>0</v>
      </c>
      <c r="BG850" s="7">
        <v>0</v>
      </c>
      <c r="BH850" s="7">
        <v>0</v>
      </c>
      <c r="BI850" s="7">
        <v>0</v>
      </c>
      <c r="BJ850" s="7">
        <v>0</v>
      </c>
      <c r="BK850" s="7">
        <v>0</v>
      </c>
      <c r="BL850" s="7">
        <v>0</v>
      </c>
      <c r="BM850" s="7">
        <v>0</v>
      </c>
      <c r="BN850" s="7">
        <v>0</v>
      </c>
      <c r="BO850" s="7">
        <v>0</v>
      </c>
    </row>
    <row r="851" spans="1:67" ht="96" x14ac:dyDescent="0.25">
      <c r="A851" s="5">
        <v>846</v>
      </c>
      <c r="B851" s="5" t="s">
        <v>10936</v>
      </c>
      <c r="C851" s="6">
        <v>3</v>
      </c>
      <c r="D851" s="6" t="s">
        <v>2410</v>
      </c>
      <c r="E851" s="6" t="s">
        <v>2411</v>
      </c>
      <c r="F851" s="6" t="s">
        <v>2409</v>
      </c>
      <c r="G851" s="7"/>
      <c r="H851" s="7">
        <f t="shared" si="65"/>
        <v>500</v>
      </c>
      <c r="I851" s="7">
        <f t="shared" si="66"/>
        <v>1840</v>
      </c>
      <c r="J851" s="7">
        <f t="shared" si="67"/>
        <v>920000</v>
      </c>
      <c r="K851" s="6"/>
      <c r="L851" s="32"/>
      <c r="M851" s="25"/>
      <c r="N851" s="25"/>
      <c r="O851" s="6" t="s">
        <v>2410</v>
      </c>
      <c r="P851" s="6" t="s">
        <v>2411</v>
      </c>
      <c r="Q851" s="6" t="s">
        <v>3145</v>
      </c>
      <c r="R851" s="6" t="s">
        <v>1064</v>
      </c>
      <c r="S851" s="6" t="s">
        <v>3130</v>
      </c>
      <c r="T851" s="6" t="s">
        <v>3165</v>
      </c>
      <c r="U851" s="6" t="s">
        <v>3163</v>
      </c>
      <c r="V851" s="6" t="s">
        <v>908</v>
      </c>
      <c r="W851" s="6" t="s">
        <v>3164</v>
      </c>
      <c r="X851" s="6" t="s">
        <v>3134</v>
      </c>
      <c r="Y851" s="7" t="s">
        <v>2409</v>
      </c>
      <c r="Z851" s="6" t="s">
        <v>4146</v>
      </c>
      <c r="AA851" s="6"/>
      <c r="AB851" s="6"/>
      <c r="AC851" s="7">
        <v>500000</v>
      </c>
      <c r="AD851" s="6">
        <v>44925</v>
      </c>
      <c r="AE851" s="7"/>
      <c r="AF851" s="6"/>
      <c r="AG851" s="6"/>
      <c r="AH851" s="6"/>
      <c r="AI851" s="7"/>
      <c r="AJ851" s="6"/>
      <c r="AK851" s="6"/>
      <c r="AL851" s="6"/>
      <c r="AM851" s="7">
        <v>1840</v>
      </c>
      <c r="AN851" s="7"/>
      <c r="AO851" s="7"/>
      <c r="AP851" s="6" t="s">
        <v>3134</v>
      </c>
      <c r="AQ851" s="6"/>
      <c r="AR851" s="6"/>
      <c r="AS851" s="7">
        <f t="shared" si="68"/>
        <v>0</v>
      </c>
      <c r="AT851" s="7">
        <f t="shared" si="69"/>
        <v>1840</v>
      </c>
      <c r="AU851" s="7">
        <v>500</v>
      </c>
      <c r="AV851" s="7">
        <v>0</v>
      </c>
      <c r="AW851" s="7">
        <v>0</v>
      </c>
      <c r="AX851" s="7">
        <v>0</v>
      </c>
      <c r="AY851" s="7">
        <v>0</v>
      </c>
      <c r="AZ851" s="7">
        <v>0</v>
      </c>
      <c r="BA851" s="7">
        <v>0</v>
      </c>
      <c r="BB851" s="7">
        <v>0</v>
      </c>
      <c r="BC851" s="7">
        <v>0</v>
      </c>
      <c r="BD851" s="7">
        <v>0</v>
      </c>
      <c r="BE851" s="7">
        <v>0</v>
      </c>
      <c r="BF851" s="7">
        <v>0</v>
      </c>
      <c r="BG851" s="7">
        <v>0</v>
      </c>
      <c r="BH851" s="7">
        <v>0</v>
      </c>
      <c r="BI851" s="7">
        <v>0</v>
      </c>
      <c r="BJ851" s="7">
        <v>0</v>
      </c>
      <c r="BK851" s="7">
        <v>0</v>
      </c>
      <c r="BL851" s="7">
        <v>0</v>
      </c>
      <c r="BM851" s="7">
        <v>0</v>
      </c>
      <c r="BN851" s="7">
        <v>0</v>
      </c>
      <c r="BO851" s="7">
        <v>0</v>
      </c>
    </row>
    <row r="852" spans="1:67" ht="96" x14ac:dyDescent="0.25">
      <c r="A852" s="5">
        <v>847</v>
      </c>
      <c r="B852" s="5" t="s">
        <v>10939</v>
      </c>
      <c r="C852" s="6">
        <v>3</v>
      </c>
      <c r="D852" s="6" t="s">
        <v>2416</v>
      </c>
      <c r="E852" s="6" t="s">
        <v>2417</v>
      </c>
      <c r="F852" s="6" t="s">
        <v>2409</v>
      </c>
      <c r="G852" s="7"/>
      <c r="H852" s="7">
        <f t="shared" si="65"/>
        <v>250</v>
      </c>
      <c r="I852" s="7">
        <f t="shared" si="66"/>
        <v>1840</v>
      </c>
      <c r="J852" s="7">
        <f t="shared" si="67"/>
        <v>460000</v>
      </c>
      <c r="K852" s="6"/>
      <c r="L852" s="32"/>
      <c r="M852" s="25"/>
      <c r="N852" s="25"/>
      <c r="O852" s="6" t="s">
        <v>2416</v>
      </c>
      <c r="P852" s="6" t="s">
        <v>2417</v>
      </c>
      <c r="Q852" s="6" t="s">
        <v>3145</v>
      </c>
      <c r="R852" s="6" t="s">
        <v>1064</v>
      </c>
      <c r="S852" s="6" t="s">
        <v>3130</v>
      </c>
      <c r="T852" s="6" t="s">
        <v>3168</v>
      </c>
      <c r="U852" s="6" t="s">
        <v>3163</v>
      </c>
      <c r="V852" s="6" t="s">
        <v>908</v>
      </c>
      <c r="W852" s="6" t="s">
        <v>3164</v>
      </c>
      <c r="X852" s="6" t="s">
        <v>3134</v>
      </c>
      <c r="Y852" s="7" t="s">
        <v>2409</v>
      </c>
      <c r="Z852" s="6" t="s">
        <v>4146</v>
      </c>
      <c r="AA852" s="6"/>
      <c r="AB852" s="6"/>
      <c r="AC852" s="7">
        <v>500000</v>
      </c>
      <c r="AD852" s="6">
        <v>44925</v>
      </c>
      <c r="AE852" s="7"/>
      <c r="AF852" s="6"/>
      <c r="AG852" s="6"/>
      <c r="AH852" s="6"/>
      <c r="AI852" s="7"/>
      <c r="AJ852" s="6"/>
      <c r="AK852" s="6"/>
      <c r="AL852" s="6"/>
      <c r="AM852" s="7">
        <v>1840</v>
      </c>
      <c r="AN852" s="7"/>
      <c r="AO852" s="7"/>
      <c r="AP852" s="6" t="s">
        <v>3134</v>
      </c>
      <c r="AQ852" s="6"/>
      <c r="AR852" s="6"/>
      <c r="AS852" s="7">
        <f t="shared" si="68"/>
        <v>0</v>
      </c>
      <c r="AT852" s="7">
        <f t="shared" si="69"/>
        <v>1840</v>
      </c>
      <c r="AU852" s="7">
        <v>250</v>
      </c>
      <c r="AV852" s="7">
        <v>0</v>
      </c>
      <c r="AW852" s="7">
        <v>0</v>
      </c>
      <c r="AX852" s="7">
        <v>0</v>
      </c>
      <c r="AY852" s="7">
        <v>0</v>
      </c>
      <c r="AZ852" s="7">
        <v>0</v>
      </c>
      <c r="BA852" s="7">
        <v>0</v>
      </c>
      <c r="BB852" s="7">
        <v>0</v>
      </c>
      <c r="BC852" s="7">
        <v>0</v>
      </c>
      <c r="BD852" s="7">
        <v>0</v>
      </c>
      <c r="BE852" s="7">
        <v>0</v>
      </c>
      <c r="BF852" s="7">
        <v>0</v>
      </c>
      <c r="BG852" s="7">
        <v>0</v>
      </c>
      <c r="BH852" s="7">
        <v>0</v>
      </c>
      <c r="BI852" s="7">
        <v>0</v>
      </c>
      <c r="BJ852" s="7">
        <v>0</v>
      </c>
      <c r="BK852" s="7">
        <v>0</v>
      </c>
      <c r="BL852" s="7">
        <v>0</v>
      </c>
      <c r="BM852" s="7">
        <v>0</v>
      </c>
      <c r="BN852" s="7">
        <v>0</v>
      </c>
      <c r="BO852" s="7">
        <v>0</v>
      </c>
    </row>
    <row r="853" spans="1:67" ht="96" x14ac:dyDescent="0.25">
      <c r="A853" s="5">
        <v>848</v>
      </c>
      <c r="B853" s="5" t="s">
        <v>10937</v>
      </c>
      <c r="C853" s="6">
        <v>3</v>
      </c>
      <c r="D853" s="6" t="s">
        <v>2412</v>
      </c>
      <c r="E853" s="6" t="s">
        <v>2413</v>
      </c>
      <c r="F853" s="6" t="s">
        <v>2409</v>
      </c>
      <c r="G853" s="7"/>
      <c r="H853" s="7">
        <f t="shared" si="65"/>
        <v>500</v>
      </c>
      <c r="I853" s="7">
        <f t="shared" si="66"/>
        <v>1840</v>
      </c>
      <c r="J853" s="7">
        <f t="shared" si="67"/>
        <v>920000</v>
      </c>
      <c r="K853" s="6"/>
      <c r="L853" s="32"/>
      <c r="M853" s="25"/>
      <c r="N853" s="25"/>
      <c r="O853" s="6" t="s">
        <v>2412</v>
      </c>
      <c r="P853" s="6" t="s">
        <v>2413</v>
      </c>
      <c r="Q853" s="6" t="s">
        <v>3145</v>
      </c>
      <c r="R853" s="6" t="s">
        <v>1064</v>
      </c>
      <c r="S853" s="6" t="s">
        <v>3130</v>
      </c>
      <c r="T853" s="6" t="s">
        <v>3166</v>
      </c>
      <c r="U853" s="6" t="s">
        <v>3163</v>
      </c>
      <c r="V853" s="6" t="s">
        <v>908</v>
      </c>
      <c r="W853" s="6" t="s">
        <v>3164</v>
      </c>
      <c r="X853" s="6" t="s">
        <v>3134</v>
      </c>
      <c r="Y853" s="7" t="s">
        <v>2409</v>
      </c>
      <c r="Z853" s="6" t="s">
        <v>4146</v>
      </c>
      <c r="AA853" s="6"/>
      <c r="AB853" s="6"/>
      <c r="AC853" s="7">
        <v>500000</v>
      </c>
      <c r="AD853" s="6">
        <v>44925</v>
      </c>
      <c r="AE853" s="7"/>
      <c r="AF853" s="6"/>
      <c r="AG853" s="6"/>
      <c r="AH853" s="6"/>
      <c r="AI853" s="7"/>
      <c r="AJ853" s="6"/>
      <c r="AK853" s="6"/>
      <c r="AL853" s="6"/>
      <c r="AM853" s="7">
        <v>1840</v>
      </c>
      <c r="AN853" s="7"/>
      <c r="AO853" s="7"/>
      <c r="AP853" s="6" t="s">
        <v>3134</v>
      </c>
      <c r="AQ853" s="6"/>
      <c r="AR853" s="6"/>
      <c r="AS853" s="7">
        <f t="shared" si="68"/>
        <v>0</v>
      </c>
      <c r="AT853" s="7">
        <f t="shared" si="69"/>
        <v>1840</v>
      </c>
      <c r="AU853" s="7">
        <v>500</v>
      </c>
      <c r="AV853" s="7">
        <v>0</v>
      </c>
      <c r="AW853" s="7">
        <v>0</v>
      </c>
      <c r="AX853" s="7">
        <v>0</v>
      </c>
      <c r="AY853" s="7">
        <v>0</v>
      </c>
      <c r="AZ853" s="7">
        <v>0</v>
      </c>
      <c r="BA853" s="7">
        <v>0</v>
      </c>
      <c r="BB853" s="7">
        <v>0</v>
      </c>
      <c r="BC853" s="7">
        <v>0</v>
      </c>
      <c r="BD853" s="7">
        <v>0</v>
      </c>
      <c r="BE853" s="7">
        <v>0</v>
      </c>
      <c r="BF853" s="7">
        <v>0</v>
      </c>
      <c r="BG853" s="7">
        <v>0</v>
      </c>
      <c r="BH853" s="7">
        <v>0</v>
      </c>
      <c r="BI853" s="7">
        <v>0</v>
      </c>
      <c r="BJ853" s="7">
        <v>0</v>
      </c>
      <c r="BK853" s="7">
        <v>0</v>
      </c>
      <c r="BL853" s="7">
        <v>0</v>
      </c>
      <c r="BM853" s="7">
        <v>0</v>
      </c>
      <c r="BN853" s="7">
        <v>0</v>
      </c>
      <c r="BO853" s="7">
        <v>0</v>
      </c>
    </row>
    <row r="854" spans="1:67" ht="96" x14ac:dyDescent="0.25">
      <c r="A854" s="5">
        <v>849</v>
      </c>
      <c r="B854" s="5" t="s">
        <v>10940</v>
      </c>
      <c r="C854" s="6">
        <v>3</v>
      </c>
      <c r="D854" s="6" t="s">
        <v>2418</v>
      </c>
      <c r="E854" s="6" t="s">
        <v>2419</v>
      </c>
      <c r="F854" s="6" t="s">
        <v>2409</v>
      </c>
      <c r="G854" s="7"/>
      <c r="H854" s="7">
        <f t="shared" si="65"/>
        <v>200</v>
      </c>
      <c r="I854" s="7">
        <f t="shared" si="66"/>
        <v>1840</v>
      </c>
      <c r="J854" s="7">
        <f t="shared" si="67"/>
        <v>368000</v>
      </c>
      <c r="K854" s="6"/>
      <c r="L854" s="32"/>
      <c r="M854" s="25"/>
      <c r="N854" s="25"/>
      <c r="O854" s="6" t="s">
        <v>2418</v>
      </c>
      <c r="P854" s="6" t="s">
        <v>2419</v>
      </c>
      <c r="Q854" s="6" t="s">
        <v>3145</v>
      </c>
      <c r="R854" s="6" t="s">
        <v>1064</v>
      </c>
      <c r="S854" s="6" t="s">
        <v>3130</v>
      </c>
      <c r="T854" s="6" t="s">
        <v>3169</v>
      </c>
      <c r="U854" s="6" t="s">
        <v>3163</v>
      </c>
      <c r="V854" s="6" t="s">
        <v>908</v>
      </c>
      <c r="W854" s="6" t="s">
        <v>3164</v>
      </c>
      <c r="X854" s="6" t="s">
        <v>3134</v>
      </c>
      <c r="Y854" s="7" t="s">
        <v>2409</v>
      </c>
      <c r="Z854" s="6" t="s">
        <v>4146</v>
      </c>
      <c r="AA854" s="6"/>
      <c r="AB854" s="6"/>
      <c r="AC854" s="7">
        <v>500000</v>
      </c>
      <c r="AD854" s="6">
        <v>44925</v>
      </c>
      <c r="AE854" s="7"/>
      <c r="AF854" s="6"/>
      <c r="AG854" s="6"/>
      <c r="AH854" s="6"/>
      <c r="AI854" s="7"/>
      <c r="AJ854" s="6"/>
      <c r="AK854" s="6"/>
      <c r="AL854" s="6"/>
      <c r="AM854" s="7">
        <v>1840</v>
      </c>
      <c r="AN854" s="7"/>
      <c r="AO854" s="7"/>
      <c r="AP854" s="6" t="s">
        <v>3134</v>
      </c>
      <c r="AQ854" s="6"/>
      <c r="AR854" s="6"/>
      <c r="AS854" s="7">
        <f t="shared" si="68"/>
        <v>0</v>
      </c>
      <c r="AT854" s="7">
        <f t="shared" si="69"/>
        <v>1840</v>
      </c>
      <c r="AU854" s="7">
        <v>200</v>
      </c>
      <c r="AV854" s="7">
        <v>0</v>
      </c>
      <c r="AW854" s="7">
        <v>0</v>
      </c>
      <c r="AX854" s="7">
        <v>0</v>
      </c>
      <c r="AY854" s="7">
        <v>0</v>
      </c>
      <c r="AZ854" s="7">
        <v>0</v>
      </c>
      <c r="BA854" s="7">
        <v>0</v>
      </c>
      <c r="BB854" s="7">
        <v>0</v>
      </c>
      <c r="BC854" s="7">
        <v>0</v>
      </c>
      <c r="BD854" s="7">
        <v>0</v>
      </c>
      <c r="BE854" s="7">
        <v>0</v>
      </c>
      <c r="BF854" s="7">
        <v>0</v>
      </c>
      <c r="BG854" s="7">
        <v>0</v>
      </c>
      <c r="BH854" s="7">
        <v>0</v>
      </c>
      <c r="BI854" s="7">
        <v>0</v>
      </c>
      <c r="BJ854" s="7">
        <v>0</v>
      </c>
      <c r="BK854" s="7">
        <v>0</v>
      </c>
      <c r="BL854" s="7">
        <v>0</v>
      </c>
      <c r="BM854" s="7">
        <v>0</v>
      </c>
      <c r="BN854" s="7">
        <v>0</v>
      </c>
      <c r="BO854" s="7">
        <v>0</v>
      </c>
    </row>
    <row r="855" spans="1:67" ht="72" x14ac:dyDescent="0.25">
      <c r="A855" s="5">
        <v>850</v>
      </c>
      <c r="B855" s="5" t="s">
        <v>10920</v>
      </c>
      <c r="C855" s="6">
        <v>3</v>
      </c>
      <c r="D855" s="6" t="s">
        <v>2378</v>
      </c>
      <c r="E855" s="6" t="s">
        <v>2379</v>
      </c>
      <c r="F855" s="6" t="s">
        <v>2186</v>
      </c>
      <c r="G855" s="7"/>
      <c r="H855" s="7">
        <f t="shared" si="65"/>
        <v>500</v>
      </c>
      <c r="I855" s="7">
        <f t="shared" si="66"/>
        <v>612500</v>
      </c>
      <c r="J855" s="7">
        <f t="shared" si="67"/>
        <v>306250000</v>
      </c>
      <c r="K855" s="6"/>
      <c r="L855" s="32"/>
      <c r="M855" s="25"/>
      <c r="N855" s="25"/>
      <c r="O855" s="6" t="s">
        <v>3125</v>
      </c>
      <c r="P855" s="6" t="s">
        <v>2379</v>
      </c>
      <c r="Q855" s="6" t="s">
        <v>3119</v>
      </c>
      <c r="R855" s="6" t="s">
        <v>618</v>
      </c>
      <c r="S855" s="6" t="s">
        <v>3120</v>
      </c>
      <c r="T855" s="6" t="s">
        <v>3126</v>
      </c>
      <c r="U855" s="6" t="s">
        <v>3127</v>
      </c>
      <c r="V855" s="6" t="s">
        <v>605</v>
      </c>
      <c r="W855" s="6" t="s">
        <v>3128</v>
      </c>
      <c r="X855" s="6"/>
      <c r="Y855" s="7" t="s">
        <v>3124</v>
      </c>
      <c r="Z855" s="6" t="s">
        <v>4146</v>
      </c>
      <c r="AA855" s="6"/>
      <c r="AB855" s="6" t="s">
        <v>4006</v>
      </c>
      <c r="AC855" s="7" t="s">
        <v>4007</v>
      </c>
      <c r="AD855" s="6" t="s">
        <v>4014</v>
      </c>
      <c r="AE855" s="7">
        <v>673750</v>
      </c>
      <c r="AF855" s="6" t="s">
        <v>4008</v>
      </c>
      <c r="AG855" s="6">
        <v>583333</v>
      </c>
      <c r="AH855" s="6" t="s">
        <v>4015</v>
      </c>
      <c r="AI855" s="7" t="s">
        <v>4016</v>
      </c>
      <c r="AJ855" s="6" t="s">
        <v>4017</v>
      </c>
      <c r="AK855" s="6">
        <v>583333</v>
      </c>
      <c r="AL855" s="6">
        <v>44784</v>
      </c>
      <c r="AM855" s="7">
        <v>612500</v>
      </c>
      <c r="AN855" s="7">
        <v>630875</v>
      </c>
      <c r="AO855" s="7">
        <v>656110</v>
      </c>
      <c r="AP855" s="6" t="s">
        <v>3124</v>
      </c>
      <c r="AQ855" s="6" t="s">
        <v>4012</v>
      </c>
      <c r="AR855" s="6" t="s">
        <v>4013</v>
      </c>
      <c r="AS855" s="7">
        <f t="shared" si="68"/>
        <v>673750</v>
      </c>
      <c r="AT855" s="7">
        <f t="shared" si="69"/>
        <v>612500</v>
      </c>
      <c r="AU855" s="7">
        <v>500</v>
      </c>
      <c r="AV855" s="7">
        <v>0</v>
      </c>
      <c r="AW855" s="7">
        <v>0</v>
      </c>
      <c r="AX855" s="7">
        <v>0</v>
      </c>
      <c r="AY855" s="7">
        <v>0</v>
      </c>
      <c r="AZ855" s="7">
        <v>0</v>
      </c>
      <c r="BA855" s="7">
        <v>0</v>
      </c>
      <c r="BB855" s="7">
        <v>0</v>
      </c>
      <c r="BC855" s="7">
        <v>0</v>
      </c>
      <c r="BD855" s="7">
        <v>0</v>
      </c>
      <c r="BE855" s="7">
        <v>0</v>
      </c>
      <c r="BF855" s="7">
        <v>0</v>
      </c>
      <c r="BG855" s="7">
        <v>0</v>
      </c>
      <c r="BH855" s="7">
        <v>0</v>
      </c>
      <c r="BI855" s="7">
        <v>0</v>
      </c>
      <c r="BJ855" s="7">
        <v>0</v>
      </c>
      <c r="BK855" s="7">
        <v>0</v>
      </c>
      <c r="BL855" s="7">
        <v>0</v>
      </c>
      <c r="BM855" s="7">
        <v>0</v>
      </c>
      <c r="BN855" s="7">
        <v>0</v>
      </c>
      <c r="BO855" s="7">
        <v>0</v>
      </c>
    </row>
    <row r="856" spans="1:67" ht="48" x14ac:dyDescent="0.25">
      <c r="A856" s="5">
        <v>851</v>
      </c>
      <c r="B856" s="5" t="s">
        <v>10865</v>
      </c>
      <c r="C856" s="6">
        <v>6</v>
      </c>
      <c r="D856" s="6" t="s">
        <v>2286</v>
      </c>
      <c r="E856" s="6"/>
      <c r="F856" s="6" t="s">
        <v>2191</v>
      </c>
      <c r="G856" s="7"/>
      <c r="H856" s="7">
        <f t="shared" si="65"/>
        <v>200</v>
      </c>
      <c r="I856" s="7">
        <f t="shared" si="66"/>
        <v>0</v>
      </c>
      <c r="J856" s="7">
        <f t="shared" si="67"/>
        <v>0</v>
      </c>
      <c r="K856" s="6"/>
      <c r="L856" s="32" t="s">
        <v>12002</v>
      </c>
      <c r="M856" s="25"/>
      <c r="N856" s="25"/>
      <c r="O856" s="6"/>
      <c r="P856" s="6"/>
      <c r="Q856" s="6"/>
      <c r="R856" s="6"/>
      <c r="S856" s="6"/>
      <c r="T856" s="6"/>
      <c r="U856" s="6"/>
      <c r="V856" s="6"/>
      <c r="W856" s="6" t="s">
        <v>3014</v>
      </c>
      <c r="X856" s="6"/>
      <c r="Y856" s="7"/>
      <c r="Z856" s="6" t="s">
        <v>4146</v>
      </c>
      <c r="AA856" s="6"/>
      <c r="AB856" s="6"/>
      <c r="AC856" s="7"/>
      <c r="AD856" s="6"/>
      <c r="AE856" s="7"/>
      <c r="AF856" s="6"/>
      <c r="AG856" s="6"/>
      <c r="AH856" s="6"/>
      <c r="AI856" s="7"/>
      <c r="AJ856" s="6"/>
      <c r="AK856" s="6"/>
      <c r="AL856" s="6"/>
      <c r="AM856" s="7"/>
      <c r="AN856" s="7"/>
      <c r="AO856" s="7"/>
      <c r="AP856" s="6"/>
      <c r="AQ856" s="6"/>
      <c r="AR856" s="6"/>
      <c r="AS856" s="7">
        <f t="shared" si="68"/>
        <v>0</v>
      </c>
      <c r="AT856" s="7">
        <f t="shared" si="69"/>
        <v>0</v>
      </c>
      <c r="AU856" s="7">
        <v>200</v>
      </c>
      <c r="AV856" s="7">
        <v>0</v>
      </c>
      <c r="AW856" s="7">
        <v>0</v>
      </c>
      <c r="AX856" s="7">
        <v>0</v>
      </c>
      <c r="AY856" s="7">
        <v>0</v>
      </c>
      <c r="AZ856" s="7">
        <v>0</v>
      </c>
      <c r="BA856" s="7">
        <v>0</v>
      </c>
      <c r="BB856" s="7">
        <v>0</v>
      </c>
      <c r="BC856" s="7">
        <v>0</v>
      </c>
      <c r="BD856" s="7">
        <v>0</v>
      </c>
      <c r="BE856" s="7">
        <v>0</v>
      </c>
      <c r="BF856" s="7">
        <v>0</v>
      </c>
      <c r="BG856" s="7">
        <v>0</v>
      </c>
      <c r="BH856" s="7">
        <v>0</v>
      </c>
      <c r="BI856" s="7">
        <v>0</v>
      </c>
      <c r="BJ856" s="7">
        <v>0</v>
      </c>
      <c r="BK856" s="7">
        <v>0</v>
      </c>
      <c r="BL856" s="7">
        <v>0</v>
      </c>
      <c r="BM856" s="7">
        <v>0</v>
      </c>
      <c r="BN856" s="7">
        <v>0</v>
      </c>
      <c r="BO856" s="7">
        <v>0</v>
      </c>
    </row>
    <row r="857" spans="1:67" ht="60" x14ac:dyDescent="0.25">
      <c r="A857" s="5">
        <v>852</v>
      </c>
      <c r="B857" s="5" t="s">
        <v>11518</v>
      </c>
      <c r="C857" s="6">
        <v>5</v>
      </c>
      <c r="D857" s="6" t="s">
        <v>7436</v>
      </c>
      <c r="E857" s="6" t="s">
        <v>7437</v>
      </c>
      <c r="F857" s="6" t="s">
        <v>2186</v>
      </c>
      <c r="G857" s="7"/>
      <c r="H857" s="7">
        <f t="shared" si="65"/>
        <v>1200</v>
      </c>
      <c r="I857" s="7">
        <f t="shared" si="66"/>
        <v>104000</v>
      </c>
      <c r="J857" s="7">
        <f t="shared" si="67"/>
        <v>124800000</v>
      </c>
      <c r="K857" s="6"/>
      <c r="L857" s="32"/>
      <c r="M857" s="25"/>
      <c r="N857" s="25"/>
      <c r="O857" s="6" t="s">
        <v>7896</v>
      </c>
      <c r="P857" s="6" t="s">
        <v>7437</v>
      </c>
      <c r="Q857" s="6" t="s">
        <v>6152</v>
      </c>
      <c r="R857" s="6" t="s">
        <v>914</v>
      </c>
      <c r="S857" s="6" t="s">
        <v>7897</v>
      </c>
      <c r="T857" s="6" t="s">
        <v>7898</v>
      </c>
      <c r="U857" s="6" t="s">
        <v>7899</v>
      </c>
      <c r="V857" s="6" t="s">
        <v>908</v>
      </c>
      <c r="W857" s="6" t="s">
        <v>4736</v>
      </c>
      <c r="X857" s="6" t="s">
        <v>7900</v>
      </c>
      <c r="Y857" s="7" t="s">
        <v>2186</v>
      </c>
      <c r="Z857" s="6" t="s">
        <v>8196</v>
      </c>
      <c r="AA857" s="6"/>
      <c r="AB857" s="6"/>
      <c r="AC857" s="7">
        <v>104000</v>
      </c>
      <c r="AD857" s="6" t="s">
        <v>1563</v>
      </c>
      <c r="AE857" s="7"/>
      <c r="AF857" s="6"/>
      <c r="AG857" s="6"/>
      <c r="AH857" s="6"/>
      <c r="AI857" s="7"/>
      <c r="AJ857" s="6"/>
      <c r="AK857" s="6"/>
      <c r="AL857" s="6"/>
      <c r="AM857" s="7">
        <v>104000</v>
      </c>
      <c r="AN857" s="7">
        <v>105200</v>
      </c>
      <c r="AO857" s="7">
        <v>106000</v>
      </c>
      <c r="AP857" s="6" t="s">
        <v>7900</v>
      </c>
      <c r="AQ857" s="6" t="s">
        <v>4003</v>
      </c>
      <c r="AR857" s="6" t="s">
        <v>4004</v>
      </c>
      <c r="AS857" s="7">
        <f t="shared" si="68"/>
        <v>0</v>
      </c>
      <c r="AT857" s="7">
        <f t="shared" si="69"/>
        <v>104000</v>
      </c>
      <c r="AU857" s="7">
        <v>0</v>
      </c>
      <c r="AV857" s="7">
        <v>1200</v>
      </c>
      <c r="AW857" s="7">
        <v>0</v>
      </c>
      <c r="AX857" s="7">
        <v>0</v>
      </c>
      <c r="AY857" s="7">
        <v>0</v>
      </c>
      <c r="AZ857" s="7">
        <v>0</v>
      </c>
      <c r="BA857" s="7">
        <v>0</v>
      </c>
      <c r="BB857" s="7">
        <v>0</v>
      </c>
      <c r="BC857" s="7">
        <v>0</v>
      </c>
      <c r="BD857" s="7">
        <v>0</v>
      </c>
      <c r="BE857" s="7">
        <v>0</v>
      </c>
      <c r="BF857" s="7">
        <v>0</v>
      </c>
      <c r="BG857" s="7">
        <v>0</v>
      </c>
      <c r="BH857" s="7">
        <v>0</v>
      </c>
      <c r="BI857" s="7">
        <v>0</v>
      </c>
      <c r="BJ857" s="7">
        <v>0</v>
      </c>
      <c r="BK857" s="7">
        <v>0</v>
      </c>
      <c r="BL857" s="7">
        <v>0</v>
      </c>
      <c r="BM857" s="7">
        <v>0</v>
      </c>
      <c r="BN857" s="7">
        <v>0</v>
      </c>
      <c r="BO857" s="7">
        <v>0</v>
      </c>
    </row>
    <row r="858" spans="1:67" ht="48" x14ac:dyDescent="0.25">
      <c r="A858" s="5">
        <v>853</v>
      </c>
      <c r="B858" s="5" t="s">
        <v>11389</v>
      </c>
      <c r="C858" s="6">
        <v>5</v>
      </c>
      <c r="D858" s="6" t="s">
        <v>5938</v>
      </c>
      <c r="E858" s="6" t="s">
        <v>5935</v>
      </c>
      <c r="F858" s="6" t="s">
        <v>5933</v>
      </c>
      <c r="G858" s="7"/>
      <c r="H858" s="7">
        <f t="shared" si="65"/>
        <v>1</v>
      </c>
      <c r="I858" s="7">
        <f t="shared" si="66"/>
        <v>3299791</v>
      </c>
      <c r="J858" s="7">
        <f t="shared" si="67"/>
        <v>3299791</v>
      </c>
      <c r="K858" s="6"/>
      <c r="L858" s="32"/>
      <c r="M858" s="25"/>
      <c r="N858" s="25"/>
      <c r="O858" s="6" t="s">
        <v>5938</v>
      </c>
      <c r="P858" s="6" t="s">
        <v>5935</v>
      </c>
      <c r="Q858" s="6" t="s">
        <v>6135</v>
      </c>
      <c r="R858" s="6" t="s">
        <v>618</v>
      </c>
      <c r="S858" s="6" t="s">
        <v>6136</v>
      </c>
      <c r="T858" s="6" t="s">
        <v>6145</v>
      </c>
      <c r="U858" s="6" t="s">
        <v>6138</v>
      </c>
      <c r="V858" s="6"/>
      <c r="W858" s="6" t="s">
        <v>6139</v>
      </c>
      <c r="X858" s="6" t="s">
        <v>6140</v>
      </c>
      <c r="Y858" s="7" t="s">
        <v>5933</v>
      </c>
      <c r="Z858" s="6" t="s">
        <v>3936</v>
      </c>
      <c r="AA858" s="6"/>
      <c r="AB858" s="6"/>
      <c r="AC858" s="7">
        <v>6966960</v>
      </c>
      <c r="AD858" s="6" t="s">
        <v>6288</v>
      </c>
      <c r="AE858" s="7">
        <v>3299791</v>
      </c>
      <c r="AF858" s="6" t="s">
        <v>1635</v>
      </c>
      <c r="AG858" s="6" t="s">
        <v>6285</v>
      </c>
      <c r="AH858" s="6">
        <v>44412</v>
      </c>
      <c r="AI858" s="7">
        <v>3299791</v>
      </c>
      <c r="AJ858" s="6" t="s">
        <v>1635</v>
      </c>
      <c r="AK858" s="6" t="s">
        <v>6285</v>
      </c>
      <c r="AL858" s="6">
        <v>44412</v>
      </c>
      <c r="AM858" s="7"/>
      <c r="AN858" s="7"/>
      <c r="AO858" s="7"/>
      <c r="AP858" s="6"/>
      <c r="AQ858" s="6"/>
      <c r="AR858" s="6"/>
      <c r="AS858" s="7">
        <f t="shared" si="68"/>
        <v>3299791</v>
      </c>
      <c r="AT858" s="7">
        <f t="shared" si="69"/>
        <v>0</v>
      </c>
      <c r="AU858" s="7">
        <v>0</v>
      </c>
      <c r="AV858" s="7">
        <v>0</v>
      </c>
      <c r="AW858" s="7">
        <v>0</v>
      </c>
      <c r="AX858" s="7">
        <v>1</v>
      </c>
      <c r="AY858" s="7">
        <v>0</v>
      </c>
      <c r="AZ858" s="7">
        <v>0</v>
      </c>
      <c r="BA858" s="7">
        <v>0</v>
      </c>
      <c r="BB858" s="7">
        <v>0</v>
      </c>
      <c r="BC858" s="7">
        <v>0</v>
      </c>
      <c r="BD858" s="7">
        <v>0</v>
      </c>
      <c r="BE858" s="7">
        <v>0</v>
      </c>
      <c r="BF858" s="7">
        <v>0</v>
      </c>
      <c r="BG858" s="7">
        <v>0</v>
      </c>
      <c r="BH858" s="7">
        <v>0</v>
      </c>
      <c r="BI858" s="7">
        <v>0</v>
      </c>
      <c r="BJ858" s="7">
        <v>0</v>
      </c>
      <c r="BK858" s="7">
        <v>0</v>
      </c>
      <c r="BL858" s="7">
        <v>0</v>
      </c>
      <c r="BM858" s="7">
        <v>0</v>
      </c>
      <c r="BN858" s="7">
        <v>0</v>
      </c>
      <c r="BO858" s="7">
        <v>0</v>
      </c>
    </row>
    <row r="859" spans="1:67" ht="144" x14ac:dyDescent="0.25">
      <c r="A859" s="5">
        <v>854</v>
      </c>
      <c r="B859" s="5" t="s">
        <v>11890</v>
      </c>
      <c r="C859" s="6">
        <v>3</v>
      </c>
      <c r="D859" s="6" t="s">
        <v>9385</v>
      </c>
      <c r="E859" s="6" t="s">
        <v>9386</v>
      </c>
      <c r="F859" s="6" t="s">
        <v>2186</v>
      </c>
      <c r="G859" s="7"/>
      <c r="H859" s="7">
        <f t="shared" si="65"/>
        <v>4000</v>
      </c>
      <c r="I859" s="7">
        <f t="shared" si="66"/>
        <v>4000</v>
      </c>
      <c r="J859" s="7">
        <f t="shared" si="67"/>
        <v>16000000</v>
      </c>
      <c r="K859" s="6"/>
      <c r="L859" s="32"/>
      <c r="M859" s="25"/>
      <c r="N859" s="25"/>
      <c r="O859" s="6" t="s">
        <v>9385</v>
      </c>
      <c r="P859" s="6" t="s">
        <v>9386</v>
      </c>
      <c r="Q859" s="6" t="s">
        <v>9469</v>
      </c>
      <c r="R859" s="6" t="s">
        <v>1013</v>
      </c>
      <c r="S859" s="6" t="s">
        <v>9470</v>
      </c>
      <c r="T859" s="6"/>
      <c r="U859" s="6" t="s">
        <v>9471</v>
      </c>
      <c r="V859" s="6" t="s">
        <v>605</v>
      </c>
      <c r="W859" s="6" t="s">
        <v>9482</v>
      </c>
      <c r="X859" s="6" t="s">
        <v>9468</v>
      </c>
      <c r="Y859" s="7" t="s">
        <v>2186</v>
      </c>
      <c r="Z859" s="6" t="s">
        <v>9352</v>
      </c>
      <c r="AA859" s="6"/>
      <c r="AB859" s="6"/>
      <c r="AC859" s="7"/>
      <c r="AD859" s="6"/>
      <c r="AE859" s="7"/>
      <c r="AF859" s="6"/>
      <c r="AG859" s="6"/>
      <c r="AH859" s="6"/>
      <c r="AI859" s="7"/>
      <c r="AJ859" s="6"/>
      <c r="AK859" s="6"/>
      <c r="AL859" s="6"/>
      <c r="AM859" s="7">
        <v>4000</v>
      </c>
      <c r="AN859" s="7">
        <v>4400</v>
      </c>
      <c r="AO859" s="7">
        <v>4800</v>
      </c>
      <c r="AP859" s="6" t="s">
        <v>9560</v>
      </c>
      <c r="AQ859" s="6" t="s">
        <v>9561</v>
      </c>
      <c r="AR859" s="6" t="s">
        <v>9562</v>
      </c>
      <c r="AS859" s="7">
        <f t="shared" si="68"/>
        <v>0</v>
      </c>
      <c r="AT859" s="7">
        <f t="shared" si="69"/>
        <v>4000</v>
      </c>
      <c r="AU859" s="7">
        <v>0</v>
      </c>
      <c r="AV859" s="7">
        <v>0</v>
      </c>
      <c r="AW859" s="7">
        <v>0</v>
      </c>
      <c r="AX859" s="7">
        <v>0</v>
      </c>
      <c r="AY859" s="7">
        <v>0</v>
      </c>
      <c r="AZ859" s="7">
        <v>0</v>
      </c>
      <c r="BA859" s="7">
        <v>0</v>
      </c>
      <c r="BB859" s="7">
        <v>0</v>
      </c>
      <c r="BC859" s="7">
        <v>0</v>
      </c>
      <c r="BD859" s="7">
        <v>0</v>
      </c>
      <c r="BE859" s="7">
        <v>0</v>
      </c>
      <c r="BF859" s="7">
        <v>4000</v>
      </c>
      <c r="BG859" s="7">
        <v>0</v>
      </c>
      <c r="BH859" s="7">
        <v>0</v>
      </c>
      <c r="BI859" s="7">
        <v>0</v>
      </c>
      <c r="BJ859" s="7">
        <v>0</v>
      </c>
      <c r="BK859" s="7">
        <v>0</v>
      </c>
      <c r="BL859" s="7">
        <v>0</v>
      </c>
      <c r="BM859" s="7">
        <v>0</v>
      </c>
      <c r="BN859" s="7">
        <v>0</v>
      </c>
      <c r="BO859" s="7">
        <v>0</v>
      </c>
    </row>
    <row r="860" spans="1:67" ht="60" x14ac:dyDescent="0.25">
      <c r="A860" s="5">
        <v>855</v>
      </c>
      <c r="B860" s="5" t="s">
        <v>11962</v>
      </c>
      <c r="C860" s="6">
        <v>3</v>
      </c>
      <c r="D860" s="6" t="s">
        <v>9785</v>
      </c>
      <c r="E860" s="6" t="s">
        <v>9786</v>
      </c>
      <c r="F860" s="6" t="s">
        <v>2191</v>
      </c>
      <c r="G860" s="7"/>
      <c r="H860" s="7">
        <f t="shared" si="65"/>
        <v>960</v>
      </c>
      <c r="I860" s="7">
        <f t="shared" si="66"/>
        <v>68250</v>
      </c>
      <c r="J860" s="7">
        <f t="shared" si="67"/>
        <v>65520000</v>
      </c>
      <c r="K860" s="6"/>
      <c r="L860" s="32"/>
      <c r="M860" s="25"/>
      <c r="N860" s="25"/>
      <c r="O860" s="6" t="s">
        <v>9899</v>
      </c>
      <c r="P860" s="6" t="s">
        <v>9852</v>
      </c>
      <c r="Q860" s="6" t="s">
        <v>9853</v>
      </c>
      <c r="R860" s="6" t="s">
        <v>9854</v>
      </c>
      <c r="S860" s="6" t="s">
        <v>9900</v>
      </c>
      <c r="T860" s="6" t="s">
        <v>9901</v>
      </c>
      <c r="U860" s="6"/>
      <c r="V860" s="6"/>
      <c r="W860" s="6" t="s">
        <v>9891</v>
      </c>
      <c r="X860" s="6"/>
      <c r="Y860" s="7"/>
      <c r="Z860" s="6" t="s">
        <v>9735</v>
      </c>
      <c r="AA860" s="6"/>
      <c r="AB860" s="6"/>
      <c r="AC860" s="7"/>
      <c r="AD860" s="6"/>
      <c r="AE860" s="7">
        <v>68250</v>
      </c>
      <c r="AF860" s="6" t="s">
        <v>9992</v>
      </c>
      <c r="AG860" s="6">
        <v>44412</v>
      </c>
      <c r="AH860" s="6" t="s">
        <v>1635</v>
      </c>
      <c r="AI860" s="7"/>
      <c r="AJ860" s="6"/>
      <c r="AK860" s="6"/>
      <c r="AL860" s="6"/>
      <c r="AM860" s="7"/>
      <c r="AN860" s="7"/>
      <c r="AO860" s="7"/>
      <c r="AP860" s="6"/>
      <c r="AQ860" s="6"/>
      <c r="AR860" s="6"/>
      <c r="AS860" s="7">
        <f t="shared" si="68"/>
        <v>68250</v>
      </c>
      <c r="AT860" s="7">
        <f t="shared" si="69"/>
        <v>0</v>
      </c>
      <c r="AU860" s="7">
        <v>0</v>
      </c>
      <c r="AV860" s="7">
        <v>0</v>
      </c>
      <c r="AW860" s="7">
        <v>0</v>
      </c>
      <c r="AX860" s="7">
        <v>0</v>
      </c>
      <c r="AY860" s="7">
        <v>0</v>
      </c>
      <c r="AZ860" s="7">
        <v>960</v>
      </c>
      <c r="BA860" s="7">
        <v>0</v>
      </c>
      <c r="BB860" s="7">
        <v>0</v>
      </c>
      <c r="BC860" s="7">
        <v>0</v>
      </c>
      <c r="BD860" s="7">
        <v>0</v>
      </c>
      <c r="BE860" s="7">
        <v>0</v>
      </c>
      <c r="BF860" s="7">
        <v>0</v>
      </c>
      <c r="BG860" s="7">
        <v>0</v>
      </c>
      <c r="BH860" s="7">
        <v>0</v>
      </c>
      <c r="BI860" s="7">
        <v>0</v>
      </c>
      <c r="BJ860" s="7">
        <v>0</v>
      </c>
      <c r="BK860" s="7">
        <v>0</v>
      </c>
      <c r="BL860" s="7">
        <v>0</v>
      </c>
      <c r="BM860" s="7">
        <v>0</v>
      </c>
      <c r="BN860" s="7">
        <v>0</v>
      </c>
      <c r="BO860" s="7">
        <v>0</v>
      </c>
    </row>
    <row r="861" spans="1:67" ht="180" x14ac:dyDescent="0.25">
      <c r="A861" s="5">
        <v>856</v>
      </c>
      <c r="B861" s="5" t="s">
        <v>10890</v>
      </c>
      <c r="C861" s="6">
        <v>3</v>
      </c>
      <c r="D861" s="6" t="s">
        <v>2316</v>
      </c>
      <c r="E861" s="6" t="s">
        <v>2317</v>
      </c>
      <c r="F861" s="6" t="s">
        <v>2313</v>
      </c>
      <c r="G861" s="7"/>
      <c r="H861" s="7">
        <f t="shared" si="65"/>
        <v>7</v>
      </c>
      <c r="I861" s="7">
        <f t="shared" si="66"/>
        <v>5150000</v>
      </c>
      <c r="J861" s="7">
        <f t="shared" si="67"/>
        <v>36050000</v>
      </c>
      <c r="K861" s="6"/>
      <c r="L861" s="32"/>
      <c r="M861" s="25"/>
      <c r="N861" s="25"/>
      <c r="O861" s="6" t="s">
        <v>2316</v>
      </c>
      <c r="P861" s="6" t="s">
        <v>3027</v>
      </c>
      <c r="Q861" s="6" t="s">
        <v>3024</v>
      </c>
      <c r="R861" s="6" t="s">
        <v>601</v>
      </c>
      <c r="S861" s="6" t="s">
        <v>3025</v>
      </c>
      <c r="T861" s="6">
        <v>412393</v>
      </c>
      <c r="U861" s="6" t="s">
        <v>3026</v>
      </c>
      <c r="V861" s="6" t="s">
        <v>730</v>
      </c>
      <c r="W861" s="6" t="s">
        <v>2313</v>
      </c>
      <c r="X861" s="6"/>
      <c r="Y861" s="7" t="s">
        <v>151</v>
      </c>
      <c r="Z861" s="6" t="s">
        <v>4146</v>
      </c>
      <c r="AA861" s="6"/>
      <c r="AB861" s="6"/>
      <c r="AC861" s="7">
        <v>5200000</v>
      </c>
      <c r="AD861" s="6">
        <v>44930</v>
      </c>
      <c r="AE861" s="7" t="s">
        <v>3978</v>
      </c>
      <c r="AF861" s="6"/>
      <c r="AG861" s="6"/>
      <c r="AH861" s="6"/>
      <c r="AI861" s="7"/>
      <c r="AJ861" s="6"/>
      <c r="AK861" s="6"/>
      <c r="AL861" s="6"/>
      <c r="AM861" s="7">
        <v>5200000</v>
      </c>
      <c r="AN861" s="7">
        <v>5150000</v>
      </c>
      <c r="AO861" s="7">
        <v>5172000</v>
      </c>
      <c r="AP861" s="6" t="s">
        <v>3974</v>
      </c>
      <c r="AQ861" s="6" t="s">
        <v>3975</v>
      </c>
      <c r="AR861" s="6" t="s">
        <v>3974</v>
      </c>
      <c r="AS861" s="7">
        <f t="shared" si="68"/>
        <v>0</v>
      </c>
      <c r="AT861" s="7">
        <f t="shared" si="69"/>
        <v>5150000</v>
      </c>
      <c r="AU861" s="7">
        <v>7</v>
      </c>
      <c r="AV861" s="7">
        <v>0</v>
      </c>
      <c r="AW861" s="7">
        <v>0</v>
      </c>
      <c r="AX861" s="7">
        <v>0</v>
      </c>
      <c r="AY861" s="7">
        <v>0</v>
      </c>
      <c r="AZ861" s="7">
        <v>0</v>
      </c>
      <c r="BA861" s="7">
        <v>0</v>
      </c>
      <c r="BB861" s="7">
        <v>0</v>
      </c>
      <c r="BC861" s="7">
        <v>0</v>
      </c>
      <c r="BD861" s="7">
        <v>0</v>
      </c>
      <c r="BE861" s="7">
        <v>0</v>
      </c>
      <c r="BF861" s="7">
        <v>0</v>
      </c>
      <c r="BG861" s="7">
        <v>0</v>
      </c>
      <c r="BH861" s="7">
        <v>0</v>
      </c>
      <c r="BI861" s="7">
        <v>0</v>
      </c>
      <c r="BJ861" s="7">
        <v>0</v>
      </c>
      <c r="BK861" s="7">
        <v>0</v>
      </c>
      <c r="BL861" s="7">
        <v>0</v>
      </c>
      <c r="BM861" s="7">
        <v>0</v>
      </c>
      <c r="BN861" s="7">
        <v>0</v>
      </c>
      <c r="BO861" s="7">
        <v>0</v>
      </c>
    </row>
    <row r="862" spans="1:67" ht="24" x14ac:dyDescent="0.25">
      <c r="A862" s="5">
        <v>857</v>
      </c>
      <c r="B862" s="5" t="s">
        <v>11361</v>
      </c>
      <c r="C862" s="6">
        <v>1</v>
      </c>
      <c r="D862" s="6" t="s">
        <v>5890</v>
      </c>
      <c r="E862" s="6" t="s">
        <v>5891</v>
      </c>
      <c r="F862" s="6" t="s">
        <v>2527</v>
      </c>
      <c r="G862" s="7"/>
      <c r="H862" s="7">
        <f t="shared" si="65"/>
        <v>1000</v>
      </c>
      <c r="I862" s="7">
        <f t="shared" si="66"/>
        <v>64496</v>
      </c>
      <c r="J862" s="7">
        <f t="shared" si="67"/>
        <v>64496000</v>
      </c>
      <c r="K862" s="6"/>
      <c r="L862" s="32"/>
      <c r="M862" s="25"/>
      <c r="N862" s="25"/>
      <c r="O862" s="6" t="s">
        <v>5890</v>
      </c>
      <c r="P862" s="6" t="s">
        <v>5891</v>
      </c>
      <c r="Q862" s="6" t="s">
        <v>6064</v>
      </c>
      <c r="R862" s="6" t="s">
        <v>6064</v>
      </c>
      <c r="S862" s="6" t="s">
        <v>6064</v>
      </c>
      <c r="T862" s="6">
        <v>311230</v>
      </c>
      <c r="U862" s="6" t="s">
        <v>6065</v>
      </c>
      <c r="V862" s="6" t="s">
        <v>588</v>
      </c>
      <c r="W862" s="6" t="s">
        <v>6066</v>
      </c>
      <c r="X862" s="6" t="s">
        <v>5023</v>
      </c>
      <c r="Y862" s="7" t="s">
        <v>2527</v>
      </c>
      <c r="Z862" s="6" t="s">
        <v>3936</v>
      </c>
      <c r="AA862" s="6" t="s">
        <v>6245</v>
      </c>
      <c r="AB862" s="6"/>
      <c r="AC862" s="7">
        <v>66339</v>
      </c>
      <c r="AD862" s="6" t="s">
        <v>6244</v>
      </c>
      <c r="AE862" s="7"/>
      <c r="AF862" s="6"/>
      <c r="AG862" s="6"/>
      <c r="AH862" s="6"/>
      <c r="AI862" s="7"/>
      <c r="AJ862" s="6"/>
      <c r="AK862" s="6"/>
      <c r="AL862" s="6"/>
      <c r="AM862" s="7">
        <v>64496</v>
      </c>
      <c r="AN862" s="7">
        <v>67721</v>
      </c>
      <c r="AO862" s="7">
        <v>69011</v>
      </c>
      <c r="AP862" s="6" t="s">
        <v>5023</v>
      </c>
      <c r="AQ862" s="6" t="s">
        <v>5024</v>
      </c>
      <c r="AR862" s="6" t="s">
        <v>6246</v>
      </c>
      <c r="AS862" s="7">
        <f t="shared" si="68"/>
        <v>0</v>
      </c>
      <c r="AT862" s="7">
        <f t="shared" si="69"/>
        <v>64496</v>
      </c>
      <c r="AU862" s="7">
        <v>0</v>
      </c>
      <c r="AV862" s="7">
        <v>0</v>
      </c>
      <c r="AW862" s="7">
        <v>0</v>
      </c>
      <c r="AX862" s="7">
        <v>1000</v>
      </c>
      <c r="AY862" s="7">
        <v>0</v>
      </c>
      <c r="AZ862" s="7">
        <v>0</v>
      </c>
      <c r="BA862" s="7">
        <v>0</v>
      </c>
      <c r="BB862" s="7">
        <v>0</v>
      </c>
      <c r="BC862" s="7">
        <v>0</v>
      </c>
      <c r="BD862" s="7">
        <v>0</v>
      </c>
      <c r="BE862" s="7">
        <v>0</v>
      </c>
      <c r="BF862" s="7">
        <v>0</v>
      </c>
      <c r="BG862" s="7">
        <v>0</v>
      </c>
      <c r="BH862" s="7">
        <v>0</v>
      </c>
      <c r="BI862" s="7">
        <v>0</v>
      </c>
      <c r="BJ862" s="7">
        <v>0</v>
      </c>
      <c r="BK862" s="7">
        <v>0</v>
      </c>
      <c r="BL862" s="7">
        <v>0</v>
      </c>
      <c r="BM862" s="7">
        <v>0</v>
      </c>
      <c r="BN862" s="7">
        <v>0</v>
      </c>
      <c r="BO862" s="7">
        <v>0</v>
      </c>
    </row>
    <row r="863" spans="1:67" ht="24" x14ac:dyDescent="0.25">
      <c r="A863" s="5">
        <v>858</v>
      </c>
      <c r="B863" s="5" t="s">
        <v>11362</v>
      </c>
      <c r="C863" s="6">
        <v>1</v>
      </c>
      <c r="D863" s="6" t="s">
        <v>5892</v>
      </c>
      <c r="E863" s="6" t="s">
        <v>5893</v>
      </c>
      <c r="F863" s="6" t="s">
        <v>2191</v>
      </c>
      <c r="G863" s="7"/>
      <c r="H863" s="7">
        <f t="shared" si="65"/>
        <v>30</v>
      </c>
      <c r="I863" s="7">
        <f t="shared" si="66"/>
        <v>416745</v>
      </c>
      <c r="J863" s="7">
        <f t="shared" si="67"/>
        <v>12502350</v>
      </c>
      <c r="K863" s="6"/>
      <c r="L863" s="32"/>
      <c r="M863" s="25"/>
      <c r="N863" s="25"/>
      <c r="O863" s="6" t="s">
        <v>5892</v>
      </c>
      <c r="P863" s="6" t="s">
        <v>5893</v>
      </c>
      <c r="Q863" s="6" t="s">
        <v>6064</v>
      </c>
      <c r="R863" s="6" t="s">
        <v>6064</v>
      </c>
      <c r="S863" s="6" t="s">
        <v>6064</v>
      </c>
      <c r="T863" s="6">
        <v>311221</v>
      </c>
      <c r="U863" s="6" t="s">
        <v>6067</v>
      </c>
      <c r="V863" s="6" t="s">
        <v>588</v>
      </c>
      <c r="W863" s="6" t="s">
        <v>6068</v>
      </c>
      <c r="X863" s="6" t="s">
        <v>5023</v>
      </c>
      <c r="Y863" s="7" t="s">
        <v>2191</v>
      </c>
      <c r="Z863" s="6" t="s">
        <v>3936</v>
      </c>
      <c r="AA863" s="6" t="s">
        <v>6245</v>
      </c>
      <c r="AB863" s="6"/>
      <c r="AC863" s="7">
        <v>428610</v>
      </c>
      <c r="AD863" s="6" t="s">
        <v>6244</v>
      </c>
      <c r="AE863" s="7"/>
      <c r="AF863" s="6"/>
      <c r="AG863" s="6"/>
      <c r="AH863" s="6"/>
      <c r="AI863" s="7"/>
      <c r="AJ863" s="6"/>
      <c r="AK863" s="6"/>
      <c r="AL863" s="6"/>
      <c r="AM863" s="7">
        <v>416745</v>
      </c>
      <c r="AN863" s="7">
        <v>437582.25</v>
      </c>
      <c r="AO863" s="7">
        <v>445917.15</v>
      </c>
      <c r="AP863" s="6" t="s">
        <v>5023</v>
      </c>
      <c r="AQ863" s="6" t="s">
        <v>5024</v>
      </c>
      <c r="AR863" s="6" t="s">
        <v>6246</v>
      </c>
      <c r="AS863" s="7">
        <f t="shared" si="68"/>
        <v>0</v>
      </c>
      <c r="AT863" s="7">
        <f t="shared" si="69"/>
        <v>416745</v>
      </c>
      <c r="AU863" s="7">
        <v>0</v>
      </c>
      <c r="AV863" s="7">
        <v>0</v>
      </c>
      <c r="AW863" s="7">
        <v>0</v>
      </c>
      <c r="AX863" s="7">
        <v>30</v>
      </c>
      <c r="AY863" s="7">
        <v>0</v>
      </c>
      <c r="AZ863" s="7">
        <v>0</v>
      </c>
      <c r="BA863" s="7">
        <v>0</v>
      </c>
      <c r="BB863" s="7">
        <v>0</v>
      </c>
      <c r="BC863" s="7">
        <v>0</v>
      </c>
      <c r="BD863" s="7">
        <v>0</v>
      </c>
      <c r="BE863" s="7">
        <v>0</v>
      </c>
      <c r="BF863" s="7">
        <v>0</v>
      </c>
      <c r="BG863" s="7">
        <v>0</v>
      </c>
      <c r="BH863" s="7">
        <v>0</v>
      </c>
      <c r="BI863" s="7">
        <v>0</v>
      </c>
      <c r="BJ863" s="7">
        <v>0</v>
      </c>
      <c r="BK863" s="7">
        <v>0</v>
      </c>
      <c r="BL863" s="7">
        <v>0</v>
      </c>
      <c r="BM863" s="7">
        <v>0</v>
      </c>
      <c r="BN863" s="7">
        <v>0</v>
      </c>
      <c r="BO863" s="7">
        <v>0</v>
      </c>
    </row>
    <row r="864" spans="1:67" ht="72" x14ac:dyDescent="0.25">
      <c r="A864" s="5">
        <v>859</v>
      </c>
      <c r="B864" s="5" t="s">
        <v>10869</v>
      </c>
      <c r="C864" s="6">
        <v>6</v>
      </c>
      <c r="D864" s="6" t="s">
        <v>2290</v>
      </c>
      <c r="E864" s="6"/>
      <c r="F864" s="6" t="s">
        <v>2191</v>
      </c>
      <c r="G864" s="7"/>
      <c r="H864" s="7">
        <f t="shared" si="65"/>
        <v>10</v>
      </c>
      <c r="I864" s="7">
        <f t="shared" si="66"/>
        <v>1650000</v>
      </c>
      <c r="J864" s="7">
        <f t="shared" si="67"/>
        <v>16500000</v>
      </c>
      <c r="K864" s="6"/>
      <c r="L864" s="32" t="s">
        <v>12001</v>
      </c>
      <c r="M864" s="25"/>
      <c r="N864" s="25"/>
      <c r="O864" s="6"/>
      <c r="P864" s="6"/>
      <c r="Q864" s="6"/>
      <c r="R864" s="6"/>
      <c r="S864" s="6"/>
      <c r="T864" s="6"/>
      <c r="U864" s="6"/>
      <c r="V864" s="6"/>
      <c r="W864" s="6" t="s">
        <v>3018</v>
      </c>
      <c r="X864" s="6"/>
      <c r="Y864" s="7"/>
      <c r="Z864" s="6" t="s">
        <v>4146</v>
      </c>
      <c r="AA864" s="6"/>
      <c r="AB864" s="6"/>
      <c r="AC864" s="7">
        <v>2151600</v>
      </c>
      <c r="AD864" s="6"/>
      <c r="AE864" s="7"/>
      <c r="AF864" s="6"/>
      <c r="AG864" s="6"/>
      <c r="AH864" s="6"/>
      <c r="AI864" s="7"/>
      <c r="AJ864" s="6"/>
      <c r="AK864" s="6"/>
      <c r="AL864" s="6"/>
      <c r="AM864" s="7">
        <v>1650000</v>
      </c>
      <c r="AN864" s="7"/>
      <c r="AO864" s="7"/>
      <c r="AP864" s="6" t="s">
        <v>3972</v>
      </c>
      <c r="AQ864" s="6"/>
      <c r="AR864" s="6"/>
      <c r="AS864" s="7">
        <f t="shared" si="68"/>
        <v>0</v>
      </c>
      <c r="AT864" s="7">
        <f t="shared" si="69"/>
        <v>1650000</v>
      </c>
      <c r="AU864" s="7">
        <v>10</v>
      </c>
      <c r="AV864" s="7">
        <v>0</v>
      </c>
      <c r="AW864" s="7">
        <v>0</v>
      </c>
      <c r="AX864" s="7">
        <v>0</v>
      </c>
      <c r="AY864" s="7">
        <v>0</v>
      </c>
      <c r="AZ864" s="7">
        <v>0</v>
      </c>
      <c r="BA864" s="7">
        <v>0</v>
      </c>
      <c r="BB864" s="7">
        <v>0</v>
      </c>
      <c r="BC864" s="7">
        <v>0</v>
      </c>
      <c r="BD864" s="7">
        <v>0</v>
      </c>
      <c r="BE864" s="7">
        <v>0</v>
      </c>
      <c r="BF864" s="7">
        <v>0</v>
      </c>
      <c r="BG864" s="7">
        <v>0</v>
      </c>
      <c r="BH864" s="7">
        <v>0</v>
      </c>
      <c r="BI864" s="7">
        <v>0</v>
      </c>
      <c r="BJ864" s="7">
        <v>0</v>
      </c>
      <c r="BK864" s="7">
        <v>0</v>
      </c>
      <c r="BL864" s="7">
        <v>0</v>
      </c>
      <c r="BM864" s="7">
        <v>0</v>
      </c>
      <c r="BN864" s="7">
        <v>0</v>
      </c>
      <c r="BO864" s="7">
        <v>0</v>
      </c>
    </row>
    <row r="865" spans="1:67" ht="60" x14ac:dyDescent="0.25">
      <c r="A865" s="5">
        <v>860</v>
      </c>
      <c r="B865" s="5" t="s">
        <v>11043</v>
      </c>
      <c r="C865" s="6">
        <v>3</v>
      </c>
      <c r="D865" s="6" t="s">
        <v>2604</v>
      </c>
      <c r="E865" s="6" t="s">
        <v>2605</v>
      </c>
      <c r="F865" s="6" t="s">
        <v>2191</v>
      </c>
      <c r="G865" s="7"/>
      <c r="H865" s="7">
        <f t="shared" si="65"/>
        <v>90</v>
      </c>
      <c r="I865" s="7">
        <f t="shared" si="66"/>
        <v>1037000</v>
      </c>
      <c r="J865" s="7">
        <f t="shared" si="67"/>
        <v>93330000</v>
      </c>
      <c r="K865" s="6"/>
      <c r="L865" s="32"/>
      <c r="M865" s="25"/>
      <c r="N865" s="25"/>
      <c r="O865" s="6" t="s">
        <v>3486</v>
      </c>
      <c r="P865" s="6" t="s">
        <v>3487</v>
      </c>
      <c r="Q865" s="6" t="s">
        <v>3468</v>
      </c>
      <c r="R865" s="6" t="s">
        <v>3469</v>
      </c>
      <c r="S865" s="6" t="s">
        <v>3470</v>
      </c>
      <c r="T865" s="6" t="s">
        <v>3488</v>
      </c>
      <c r="U865" s="6" t="s">
        <v>3489</v>
      </c>
      <c r="V865" s="6" t="s">
        <v>730</v>
      </c>
      <c r="W865" s="6" t="s">
        <v>3490</v>
      </c>
      <c r="X865" s="6" t="s">
        <v>3474</v>
      </c>
      <c r="Y865" s="7" t="s">
        <v>2191</v>
      </c>
      <c r="Z865" s="6" t="s">
        <v>4146</v>
      </c>
      <c r="AA865" s="6"/>
      <c r="AB865" s="6"/>
      <c r="AC865" s="7">
        <v>1833333</v>
      </c>
      <c r="AD865" s="6" t="s">
        <v>1803</v>
      </c>
      <c r="AE865" s="7">
        <v>1140000</v>
      </c>
      <c r="AF865" s="6" t="s">
        <v>4121</v>
      </c>
      <c r="AG865" s="6" t="s">
        <v>4122</v>
      </c>
      <c r="AH865" s="6" t="s">
        <v>4123</v>
      </c>
      <c r="AI865" s="7">
        <v>1810000</v>
      </c>
      <c r="AJ865" s="6" t="s">
        <v>4115</v>
      </c>
      <c r="AK865" s="6" t="s">
        <v>4116</v>
      </c>
      <c r="AL865" s="6" t="s">
        <v>4117</v>
      </c>
      <c r="AM865" s="7">
        <v>1037000</v>
      </c>
      <c r="AN865" s="7">
        <v>1088850</v>
      </c>
      <c r="AO865" s="7">
        <v>1119960</v>
      </c>
      <c r="AP865" s="6" t="s">
        <v>4107</v>
      </c>
      <c r="AQ865" s="6" t="s">
        <v>4108</v>
      </c>
      <c r="AR865" s="6" t="s">
        <v>4109</v>
      </c>
      <c r="AS865" s="7">
        <f t="shared" si="68"/>
        <v>1810000</v>
      </c>
      <c r="AT865" s="7">
        <f t="shared" si="69"/>
        <v>1037000</v>
      </c>
      <c r="AU865" s="7">
        <v>90</v>
      </c>
      <c r="AV865" s="7">
        <v>0</v>
      </c>
      <c r="AW865" s="7">
        <v>0</v>
      </c>
      <c r="AX865" s="7">
        <v>0</v>
      </c>
      <c r="AY865" s="7">
        <v>0</v>
      </c>
      <c r="AZ865" s="7">
        <v>0</v>
      </c>
      <c r="BA865" s="7">
        <v>0</v>
      </c>
      <c r="BB865" s="7">
        <v>0</v>
      </c>
      <c r="BC865" s="7">
        <v>0</v>
      </c>
      <c r="BD865" s="7">
        <v>0</v>
      </c>
      <c r="BE865" s="7">
        <v>0</v>
      </c>
      <c r="BF865" s="7">
        <v>0</v>
      </c>
      <c r="BG865" s="7">
        <v>0</v>
      </c>
      <c r="BH865" s="7">
        <v>0</v>
      </c>
      <c r="BI865" s="7">
        <v>0</v>
      </c>
      <c r="BJ865" s="7">
        <v>0</v>
      </c>
      <c r="BK865" s="7">
        <v>0</v>
      </c>
      <c r="BL865" s="7">
        <v>0</v>
      </c>
      <c r="BM865" s="7">
        <v>0</v>
      </c>
      <c r="BN865" s="7">
        <v>0</v>
      </c>
      <c r="BO865" s="7">
        <v>0</v>
      </c>
    </row>
    <row r="866" spans="1:67" ht="60" x14ac:dyDescent="0.25">
      <c r="A866" s="5">
        <v>861</v>
      </c>
      <c r="B866" s="5" t="s">
        <v>11530</v>
      </c>
      <c r="C866" s="6">
        <v>3</v>
      </c>
      <c r="D866" s="6" t="s">
        <v>2604</v>
      </c>
      <c r="E866" s="6" t="s">
        <v>2605</v>
      </c>
      <c r="F866" s="6" t="s">
        <v>2191</v>
      </c>
      <c r="G866" s="7"/>
      <c r="H866" s="7">
        <f t="shared" si="65"/>
        <v>90</v>
      </c>
      <c r="I866" s="7">
        <f t="shared" si="66"/>
        <v>1037000</v>
      </c>
      <c r="J866" s="7">
        <f t="shared" si="67"/>
        <v>93330000</v>
      </c>
      <c r="K866" s="6"/>
      <c r="L866" s="32"/>
      <c r="M866" s="25"/>
      <c r="N866" s="25"/>
      <c r="O866" s="6" t="s">
        <v>3486</v>
      </c>
      <c r="P866" s="6" t="s">
        <v>3487</v>
      </c>
      <c r="Q866" s="6" t="s">
        <v>3468</v>
      </c>
      <c r="R866" s="6" t="s">
        <v>3469</v>
      </c>
      <c r="S866" s="6" t="s">
        <v>3470</v>
      </c>
      <c r="T866" s="6" t="s">
        <v>3488</v>
      </c>
      <c r="U866" s="6" t="s">
        <v>3489</v>
      </c>
      <c r="V866" s="6" t="s">
        <v>730</v>
      </c>
      <c r="W866" s="6" t="s">
        <v>3490</v>
      </c>
      <c r="X866" s="6" t="s">
        <v>3474</v>
      </c>
      <c r="Y866" s="7" t="s">
        <v>2191</v>
      </c>
      <c r="Z866" s="6" t="s">
        <v>8196</v>
      </c>
      <c r="AA866" s="6"/>
      <c r="AB866" s="6"/>
      <c r="AC866" s="7">
        <v>1833333</v>
      </c>
      <c r="AD866" s="6" t="s">
        <v>1803</v>
      </c>
      <c r="AE866" s="7">
        <v>1140000</v>
      </c>
      <c r="AF866" s="6" t="s">
        <v>4121</v>
      </c>
      <c r="AG866" s="6" t="s">
        <v>4122</v>
      </c>
      <c r="AH866" s="6" t="s">
        <v>4123</v>
      </c>
      <c r="AI866" s="7">
        <v>1810000</v>
      </c>
      <c r="AJ866" s="6" t="s">
        <v>4115</v>
      </c>
      <c r="AK866" s="6" t="s">
        <v>4116</v>
      </c>
      <c r="AL866" s="6" t="s">
        <v>4117</v>
      </c>
      <c r="AM866" s="7">
        <v>1037000</v>
      </c>
      <c r="AN866" s="7">
        <v>1088850</v>
      </c>
      <c r="AO866" s="7">
        <v>1119960</v>
      </c>
      <c r="AP866" s="6" t="s">
        <v>4107</v>
      </c>
      <c r="AQ866" s="6" t="s">
        <v>4108</v>
      </c>
      <c r="AR866" s="6" t="s">
        <v>4109</v>
      </c>
      <c r="AS866" s="7">
        <f t="shared" si="68"/>
        <v>1810000</v>
      </c>
      <c r="AT866" s="7">
        <f t="shared" si="69"/>
        <v>1037000</v>
      </c>
      <c r="AU866" s="7">
        <v>0</v>
      </c>
      <c r="AV866" s="7">
        <v>90</v>
      </c>
      <c r="AW866" s="7">
        <v>0</v>
      </c>
      <c r="AX866" s="7">
        <v>0</v>
      </c>
      <c r="AY866" s="7">
        <v>0</v>
      </c>
      <c r="AZ866" s="7">
        <v>0</v>
      </c>
      <c r="BA866" s="7">
        <v>0</v>
      </c>
      <c r="BB866" s="7">
        <v>0</v>
      </c>
      <c r="BC866" s="7">
        <v>0</v>
      </c>
      <c r="BD866" s="7">
        <v>0</v>
      </c>
      <c r="BE866" s="7">
        <v>0</v>
      </c>
      <c r="BF866" s="7">
        <v>0</v>
      </c>
      <c r="BG866" s="7">
        <v>0</v>
      </c>
      <c r="BH866" s="7">
        <v>0</v>
      </c>
      <c r="BI866" s="7">
        <v>0</v>
      </c>
      <c r="BJ866" s="7">
        <v>0</v>
      </c>
      <c r="BK866" s="7">
        <v>0</v>
      </c>
      <c r="BL866" s="7">
        <v>0</v>
      </c>
      <c r="BM866" s="7">
        <v>0</v>
      </c>
      <c r="BN866" s="7">
        <v>0</v>
      </c>
      <c r="BO866" s="7">
        <v>0</v>
      </c>
    </row>
    <row r="867" spans="1:67" ht="60" x14ac:dyDescent="0.25">
      <c r="A867" s="5">
        <v>862</v>
      </c>
      <c r="B867" s="5" t="s">
        <v>11792</v>
      </c>
      <c r="C867" s="6">
        <v>3</v>
      </c>
      <c r="D867" s="6" t="s">
        <v>2604</v>
      </c>
      <c r="E867" s="6" t="s">
        <v>2605</v>
      </c>
      <c r="F867" s="6" t="s">
        <v>2191</v>
      </c>
      <c r="G867" s="7"/>
      <c r="H867" s="7">
        <f t="shared" si="65"/>
        <v>30</v>
      </c>
      <c r="I867" s="7">
        <f t="shared" si="66"/>
        <v>1037000</v>
      </c>
      <c r="J867" s="7">
        <f t="shared" si="67"/>
        <v>31110000</v>
      </c>
      <c r="K867" s="6"/>
      <c r="L867" s="32"/>
      <c r="M867" s="25"/>
      <c r="N867" s="25"/>
      <c r="O867" s="6" t="s">
        <v>3486</v>
      </c>
      <c r="P867" s="6" t="s">
        <v>3487</v>
      </c>
      <c r="Q867" s="6" t="s">
        <v>3468</v>
      </c>
      <c r="R867" s="6" t="s">
        <v>3469</v>
      </c>
      <c r="S867" s="6" t="s">
        <v>3470</v>
      </c>
      <c r="T867" s="6" t="s">
        <v>3488</v>
      </c>
      <c r="U867" s="6" t="s">
        <v>3489</v>
      </c>
      <c r="V867" s="6" t="s">
        <v>730</v>
      </c>
      <c r="W867" s="6" t="s">
        <v>3490</v>
      </c>
      <c r="X867" s="6" t="s">
        <v>3474</v>
      </c>
      <c r="Y867" s="7" t="s">
        <v>2191</v>
      </c>
      <c r="Z867" s="6" t="s">
        <v>8889</v>
      </c>
      <c r="AA867" s="6"/>
      <c r="AB867" s="6"/>
      <c r="AC867" s="7">
        <v>1833333</v>
      </c>
      <c r="AD867" s="6" t="s">
        <v>1803</v>
      </c>
      <c r="AE867" s="7">
        <v>1140000</v>
      </c>
      <c r="AF867" s="6" t="s">
        <v>4121</v>
      </c>
      <c r="AG867" s="6" t="s">
        <v>4122</v>
      </c>
      <c r="AH867" s="6" t="s">
        <v>4123</v>
      </c>
      <c r="AI867" s="7">
        <v>1810000</v>
      </c>
      <c r="AJ867" s="6" t="s">
        <v>4115</v>
      </c>
      <c r="AK867" s="6" t="s">
        <v>4116</v>
      </c>
      <c r="AL867" s="6" t="s">
        <v>4117</v>
      </c>
      <c r="AM867" s="7">
        <v>1037000</v>
      </c>
      <c r="AN867" s="7">
        <v>1088850</v>
      </c>
      <c r="AO867" s="7">
        <v>1119960</v>
      </c>
      <c r="AP867" s="6" t="s">
        <v>4107</v>
      </c>
      <c r="AQ867" s="6" t="s">
        <v>4108</v>
      </c>
      <c r="AR867" s="6" t="s">
        <v>4109</v>
      </c>
      <c r="AS867" s="7">
        <f t="shared" si="68"/>
        <v>1810000</v>
      </c>
      <c r="AT867" s="7">
        <f t="shared" si="69"/>
        <v>1037000</v>
      </c>
      <c r="AU867" s="7">
        <v>0</v>
      </c>
      <c r="AV867" s="7">
        <v>0</v>
      </c>
      <c r="AW867" s="7">
        <v>0</v>
      </c>
      <c r="AX867" s="7">
        <v>0</v>
      </c>
      <c r="AY867" s="7">
        <v>0</v>
      </c>
      <c r="AZ867" s="7">
        <v>0</v>
      </c>
      <c r="BA867" s="7">
        <v>0</v>
      </c>
      <c r="BB867" s="7">
        <v>0</v>
      </c>
      <c r="BC867" s="7">
        <v>0</v>
      </c>
      <c r="BD867" s="7">
        <v>0</v>
      </c>
      <c r="BE867" s="7">
        <v>0</v>
      </c>
      <c r="BF867" s="7">
        <v>0</v>
      </c>
      <c r="BG867" s="7">
        <v>0</v>
      </c>
      <c r="BH867" s="7">
        <v>0</v>
      </c>
      <c r="BI867" s="7">
        <v>30</v>
      </c>
      <c r="BJ867" s="7">
        <v>0</v>
      </c>
      <c r="BK867" s="7">
        <v>0</v>
      </c>
      <c r="BL867" s="7">
        <v>0</v>
      </c>
      <c r="BM867" s="7">
        <v>0</v>
      </c>
      <c r="BN867" s="7">
        <v>0</v>
      </c>
      <c r="BO867" s="7">
        <v>0</v>
      </c>
    </row>
    <row r="868" spans="1:67" ht="60" x14ac:dyDescent="0.25">
      <c r="A868" s="5">
        <v>863</v>
      </c>
      <c r="B868" s="5" t="s">
        <v>11044</v>
      </c>
      <c r="C868" s="6">
        <v>3</v>
      </c>
      <c r="D868" s="6" t="s">
        <v>2606</v>
      </c>
      <c r="E868" s="6" t="s">
        <v>2605</v>
      </c>
      <c r="F868" s="6" t="s">
        <v>2191</v>
      </c>
      <c r="G868" s="7"/>
      <c r="H868" s="7">
        <f t="shared" si="65"/>
        <v>90</v>
      </c>
      <c r="I868" s="7">
        <f t="shared" si="66"/>
        <v>1037000</v>
      </c>
      <c r="J868" s="7">
        <f t="shared" si="67"/>
        <v>93330000</v>
      </c>
      <c r="K868" s="6"/>
      <c r="L868" s="32"/>
      <c r="M868" s="25"/>
      <c r="N868" s="25"/>
      <c r="O868" s="6" t="s">
        <v>3491</v>
      </c>
      <c r="P868" s="6" t="s">
        <v>2605</v>
      </c>
      <c r="Q868" s="6" t="s">
        <v>3468</v>
      </c>
      <c r="R868" s="6" t="s">
        <v>3469</v>
      </c>
      <c r="S868" s="6" t="s">
        <v>3470</v>
      </c>
      <c r="T868" s="6" t="s">
        <v>3492</v>
      </c>
      <c r="U868" s="6" t="s">
        <v>3489</v>
      </c>
      <c r="V868" s="6" t="s">
        <v>730</v>
      </c>
      <c r="W868" s="6" t="s">
        <v>3490</v>
      </c>
      <c r="X868" s="6" t="s">
        <v>3474</v>
      </c>
      <c r="Y868" s="7" t="s">
        <v>2191</v>
      </c>
      <c r="Z868" s="6" t="s">
        <v>4146</v>
      </c>
      <c r="AA868" s="6"/>
      <c r="AB868" s="6"/>
      <c r="AC868" s="7">
        <v>1833333</v>
      </c>
      <c r="AD868" s="6" t="s">
        <v>1803</v>
      </c>
      <c r="AE868" s="7">
        <v>1140000</v>
      </c>
      <c r="AF868" s="6" t="s">
        <v>4121</v>
      </c>
      <c r="AG868" s="6" t="s">
        <v>4122</v>
      </c>
      <c r="AH868" s="6" t="s">
        <v>4123</v>
      </c>
      <c r="AI868" s="7">
        <v>1810000</v>
      </c>
      <c r="AJ868" s="6" t="s">
        <v>4115</v>
      </c>
      <c r="AK868" s="6" t="s">
        <v>4116</v>
      </c>
      <c r="AL868" s="6" t="s">
        <v>4117</v>
      </c>
      <c r="AM868" s="7">
        <v>1037000</v>
      </c>
      <c r="AN868" s="7">
        <v>1088850</v>
      </c>
      <c r="AO868" s="7">
        <v>1119960</v>
      </c>
      <c r="AP868" s="6" t="s">
        <v>4107</v>
      </c>
      <c r="AQ868" s="6" t="s">
        <v>4108</v>
      </c>
      <c r="AR868" s="6" t="s">
        <v>4109</v>
      </c>
      <c r="AS868" s="7">
        <f t="shared" si="68"/>
        <v>1810000</v>
      </c>
      <c r="AT868" s="7">
        <f t="shared" si="69"/>
        <v>1037000</v>
      </c>
      <c r="AU868" s="7">
        <v>90</v>
      </c>
      <c r="AV868" s="7">
        <v>0</v>
      </c>
      <c r="AW868" s="7">
        <v>0</v>
      </c>
      <c r="AX868" s="7">
        <v>0</v>
      </c>
      <c r="AY868" s="7">
        <v>0</v>
      </c>
      <c r="AZ868" s="7">
        <v>0</v>
      </c>
      <c r="BA868" s="7">
        <v>0</v>
      </c>
      <c r="BB868" s="7">
        <v>0</v>
      </c>
      <c r="BC868" s="7">
        <v>0</v>
      </c>
      <c r="BD868" s="7">
        <v>0</v>
      </c>
      <c r="BE868" s="7">
        <v>0</v>
      </c>
      <c r="BF868" s="7">
        <v>0</v>
      </c>
      <c r="BG868" s="7">
        <v>0</v>
      </c>
      <c r="BH868" s="7">
        <v>0</v>
      </c>
      <c r="BI868" s="7">
        <v>0</v>
      </c>
      <c r="BJ868" s="7">
        <v>0</v>
      </c>
      <c r="BK868" s="7">
        <v>0</v>
      </c>
      <c r="BL868" s="7">
        <v>0</v>
      </c>
      <c r="BM868" s="7">
        <v>0</v>
      </c>
      <c r="BN868" s="7">
        <v>0</v>
      </c>
      <c r="BO868" s="7">
        <v>0</v>
      </c>
    </row>
    <row r="869" spans="1:67" ht="60" x14ac:dyDescent="0.25">
      <c r="A869" s="5">
        <v>864</v>
      </c>
      <c r="B869" s="5" t="s">
        <v>11531</v>
      </c>
      <c r="C869" s="6">
        <v>3</v>
      </c>
      <c r="D869" s="6" t="s">
        <v>2606</v>
      </c>
      <c r="E869" s="6" t="s">
        <v>2605</v>
      </c>
      <c r="F869" s="6" t="s">
        <v>2191</v>
      </c>
      <c r="G869" s="7"/>
      <c r="H869" s="7">
        <f t="shared" si="65"/>
        <v>108</v>
      </c>
      <c r="I869" s="7">
        <f t="shared" si="66"/>
        <v>1037000</v>
      </c>
      <c r="J869" s="7">
        <f t="shared" si="67"/>
        <v>111996000</v>
      </c>
      <c r="K869" s="6"/>
      <c r="L869" s="32"/>
      <c r="M869" s="25"/>
      <c r="N869" s="25"/>
      <c r="O869" s="6" t="s">
        <v>3491</v>
      </c>
      <c r="P869" s="6" t="s">
        <v>2605</v>
      </c>
      <c r="Q869" s="6" t="s">
        <v>3468</v>
      </c>
      <c r="R869" s="6" t="s">
        <v>3469</v>
      </c>
      <c r="S869" s="6" t="s">
        <v>3470</v>
      </c>
      <c r="T869" s="6" t="s">
        <v>3492</v>
      </c>
      <c r="U869" s="6" t="s">
        <v>3489</v>
      </c>
      <c r="V869" s="6" t="s">
        <v>730</v>
      </c>
      <c r="W869" s="6" t="s">
        <v>3490</v>
      </c>
      <c r="X869" s="6" t="s">
        <v>3474</v>
      </c>
      <c r="Y869" s="7" t="s">
        <v>2191</v>
      </c>
      <c r="Z869" s="6" t="s">
        <v>8196</v>
      </c>
      <c r="AA869" s="6"/>
      <c r="AB869" s="6"/>
      <c r="AC869" s="7">
        <v>1833333</v>
      </c>
      <c r="AD869" s="6" t="s">
        <v>1803</v>
      </c>
      <c r="AE869" s="7">
        <v>1140000</v>
      </c>
      <c r="AF869" s="6" t="s">
        <v>4121</v>
      </c>
      <c r="AG869" s="6" t="s">
        <v>4122</v>
      </c>
      <c r="AH869" s="6" t="s">
        <v>4123</v>
      </c>
      <c r="AI869" s="7">
        <v>1810000</v>
      </c>
      <c r="AJ869" s="6" t="s">
        <v>4115</v>
      </c>
      <c r="AK869" s="6" t="s">
        <v>4116</v>
      </c>
      <c r="AL869" s="6" t="s">
        <v>4117</v>
      </c>
      <c r="AM869" s="7">
        <v>1037000</v>
      </c>
      <c r="AN869" s="7">
        <v>1088850</v>
      </c>
      <c r="AO869" s="7">
        <v>1119960</v>
      </c>
      <c r="AP869" s="6" t="s">
        <v>4107</v>
      </c>
      <c r="AQ869" s="6" t="s">
        <v>4108</v>
      </c>
      <c r="AR869" s="6" t="s">
        <v>4109</v>
      </c>
      <c r="AS869" s="7">
        <f t="shared" si="68"/>
        <v>1810000</v>
      </c>
      <c r="AT869" s="7">
        <f t="shared" si="69"/>
        <v>1037000</v>
      </c>
      <c r="AU869" s="7">
        <v>0</v>
      </c>
      <c r="AV869" s="7">
        <v>108</v>
      </c>
      <c r="AW869" s="7">
        <v>0</v>
      </c>
      <c r="AX869" s="7">
        <v>0</v>
      </c>
      <c r="AY869" s="7">
        <v>0</v>
      </c>
      <c r="AZ869" s="7">
        <v>0</v>
      </c>
      <c r="BA869" s="7">
        <v>0</v>
      </c>
      <c r="BB869" s="7">
        <v>0</v>
      </c>
      <c r="BC869" s="7">
        <v>0</v>
      </c>
      <c r="BD869" s="7">
        <v>0</v>
      </c>
      <c r="BE869" s="7">
        <v>0</v>
      </c>
      <c r="BF869" s="7">
        <v>0</v>
      </c>
      <c r="BG869" s="7">
        <v>0</v>
      </c>
      <c r="BH869" s="7">
        <v>0</v>
      </c>
      <c r="BI869" s="7">
        <v>0</v>
      </c>
      <c r="BJ869" s="7">
        <v>0</v>
      </c>
      <c r="BK869" s="7">
        <v>0</v>
      </c>
      <c r="BL869" s="7">
        <v>0</v>
      </c>
      <c r="BM869" s="7">
        <v>0</v>
      </c>
      <c r="BN869" s="7">
        <v>0</v>
      </c>
      <c r="BO869" s="7">
        <v>0</v>
      </c>
    </row>
    <row r="870" spans="1:67" ht="60" x14ac:dyDescent="0.25">
      <c r="A870" s="5">
        <v>865</v>
      </c>
      <c r="B870" s="5" t="s">
        <v>11793</v>
      </c>
      <c r="C870" s="6">
        <v>3</v>
      </c>
      <c r="D870" s="6" t="s">
        <v>2606</v>
      </c>
      <c r="E870" s="6" t="s">
        <v>2605</v>
      </c>
      <c r="F870" s="6" t="s">
        <v>2191</v>
      </c>
      <c r="G870" s="7"/>
      <c r="H870" s="7">
        <f t="shared" si="65"/>
        <v>30</v>
      </c>
      <c r="I870" s="7">
        <f t="shared" si="66"/>
        <v>1037000</v>
      </c>
      <c r="J870" s="7">
        <f t="shared" si="67"/>
        <v>31110000</v>
      </c>
      <c r="K870" s="6"/>
      <c r="L870" s="32"/>
      <c r="M870" s="25"/>
      <c r="N870" s="25"/>
      <c r="O870" s="6" t="s">
        <v>3491</v>
      </c>
      <c r="P870" s="6" t="s">
        <v>2605</v>
      </c>
      <c r="Q870" s="6" t="s">
        <v>3468</v>
      </c>
      <c r="R870" s="6" t="s">
        <v>3469</v>
      </c>
      <c r="S870" s="6" t="s">
        <v>3470</v>
      </c>
      <c r="T870" s="6" t="s">
        <v>3492</v>
      </c>
      <c r="U870" s="6" t="s">
        <v>3489</v>
      </c>
      <c r="V870" s="6" t="s">
        <v>730</v>
      </c>
      <c r="W870" s="6" t="s">
        <v>3490</v>
      </c>
      <c r="X870" s="6" t="s">
        <v>3474</v>
      </c>
      <c r="Y870" s="7" t="s">
        <v>2191</v>
      </c>
      <c r="Z870" s="6" t="s">
        <v>8889</v>
      </c>
      <c r="AA870" s="6"/>
      <c r="AB870" s="6"/>
      <c r="AC870" s="7">
        <v>1833333</v>
      </c>
      <c r="AD870" s="6" t="s">
        <v>1803</v>
      </c>
      <c r="AE870" s="7">
        <v>1140000</v>
      </c>
      <c r="AF870" s="6" t="s">
        <v>4121</v>
      </c>
      <c r="AG870" s="6" t="s">
        <v>4122</v>
      </c>
      <c r="AH870" s="6" t="s">
        <v>4123</v>
      </c>
      <c r="AI870" s="7">
        <v>1810000</v>
      </c>
      <c r="AJ870" s="6" t="s">
        <v>4115</v>
      </c>
      <c r="AK870" s="6" t="s">
        <v>4116</v>
      </c>
      <c r="AL870" s="6" t="s">
        <v>4117</v>
      </c>
      <c r="AM870" s="7">
        <v>1037000</v>
      </c>
      <c r="AN870" s="7">
        <v>1088850</v>
      </c>
      <c r="AO870" s="7">
        <v>1119960</v>
      </c>
      <c r="AP870" s="6" t="s">
        <v>4107</v>
      </c>
      <c r="AQ870" s="6" t="s">
        <v>4108</v>
      </c>
      <c r="AR870" s="6" t="s">
        <v>4109</v>
      </c>
      <c r="AS870" s="7">
        <f t="shared" si="68"/>
        <v>1810000</v>
      </c>
      <c r="AT870" s="7">
        <f t="shared" si="69"/>
        <v>1037000</v>
      </c>
      <c r="AU870" s="7">
        <v>0</v>
      </c>
      <c r="AV870" s="7">
        <v>0</v>
      </c>
      <c r="AW870" s="7">
        <v>0</v>
      </c>
      <c r="AX870" s="7">
        <v>0</v>
      </c>
      <c r="AY870" s="7">
        <v>0</v>
      </c>
      <c r="AZ870" s="7">
        <v>0</v>
      </c>
      <c r="BA870" s="7">
        <v>0</v>
      </c>
      <c r="BB870" s="7">
        <v>0</v>
      </c>
      <c r="BC870" s="7">
        <v>0</v>
      </c>
      <c r="BD870" s="7">
        <v>0</v>
      </c>
      <c r="BE870" s="7">
        <v>0</v>
      </c>
      <c r="BF870" s="7">
        <v>0</v>
      </c>
      <c r="BG870" s="7">
        <v>0</v>
      </c>
      <c r="BH870" s="7">
        <v>0</v>
      </c>
      <c r="BI870" s="7">
        <v>30</v>
      </c>
      <c r="BJ870" s="7">
        <v>0</v>
      </c>
      <c r="BK870" s="7">
        <v>0</v>
      </c>
      <c r="BL870" s="7">
        <v>0</v>
      </c>
      <c r="BM870" s="7">
        <v>0</v>
      </c>
      <c r="BN870" s="7">
        <v>0</v>
      </c>
      <c r="BO870" s="7">
        <v>0</v>
      </c>
    </row>
    <row r="871" spans="1:67" ht="60" x14ac:dyDescent="0.25">
      <c r="A871" s="5">
        <v>866</v>
      </c>
      <c r="B871" s="5" t="s">
        <v>11045</v>
      </c>
      <c r="C871" s="6">
        <v>3</v>
      </c>
      <c r="D871" s="6" t="s">
        <v>2607</v>
      </c>
      <c r="E871" s="6" t="s">
        <v>2605</v>
      </c>
      <c r="F871" s="6" t="s">
        <v>2191</v>
      </c>
      <c r="G871" s="7"/>
      <c r="H871" s="7">
        <f t="shared" si="65"/>
        <v>90</v>
      </c>
      <c r="I871" s="7">
        <f t="shared" si="66"/>
        <v>1037000</v>
      </c>
      <c r="J871" s="7">
        <f t="shared" si="67"/>
        <v>93330000</v>
      </c>
      <c r="K871" s="6"/>
      <c r="L871" s="32"/>
      <c r="M871" s="25"/>
      <c r="N871" s="25"/>
      <c r="O871" s="6" t="s">
        <v>3493</v>
      </c>
      <c r="P871" s="6" t="s">
        <v>3487</v>
      </c>
      <c r="Q871" s="6" t="s">
        <v>3468</v>
      </c>
      <c r="R871" s="6" t="s">
        <v>3469</v>
      </c>
      <c r="S871" s="6" t="s">
        <v>3470</v>
      </c>
      <c r="T871" s="6" t="s">
        <v>3494</v>
      </c>
      <c r="U871" s="6" t="s">
        <v>3489</v>
      </c>
      <c r="V871" s="6" t="s">
        <v>730</v>
      </c>
      <c r="W871" s="6" t="s">
        <v>3490</v>
      </c>
      <c r="X871" s="6" t="s">
        <v>3474</v>
      </c>
      <c r="Y871" s="7" t="s">
        <v>2191</v>
      </c>
      <c r="Z871" s="6" t="s">
        <v>4146</v>
      </c>
      <c r="AA871" s="6"/>
      <c r="AB871" s="6"/>
      <c r="AC871" s="7">
        <v>1833333</v>
      </c>
      <c r="AD871" s="6" t="s">
        <v>1803</v>
      </c>
      <c r="AE871" s="7">
        <v>1140000</v>
      </c>
      <c r="AF871" s="6" t="s">
        <v>4121</v>
      </c>
      <c r="AG871" s="6" t="s">
        <v>4122</v>
      </c>
      <c r="AH871" s="6" t="s">
        <v>4123</v>
      </c>
      <c r="AI871" s="7">
        <v>1810000</v>
      </c>
      <c r="AJ871" s="6" t="s">
        <v>4115</v>
      </c>
      <c r="AK871" s="6" t="s">
        <v>4116</v>
      </c>
      <c r="AL871" s="6" t="s">
        <v>4117</v>
      </c>
      <c r="AM871" s="7">
        <v>1037000</v>
      </c>
      <c r="AN871" s="7">
        <v>1088850</v>
      </c>
      <c r="AO871" s="7">
        <v>1119960</v>
      </c>
      <c r="AP871" s="6" t="s">
        <v>4107</v>
      </c>
      <c r="AQ871" s="6" t="s">
        <v>4108</v>
      </c>
      <c r="AR871" s="6" t="s">
        <v>4109</v>
      </c>
      <c r="AS871" s="7">
        <f t="shared" si="68"/>
        <v>1810000</v>
      </c>
      <c r="AT871" s="7">
        <f t="shared" si="69"/>
        <v>1037000</v>
      </c>
      <c r="AU871" s="7">
        <v>90</v>
      </c>
      <c r="AV871" s="7">
        <v>0</v>
      </c>
      <c r="AW871" s="7">
        <v>0</v>
      </c>
      <c r="AX871" s="7">
        <v>0</v>
      </c>
      <c r="AY871" s="7">
        <v>0</v>
      </c>
      <c r="AZ871" s="7">
        <v>0</v>
      </c>
      <c r="BA871" s="7">
        <v>0</v>
      </c>
      <c r="BB871" s="7">
        <v>0</v>
      </c>
      <c r="BC871" s="7">
        <v>0</v>
      </c>
      <c r="BD871" s="7">
        <v>0</v>
      </c>
      <c r="BE871" s="7">
        <v>0</v>
      </c>
      <c r="BF871" s="7">
        <v>0</v>
      </c>
      <c r="BG871" s="7">
        <v>0</v>
      </c>
      <c r="BH871" s="7">
        <v>0</v>
      </c>
      <c r="BI871" s="7">
        <v>0</v>
      </c>
      <c r="BJ871" s="7">
        <v>0</v>
      </c>
      <c r="BK871" s="7">
        <v>0</v>
      </c>
      <c r="BL871" s="7">
        <v>0</v>
      </c>
      <c r="BM871" s="7">
        <v>0</v>
      </c>
      <c r="BN871" s="7">
        <v>0</v>
      </c>
      <c r="BO871" s="7">
        <v>0</v>
      </c>
    </row>
    <row r="872" spans="1:67" ht="60" x14ac:dyDescent="0.25">
      <c r="A872" s="5">
        <v>867</v>
      </c>
      <c r="B872" s="5" t="s">
        <v>11532</v>
      </c>
      <c r="C872" s="6">
        <v>3</v>
      </c>
      <c r="D872" s="6" t="s">
        <v>2607</v>
      </c>
      <c r="E872" s="6" t="s">
        <v>2605</v>
      </c>
      <c r="F872" s="6" t="s">
        <v>2191</v>
      </c>
      <c r="G872" s="7"/>
      <c r="H872" s="7">
        <f t="shared" si="65"/>
        <v>108</v>
      </c>
      <c r="I872" s="7">
        <f t="shared" si="66"/>
        <v>1037000</v>
      </c>
      <c r="J872" s="7">
        <f t="shared" si="67"/>
        <v>111996000</v>
      </c>
      <c r="K872" s="6"/>
      <c r="L872" s="32"/>
      <c r="M872" s="25"/>
      <c r="N872" s="25"/>
      <c r="O872" s="6" t="s">
        <v>3493</v>
      </c>
      <c r="P872" s="6" t="s">
        <v>3487</v>
      </c>
      <c r="Q872" s="6" t="s">
        <v>3468</v>
      </c>
      <c r="R872" s="6" t="s">
        <v>3469</v>
      </c>
      <c r="S872" s="6" t="s">
        <v>3470</v>
      </c>
      <c r="T872" s="6" t="s">
        <v>3494</v>
      </c>
      <c r="U872" s="6" t="s">
        <v>3489</v>
      </c>
      <c r="V872" s="6" t="s">
        <v>730</v>
      </c>
      <c r="W872" s="6" t="s">
        <v>3490</v>
      </c>
      <c r="X872" s="6" t="s">
        <v>3474</v>
      </c>
      <c r="Y872" s="7" t="s">
        <v>2191</v>
      </c>
      <c r="Z872" s="6" t="s">
        <v>8196</v>
      </c>
      <c r="AA872" s="6"/>
      <c r="AB872" s="6"/>
      <c r="AC872" s="7">
        <v>1833333</v>
      </c>
      <c r="AD872" s="6" t="s">
        <v>1803</v>
      </c>
      <c r="AE872" s="7">
        <v>1140000</v>
      </c>
      <c r="AF872" s="6" t="s">
        <v>4121</v>
      </c>
      <c r="AG872" s="6" t="s">
        <v>4122</v>
      </c>
      <c r="AH872" s="6" t="s">
        <v>4123</v>
      </c>
      <c r="AI872" s="7">
        <v>1810000</v>
      </c>
      <c r="AJ872" s="6" t="s">
        <v>4115</v>
      </c>
      <c r="AK872" s="6" t="s">
        <v>4116</v>
      </c>
      <c r="AL872" s="6" t="s">
        <v>4117</v>
      </c>
      <c r="AM872" s="7">
        <v>1037000</v>
      </c>
      <c r="AN872" s="7">
        <v>1088850</v>
      </c>
      <c r="AO872" s="7">
        <v>1119960</v>
      </c>
      <c r="AP872" s="6" t="s">
        <v>4107</v>
      </c>
      <c r="AQ872" s="6" t="s">
        <v>4108</v>
      </c>
      <c r="AR872" s="6" t="s">
        <v>4109</v>
      </c>
      <c r="AS872" s="7">
        <f t="shared" si="68"/>
        <v>1810000</v>
      </c>
      <c r="AT872" s="7">
        <f t="shared" si="69"/>
        <v>1037000</v>
      </c>
      <c r="AU872" s="7">
        <v>0</v>
      </c>
      <c r="AV872" s="7">
        <v>108</v>
      </c>
      <c r="AW872" s="7">
        <v>0</v>
      </c>
      <c r="AX872" s="7">
        <v>0</v>
      </c>
      <c r="AY872" s="7">
        <v>0</v>
      </c>
      <c r="AZ872" s="7">
        <v>0</v>
      </c>
      <c r="BA872" s="7">
        <v>0</v>
      </c>
      <c r="BB872" s="7">
        <v>0</v>
      </c>
      <c r="BC872" s="7">
        <v>0</v>
      </c>
      <c r="BD872" s="7">
        <v>0</v>
      </c>
      <c r="BE872" s="7">
        <v>0</v>
      </c>
      <c r="BF872" s="7">
        <v>0</v>
      </c>
      <c r="BG872" s="7">
        <v>0</v>
      </c>
      <c r="BH872" s="7">
        <v>0</v>
      </c>
      <c r="BI872" s="7">
        <v>0</v>
      </c>
      <c r="BJ872" s="7">
        <v>0</v>
      </c>
      <c r="BK872" s="7">
        <v>0</v>
      </c>
      <c r="BL872" s="7">
        <v>0</v>
      </c>
      <c r="BM872" s="7">
        <v>0</v>
      </c>
      <c r="BN872" s="7">
        <v>0</v>
      </c>
      <c r="BO872" s="7">
        <v>0</v>
      </c>
    </row>
    <row r="873" spans="1:67" ht="60" x14ac:dyDescent="0.25">
      <c r="A873" s="5">
        <v>868</v>
      </c>
      <c r="B873" s="5" t="s">
        <v>11794</v>
      </c>
      <c r="C873" s="6">
        <v>3</v>
      </c>
      <c r="D873" s="6" t="s">
        <v>2607</v>
      </c>
      <c r="E873" s="6" t="s">
        <v>2605</v>
      </c>
      <c r="F873" s="6" t="s">
        <v>2191</v>
      </c>
      <c r="G873" s="7"/>
      <c r="H873" s="7">
        <f t="shared" si="65"/>
        <v>30</v>
      </c>
      <c r="I873" s="7">
        <f t="shared" si="66"/>
        <v>1037000</v>
      </c>
      <c r="J873" s="7">
        <f t="shared" si="67"/>
        <v>31110000</v>
      </c>
      <c r="K873" s="6"/>
      <c r="L873" s="32"/>
      <c r="M873" s="25"/>
      <c r="N873" s="25"/>
      <c r="O873" s="6" t="s">
        <v>3493</v>
      </c>
      <c r="P873" s="6" t="s">
        <v>3487</v>
      </c>
      <c r="Q873" s="6" t="s">
        <v>3468</v>
      </c>
      <c r="R873" s="6" t="s">
        <v>3469</v>
      </c>
      <c r="S873" s="6" t="s">
        <v>3470</v>
      </c>
      <c r="T873" s="6" t="s">
        <v>3494</v>
      </c>
      <c r="U873" s="6" t="s">
        <v>3489</v>
      </c>
      <c r="V873" s="6" t="s">
        <v>730</v>
      </c>
      <c r="W873" s="6" t="s">
        <v>3490</v>
      </c>
      <c r="X873" s="6" t="s">
        <v>3474</v>
      </c>
      <c r="Y873" s="7" t="s">
        <v>2191</v>
      </c>
      <c r="Z873" s="6" t="s">
        <v>8889</v>
      </c>
      <c r="AA873" s="6"/>
      <c r="AB873" s="6"/>
      <c r="AC873" s="7">
        <v>1833333</v>
      </c>
      <c r="AD873" s="6" t="s">
        <v>1803</v>
      </c>
      <c r="AE873" s="7">
        <v>1140000</v>
      </c>
      <c r="AF873" s="6" t="s">
        <v>4121</v>
      </c>
      <c r="AG873" s="6" t="s">
        <v>4122</v>
      </c>
      <c r="AH873" s="6" t="s">
        <v>4123</v>
      </c>
      <c r="AI873" s="7">
        <v>1810000</v>
      </c>
      <c r="AJ873" s="6" t="s">
        <v>4115</v>
      </c>
      <c r="AK873" s="6" t="s">
        <v>4116</v>
      </c>
      <c r="AL873" s="6" t="s">
        <v>4117</v>
      </c>
      <c r="AM873" s="7">
        <v>1037000</v>
      </c>
      <c r="AN873" s="7">
        <v>1088850</v>
      </c>
      <c r="AO873" s="7">
        <v>1119960</v>
      </c>
      <c r="AP873" s="6" t="s">
        <v>4107</v>
      </c>
      <c r="AQ873" s="6" t="s">
        <v>4108</v>
      </c>
      <c r="AR873" s="6" t="s">
        <v>4109</v>
      </c>
      <c r="AS873" s="7">
        <f t="shared" si="68"/>
        <v>1810000</v>
      </c>
      <c r="AT873" s="7">
        <f t="shared" si="69"/>
        <v>1037000</v>
      </c>
      <c r="AU873" s="7">
        <v>0</v>
      </c>
      <c r="AV873" s="7">
        <v>0</v>
      </c>
      <c r="AW873" s="7">
        <v>0</v>
      </c>
      <c r="AX873" s="7">
        <v>0</v>
      </c>
      <c r="AY873" s="7">
        <v>0</v>
      </c>
      <c r="AZ873" s="7">
        <v>0</v>
      </c>
      <c r="BA873" s="7">
        <v>0</v>
      </c>
      <c r="BB873" s="7">
        <v>0</v>
      </c>
      <c r="BC873" s="7">
        <v>0</v>
      </c>
      <c r="BD873" s="7">
        <v>0</v>
      </c>
      <c r="BE873" s="7">
        <v>0</v>
      </c>
      <c r="BF873" s="7">
        <v>0</v>
      </c>
      <c r="BG873" s="7">
        <v>0</v>
      </c>
      <c r="BH873" s="7">
        <v>0</v>
      </c>
      <c r="BI873" s="7">
        <v>30</v>
      </c>
      <c r="BJ873" s="7">
        <v>0</v>
      </c>
      <c r="BK873" s="7">
        <v>0</v>
      </c>
      <c r="BL873" s="7">
        <v>0</v>
      </c>
      <c r="BM873" s="7">
        <v>0</v>
      </c>
      <c r="BN873" s="7">
        <v>0</v>
      </c>
      <c r="BO873" s="7">
        <v>0</v>
      </c>
    </row>
    <row r="874" spans="1:67" ht="72" x14ac:dyDescent="0.25">
      <c r="A874" s="5">
        <v>869</v>
      </c>
      <c r="B874" s="5" t="s">
        <v>11034</v>
      </c>
      <c r="C874" s="6">
        <v>6</v>
      </c>
      <c r="D874" s="6" t="s">
        <v>2590</v>
      </c>
      <c r="E874" s="6" t="s">
        <v>2591</v>
      </c>
      <c r="F874" s="6" t="s">
        <v>151</v>
      </c>
      <c r="G874" s="7"/>
      <c r="H874" s="7">
        <f t="shared" si="65"/>
        <v>5</v>
      </c>
      <c r="I874" s="7">
        <f t="shared" si="66"/>
        <v>2457600</v>
      </c>
      <c r="J874" s="7">
        <f t="shared" si="67"/>
        <v>12288000</v>
      </c>
      <c r="K874" s="6"/>
      <c r="L874" s="32"/>
      <c r="M874" s="25"/>
      <c r="N874" s="25"/>
      <c r="O874" s="6" t="s">
        <v>3457</v>
      </c>
      <c r="P874" s="6" t="s">
        <v>2591</v>
      </c>
      <c r="Q874" s="6" t="s">
        <v>3413</v>
      </c>
      <c r="R874" s="6" t="s">
        <v>1212</v>
      </c>
      <c r="S874" s="6" t="s">
        <v>3414</v>
      </c>
      <c r="T874" s="6">
        <v>234440</v>
      </c>
      <c r="U874" s="6" t="s">
        <v>3448</v>
      </c>
      <c r="V874" s="6" t="s">
        <v>3449</v>
      </c>
      <c r="W874" s="6" t="s">
        <v>3458</v>
      </c>
      <c r="X874" s="6" t="s">
        <v>3418</v>
      </c>
      <c r="Y874" s="7" t="s">
        <v>151</v>
      </c>
      <c r="Z874" s="6" t="s">
        <v>4146</v>
      </c>
      <c r="AA874" s="6"/>
      <c r="AB874" s="6"/>
      <c r="AC874" s="7">
        <v>2580000</v>
      </c>
      <c r="AD874" s="6" t="s">
        <v>1548</v>
      </c>
      <c r="AE874" s="7"/>
      <c r="AF874" s="6"/>
      <c r="AG874" s="6"/>
      <c r="AH874" s="6"/>
      <c r="AI874" s="7"/>
      <c r="AJ874" s="6"/>
      <c r="AK874" s="6"/>
      <c r="AL874" s="6"/>
      <c r="AM874" s="7">
        <v>2457600</v>
      </c>
      <c r="AN874" s="7">
        <v>2506752</v>
      </c>
      <c r="AO874" s="7">
        <v>2580480</v>
      </c>
      <c r="AP874" s="6" t="s">
        <v>3418</v>
      </c>
      <c r="AQ874" s="6" t="s">
        <v>4096</v>
      </c>
      <c r="AR874" s="6" t="s">
        <v>4097</v>
      </c>
      <c r="AS874" s="7">
        <f t="shared" si="68"/>
        <v>0</v>
      </c>
      <c r="AT874" s="7">
        <f t="shared" si="69"/>
        <v>2457600</v>
      </c>
      <c r="AU874" s="7">
        <v>5</v>
      </c>
      <c r="AV874" s="7">
        <v>0</v>
      </c>
      <c r="AW874" s="7">
        <v>0</v>
      </c>
      <c r="AX874" s="7">
        <v>0</v>
      </c>
      <c r="AY874" s="7">
        <v>0</v>
      </c>
      <c r="AZ874" s="7">
        <v>0</v>
      </c>
      <c r="BA874" s="7">
        <v>0</v>
      </c>
      <c r="BB874" s="7">
        <v>0</v>
      </c>
      <c r="BC874" s="7">
        <v>0</v>
      </c>
      <c r="BD874" s="7">
        <v>0</v>
      </c>
      <c r="BE874" s="7">
        <v>0</v>
      </c>
      <c r="BF874" s="7">
        <v>0</v>
      </c>
      <c r="BG874" s="7">
        <v>0</v>
      </c>
      <c r="BH874" s="7">
        <v>0</v>
      </c>
      <c r="BI874" s="7">
        <v>0</v>
      </c>
      <c r="BJ874" s="7">
        <v>0</v>
      </c>
      <c r="BK874" s="7">
        <v>0</v>
      </c>
      <c r="BL874" s="7">
        <v>0</v>
      </c>
      <c r="BM874" s="7">
        <v>0</v>
      </c>
      <c r="BN874" s="7">
        <v>0</v>
      </c>
      <c r="BO874" s="7">
        <v>0</v>
      </c>
    </row>
    <row r="875" spans="1:67" ht="72" x14ac:dyDescent="0.25">
      <c r="A875" s="5">
        <v>870</v>
      </c>
      <c r="B875" s="5" t="s">
        <v>11639</v>
      </c>
      <c r="C875" s="6" t="s">
        <v>5555</v>
      </c>
      <c r="D875" s="6" t="s">
        <v>2590</v>
      </c>
      <c r="E875" s="6" t="s">
        <v>2591</v>
      </c>
      <c r="F875" s="6" t="s">
        <v>151</v>
      </c>
      <c r="G875" s="7"/>
      <c r="H875" s="7">
        <f t="shared" si="65"/>
        <v>5</v>
      </c>
      <c r="I875" s="7">
        <f t="shared" si="66"/>
        <v>2457600</v>
      </c>
      <c r="J875" s="7">
        <f t="shared" si="67"/>
        <v>12288000</v>
      </c>
      <c r="K875" s="6"/>
      <c r="L875" s="32"/>
      <c r="M875" s="25"/>
      <c r="N875" s="25"/>
      <c r="O875" s="6" t="s">
        <v>3457</v>
      </c>
      <c r="P875" s="6" t="s">
        <v>2591</v>
      </c>
      <c r="Q875" s="6" t="s">
        <v>3413</v>
      </c>
      <c r="R875" s="6" t="s">
        <v>1212</v>
      </c>
      <c r="S875" s="6" t="s">
        <v>3414</v>
      </c>
      <c r="T875" s="6">
        <v>234440</v>
      </c>
      <c r="U875" s="6" t="s">
        <v>8061</v>
      </c>
      <c r="V875" s="6" t="s">
        <v>3449</v>
      </c>
      <c r="W875" s="6" t="s">
        <v>3458</v>
      </c>
      <c r="X875" s="6" t="s">
        <v>3418</v>
      </c>
      <c r="Y875" s="7" t="s">
        <v>151</v>
      </c>
      <c r="Z875" s="6" t="s">
        <v>8196</v>
      </c>
      <c r="AA875" s="6"/>
      <c r="AB875" s="6"/>
      <c r="AC875" s="7">
        <v>2580000</v>
      </c>
      <c r="AD875" s="6" t="s">
        <v>1548</v>
      </c>
      <c r="AE875" s="7"/>
      <c r="AF875" s="6"/>
      <c r="AG875" s="6"/>
      <c r="AH875" s="6"/>
      <c r="AI875" s="7"/>
      <c r="AJ875" s="6"/>
      <c r="AK875" s="6"/>
      <c r="AL875" s="6"/>
      <c r="AM875" s="7">
        <v>2457600</v>
      </c>
      <c r="AN875" s="7">
        <v>2897500</v>
      </c>
      <c r="AO875" s="7">
        <v>2901000</v>
      </c>
      <c r="AP875" s="6" t="s">
        <v>8299</v>
      </c>
      <c r="AQ875" s="6" t="s">
        <v>8300</v>
      </c>
      <c r="AR875" s="6" t="s">
        <v>8301</v>
      </c>
      <c r="AS875" s="7">
        <f t="shared" si="68"/>
        <v>0</v>
      </c>
      <c r="AT875" s="7">
        <f t="shared" si="69"/>
        <v>2457600</v>
      </c>
      <c r="AU875" s="7">
        <v>0</v>
      </c>
      <c r="AV875" s="7">
        <v>5</v>
      </c>
      <c r="AW875" s="7">
        <v>0</v>
      </c>
      <c r="AX875" s="7">
        <v>0</v>
      </c>
      <c r="AY875" s="7">
        <v>0</v>
      </c>
      <c r="AZ875" s="7">
        <v>0</v>
      </c>
      <c r="BA875" s="7">
        <v>0</v>
      </c>
      <c r="BB875" s="7">
        <v>0</v>
      </c>
      <c r="BC875" s="7">
        <v>0</v>
      </c>
      <c r="BD875" s="7">
        <v>0</v>
      </c>
      <c r="BE875" s="7">
        <v>0</v>
      </c>
      <c r="BF875" s="7">
        <v>0</v>
      </c>
      <c r="BG875" s="7">
        <v>0</v>
      </c>
      <c r="BH875" s="7">
        <v>0</v>
      </c>
      <c r="BI875" s="7">
        <v>0</v>
      </c>
      <c r="BJ875" s="7">
        <v>0</v>
      </c>
      <c r="BK875" s="7">
        <v>0</v>
      </c>
      <c r="BL875" s="7">
        <v>0</v>
      </c>
      <c r="BM875" s="7">
        <v>0</v>
      </c>
      <c r="BN875" s="7">
        <v>0</v>
      </c>
      <c r="BO875" s="7">
        <v>0</v>
      </c>
    </row>
    <row r="876" spans="1:67" ht="36" x14ac:dyDescent="0.25">
      <c r="A876" s="5">
        <v>871</v>
      </c>
      <c r="B876" s="5" t="s">
        <v>11522</v>
      </c>
      <c r="C876" s="6">
        <v>6</v>
      </c>
      <c r="D876" s="6" t="s">
        <v>7440</v>
      </c>
      <c r="E876" s="6"/>
      <c r="F876" s="6" t="s">
        <v>2273</v>
      </c>
      <c r="G876" s="7"/>
      <c r="H876" s="7">
        <f t="shared" si="65"/>
        <v>20</v>
      </c>
      <c r="I876" s="7">
        <f t="shared" si="66"/>
        <v>0</v>
      </c>
      <c r="J876" s="7">
        <f t="shared" si="67"/>
        <v>0</v>
      </c>
      <c r="K876" s="6"/>
      <c r="L876" s="32" t="s">
        <v>12003</v>
      </c>
      <c r="M876" s="25"/>
      <c r="N876" s="25"/>
      <c r="O876" s="6" t="s">
        <v>7440</v>
      </c>
      <c r="P876" s="6"/>
      <c r="Q876" s="6" t="s">
        <v>4968</v>
      </c>
      <c r="R876" s="6" t="s">
        <v>4969</v>
      </c>
      <c r="S876" s="6" t="s">
        <v>4970</v>
      </c>
      <c r="T876" s="6"/>
      <c r="U876" s="6"/>
      <c r="V876" s="6"/>
      <c r="W876" s="6" t="s">
        <v>3010</v>
      </c>
      <c r="X876" s="6" t="s">
        <v>3967</v>
      </c>
      <c r="Y876" s="7" t="s">
        <v>2273</v>
      </c>
      <c r="Z876" s="6" t="s">
        <v>8196</v>
      </c>
      <c r="AA876" s="6"/>
      <c r="AB876" s="6"/>
      <c r="AC876" s="7"/>
      <c r="AD876" s="6"/>
      <c r="AE876" s="7"/>
      <c r="AF876" s="6"/>
      <c r="AG876" s="6"/>
      <c r="AH876" s="6"/>
      <c r="AI876" s="7"/>
      <c r="AJ876" s="6"/>
      <c r="AK876" s="6"/>
      <c r="AL876" s="6"/>
      <c r="AM876" s="7"/>
      <c r="AN876" s="7"/>
      <c r="AO876" s="7"/>
      <c r="AP876" s="6" t="s">
        <v>3967</v>
      </c>
      <c r="AQ876" s="6"/>
      <c r="AR876" s="6"/>
      <c r="AS876" s="7">
        <f t="shared" si="68"/>
        <v>0</v>
      </c>
      <c r="AT876" s="7">
        <f t="shared" si="69"/>
        <v>0</v>
      </c>
      <c r="AU876" s="7">
        <v>0</v>
      </c>
      <c r="AV876" s="7">
        <v>20</v>
      </c>
      <c r="AW876" s="7">
        <v>0</v>
      </c>
      <c r="AX876" s="7">
        <v>0</v>
      </c>
      <c r="AY876" s="7">
        <v>0</v>
      </c>
      <c r="AZ876" s="7">
        <v>0</v>
      </c>
      <c r="BA876" s="7">
        <v>0</v>
      </c>
      <c r="BB876" s="7">
        <v>0</v>
      </c>
      <c r="BC876" s="7">
        <v>0</v>
      </c>
      <c r="BD876" s="7">
        <v>0</v>
      </c>
      <c r="BE876" s="7">
        <v>0</v>
      </c>
      <c r="BF876" s="7">
        <v>0</v>
      </c>
      <c r="BG876" s="7">
        <v>0</v>
      </c>
      <c r="BH876" s="7">
        <v>0</v>
      </c>
      <c r="BI876" s="7">
        <v>0</v>
      </c>
      <c r="BJ876" s="7">
        <v>0</v>
      </c>
      <c r="BK876" s="7">
        <v>0</v>
      </c>
      <c r="BL876" s="7">
        <v>0</v>
      </c>
      <c r="BM876" s="7">
        <v>0</v>
      </c>
      <c r="BN876" s="7">
        <v>0</v>
      </c>
      <c r="BO876" s="7">
        <v>0</v>
      </c>
    </row>
    <row r="877" spans="1:67" ht="48" x14ac:dyDescent="0.25">
      <c r="A877" s="5">
        <v>872</v>
      </c>
      <c r="B877" s="5" t="s">
        <v>11036</v>
      </c>
      <c r="C877" s="6">
        <v>1</v>
      </c>
      <c r="D877" s="6" t="s">
        <v>2594</v>
      </c>
      <c r="E877" s="6" t="s">
        <v>2595</v>
      </c>
      <c r="F877" s="6" t="s">
        <v>264</v>
      </c>
      <c r="G877" s="7"/>
      <c r="H877" s="7">
        <f t="shared" si="65"/>
        <v>5</v>
      </c>
      <c r="I877" s="7">
        <f t="shared" si="66"/>
        <v>615000</v>
      </c>
      <c r="J877" s="7">
        <f t="shared" si="67"/>
        <v>3075000</v>
      </c>
      <c r="K877" s="6"/>
      <c r="L877" s="32"/>
      <c r="M877" s="25"/>
      <c r="N877" s="25"/>
      <c r="O877" s="6" t="s">
        <v>2594</v>
      </c>
      <c r="P877" s="6" t="s">
        <v>2595</v>
      </c>
      <c r="Q877" s="6" t="s">
        <v>3463</v>
      </c>
      <c r="R877" s="6" t="s">
        <v>618</v>
      </c>
      <c r="S877" s="6" t="s">
        <v>3464</v>
      </c>
      <c r="T877" s="6">
        <v>371</v>
      </c>
      <c r="U877" s="6" t="s">
        <v>3465</v>
      </c>
      <c r="V877" s="6" t="s">
        <v>3416</v>
      </c>
      <c r="W877" s="6" t="s">
        <v>3466</v>
      </c>
      <c r="X877" s="6" t="s">
        <v>3418</v>
      </c>
      <c r="Y877" s="7" t="s">
        <v>264</v>
      </c>
      <c r="Z877" s="6" t="s">
        <v>4146</v>
      </c>
      <c r="AA877" s="6"/>
      <c r="AB877" s="6"/>
      <c r="AC877" s="7">
        <v>615000</v>
      </c>
      <c r="AD877" s="6" t="s">
        <v>1548</v>
      </c>
      <c r="AE877" s="7"/>
      <c r="AF877" s="6"/>
      <c r="AG877" s="6"/>
      <c r="AH877" s="6"/>
      <c r="AI877" s="7"/>
      <c r="AJ877" s="6"/>
      <c r="AK877" s="6"/>
      <c r="AL877" s="6"/>
      <c r="AM877" s="7">
        <v>615000</v>
      </c>
      <c r="AN877" s="7">
        <v>627300</v>
      </c>
      <c r="AO877" s="7">
        <v>645750</v>
      </c>
      <c r="AP877" s="6" t="s">
        <v>3418</v>
      </c>
      <c r="AQ877" s="6" t="s">
        <v>4096</v>
      </c>
      <c r="AR877" s="6" t="s">
        <v>4097</v>
      </c>
      <c r="AS877" s="7">
        <f t="shared" si="68"/>
        <v>0</v>
      </c>
      <c r="AT877" s="7">
        <f t="shared" si="69"/>
        <v>615000</v>
      </c>
      <c r="AU877" s="7">
        <v>5</v>
      </c>
      <c r="AV877" s="7">
        <v>0</v>
      </c>
      <c r="AW877" s="7">
        <v>0</v>
      </c>
      <c r="AX877" s="7">
        <v>0</v>
      </c>
      <c r="AY877" s="7">
        <v>0</v>
      </c>
      <c r="AZ877" s="7">
        <v>0</v>
      </c>
      <c r="BA877" s="7">
        <v>0</v>
      </c>
      <c r="BB877" s="7">
        <v>0</v>
      </c>
      <c r="BC877" s="7">
        <v>0</v>
      </c>
      <c r="BD877" s="7">
        <v>0</v>
      </c>
      <c r="BE877" s="7">
        <v>0</v>
      </c>
      <c r="BF877" s="7">
        <v>0</v>
      </c>
      <c r="BG877" s="7">
        <v>0</v>
      </c>
      <c r="BH877" s="7">
        <v>0</v>
      </c>
      <c r="BI877" s="7">
        <v>0</v>
      </c>
      <c r="BJ877" s="7">
        <v>0</v>
      </c>
      <c r="BK877" s="7">
        <v>0</v>
      </c>
      <c r="BL877" s="7">
        <v>0</v>
      </c>
      <c r="BM877" s="7">
        <v>0</v>
      </c>
      <c r="BN877" s="7">
        <v>0</v>
      </c>
      <c r="BO877" s="7">
        <v>0</v>
      </c>
    </row>
    <row r="878" spans="1:67" ht="48" x14ac:dyDescent="0.25">
      <c r="A878" s="5">
        <v>873</v>
      </c>
      <c r="B878" s="5" t="s">
        <v>11641</v>
      </c>
      <c r="C878" s="6" t="s">
        <v>4841</v>
      </c>
      <c r="D878" s="6" t="s">
        <v>2594</v>
      </c>
      <c r="E878" s="6" t="s">
        <v>2595</v>
      </c>
      <c r="F878" s="6" t="s">
        <v>264</v>
      </c>
      <c r="G878" s="7"/>
      <c r="H878" s="7">
        <f t="shared" si="65"/>
        <v>5</v>
      </c>
      <c r="I878" s="7">
        <f t="shared" si="66"/>
        <v>615000</v>
      </c>
      <c r="J878" s="7">
        <f t="shared" si="67"/>
        <v>3075000</v>
      </c>
      <c r="K878" s="6"/>
      <c r="L878" s="32"/>
      <c r="M878" s="25"/>
      <c r="N878" s="25"/>
      <c r="O878" s="6" t="s">
        <v>2594</v>
      </c>
      <c r="P878" s="6" t="s">
        <v>2595</v>
      </c>
      <c r="Q878" s="6" t="s">
        <v>3463</v>
      </c>
      <c r="R878" s="6" t="s">
        <v>618</v>
      </c>
      <c r="S878" s="6" t="s">
        <v>3464</v>
      </c>
      <c r="T878" s="6">
        <v>371</v>
      </c>
      <c r="U878" s="6" t="s">
        <v>3465</v>
      </c>
      <c r="V878" s="6" t="s">
        <v>3416</v>
      </c>
      <c r="W878" s="6" t="s">
        <v>3466</v>
      </c>
      <c r="X878" s="6" t="s">
        <v>3418</v>
      </c>
      <c r="Y878" s="7" t="s">
        <v>264</v>
      </c>
      <c r="Z878" s="6" t="s">
        <v>8196</v>
      </c>
      <c r="AA878" s="6"/>
      <c r="AB878" s="6"/>
      <c r="AC878" s="7">
        <v>615000</v>
      </c>
      <c r="AD878" s="6" t="s">
        <v>1548</v>
      </c>
      <c r="AE878" s="7"/>
      <c r="AF878" s="6"/>
      <c r="AG878" s="6"/>
      <c r="AH878" s="6"/>
      <c r="AI878" s="7"/>
      <c r="AJ878" s="6"/>
      <c r="AK878" s="6"/>
      <c r="AL878" s="6"/>
      <c r="AM878" s="7">
        <v>615000</v>
      </c>
      <c r="AN878" s="7">
        <v>734000</v>
      </c>
      <c r="AO878" s="7">
        <v>752000</v>
      </c>
      <c r="AP878" s="6" t="s">
        <v>8299</v>
      </c>
      <c r="AQ878" s="6" t="s">
        <v>8300</v>
      </c>
      <c r="AR878" s="6" t="s">
        <v>8301</v>
      </c>
      <c r="AS878" s="7">
        <f t="shared" si="68"/>
        <v>0</v>
      </c>
      <c r="AT878" s="7">
        <f t="shared" si="69"/>
        <v>615000</v>
      </c>
      <c r="AU878" s="7">
        <v>0</v>
      </c>
      <c r="AV878" s="7">
        <v>5</v>
      </c>
      <c r="AW878" s="7">
        <v>0</v>
      </c>
      <c r="AX878" s="7">
        <v>0</v>
      </c>
      <c r="AY878" s="7">
        <v>0</v>
      </c>
      <c r="AZ878" s="7">
        <v>0</v>
      </c>
      <c r="BA878" s="7">
        <v>0</v>
      </c>
      <c r="BB878" s="7">
        <v>0</v>
      </c>
      <c r="BC878" s="7">
        <v>0</v>
      </c>
      <c r="BD878" s="7">
        <v>0</v>
      </c>
      <c r="BE878" s="7">
        <v>0</v>
      </c>
      <c r="BF878" s="7">
        <v>0</v>
      </c>
      <c r="BG878" s="7">
        <v>0</v>
      </c>
      <c r="BH878" s="7">
        <v>0</v>
      </c>
      <c r="BI878" s="7">
        <v>0</v>
      </c>
      <c r="BJ878" s="7">
        <v>0</v>
      </c>
      <c r="BK878" s="7">
        <v>0</v>
      </c>
      <c r="BL878" s="7">
        <v>0</v>
      </c>
      <c r="BM878" s="7">
        <v>0</v>
      </c>
      <c r="BN878" s="7">
        <v>0</v>
      </c>
      <c r="BO878" s="7">
        <v>0</v>
      </c>
    </row>
    <row r="879" spans="1:67" ht="48" x14ac:dyDescent="0.25">
      <c r="A879" s="5">
        <v>874</v>
      </c>
      <c r="B879" s="5" t="s">
        <v>11037</v>
      </c>
      <c r="C879" s="6">
        <v>1</v>
      </c>
      <c r="D879" s="6" t="s">
        <v>2596</v>
      </c>
      <c r="E879" s="6" t="s">
        <v>2595</v>
      </c>
      <c r="F879" s="6" t="s">
        <v>264</v>
      </c>
      <c r="G879" s="7"/>
      <c r="H879" s="7">
        <f t="shared" si="65"/>
        <v>5</v>
      </c>
      <c r="I879" s="7">
        <f t="shared" si="66"/>
        <v>615000</v>
      </c>
      <c r="J879" s="7">
        <f t="shared" si="67"/>
        <v>3075000</v>
      </c>
      <c r="K879" s="6"/>
      <c r="L879" s="32"/>
      <c r="M879" s="25"/>
      <c r="N879" s="25"/>
      <c r="O879" s="6" t="s">
        <v>2596</v>
      </c>
      <c r="P879" s="6" t="s">
        <v>2595</v>
      </c>
      <c r="Q879" s="6" t="s">
        <v>3463</v>
      </c>
      <c r="R879" s="6" t="s">
        <v>618</v>
      </c>
      <c r="S879" s="6" t="s">
        <v>3464</v>
      </c>
      <c r="T879" s="6">
        <v>373</v>
      </c>
      <c r="U879" s="6" t="s">
        <v>3465</v>
      </c>
      <c r="V879" s="6" t="s">
        <v>3416</v>
      </c>
      <c r="W879" s="6" t="s">
        <v>3466</v>
      </c>
      <c r="X879" s="6" t="s">
        <v>3418</v>
      </c>
      <c r="Y879" s="7" t="s">
        <v>264</v>
      </c>
      <c r="Z879" s="6" t="s">
        <v>4146</v>
      </c>
      <c r="AA879" s="6"/>
      <c r="AB879" s="6"/>
      <c r="AC879" s="7">
        <v>615000</v>
      </c>
      <c r="AD879" s="6" t="s">
        <v>1548</v>
      </c>
      <c r="AE879" s="7"/>
      <c r="AF879" s="6"/>
      <c r="AG879" s="6"/>
      <c r="AH879" s="6"/>
      <c r="AI879" s="7"/>
      <c r="AJ879" s="6"/>
      <c r="AK879" s="6"/>
      <c r="AL879" s="6"/>
      <c r="AM879" s="7">
        <v>615000</v>
      </c>
      <c r="AN879" s="7">
        <v>627300</v>
      </c>
      <c r="AO879" s="7">
        <v>645750</v>
      </c>
      <c r="AP879" s="6" t="s">
        <v>3418</v>
      </c>
      <c r="AQ879" s="6" t="s">
        <v>4096</v>
      </c>
      <c r="AR879" s="6" t="s">
        <v>4097</v>
      </c>
      <c r="AS879" s="7">
        <f t="shared" si="68"/>
        <v>0</v>
      </c>
      <c r="AT879" s="7">
        <f t="shared" si="69"/>
        <v>615000</v>
      </c>
      <c r="AU879" s="7">
        <v>5</v>
      </c>
      <c r="AV879" s="7">
        <v>0</v>
      </c>
      <c r="AW879" s="7">
        <v>0</v>
      </c>
      <c r="AX879" s="7">
        <v>0</v>
      </c>
      <c r="AY879" s="7">
        <v>0</v>
      </c>
      <c r="AZ879" s="7">
        <v>0</v>
      </c>
      <c r="BA879" s="7">
        <v>0</v>
      </c>
      <c r="BB879" s="7">
        <v>0</v>
      </c>
      <c r="BC879" s="7">
        <v>0</v>
      </c>
      <c r="BD879" s="7">
        <v>0</v>
      </c>
      <c r="BE879" s="7">
        <v>0</v>
      </c>
      <c r="BF879" s="7">
        <v>0</v>
      </c>
      <c r="BG879" s="7">
        <v>0</v>
      </c>
      <c r="BH879" s="7">
        <v>0</v>
      </c>
      <c r="BI879" s="7">
        <v>0</v>
      </c>
      <c r="BJ879" s="7">
        <v>0</v>
      </c>
      <c r="BK879" s="7">
        <v>0</v>
      </c>
      <c r="BL879" s="7">
        <v>0</v>
      </c>
      <c r="BM879" s="7">
        <v>0</v>
      </c>
      <c r="BN879" s="7">
        <v>0</v>
      </c>
      <c r="BO879" s="7">
        <v>0</v>
      </c>
    </row>
    <row r="880" spans="1:67" ht="48" x14ac:dyDescent="0.25">
      <c r="A880" s="5">
        <v>875</v>
      </c>
      <c r="B880" s="5" t="s">
        <v>11642</v>
      </c>
      <c r="C880" s="6" t="s">
        <v>4841</v>
      </c>
      <c r="D880" s="6" t="s">
        <v>2596</v>
      </c>
      <c r="E880" s="6" t="s">
        <v>2595</v>
      </c>
      <c r="F880" s="6" t="s">
        <v>264</v>
      </c>
      <c r="G880" s="7"/>
      <c r="H880" s="7">
        <f t="shared" si="65"/>
        <v>5</v>
      </c>
      <c r="I880" s="7">
        <f t="shared" si="66"/>
        <v>615000</v>
      </c>
      <c r="J880" s="7">
        <f t="shared" si="67"/>
        <v>3075000</v>
      </c>
      <c r="K880" s="6"/>
      <c r="L880" s="32"/>
      <c r="M880" s="25"/>
      <c r="N880" s="25"/>
      <c r="O880" s="6" t="s">
        <v>2596</v>
      </c>
      <c r="P880" s="6" t="s">
        <v>2595</v>
      </c>
      <c r="Q880" s="6" t="s">
        <v>3463</v>
      </c>
      <c r="R880" s="6" t="s">
        <v>618</v>
      </c>
      <c r="S880" s="6" t="s">
        <v>3464</v>
      </c>
      <c r="T880" s="6">
        <v>373</v>
      </c>
      <c r="U880" s="6" t="s">
        <v>3465</v>
      </c>
      <c r="V880" s="6" t="s">
        <v>3416</v>
      </c>
      <c r="W880" s="6" t="s">
        <v>3466</v>
      </c>
      <c r="X880" s="6" t="s">
        <v>3418</v>
      </c>
      <c r="Y880" s="7" t="s">
        <v>264</v>
      </c>
      <c r="Z880" s="6" t="s">
        <v>8196</v>
      </c>
      <c r="AA880" s="6"/>
      <c r="AB880" s="6"/>
      <c r="AC880" s="7">
        <v>615000</v>
      </c>
      <c r="AD880" s="6" t="s">
        <v>1548</v>
      </c>
      <c r="AE880" s="7"/>
      <c r="AF880" s="6"/>
      <c r="AG880" s="6"/>
      <c r="AH880" s="6"/>
      <c r="AI880" s="7"/>
      <c r="AJ880" s="6"/>
      <c r="AK880" s="6"/>
      <c r="AL880" s="6"/>
      <c r="AM880" s="7">
        <v>615000</v>
      </c>
      <c r="AN880" s="7">
        <v>745000</v>
      </c>
      <c r="AO880" s="7">
        <v>750000</v>
      </c>
      <c r="AP880" s="6" t="s">
        <v>8299</v>
      </c>
      <c r="AQ880" s="6" t="s">
        <v>8300</v>
      </c>
      <c r="AR880" s="6" t="s">
        <v>8301</v>
      </c>
      <c r="AS880" s="7">
        <f t="shared" si="68"/>
        <v>0</v>
      </c>
      <c r="AT880" s="7">
        <f t="shared" si="69"/>
        <v>615000</v>
      </c>
      <c r="AU880" s="7">
        <v>0</v>
      </c>
      <c r="AV880" s="7">
        <v>5</v>
      </c>
      <c r="AW880" s="7">
        <v>0</v>
      </c>
      <c r="AX880" s="7">
        <v>0</v>
      </c>
      <c r="AY880" s="7">
        <v>0</v>
      </c>
      <c r="AZ880" s="7">
        <v>0</v>
      </c>
      <c r="BA880" s="7">
        <v>0</v>
      </c>
      <c r="BB880" s="7">
        <v>0</v>
      </c>
      <c r="BC880" s="7">
        <v>0</v>
      </c>
      <c r="BD880" s="7">
        <v>0</v>
      </c>
      <c r="BE880" s="7">
        <v>0</v>
      </c>
      <c r="BF880" s="7">
        <v>0</v>
      </c>
      <c r="BG880" s="7">
        <v>0</v>
      </c>
      <c r="BH880" s="7">
        <v>0</v>
      </c>
      <c r="BI880" s="7">
        <v>0</v>
      </c>
      <c r="BJ880" s="7">
        <v>0</v>
      </c>
      <c r="BK880" s="7">
        <v>0</v>
      </c>
      <c r="BL880" s="7">
        <v>0</v>
      </c>
      <c r="BM880" s="7">
        <v>0</v>
      </c>
      <c r="BN880" s="7">
        <v>0</v>
      </c>
      <c r="BO880" s="7">
        <v>0</v>
      </c>
    </row>
    <row r="881" spans="1:67" ht="36" x14ac:dyDescent="0.25">
      <c r="A881" s="5">
        <v>876</v>
      </c>
      <c r="B881" s="5" t="s">
        <v>11854</v>
      </c>
      <c r="C881" s="6" t="s">
        <v>6581</v>
      </c>
      <c r="D881" s="6" t="s">
        <v>9042</v>
      </c>
      <c r="E881" s="6" t="s">
        <v>9037</v>
      </c>
      <c r="F881" s="6" t="s">
        <v>2191</v>
      </c>
      <c r="G881" s="7"/>
      <c r="H881" s="7">
        <f t="shared" si="65"/>
        <v>50000</v>
      </c>
      <c r="I881" s="7">
        <f t="shared" si="66"/>
        <v>0</v>
      </c>
      <c r="J881" s="7">
        <f t="shared" si="67"/>
        <v>0</v>
      </c>
      <c r="K881" s="6"/>
      <c r="L881" s="32" t="s">
        <v>12003</v>
      </c>
      <c r="M881" s="25"/>
      <c r="N881" s="25"/>
      <c r="O881" s="6" t="s">
        <v>9042</v>
      </c>
      <c r="P881" s="6" t="s">
        <v>9037</v>
      </c>
      <c r="Q881" s="6" t="s">
        <v>4540</v>
      </c>
      <c r="R881" s="6" t="s">
        <v>1064</v>
      </c>
      <c r="S881" s="6" t="s">
        <v>4541</v>
      </c>
      <c r="T881" s="6" t="s">
        <v>9237</v>
      </c>
      <c r="U881" s="6" t="s">
        <v>9238</v>
      </c>
      <c r="V881" s="6" t="s">
        <v>730</v>
      </c>
      <c r="W881" s="6" t="s">
        <v>9235</v>
      </c>
      <c r="X881" s="6" t="s">
        <v>8821</v>
      </c>
      <c r="Y881" s="7" t="s">
        <v>2191</v>
      </c>
      <c r="Z881" s="6" t="s">
        <v>9248</v>
      </c>
      <c r="AA881" s="6" t="s">
        <v>9107</v>
      </c>
      <c r="AB881" s="6"/>
      <c r="AC881" s="7"/>
      <c r="AD881" s="6"/>
      <c r="AE881" s="7"/>
      <c r="AF881" s="6"/>
      <c r="AG881" s="6"/>
      <c r="AH881" s="6"/>
      <c r="AI881" s="7"/>
      <c r="AJ881" s="6"/>
      <c r="AK881" s="6"/>
      <c r="AL881" s="6"/>
      <c r="AM881" s="7"/>
      <c r="AN881" s="7"/>
      <c r="AO881" s="7"/>
      <c r="AP881" s="6"/>
      <c r="AQ881" s="6"/>
      <c r="AR881" s="6"/>
      <c r="AS881" s="7">
        <f t="shared" si="68"/>
        <v>0</v>
      </c>
      <c r="AT881" s="7">
        <f t="shared" si="69"/>
        <v>0</v>
      </c>
      <c r="AU881" s="7">
        <v>0</v>
      </c>
      <c r="AV881" s="7">
        <v>0</v>
      </c>
      <c r="AW881" s="7">
        <v>0</v>
      </c>
      <c r="AX881" s="7">
        <v>0</v>
      </c>
      <c r="AY881" s="7">
        <v>0</v>
      </c>
      <c r="AZ881" s="7">
        <v>0</v>
      </c>
      <c r="BA881" s="7">
        <v>0</v>
      </c>
      <c r="BB881" s="7">
        <v>0</v>
      </c>
      <c r="BC881" s="7">
        <v>0</v>
      </c>
      <c r="BD881" s="7">
        <v>0</v>
      </c>
      <c r="BE881" s="7">
        <v>0</v>
      </c>
      <c r="BF881" s="7">
        <v>0</v>
      </c>
      <c r="BG881" s="7">
        <v>0</v>
      </c>
      <c r="BH881" s="7">
        <v>0</v>
      </c>
      <c r="BI881" s="7">
        <v>0</v>
      </c>
      <c r="BJ881" s="7">
        <v>50000</v>
      </c>
      <c r="BK881" s="7">
        <v>0</v>
      </c>
      <c r="BL881" s="7">
        <v>0</v>
      </c>
      <c r="BM881" s="7">
        <v>0</v>
      </c>
      <c r="BN881" s="7">
        <v>0</v>
      </c>
      <c r="BO881" s="7">
        <v>0</v>
      </c>
    </row>
    <row r="882" spans="1:67" ht="36" x14ac:dyDescent="0.25">
      <c r="A882" s="5">
        <v>877</v>
      </c>
      <c r="B882" s="5" t="s">
        <v>11852</v>
      </c>
      <c r="C882" s="6" t="s">
        <v>2233</v>
      </c>
      <c r="D882" s="6" t="s">
        <v>9040</v>
      </c>
      <c r="E882" s="6" t="s">
        <v>9037</v>
      </c>
      <c r="F882" s="6" t="s">
        <v>2191</v>
      </c>
      <c r="G882" s="7"/>
      <c r="H882" s="7">
        <f t="shared" si="65"/>
        <v>30000</v>
      </c>
      <c r="I882" s="7">
        <f t="shared" si="66"/>
        <v>0</v>
      </c>
      <c r="J882" s="7">
        <f t="shared" si="67"/>
        <v>0</v>
      </c>
      <c r="K882" s="6"/>
      <c r="L882" s="32" t="s">
        <v>12003</v>
      </c>
      <c r="M882" s="25"/>
      <c r="N882" s="25"/>
      <c r="O882" s="6" t="s">
        <v>9040</v>
      </c>
      <c r="P882" s="6" t="s">
        <v>9037</v>
      </c>
      <c r="Q882" s="6" t="s">
        <v>4540</v>
      </c>
      <c r="R882" s="6" t="s">
        <v>1064</v>
      </c>
      <c r="S882" s="6" t="s">
        <v>4541</v>
      </c>
      <c r="T882" s="6" t="s">
        <v>9234</v>
      </c>
      <c r="U882" s="6" t="s">
        <v>4573</v>
      </c>
      <c r="V882" s="6" t="s">
        <v>730</v>
      </c>
      <c r="W882" s="6" t="s">
        <v>9235</v>
      </c>
      <c r="X882" s="6" t="s">
        <v>8821</v>
      </c>
      <c r="Y882" s="7" t="s">
        <v>2191</v>
      </c>
      <c r="Z882" s="6" t="s">
        <v>9248</v>
      </c>
      <c r="AA882" s="6" t="s">
        <v>9106</v>
      </c>
      <c r="AB882" s="6"/>
      <c r="AC882" s="7"/>
      <c r="AD882" s="6"/>
      <c r="AE882" s="7"/>
      <c r="AF882" s="6"/>
      <c r="AG882" s="6"/>
      <c r="AH882" s="6"/>
      <c r="AI882" s="7"/>
      <c r="AJ882" s="6"/>
      <c r="AK882" s="6"/>
      <c r="AL882" s="6"/>
      <c r="AM882" s="7"/>
      <c r="AN882" s="7"/>
      <c r="AO882" s="7"/>
      <c r="AP882" s="6"/>
      <c r="AQ882" s="6"/>
      <c r="AR882" s="6"/>
      <c r="AS882" s="7">
        <f t="shared" si="68"/>
        <v>0</v>
      </c>
      <c r="AT882" s="7">
        <f t="shared" si="69"/>
        <v>0</v>
      </c>
      <c r="AU882" s="7">
        <v>0</v>
      </c>
      <c r="AV882" s="7">
        <v>0</v>
      </c>
      <c r="AW882" s="7">
        <v>0</v>
      </c>
      <c r="AX882" s="7">
        <v>0</v>
      </c>
      <c r="AY882" s="7">
        <v>0</v>
      </c>
      <c r="AZ882" s="7">
        <v>0</v>
      </c>
      <c r="BA882" s="7">
        <v>0</v>
      </c>
      <c r="BB882" s="7">
        <v>0</v>
      </c>
      <c r="BC882" s="7">
        <v>0</v>
      </c>
      <c r="BD882" s="7">
        <v>0</v>
      </c>
      <c r="BE882" s="7">
        <v>0</v>
      </c>
      <c r="BF882" s="7">
        <v>0</v>
      </c>
      <c r="BG882" s="7">
        <v>0</v>
      </c>
      <c r="BH882" s="7">
        <v>0</v>
      </c>
      <c r="BI882" s="7">
        <v>0</v>
      </c>
      <c r="BJ882" s="7">
        <v>30000</v>
      </c>
      <c r="BK882" s="7">
        <v>0</v>
      </c>
      <c r="BL882" s="7">
        <v>0</v>
      </c>
      <c r="BM882" s="7">
        <v>0</v>
      </c>
      <c r="BN882" s="7">
        <v>0</v>
      </c>
      <c r="BO882" s="7">
        <v>0</v>
      </c>
    </row>
    <row r="883" spans="1:67" ht="132" x14ac:dyDescent="0.25">
      <c r="A883" s="5">
        <v>878</v>
      </c>
      <c r="B883" s="5" t="s">
        <v>10932</v>
      </c>
      <c r="C883" s="6">
        <v>3</v>
      </c>
      <c r="D883" s="6" t="s">
        <v>2401</v>
      </c>
      <c r="E883" s="6" t="s">
        <v>2402</v>
      </c>
      <c r="F883" s="6" t="s">
        <v>2392</v>
      </c>
      <c r="G883" s="7"/>
      <c r="H883" s="7">
        <f t="shared" si="65"/>
        <v>5000</v>
      </c>
      <c r="I883" s="7">
        <f t="shared" si="66"/>
        <v>7600</v>
      </c>
      <c r="J883" s="7">
        <f t="shared" si="67"/>
        <v>38000000</v>
      </c>
      <c r="K883" s="6"/>
      <c r="L883" s="32"/>
      <c r="M883" s="25"/>
      <c r="N883" s="25"/>
      <c r="O883" s="6" t="s">
        <v>2401</v>
      </c>
      <c r="P883" s="6" t="s">
        <v>2402</v>
      </c>
      <c r="Q883" s="6" t="s">
        <v>3145</v>
      </c>
      <c r="R883" s="6" t="s">
        <v>1064</v>
      </c>
      <c r="S883" s="6" t="s">
        <v>3130</v>
      </c>
      <c r="T883" s="6" t="s">
        <v>3154</v>
      </c>
      <c r="U883" s="6" t="s">
        <v>3147</v>
      </c>
      <c r="V883" s="6" t="s">
        <v>908</v>
      </c>
      <c r="W883" s="6" t="s">
        <v>3150</v>
      </c>
      <c r="X883" s="6" t="s">
        <v>3134</v>
      </c>
      <c r="Y883" s="7" t="s">
        <v>2392</v>
      </c>
      <c r="Z883" s="6" t="s">
        <v>4146</v>
      </c>
      <c r="AA883" s="6"/>
      <c r="AB883" s="6"/>
      <c r="AC883" s="7"/>
      <c r="AD883" s="6">
        <v>44925</v>
      </c>
      <c r="AE883" s="7"/>
      <c r="AF883" s="6"/>
      <c r="AG883" s="6"/>
      <c r="AH883" s="6"/>
      <c r="AI883" s="7"/>
      <c r="AJ883" s="6"/>
      <c r="AK883" s="6"/>
      <c r="AL883" s="6"/>
      <c r="AM883" s="7">
        <v>7600</v>
      </c>
      <c r="AN883" s="7"/>
      <c r="AO883" s="7"/>
      <c r="AP883" s="6" t="s">
        <v>3134</v>
      </c>
      <c r="AQ883" s="6"/>
      <c r="AR883" s="6"/>
      <c r="AS883" s="7">
        <f t="shared" si="68"/>
        <v>0</v>
      </c>
      <c r="AT883" s="7">
        <f t="shared" si="69"/>
        <v>7600</v>
      </c>
      <c r="AU883" s="7">
        <v>5000</v>
      </c>
      <c r="AV883" s="7">
        <v>0</v>
      </c>
      <c r="AW883" s="7">
        <v>0</v>
      </c>
      <c r="AX883" s="7">
        <v>0</v>
      </c>
      <c r="AY883" s="7">
        <v>0</v>
      </c>
      <c r="AZ883" s="7">
        <v>0</v>
      </c>
      <c r="BA883" s="7">
        <v>0</v>
      </c>
      <c r="BB883" s="7">
        <v>0</v>
      </c>
      <c r="BC883" s="7">
        <v>0</v>
      </c>
      <c r="BD883" s="7">
        <v>0</v>
      </c>
      <c r="BE883" s="7">
        <v>0</v>
      </c>
      <c r="BF883" s="7">
        <v>0</v>
      </c>
      <c r="BG883" s="7">
        <v>0</v>
      </c>
      <c r="BH883" s="7">
        <v>0</v>
      </c>
      <c r="BI883" s="7">
        <v>0</v>
      </c>
      <c r="BJ883" s="7">
        <v>0</v>
      </c>
      <c r="BK883" s="7">
        <v>0</v>
      </c>
      <c r="BL883" s="7">
        <v>0</v>
      </c>
      <c r="BM883" s="7">
        <v>0</v>
      </c>
      <c r="BN883" s="7">
        <v>0</v>
      </c>
      <c r="BO883" s="7">
        <v>0</v>
      </c>
    </row>
    <row r="884" spans="1:67" ht="24" x14ac:dyDescent="0.25">
      <c r="A884" s="5">
        <v>879</v>
      </c>
      <c r="B884" s="5" t="s">
        <v>11709</v>
      </c>
      <c r="C884" s="6">
        <v>6</v>
      </c>
      <c r="D884" s="6" t="s">
        <v>8399</v>
      </c>
      <c r="E884" s="6" t="s">
        <v>8400</v>
      </c>
      <c r="F884" s="6" t="s">
        <v>70</v>
      </c>
      <c r="G884" s="7"/>
      <c r="H884" s="7">
        <f t="shared" si="65"/>
        <v>1000</v>
      </c>
      <c r="I884" s="7">
        <f t="shared" si="66"/>
        <v>6800</v>
      </c>
      <c r="J884" s="7">
        <f t="shared" si="67"/>
        <v>6800000</v>
      </c>
      <c r="K884" s="6"/>
      <c r="L884" s="32"/>
      <c r="M884" s="25"/>
      <c r="N884" s="25"/>
      <c r="O884" s="6" t="s">
        <v>8399</v>
      </c>
      <c r="P884" s="6" t="s">
        <v>8400</v>
      </c>
      <c r="Q884" s="6"/>
      <c r="R884" s="6"/>
      <c r="S884" s="6"/>
      <c r="T884" s="6"/>
      <c r="U884" s="6"/>
      <c r="V884" s="6"/>
      <c r="W884" s="6"/>
      <c r="X884" s="6"/>
      <c r="Y884" s="7" t="s">
        <v>70</v>
      </c>
      <c r="Z884" s="6" t="s">
        <v>8392</v>
      </c>
      <c r="AA884" s="6"/>
      <c r="AB884" s="6"/>
      <c r="AC884" s="7"/>
      <c r="AD884" s="6"/>
      <c r="AE884" s="7"/>
      <c r="AF884" s="6"/>
      <c r="AG884" s="6"/>
      <c r="AH884" s="6"/>
      <c r="AI884" s="7"/>
      <c r="AJ884" s="6"/>
      <c r="AK884" s="6"/>
      <c r="AL884" s="6"/>
      <c r="AM884" s="7">
        <v>6800</v>
      </c>
      <c r="AN884" s="7">
        <v>6980</v>
      </c>
      <c r="AO884" s="7">
        <v>7120</v>
      </c>
      <c r="AP884" s="6" t="s">
        <v>8497</v>
      </c>
      <c r="AQ884" s="6" t="s">
        <v>8498</v>
      </c>
      <c r="AR884" s="6" t="s">
        <v>8499</v>
      </c>
      <c r="AS884" s="7">
        <f t="shared" si="68"/>
        <v>0</v>
      </c>
      <c r="AT884" s="7">
        <f t="shared" si="69"/>
        <v>6800</v>
      </c>
      <c r="AU884" s="7">
        <v>0</v>
      </c>
      <c r="AV884" s="7">
        <v>0</v>
      </c>
      <c r="AW884" s="7">
        <v>0</v>
      </c>
      <c r="AX884" s="7">
        <v>0</v>
      </c>
      <c r="AY884" s="7">
        <v>0</v>
      </c>
      <c r="AZ884" s="7">
        <v>0</v>
      </c>
      <c r="BA884" s="7">
        <v>0</v>
      </c>
      <c r="BB884" s="7">
        <v>0</v>
      </c>
      <c r="BC884" s="7">
        <v>0</v>
      </c>
      <c r="BD884" s="7">
        <v>0</v>
      </c>
      <c r="BE884" s="7">
        <v>0</v>
      </c>
      <c r="BF884" s="7">
        <v>0</v>
      </c>
      <c r="BG884" s="7">
        <v>0</v>
      </c>
      <c r="BH884" s="7">
        <v>0</v>
      </c>
      <c r="BI884" s="7">
        <v>0</v>
      </c>
      <c r="BJ884" s="7">
        <v>0</v>
      </c>
      <c r="BK884" s="7">
        <v>0</v>
      </c>
      <c r="BL884" s="7">
        <v>0</v>
      </c>
      <c r="BM884" s="7">
        <v>0</v>
      </c>
      <c r="BN884" s="7">
        <v>0</v>
      </c>
      <c r="BO884" s="7">
        <v>1000</v>
      </c>
    </row>
    <row r="885" spans="1:67" ht="144" x14ac:dyDescent="0.25">
      <c r="A885" s="5">
        <v>880</v>
      </c>
      <c r="B885" s="5" t="s">
        <v>10931</v>
      </c>
      <c r="C885" s="6">
        <v>3</v>
      </c>
      <c r="D885" s="6" t="s">
        <v>2399</v>
      </c>
      <c r="E885" s="6" t="s">
        <v>2400</v>
      </c>
      <c r="F885" s="6" t="s">
        <v>2392</v>
      </c>
      <c r="G885" s="7"/>
      <c r="H885" s="7">
        <f t="shared" si="65"/>
        <v>2000</v>
      </c>
      <c r="I885" s="7">
        <f t="shared" si="66"/>
        <v>1600</v>
      </c>
      <c r="J885" s="7">
        <f t="shared" si="67"/>
        <v>3200000</v>
      </c>
      <c r="K885" s="6"/>
      <c r="L885" s="32"/>
      <c r="M885" s="25"/>
      <c r="N885" s="25"/>
      <c r="O885" s="6" t="s">
        <v>2399</v>
      </c>
      <c r="P885" s="6" t="s">
        <v>2400</v>
      </c>
      <c r="Q885" s="6" t="s">
        <v>3145</v>
      </c>
      <c r="R885" s="6" t="s">
        <v>1064</v>
      </c>
      <c r="S885" s="6" t="s">
        <v>3130</v>
      </c>
      <c r="T885" s="6" t="s">
        <v>3153</v>
      </c>
      <c r="U885" s="6" t="s">
        <v>3147</v>
      </c>
      <c r="V885" s="6" t="s">
        <v>908</v>
      </c>
      <c r="W885" s="6" t="s">
        <v>3150</v>
      </c>
      <c r="X885" s="6" t="s">
        <v>3134</v>
      </c>
      <c r="Y885" s="7" t="s">
        <v>2392</v>
      </c>
      <c r="Z885" s="6" t="s">
        <v>4146</v>
      </c>
      <c r="AA885" s="6"/>
      <c r="AB885" s="6"/>
      <c r="AC885" s="7" t="s">
        <v>4025</v>
      </c>
      <c r="AD885" s="6">
        <v>44925</v>
      </c>
      <c r="AE885" s="7"/>
      <c r="AF885" s="6"/>
      <c r="AG885" s="6"/>
      <c r="AH885" s="6"/>
      <c r="AI885" s="7"/>
      <c r="AJ885" s="6"/>
      <c r="AK885" s="6"/>
      <c r="AL885" s="6"/>
      <c r="AM885" s="7">
        <v>1600</v>
      </c>
      <c r="AN885" s="7"/>
      <c r="AO885" s="7"/>
      <c r="AP885" s="6" t="s">
        <v>3134</v>
      </c>
      <c r="AQ885" s="6"/>
      <c r="AR885" s="6"/>
      <c r="AS885" s="7">
        <f t="shared" si="68"/>
        <v>0</v>
      </c>
      <c r="AT885" s="7">
        <f t="shared" si="69"/>
        <v>1600</v>
      </c>
      <c r="AU885" s="7">
        <v>2000</v>
      </c>
      <c r="AV885" s="7">
        <v>0</v>
      </c>
      <c r="AW885" s="7">
        <v>0</v>
      </c>
      <c r="AX885" s="7">
        <v>0</v>
      </c>
      <c r="AY885" s="7">
        <v>0</v>
      </c>
      <c r="AZ885" s="7">
        <v>0</v>
      </c>
      <c r="BA885" s="7">
        <v>0</v>
      </c>
      <c r="BB885" s="7">
        <v>0</v>
      </c>
      <c r="BC885" s="7">
        <v>0</v>
      </c>
      <c r="BD885" s="7">
        <v>0</v>
      </c>
      <c r="BE885" s="7">
        <v>0</v>
      </c>
      <c r="BF885" s="7">
        <v>0</v>
      </c>
      <c r="BG885" s="7">
        <v>0</v>
      </c>
      <c r="BH885" s="7">
        <v>0</v>
      </c>
      <c r="BI885" s="7">
        <v>0</v>
      </c>
      <c r="BJ885" s="7">
        <v>0</v>
      </c>
      <c r="BK885" s="7">
        <v>0</v>
      </c>
      <c r="BL885" s="7">
        <v>0</v>
      </c>
      <c r="BM885" s="7">
        <v>0</v>
      </c>
      <c r="BN885" s="7">
        <v>0</v>
      </c>
      <c r="BO885" s="7">
        <v>0</v>
      </c>
    </row>
    <row r="886" spans="1:67" ht="36" x14ac:dyDescent="0.25">
      <c r="A886" s="5">
        <v>881</v>
      </c>
      <c r="B886" s="5" t="s">
        <v>11575</v>
      </c>
      <c r="C886" s="6" t="s">
        <v>7493</v>
      </c>
      <c r="D886" s="6" t="s">
        <v>7494</v>
      </c>
      <c r="E886" s="6" t="s">
        <v>7495</v>
      </c>
      <c r="F886" s="6" t="s">
        <v>2366</v>
      </c>
      <c r="G886" s="7"/>
      <c r="H886" s="7">
        <f t="shared" si="65"/>
        <v>2</v>
      </c>
      <c r="I886" s="7">
        <f t="shared" si="66"/>
        <v>3250000</v>
      </c>
      <c r="J886" s="7">
        <f t="shared" si="67"/>
        <v>6500000</v>
      </c>
      <c r="K886" s="6"/>
      <c r="L886" s="32"/>
      <c r="M886" s="25"/>
      <c r="N886" s="25"/>
      <c r="O886" s="6" t="s">
        <v>7494</v>
      </c>
      <c r="P886" s="6" t="s">
        <v>7495</v>
      </c>
      <c r="Q886" s="6" t="s">
        <v>3093</v>
      </c>
      <c r="R886" s="6" t="s">
        <v>914</v>
      </c>
      <c r="S886" s="6" t="s">
        <v>3103</v>
      </c>
      <c r="T886" s="6" t="s">
        <v>3117</v>
      </c>
      <c r="U886" s="6" t="s">
        <v>3104</v>
      </c>
      <c r="V886" s="6" t="s">
        <v>3105</v>
      </c>
      <c r="W886" s="6" t="s">
        <v>2366</v>
      </c>
      <c r="X886" s="6" t="s">
        <v>7900</v>
      </c>
      <c r="Y886" s="7" t="s">
        <v>2366</v>
      </c>
      <c r="Z886" s="6" t="s">
        <v>8196</v>
      </c>
      <c r="AA886" s="6"/>
      <c r="AB886" s="6"/>
      <c r="AC886" s="7"/>
      <c r="AD886" s="6"/>
      <c r="AE886" s="7"/>
      <c r="AF886" s="6"/>
      <c r="AG886" s="6"/>
      <c r="AH886" s="6"/>
      <c r="AI886" s="7"/>
      <c r="AJ886" s="6"/>
      <c r="AK886" s="6"/>
      <c r="AL886" s="6"/>
      <c r="AM886" s="7">
        <v>3250000</v>
      </c>
      <c r="AN886" s="7">
        <v>3315000</v>
      </c>
      <c r="AO886" s="7">
        <v>3613350.0000000005</v>
      </c>
      <c r="AP886" s="6" t="s">
        <v>7900</v>
      </c>
      <c r="AQ886" s="6" t="s">
        <v>4003</v>
      </c>
      <c r="AR886" s="6" t="s">
        <v>4004</v>
      </c>
      <c r="AS886" s="7">
        <f t="shared" si="68"/>
        <v>0</v>
      </c>
      <c r="AT886" s="7">
        <f t="shared" si="69"/>
        <v>3250000</v>
      </c>
      <c r="AU886" s="7">
        <v>0</v>
      </c>
      <c r="AV886" s="7">
        <v>2</v>
      </c>
      <c r="AW886" s="7">
        <v>0</v>
      </c>
      <c r="AX886" s="7">
        <v>0</v>
      </c>
      <c r="AY886" s="7">
        <v>0</v>
      </c>
      <c r="AZ886" s="7">
        <v>0</v>
      </c>
      <c r="BA886" s="7">
        <v>0</v>
      </c>
      <c r="BB886" s="7">
        <v>0</v>
      </c>
      <c r="BC886" s="7">
        <v>0</v>
      </c>
      <c r="BD886" s="7">
        <v>0</v>
      </c>
      <c r="BE886" s="7">
        <v>0</v>
      </c>
      <c r="BF886" s="7">
        <v>0</v>
      </c>
      <c r="BG886" s="7">
        <v>0</v>
      </c>
      <c r="BH886" s="7">
        <v>0</v>
      </c>
      <c r="BI886" s="7">
        <v>0</v>
      </c>
      <c r="BJ886" s="7">
        <v>0</v>
      </c>
      <c r="BK886" s="7">
        <v>0</v>
      </c>
      <c r="BL886" s="7">
        <v>0</v>
      </c>
      <c r="BM886" s="7">
        <v>0</v>
      </c>
      <c r="BN886" s="7">
        <v>0</v>
      </c>
      <c r="BO886" s="7">
        <v>0</v>
      </c>
    </row>
    <row r="887" spans="1:67" ht="48" x14ac:dyDescent="0.25">
      <c r="A887" s="5">
        <v>882</v>
      </c>
      <c r="B887" s="5" t="s">
        <v>11540</v>
      </c>
      <c r="C887" s="6">
        <v>3</v>
      </c>
      <c r="D887" s="6" t="s">
        <v>7449</v>
      </c>
      <c r="E887" s="6" t="s">
        <v>7450</v>
      </c>
      <c r="F887" s="6" t="s">
        <v>2191</v>
      </c>
      <c r="G887" s="7"/>
      <c r="H887" s="7">
        <f t="shared" si="65"/>
        <v>30</v>
      </c>
      <c r="I887" s="7">
        <f t="shared" si="66"/>
        <v>684000</v>
      </c>
      <c r="J887" s="7">
        <f t="shared" si="67"/>
        <v>20520000</v>
      </c>
      <c r="K887" s="6"/>
      <c r="L887" s="32"/>
      <c r="M887" s="25"/>
      <c r="N887" s="25"/>
      <c r="O887" s="6" t="s">
        <v>7914</v>
      </c>
      <c r="P887" s="6" t="s">
        <v>7915</v>
      </c>
      <c r="Q887" s="6" t="s">
        <v>3468</v>
      </c>
      <c r="R887" s="6" t="s">
        <v>3469</v>
      </c>
      <c r="S887" s="6" t="s">
        <v>3470</v>
      </c>
      <c r="T887" s="6" t="s">
        <v>4830</v>
      </c>
      <c r="U887" s="6" t="s">
        <v>3478</v>
      </c>
      <c r="V887" s="6" t="s">
        <v>730</v>
      </c>
      <c r="W887" s="6" t="s">
        <v>3490</v>
      </c>
      <c r="X887" s="6" t="s">
        <v>3474</v>
      </c>
      <c r="Y887" s="7" t="s">
        <v>2191</v>
      </c>
      <c r="Z887" s="6" t="s">
        <v>8196</v>
      </c>
      <c r="AA887" s="6"/>
      <c r="AB887" s="6"/>
      <c r="AC887" s="7">
        <v>920000</v>
      </c>
      <c r="AD887" s="6" t="s">
        <v>1803</v>
      </c>
      <c r="AE887" s="7">
        <v>643333</v>
      </c>
      <c r="AF887" s="6" t="s">
        <v>8240</v>
      </c>
      <c r="AG887" s="6" t="s">
        <v>8241</v>
      </c>
      <c r="AH887" s="6" t="s">
        <v>8242</v>
      </c>
      <c r="AI887" s="7">
        <v>919989</v>
      </c>
      <c r="AJ887" s="6" t="s">
        <v>7301</v>
      </c>
      <c r="AK887" s="6" t="s">
        <v>8243</v>
      </c>
      <c r="AL887" s="6" t="s">
        <v>8244</v>
      </c>
      <c r="AM887" s="7">
        <v>684000</v>
      </c>
      <c r="AN887" s="7">
        <v>718200</v>
      </c>
      <c r="AO887" s="7">
        <v>738720</v>
      </c>
      <c r="AP887" s="6" t="s">
        <v>4107</v>
      </c>
      <c r="AQ887" s="6" t="s">
        <v>4108</v>
      </c>
      <c r="AR887" s="6" t="s">
        <v>4109</v>
      </c>
      <c r="AS887" s="7">
        <f t="shared" si="68"/>
        <v>919989</v>
      </c>
      <c r="AT887" s="7">
        <f t="shared" si="69"/>
        <v>684000</v>
      </c>
      <c r="AU887" s="7">
        <v>0</v>
      </c>
      <c r="AV887" s="7">
        <v>30</v>
      </c>
      <c r="AW887" s="7">
        <v>0</v>
      </c>
      <c r="AX887" s="7">
        <v>0</v>
      </c>
      <c r="AY887" s="7">
        <v>0</v>
      </c>
      <c r="AZ887" s="7">
        <v>0</v>
      </c>
      <c r="BA887" s="7">
        <v>0</v>
      </c>
      <c r="BB887" s="7">
        <v>0</v>
      </c>
      <c r="BC887" s="7">
        <v>0</v>
      </c>
      <c r="BD887" s="7">
        <v>0</v>
      </c>
      <c r="BE887" s="7">
        <v>0</v>
      </c>
      <c r="BF887" s="7">
        <v>0</v>
      </c>
      <c r="BG887" s="7">
        <v>0</v>
      </c>
      <c r="BH887" s="7">
        <v>0</v>
      </c>
      <c r="BI887" s="7">
        <v>0</v>
      </c>
      <c r="BJ887" s="7">
        <v>0</v>
      </c>
      <c r="BK887" s="7">
        <v>0</v>
      </c>
      <c r="BL887" s="7">
        <v>0</v>
      </c>
      <c r="BM887" s="7">
        <v>0</v>
      </c>
      <c r="BN887" s="7">
        <v>0</v>
      </c>
      <c r="BO887" s="7">
        <v>0</v>
      </c>
    </row>
    <row r="888" spans="1:67" ht="48" x14ac:dyDescent="0.25">
      <c r="A888" s="5">
        <v>883</v>
      </c>
      <c r="B888" s="5" t="s">
        <v>11541</v>
      </c>
      <c r="C888" s="6">
        <v>3</v>
      </c>
      <c r="D888" s="6" t="s">
        <v>7451</v>
      </c>
      <c r="E888" s="6" t="s">
        <v>7450</v>
      </c>
      <c r="F888" s="6" t="s">
        <v>2191</v>
      </c>
      <c r="G888" s="7"/>
      <c r="H888" s="7">
        <f t="shared" si="65"/>
        <v>30</v>
      </c>
      <c r="I888" s="7">
        <f t="shared" si="66"/>
        <v>684000</v>
      </c>
      <c r="J888" s="7">
        <f t="shared" si="67"/>
        <v>20520000</v>
      </c>
      <c r="K888" s="6"/>
      <c r="L888" s="32"/>
      <c r="M888" s="25"/>
      <c r="N888" s="25"/>
      <c r="O888" s="6" t="s">
        <v>7916</v>
      </c>
      <c r="P888" s="6" t="s">
        <v>7915</v>
      </c>
      <c r="Q888" s="6" t="s">
        <v>3468</v>
      </c>
      <c r="R888" s="6" t="s">
        <v>3469</v>
      </c>
      <c r="S888" s="6" t="s">
        <v>3470</v>
      </c>
      <c r="T888" s="6" t="s">
        <v>4833</v>
      </c>
      <c r="U888" s="6" t="s">
        <v>3478</v>
      </c>
      <c r="V888" s="6" t="s">
        <v>730</v>
      </c>
      <c r="W888" s="6" t="s">
        <v>3490</v>
      </c>
      <c r="X888" s="6" t="s">
        <v>3474</v>
      </c>
      <c r="Y888" s="7" t="s">
        <v>2191</v>
      </c>
      <c r="Z888" s="6" t="s">
        <v>8196</v>
      </c>
      <c r="AA888" s="6"/>
      <c r="AB888" s="6"/>
      <c r="AC888" s="7">
        <v>920000</v>
      </c>
      <c r="AD888" s="6" t="s">
        <v>1803</v>
      </c>
      <c r="AE888" s="7">
        <v>613333</v>
      </c>
      <c r="AF888" s="6" t="s">
        <v>1894</v>
      </c>
      <c r="AG888" s="6" t="s">
        <v>4110</v>
      </c>
      <c r="AH888" s="6" t="s">
        <v>8245</v>
      </c>
      <c r="AI888" s="7">
        <v>730450</v>
      </c>
      <c r="AJ888" s="6" t="s">
        <v>7209</v>
      </c>
      <c r="AK888" s="6" t="s">
        <v>8246</v>
      </c>
      <c r="AL888" s="6" t="s">
        <v>8247</v>
      </c>
      <c r="AM888" s="7">
        <v>684000</v>
      </c>
      <c r="AN888" s="7">
        <v>718200</v>
      </c>
      <c r="AO888" s="7">
        <v>738720</v>
      </c>
      <c r="AP888" s="6" t="s">
        <v>4107</v>
      </c>
      <c r="AQ888" s="6" t="s">
        <v>4108</v>
      </c>
      <c r="AR888" s="6" t="s">
        <v>4109</v>
      </c>
      <c r="AS888" s="7">
        <f t="shared" si="68"/>
        <v>730450</v>
      </c>
      <c r="AT888" s="7">
        <f t="shared" si="69"/>
        <v>684000</v>
      </c>
      <c r="AU888" s="7">
        <v>0</v>
      </c>
      <c r="AV888" s="7">
        <v>30</v>
      </c>
      <c r="AW888" s="7">
        <v>0</v>
      </c>
      <c r="AX888" s="7">
        <v>0</v>
      </c>
      <c r="AY888" s="7">
        <v>0</v>
      </c>
      <c r="AZ888" s="7">
        <v>0</v>
      </c>
      <c r="BA888" s="7">
        <v>0</v>
      </c>
      <c r="BB888" s="7">
        <v>0</v>
      </c>
      <c r="BC888" s="7">
        <v>0</v>
      </c>
      <c r="BD888" s="7">
        <v>0</v>
      </c>
      <c r="BE888" s="7">
        <v>0</v>
      </c>
      <c r="BF888" s="7">
        <v>0</v>
      </c>
      <c r="BG888" s="7">
        <v>0</v>
      </c>
      <c r="BH888" s="7">
        <v>0</v>
      </c>
      <c r="BI888" s="7">
        <v>0</v>
      </c>
      <c r="BJ888" s="7">
        <v>0</v>
      </c>
      <c r="BK888" s="7">
        <v>0</v>
      </c>
      <c r="BL888" s="7">
        <v>0</v>
      </c>
      <c r="BM888" s="7">
        <v>0</v>
      </c>
      <c r="BN888" s="7">
        <v>0</v>
      </c>
      <c r="BO888" s="7">
        <v>0</v>
      </c>
    </row>
    <row r="889" spans="1:67" ht="48" x14ac:dyDescent="0.25">
      <c r="A889" s="5">
        <v>884</v>
      </c>
      <c r="B889" s="5" t="s">
        <v>11542</v>
      </c>
      <c r="C889" s="6">
        <v>3</v>
      </c>
      <c r="D889" s="6" t="s">
        <v>7452</v>
      </c>
      <c r="E889" s="6" t="s">
        <v>7450</v>
      </c>
      <c r="F889" s="6" t="s">
        <v>2191</v>
      </c>
      <c r="G889" s="7"/>
      <c r="H889" s="7">
        <f t="shared" si="65"/>
        <v>30</v>
      </c>
      <c r="I889" s="7">
        <f t="shared" si="66"/>
        <v>684000</v>
      </c>
      <c r="J889" s="7">
        <f t="shared" si="67"/>
        <v>20520000</v>
      </c>
      <c r="K889" s="6"/>
      <c r="L889" s="32"/>
      <c r="M889" s="25"/>
      <c r="N889" s="25"/>
      <c r="O889" s="6" t="s">
        <v>7917</v>
      </c>
      <c r="P889" s="6" t="s">
        <v>7915</v>
      </c>
      <c r="Q889" s="6" t="s">
        <v>3468</v>
      </c>
      <c r="R889" s="6" t="s">
        <v>3469</v>
      </c>
      <c r="S889" s="6" t="s">
        <v>3470</v>
      </c>
      <c r="T889" s="6" t="s">
        <v>4835</v>
      </c>
      <c r="U889" s="6" t="s">
        <v>3478</v>
      </c>
      <c r="V889" s="6" t="s">
        <v>730</v>
      </c>
      <c r="W889" s="6" t="s">
        <v>3490</v>
      </c>
      <c r="X889" s="6" t="s">
        <v>3474</v>
      </c>
      <c r="Y889" s="7" t="s">
        <v>2191</v>
      </c>
      <c r="Z889" s="6" t="s">
        <v>8196</v>
      </c>
      <c r="AA889" s="6"/>
      <c r="AB889" s="6"/>
      <c r="AC889" s="7">
        <v>920000</v>
      </c>
      <c r="AD889" s="6" t="s">
        <v>1803</v>
      </c>
      <c r="AE889" s="7">
        <v>613333</v>
      </c>
      <c r="AF889" s="6" t="s">
        <v>1894</v>
      </c>
      <c r="AG889" s="6" t="s">
        <v>4110</v>
      </c>
      <c r="AH889" s="6" t="s">
        <v>8245</v>
      </c>
      <c r="AI889" s="7">
        <v>730450</v>
      </c>
      <c r="AJ889" s="6" t="s">
        <v>7209</v>
      </c>
      <c r="AK889" s="6" t="s">
        <v>8246</v>
      </c>
      <c r="AL889" s="6" t="s">
        <v>8247</v>
      </c>
      <c r="AM889" s="7">
        <v>684000</v>
      </c>
      <c r="AN889" s="7">
        <v>718200</v>
      </c>
      <c r="AO889" s="7">
        <v>738720</v>
      </c>
      <c r="AP889" s="6" t="s">
        <v>4107</v>
      </c>
      <c r="AQ889" s="6" t="s">
        <v>4108</v>
      </c>
      <c r="AR889" s="6" t="s">
        <v>4109</v>
      </c>
      <c r="AS889" s="7">
        <f t="shared" si="68"/>
        <v>730450</v>
      </c>
      <c r="AT889" s="7">
        <f t="shared" si="69"/>
        <v>684000</v>
      </c>
      <c r="AU889" s="7">
        <v>0</v>
      </c>
      <c r="AV889" s="7">
        <v>30</v>
      </c>
      <c r="AW889" s="7">
        <v>0</v>
      </c>
      <c r="AX889" s="7">
        <v>0</v>
      </c>
      <c r="AY889" s="7">
        <v>0</v>
      </c>
      <c r="AZ889" s="7">
        <v>0</v>
      </c>
      <c r="BA889" s="7">
        <v>0</v>
      </c>
      <c r="BB889" s="7">
        <v>0</v>
      </c>
      <c r="BC889" s="7">
        <v>0</v>
      </c>
      <c r="BD889" s="7">
        <v>0</v>
      </c>
      <c r="BE889" s="7">
        <v>0</v>
      </c>
      <c r="BF889" s="7">
        <v>0</v>
      </c>
      <c r="BG889" s="7">
        <v>0</v>
      </c>
      <c r="BH889" s="7">
        <v>0</v>
      </c>
      <c r="BI889" s="7">
        <v>0</v>
      </c>
      <c r="BJ889" s="7">
        <v>0</v>
      </c>
      <c r="BK889" s="7">
        <v>0</v>
      </c>
      <c r="BL889" s="7">
        <v>0</v>
      </c>
      <c r="BM889" s="7">
        <v>0</v>
      </c>
      <c r="BN889" s="7">
        <v>0</v>
      </c>
      <c r="BO889" s="7">
        <v>0</v>
      </c>
    </row>
    <row r="890" spans="1:67" ht="24" x14ac:dyDescent="0.25">
      <c r="A890" s="5">
        <v>885</v>
      </c>
      <c r="B890" s="5" t="s">
        <v>11399</v>
      </c>
      <c r="C890" s="6">
        <v>6</v>
      </c>
      <c r="D890" s="6" t="s">
        <v>5954</v>
      </c>
      <c r="E890" s="6" t="s">
        <v>3010</v>
      </c>
      <c r="F890" s="6" t="s">
        <v>2273</v>
      </c>
      <c r="G890" s="7"/>
      <c r="H890" s="7">
        <f t="shared" si="65"/>
        <v>40</v>
      </c>
      <c r="I890" s="7">
        <f t="shared" si="66"/>
        <v>163000</v>
      </c>
      <c r="J890" s="7">
        <f t="shared" si="67"/>
        <v>6520000</v>
      </c>
      <c r="K890" s="6"/>
      <c r="L890" s="32"/>
      <c r="M890" s="25"/>
      <c r="N890" s="25"/>
      <c r="O890" s="6" t="s">
        <v>5954</v>
      </c>
      <c r="P890" s="6" t="s">
        <v>3010</v>
      </c>
      <c r="Q890" s="6" t="s">
        <v>6159</v>
      </c>
      <c r="R890" s="6" t="s">
        <v>914</v>
      </c>
      <c r="S890" s="6" t="s">
        <v>6160</v>
      </c>
      <c r="T890" s="6"/>
      <c r="U890" s="6"/>
      <c r="V890" s="6"/>
      <c r="W890" s="6"/>
      <c r="X890" s="6" t="s">
        <v>3967</v>
      </c>
      <c r="Y890" s="7" t="s">
        <v>2273</v>
      </c>
      <c r="Z890" s="6" t="s">
        <v>3936</v>
      </c>
      <c r="AA890" s="6"/>
      <c r="AB890" s="6"/>
      <c r="AC890" s="7"/>
      <c r="AD890" s="6"/>
      <c r="AE890" s="7">
        <v>163000</v>
      </c>
      <c r="AF890" s="6" t="s">
        <v>1635</v>
      </c>
      <c r="AG890" s="6" t="s">
        <v>6285</v>
      </c>
      <c r="AH890" s="6">
        <v>44412</v>
      </c>
      <c r="AI890" s="7">
        <v>163000</v>
      </c>
      <c r="AJ890" s="6" t="s">
        <v>1635</v>
      </c>
      <c r="AK890" s="6" t="s">
        <v>6285</v>
      </c>
      <c r="AL890" s="6">
        <v>44412</v>
      </c>
      <c r="AM890" s="7"/>
      <c r="AN890" s="7"/>
      <c r="AO890" s="7"/>
      <c r="AP890" s="6"/>
      <c r="AQ890" s="6"/>
      <c r="AR890" s="6"/>
      <c r="AS890" s="7">
        <f t="shared" si="68"/>
        <v>163000</v>
      </c>
      <c r="AT890" s="7">
        <f t="shared" si="69"/>
        <v>0</v>
      </c>
      <c r="AU890" s="7">
        <v>0</v>
      </c>
      <c r="AV890" s="7">
        <v>0</v>
      </c>
      <c r="AW890" s="7">
        <v>0</v>
      </c>
      <c r="AX890" s="7">
        <v>40</v>
      </c>
      <c r="AY890" s="7">
        <v>0</v>
      </c>
      <c r="AZ890" s="7">
        <v>0</v>
      </c>
      <c r="BA890" s="7">
        <v>0</v>
      </c>
      <c r="BB890" s="7">
        <v>0</v>
      </c>
      <c r="BC890" s="7">
        <v>0</v>
      </c>
      <c r="BD890" s="7">
        <v>0</v>
      </c>
      <c r="BE890" s="7">
        <v>0</v>
      </c>
      <c r="BF890" s="7">
        <v>0</v>
      </c>
      <c r="BG890" s="7">
        <v>0</v>
      </c>
      <c r="BH890" s="7">
        <v>0</v>
      </c>
      <c r="BI890" s="7">
        <v>0</v>
      </c>
      <c r="BJ890" s="7">
        <v>0</v>
      </c>
      <c r="BK890" s="7">
        <v>0</v>
      </c>
      <c r="BL890" s="7">
        <v>0</v>
      </c>
      <c r="BM890" s="7">
        <v>0</v>
      </c>
      <c r="BN890" s="7">
        <v>0</v>
      </c>
      <c r="BO890" s="7">
        <v>0</v>
      </c>
    </row>
    <row r="891" spans="1:67" ht="60" x14ac:dyDescent="0.25">
      <c r="A891" s="5">
        <v>886</v>
      </c>
      <c r="B891" s="5" t="s">
        <v>11494</v>
      </c>
      <c r="C891" s="6"/>
      <c r="D891" s="6" t="s">
        <v>7398</v>
      </c>
      <c r="E891" s="6" t="s">
        <v>7399</v>
      </c>
      <c r="F891" s="6" t="s">
        <v>2271</v>
      </c>
      <c r="G891" s="7"/>
      <c r="H891" s="7">
        <f t="shared" si="65"/>
        <v>2400</v>
      </c>
      <c r="I891" s="7">
        <f t="shared" si="66"/>
        <v>28000</v>
      </c>
      <c r="J891" s="7">
        <f t="shared" si="67"/>
        <v>67200000</v>
      </c>
      <c r="K891" s="6"/>
      <c r="L891" s="32"/>
      <c r="M891" s="25"/>
      <c r="N891" s="25"/>
      <c r="O891" s="6" t="s">
        <v>7398</v>
      </c>
      <c r="P891" s="6" t="s">
        <v>7399</v>
      </c>
      <c r="Q891" s="6"/>
      <c r="R891" s="6" t="s">
        <v>7823</v>
      </c>
      <c r="S891" s="6"/>
      <c r="T891" s="6"/>
      <c r="U891" s="6"/>
      <c r="V891" s="6"/>
      <c r="W891" s="6" t="s">
        <v>7824</v>
      </c>
      <c r="X891" s="6" t="s">
        <v>7821</v>
      </c>
      <c r="Y891" s="7" t="s">
        <v>2271</v>
      </c>
      <c r="Z891" s="6" t="s">
        <v>8196</v>
      </c>
      <c r="AA891" s="6"/>
      <c r="AB891" s="6"/>
      <c r="AC891" s="7"/>
      <c r="AD891" s="6"/>
      <c r="AE891" s="7"/>
      <c r="AF891" s="6"/>
      <c r="AG891" s="6"/>
      <c r="AH891" s="6"/>
      <c r="AI891" s="7"/>
      <c r="AJ891" s="6"/>
      <c r="AK891" s="6"/>
      <c r="AL891" s="6"/>
      <c r="AM891" s="7">
        <v>28000</v>
      </c>
      <c r="AN891" s="7">
        <v>32500</v>
      </c>
      <c r="AO891" s="7">
        <v>33000</v>
      </c>
      <c r="AP891" s="6" t="s">
        <v>7821</v>
      </c>
      <c r="AQ891" s="6" t="s">
        <v>8203</v>
      </c>
      <c r="AR891" s="6" t="s">
        <v>8204</v>
      </c>
      <c r="AS891" s="7">
        <f t="shared" si="68"/>
        <v>0</v>
      </c>
      <c r="AT891" s="7">
        <f t="shared" si="69"/>
        <v>28000</v>
      </c>
      <c r="AU891" s="7">
        <v>0</v>
      </c>
      <c r="AV891" s="7">
        <v>2400</v>
      </c>
      <c r="AW891" s="7">
        <v>0</v>
      </c>
      <c r="AX891" s="7">
        <v>0</v>
      </c>
      <c r="AY891" s="7">
        <v>0</v>
      </c>
      <c r="AZ891" s="7">
        <v>0</v>
      </c>
      <c r="BA891" s="7">
        <v>0</v>
      </c>
      <c r="BB891" s="7">
        <v>0</v>
      </c>
      <c r="BC891" s="7">
        <v>0</v>
      </c>
      <c r="BD891" s="7">
        <v>0</v>
      </c>
      <c r="BE891" s="7">
        <v>0</v>
      </c>
      <c r="BF891" s="7">
        <v>0</v>
      </c>
      <c r="BG891" s="7">
        <v>0</v>
      </c>
      <c r="BH891" s="7">
        <v>0</v>
      </c>
      <c r="BI891" s="7">
        <v>0</v>
      </c>
      <c r="BJ891" s="7">
        <v>0</v>
      </c>
      <c r="BK891" s="7">
        <v>0</v>
      </c>
      <c r="BL891" s="7">
        <v>0</v>
      </c>
      <c r="BM891" s="7">
        <v>0</v>
      </c>
      <c r="BN891" s="7">
        <v>0</v>
      </c>
      <c r="BO891" s="7">
        <v>0</v>
      </c>
    </row>
    <row r="892" spans="1:67" ht="36" x14ac:dyDescent="0.25">
      <c r="A892" s="5">
        <v>887</v>
      </c>
      <c r="B892" s="5" t="s">
        <v>10925</v>
      </c>
      <c r="C892" s="6">
        <v>3</v>
      </c>
      <c r="D892" s="6" t="s">
        <v>2387</v>
      </c>
      <c r="E892" s="6" t="s">
        <v>2387</v>
      </c>
      <c r="F892" s="6" t="s">
        <v>2366</v>
      </c>
      <c r="G892" s="7"/>
      <c r="H892" s="7">
        <f t="shared" si="65"/>
        <v>500</v>
      </c>
      <c r="I892" s="7">
        <f t="shared" si="66"/>
        <v>1255000</v>
      </c>
      <c r="J892" s="7">
        <f t="shared" si="67"/>
        <v>627500000</v>
      </c>
      <c r="K892" s="6"/>
      <c r="L892" s="32" t="s">
        <v>12001</v>
      </c>
      <c r="M892" s="25"/>
      <c r="N892" s="25"/>
      <c r="O892" s="6"/>
      <c r="P892" s="6" t="s">
        <v>2387</v>
      </c>
      <c r="Q892" s="6" t="s">
        <v>3135</v>
      </c>
      <c r="R892" s="6" t="s">
        <v>2887</v>
      </c>
      <c r="S892" s="6" t="s">
        <v>3130</v>
      </c>
      <c r="T892" s="6" t="s">
        <v>3143</v>
      </c>
      <c r="U892" s="6" t="s">
        <v>3137</v>
      </c>
      <c r="V892" s="6" t="s">
        <v>908</v>
      </c>
      <c r="W892" s="6" t="s">
        <v>3141</v>
      </c>
      <c r="X892" s="6" t="s">
        <v>3134</v>
      </c>
      <c r="Y892" s="7" t="s">
        <v>2366</v>
      </c>
      <c r="Z892" s="6" t="s">
        <v>4146</v>
      </c>
      <c r="AA892" s="6"/>
      <c r="AB892" s="6"/>
      <c r="AC892" s="7" t="s">
        <v>4019</v>
      </c>
      <c r="AD892" s="6">
        <v>44925</v>
      </c>
      <c r="AE892" s="7"/>
      <c r="AF892" s="6"/>
      <c r="AG892" s="6"/>
      <c r="AH892" s="6"/>
      <c r="AI892" s="7"/>
      <c r="AJ892" s="6"/>
      <c r="AK892" s="6"/>
      <c r="AL892" s="6"/>
      <c r="AM892" s="7">
        <v>1255000</v>
      </c>
      <c r="AN892" s="7"/>
      <c r="AO892" s="7"/>
      <c r="AP892" s="6" t="s">
        <v>3134</v>
      </c>
      <c r="AQ892" s="6"/>
      <c r="AR892" s="6"/>
      <c r="AS892" s="7">
        <f t="shared" si="68"/>
        <v>0</v>
      </c>
      <c r="AT892" s="7">
        <f t="shared" si="69"/>
        <v>1255000</v>
      </c>
      <c r="AU892" s="7">
        <v>500</v>
      </c>
      <c r="AV892" s="7">
        <v>0</v>
      </c>
      <c r="AW892" s="7">
        <v>0</v>
      </c>
      <c r="AX892" s="7">
        <v>0</v>
      </c>
      <c r="AY892" s="7">
        <v>0</v>
      </c>
      <c r="AZ892" s="7">
        <v>0</v>
      </c>
      <c r="BA892" s="7">
        <v>0</v>
      </c>
      <c r="BB892" s="7">
        <v>0</v>
      </c>
      <c r="BC892" s="7">
        <v>0</v>
      </c>
      <c r="BD892" s="7">
        <v>0</v>
      </c>
      <c r="BE892" s="7">
        <v>0</v>
      </c>
      <c r="BF892" s="7">
        <v>0</v>
      </c>
      <c r="BG892" s="7">
        <v>0</v>
      </c>
      <c r="BH892" s="7">
        <v>0</v>
      </c>
      <c r="BI892" s="7">
        <v>0</v>
      </c>
      <c r="BJ892" s="7">
        <v>0</v>
      </c>
      <c r="BK892" s="7">
        <v>0</v>
      </c>
      <c r="BL892" s="7">
        <v>0</v>
      </c>
      <c r="BM892" s="7">
        <v>0</v>
      </c>
      <c r="BN892" s="7">
        <v>0</v>
      </c>
      <c r="BO892" s="7">
        <v>0</v>
      </c>
    </row>
    <row r="893" spans="1:67" ht="36" x14ac:dyDescent="0.25">
      <c r="A893" s="5">
        <v>888</v>
      </c>
      <c r="B893" s="5" t="s">
        <v>10922</v>
      </c>
      <c r="C893" s="6">
        <v>3</v>
      </c>
      <c r="D893" s="6" t="s">
        <v>2383</v>
      </c>
      <c r="E893" s="6" t="s">
        <v>2383</v>
      </c>
      <c r="F893" s="6" t="s">
        <v>2366</v>
      </c>
      <c r="G893" s="7"/>
      <c r="H893" s="7">
        <f t="shared" si="65"/>
        <v>500</v>
      </c>
      <c r="I893" s="7">
        <f t="shared" si="66"/>
        <v>2859000</v>
      </c>
      <c r="J893" s="7">
        <f t="shared" si="67"/>
        <v>1429500000</v>
      </c>
      <c r="K893" s="6"/>
      <c r="L893" s="32" t="s">
        <v>12001</v>
      </c>
      <c r="M893" s="25"/>
      <c r="N893" s="25"/>
      <c r="O893" s="6"/>
      <c r="P893" s="6" t="s">
        <v>2383</v>
      </c>
      <c r="Q893" s="6" t="s">
        <v>3135</v>
      </c>
      <c r="R893" s="6" t="s">
        <v>2887</v>
      </c>
      <c r="S893" s="6" t="s">
        <v>3130</v>
      </c>
      <c r="T893" s="6" t="s">
        <v>3136</v>
      </c>
      <c r="U893" s="6" t="s">
        <v>3137</v>
      </c>
      <c r="V893" s="6" t="s">
        <v>908</v>
      </c>
      <c r="W893" s="6" t="s">
        <v>3138</v>
      </c>
      <c r="X893" s="6" t="s">
        <v>3134</v>
      </c>
      <c r="Y893" s="7" t="s">
        <v>2366</v>
      </c>
      <c r="Z893" s="6" t="s">
        <v>4146</v>
      </c>
      <c r="AA893" s="6"/>
      <c r="AB893" s="6"/>
      <c r="AC893" s="7">
        <v>3700000</v>
      </c>
      <c r="AD893" s="6">
        <v>44925</v>
      </c>
      <c r="AE893" s="7"/>
      <c r="AF893" s="6"/>
      <c r="AG893" s="6"/>
      <c r="AH893" s="6"/>
      <c r="AI893" s="7"/>
      <c r="AJ893" s="6"/>
      <c r="AK893" s="6"/>
      <c r="AL893" s="6"/>
      <c r="AM893" s="7">
        <v>2859000</v>
      </c>
      <c r="AN893" s="7"/>
      <c r="AO893" s="7"/>
      <c r="AP893" s="6" t="s">
        <v>3134</v>
      </c>
      <c r="AQ893" s="6"/>
      <c r="AR893" s="6"/>
      <c r="AS893" s="7">
        <f t="shared" si="68"/>
        <v>0</v>
      </c>
      <c r="AT893" s="7">
        <f t="shared" si="69"/>
        <v>2859000</v>
      </c>
      <c r="AU893" s="7">
        <v>500</v>
      </c>
      <c r="AV893" s="7">
        <v>0</v>
      </c>
      <c r="AW893" s="7">
        <v>0</v>
      </c>
      <c r="AX893" s="7">
        <v>0</v>
      </c>
      <c r="AY893" s="7">
        <v>0</v>
      </c>
      <c r="AZ893" s="7">
        <v>0</v>
      </c>
      <c r="BA893" s="7">
        <v>0</v>
      </c>
      <c r="BB893" s="7">
        <v>0</v>
      </c>
      <c r="BC893" s="7">
        <v>0</v>
      </c>
      <c r="BD893" s="7">
        <v>0</v>
      </c>
      <c r="BE893" s="7">
        <v>0</v>
      </c>
      <c r="BF893" s="7">
        <v>0</v>
      </c>
      <c r="BG893" s="7">
        <v>0</v>
      </c>
      <c r="BH893" s="7">
        <v>0</v>
      </c>
      <c r="BI893" s="7">
        <v>0</v>
      </c>
      <c r="BJ893" s="7">
        <v>0</v>
      </c>
      <c r="BK893" s="7">
        <v>0</v>
      </c>
      <c r="BL893" s="7">
        <v>0</v>
      </c>
      <c r="BM893" s="7">
        <v>0</v>
      </c>
      <c r="BN893" s="7">
        <v>0</v>
      </c>
      <c r="BO893" s="7">
        <v>0</v>
      </c>
    </row>
    <row r="894" spans="1:67" ht="60" x14ac:dyDescent="0.25">
      <c r="A894" s="5">
        <v>889</v>
      </c>
      <c r="B894" s="5" t="s">
        <v>11407</v>
      </c>
      <c r="C894" s="6" t="s">
        <v>5965</v>
      </c>
      <c r="D894" s="6" t="s">
        <v>5966</v>
      </c>
      <c r="E894" s="6" t="s">
        <v>5967</v>
      </c>
      <c r="F894" s="6" t="s">
        <v>5840</v>
      </c>
      <c r="G894" s="7"/>
      <c r="H894" s="7">
        <f t="shared" si="65"/>
        <v>2</v>
      </c>
      <c r="I894" s="7">
        <f t="shared" si="66"/>
        <v>5776000</v>
      </c>
      <c r="J894" s="7">
        <f t="shared" si="67"/>
        <v>11552000</v>
      </c>
      <c r="K894" s="6"/>
      <c r="L894" s="32"/>
      <c r="M894" s="25"/>
      <c r="N894" s="25"/>
      <c r="O894" s="6" t="s">
        <v>6187</v>
      </c>
      <c r="P894" s="6" t="s">
        <v>6188</v>
      </c>
      <c r="Q894" s="6" t="s">
        <v>6189</v>
      </c>
      <c r="R894" s="6" t="s">
        <v>618</v>
      </c>
      <c r="S894" s="6" t="s">
        <v>3059</v>
      </c>
      <c r="T894" s="6">
        <v>212961</v>
      </c>
      <c r="U894" s="6" t="s">
        <v>6190</v>
      </c>
      <c r="V894" s="6" t="s">
        <v>6191</v>
      </c>
      <c r="W894" s="6" t="s">
        <v>6192</v>
      </c>
      <c r="X894" s="6" t="s">
        <v>3062</v>
      </c>
      <c r="Y894" s="7" t="s">
        <v>151</v>
      </c>
      <c r="Z894" s="6" t="s">
        <v>3936</v>
      </c>
      <c r="AA894" s="6"/>
      <c r="AB894" s="6"/>
      <c r="AC894" s="7" t="s">
        <v>6316</v>
      </c>
      <c r="AD894" s="6" t="s">
        <v>6316</v>
      </c>
      <c r="AE894" s="7">
        <v>5776000</v>
      </c>
      <c r="AF894" s="6" t="s">
        <v>6317</v>
      </c>
      <c r="AG894" s="6" t="s">
        <v>6318</v>
      </c>
      <c r="AH894" s="6" t="s">
        <v>6319</v>
      </c>
      <c r="AI894" s="7">
        <v>5776000</v>
      </c>
      <c r="AJ894" s="6" t="s">
        <v>6317</v>
      </c>
      <c r="AK894" s="6" t="s">
        <v>6318</v>
      </c>
      <c r="AL894" s="6" t="s">
        <v>6319</v>
      </c>
      <c r="AM894" s="7">
        <v>5776000</v>
      </c>
      <c r="AN894" s="7"/>
      <c r="AO894" s="7"/>
      <c r="AP894" s="6" t="s">
        <v>3062</v>
      </c>
      <c r="AQ894" s="6"/>
      <c r="AR894" s="6"/>
      <c r="AS894" s="7">
        <f t="shared" si="68"/>
        <v>5776000</v>
      </c>
      <c r="AT894" s="7">
        <f t="shared" si="69"/>
        <v>5776000</v>
      </c>
      <c r="AU894" s="7">
        <v>0</v>
      </c>
      <c r="AV894" s="7">
        <v>0</v>
      </c>
      <c r="AW894" s="7">
        <v>0</v>
      </c>
      <c r="AX894" s="7">
        <v>2</v>
      </c>
      <c r="AY894" s="7">
        <v>0</v>
      </c>
      <c r="AZ894" s="7">
        <v>0</v>
      </c>
      <c r="BA894" s="7">
        <v>0</v>
      </c>
      <c r="BB894" s="7">
        <v>0</v>
      </c>
      <c r="BC894" s="7">
        <v>0</v>
      </c>
      <c r="BD894" s="7">
        <v>0</v>
      </c>
      <c r="BE894" s="7">
        <v>0</v>
      </c>
      <c r="BF894" s="7">
        <v>0</v>
      </c>
      <c r="BG894" s="7">
        <v>0</v>
      </c>
      <c r="BH894" s="7">
        <v>0</v>
      </c>
      <c r="BI894" s="7">
        <v>0</v>
      </c>
      <c r="BJ894" s="7">
        <v>0</v>
      </c>
      <c r="BK894" s="7">
        <v>0</v>
      </c>
      <c r="BL894" s="7">
        <v>0</v>
      </c>
      <c r="BM894" s="7">
        <v>0</v>
      </c>
      <c r="BN894" s="7">
        <v>0</v>
      </c>
      <c r="BO894" s="7">
        <v>0</v>
      </c>
    </row>
    <row r="895" spans="1:67" ht="72" x14ac:dyDescent="0.25">
      <c r="A895" s="5">
        <v>890</v>
      </c>
      <c r="B895" s="5" t="s">
        <v>11409</v>
      </c>
      <c r="C895" s="6">
        <v>6</v>
      </c>
      <c r="D895" s="6" t="s">
        <v>5971</v>
      </c>
      <c r="E895" s="6" t="s">
        <v>5972</v>
      </c>
      <c r="F895" s="6" t="s">
        <v>5970</v>
      </c>
      <c r="G895" s="7"/>
      <c r="H895" s="7">
        <f t="shared" si="65"/>
        <v>1300</v>
      </c>
      <c r="I895" s="7">
        <f t="shared" si="66"/>
        <v>20286</v>
      </c>
      <c r="J895" s="7">
        <f t="shared" si="67"/>
        <v>26371800</v>
      </c>
      <c r="K895" s="6"/>
      <c r="L895" s="32"/>
      <c r="M895" s="25"/>
      <c r="N895" s="25"/>
      <c r="O895" s="6" t="s">
        <v>6200</v>
      </c>
      <c r="P895" s="6" t="s">
        <v>5972</v>
      </c>
      <c r="Q895" s="6" t="s">
        <v>6201</v>
      </c>
      <c r="R895" s="6" t="s">
        <v>914</v>
      </c>
      <c r="S895" s="6" t="s">
        <v>6202</v>
      </c>
      <c r="T895" s="6"/>
      <c r="U895" s="6" t="s">
        <v>6203</v>
      </c>
      <c r="V895" s="6"/>
      <c r="W895" s="6" t="s">
        <v>6198</v>
      </c>
      <c r="X895" s="6" t="s">
        <v>6140</v>
      </c>
      <c r="Y895" s="7" t="s">
        <v>5970</v>
      </c>
      <c r="Z895" s="6" t="s">
        <v>3936</v>
      </c>
      <c r="AA895" s="6"/>
      <c r="AB895" s="6"/>
      <c r="AC895" s="7">
        <v>28000</v>
      </c>
      <c r="AD895" s="6" t="s">
        <v>1548</v>
      </c>
      <c r="AE895" s="7">
        <v>20286</v>
      </c>
      <c r="AF895" s="6" t="s">
        <v>6320</v>
      </c>
      <c r="AG895" s="6" t="s">
        <v>6323</v>
      </c>
      <c r="AH895" s="6" t="s">
        <v>6324</v>
      </c>
      <c r="AI895" s="7">
        <v>20286</v>
      </c>
      <c r="AJ895" s="6" t="s">
        <v>1635</v>
      </c>
      <c r="AK895" s="6"/>
      <c r="AL895" s="6"/>
      <c r="AM895" s="7">
        <v>20286</v>
      </c>
      <c r="AN895" s="7"/>
      <c r="AO895" s="7"/>
      <c r="AP895" s="6" t="s">
        <v>6325</v>
      </c>
      <c r="AQ895" s="6"/>
      <c r="AR895" s="6"/>
      <c r="AS895" s="7">
        <f t="shared" si="68"/>
        <v>20286</v>
      </c>
      <c r="AT895" s="7">
        <f t="shared" si="69"/>
        <v>20286</v>
      </c>
      <c r="AU895" s="7">
        <v>0</v>
      </c>
      <c r="AV895" s="7">
        <v>0</v>
      </c>
      <c r="AW895" s="7">
        <v>0</v>
      </c>
      <c r="AX895" s="7">
        <v>1300</v>
      </c>
      <c r="AY895" s="7">
        <v>0</v>
      </c>
      <c r="AZ895" s="7">
        <v>0</v>
      </c>
      <c r="BA895" s="7">
        <v>0</v>
      </c>
      <c r="BB895" s="7">
        <v>0</v>
      </c>
      <c r="BC895" s="7">
        <v>0</v>
      </c>
      <c r="BD895" s="7">
        <v>0</v>
      </c>
      <c r="BE895" s="7">
        <v>0</v>
      </c>
      <c r="BF895" s="7">
        <v>0</v>
      </c>
      <c r="BG895" s="7">
        <v>0</v>
      </c>
      <c r="BH895" s="7">
        <v>0</v>
      </c>
      <c r="BI895" s="7">
        <v>0</v>
      </c>
      <c r="BJ895" s="7">
        <v>0</v>
      </c>
      <c r="BK895" s="7">
        <v>0</v>
      </c>
      <c r="BL895" s="7">
        <v>0</v>
      </c>
      <c r="BM895" s="7">
        <v>0</v>
      </c>
      <c r="BN895" s="7">
        <v>0</v>
      </c>
      <c r="BO895" s="7">
        <v>0</v>
      </c>
    </row>
    <row r="896" spans="1:67" ht="60" x14ac:dyDescent="0.25">
      <c r="A896" s="5">
        <v>891</v>
      </c>
      <c r="B896" s="5" t="s">
        <v>11408</v>
      </c>
      <c r="C896" s="6">
        <v>6</v>
      </c>
      <c r="D896" s="6" t="s">
        <v>5968</v>
      </c>
      <c r="E896" s="6" t="s">
        <v>5969</v>
      </c>
      <c r="F896" s="6" t="s">
        <v>5970</v>
      </c>
      <c r="G896" s="7"/>
      <c r="H896" s="7">
        <f t="shared" si="65"/>
        <v>700</v>
      </c>
      <c r="I896" s="7">
        <f t="shared" si="66"/>
        <v>13500</v>
      </c>
      <c r="J896" s="7">
        <f t="shared" si="67"/>
        <v>9450000</v>
      </c>
      <c r="K896" s="6"/>
      <c r="L896" s="32"/>
      <c r="M896" s="25"/>
      <c r="N896" s="25"/>
      <c r="O896" s="6" t="s">
        <v>6193</v>
      </c>
      <c r="P896" s="6" t="s">
        <v>5969</v>
      </c>
      <c r="Q896" s="6" t="s">
        <v>6194</v>
      </c>
      <c r="R896" s="6" t="s">
        <v>6195</v>
      </c>
      <c r="S896" s="6"/>
      <c r="T896" s="6" t="s">
        <v>6196</v>
      </c>
      <c r="U896" s="6" t="s">
        <v>6197</v>
      </c>
      <c r="V896" s="6"/>
      <c r="W896" s="6" t="s">
        <v>6198</v>
      </c>
      <c r="X896" s="6" t="s">
        <v>6199</v>
      </c>
      <c r="Y896" s="7" t="s">
        <v>5970</v>
      </c>
      <c r="Z896" s="6" t="s">
        <v>3936</v>
      </c>
      <c r="AA896" s="6"/>
      <c r="AB896" s="6"/>
      <c r="AC896" s="7">
        <v>22500</v>
      </c>
      <c r="AD896" s="6" t="s">
        <v>1548</v>
      </c>
      <c r="AE896" s="7">
        <v>13500</v>
      </c>
      <c r="AF896" s="6" t="s">
        <v>6320</v>
      </c>
      <c r="AG896" s="6" t="s">
        <v>6321</v>
      </c>
      <c r="AH896" s="6" t="s">
        <v>6322</v>
      </c>
      <c r="AI896" s="7">
        <v>13500</v>
      </c>
      <c r="AJ896" s="6" t="s">
        <v>1635</v>
      </c>
      <c r="AK896" s="6"/>
      <c r="AL896" s="6"/>
      <c r="AM896" s="7">
        <v>13500</v>
      </c>
      <c r="AN896" s="7"/>
      <c r="AO896" s="7"/>
      <c r="AP896" s="6" t="s">
        <v>6154</v>
      </c>
      <c r="AQ896" s="6"/>
      <c r="AR896" s="6"/>
      <c r="AS896" s="7">
        <f t="shared" si="68"/>
        <v>13500</v>
      </c>
      <c r="AT896" s="7">
        <f t="shared" si="69"/>
        <v>13500</v>
      </c>
      <c r="AU896" s="7">
        <v>0</v>
      </c>
      <c r="AV896" s="7">
        <v>0</v>
      </c>
      <c r="AW896" s="7">
        <v>0</v>
      </c>
      <c r="AX896" s="7">
        <v>700</v>
      </c>
      <c r="AY896" s="7">
        <v>0</v>
      </c>
      <c r="AZ896" s="7">
        <v>0</v>
      </c>
      <c r="BA896" s="7">
        <v>0</v>
      </c>
      <c r="BB896" s="7">
        <v>0</v>
      </c>
      <c r="BC896" s="7">
        <v>0</v>
      </c>
      <c r="BD896" s="7">
        <v>0</v>
      </c>
      <c r="BE896" s="7">
        <v>0</v>
      </c>
      <c r="BF896" s="7">
        <v>0</v>
      </c>
      <c r="BG896" s="7">
        <v>0</v>
      </c>
      <c r="BH896" s="7">
        <v>0</v>
      </c>
      <c r="BI896" s="7">
        <v>0</v>
      </c>
      <c r="BJ896" s="7">
        <v>0</v>
      </c>
      <c r="BK896" s="7">
        <v>0</v>
      </c>
      <c r="BL896" s="7">
        <v>0</v>
      </c>
      <c r="BM896" s="7">
        <v>0</v>
      </c>
      <c r="BN896" s="7">
        <v>0</v>
      </c>
      <c r="BO896" s="7">
        <v>0</v>
      </c>
    </row>
    <row r="897" spans="1:67" ht="144" x14ac:dyDescent="0.25">
      <c r="A897" s="5">
        <v>892</v>
      </c>
      <c r="B897" s="5" t="s">
        <v>10933</v>
      </c>
      <c r="C897" s="6">
        <v>3</v>
      </c>
      <c r="D897" s="6" t="s">
        <v>2403</v>
      </c>
      <c r="E897" s="6" t="s">
        <v>2404</v>
      </c>
      <c r="F897" s="6" t="s">
        <v>2366</v>
      </c>
      <c r="G897" s="7"/>
      <c r="H897" s="7">
        <f t="shared" si="65"/>
        <v>5000</v>
      </c>
      <c r="I897" s="7">
        <f t="shared" si="66"/>
        <v>56250</v>
      </c>
      <c r="J897" s="7">
        <f t="shared" si="67"/>
        <v>281250000</v>
      </c>
      <c r="K897" s="6"/>
      <c r="L897" s="32"/>
      <c r="M897" s="25"/>
      <c r="N897" s="25"/>
      <c r="O897" s="6" t="s">
        <v>2403</v>
      </c>
      <c r="P897" s="6" t="s">
        <v>2404</v>
      </c>
      <c r="Q897" s="6" t="s">
        <v>3155</v>
      </c>
      <c r="R897" s="6" t="s">
        <v>618</v>
      </c>
      <c r="S897" s="6" t="s">
        <v>3130</v>
      </c>
      <c r="T897" s="6" t="s">
        <v>3156</v>
      </c>
      <c r="U897" s="6" t="s">
        <v>3157</v>
      </c>
      <c r="V897" s="6" t="s">
        <v>908</v>
      </c>
      <c r="W897" s="6" t="s">
        <v>3158</v>
      </c>
      <c r="X897" s="6" t="s">
        <v>3134</v>
      </c>
      <c r="Y897" s="7" t="s">
        <v>2366</v>
      </c>
      <c r="Z897" s="6" t="s">
        <v>4146</v>
      </c>
      <c r="AA897" s="6"/>
      <c r="AB897" s="6"/>
      <c r="AC897" s="7"/>
      <c r="AD897" s="6">
        <v>44925</v>
      </c>
      <c r="AE897" s="7"/>
      <c r="AF897" s="6"/>
      <c r="AG897" s="6"/>
      <c r="AH897" s="6"/>
      <c r="AI897" s="7"/>
      <c r="AJ897" s="6"/>
      <c r="AK897" s="6"/>
      <c r="AL897" s="6"/>
      <c r="AM897" s="7">
        <v>56250</v>
      </c>
      <c r="AN897" s="7"/>
      <c r="AO897" s="7"/>
      <c r="AP897" s="6" t="s">
        <v>3134</v>
      </c>
      <c r="AQ897" s="6"/>
      <c r="AR897" s="6"/>
      <c r="AS897" s="7">
        <f t="shared" si="68"/>
        <v>0</v>
      </c>
      <c r="AT897" s="7">
        <f t="shared" si="69"/>
        <v>56250</v>
      </c>
      <c r="AU897" s="7">
        <v>5000</v>
      </c>
      <c r="AV897" s="7">
        <v>0</v>
      </c>
      <c r="AW897" s="7">
        <v>0</v>
      </c>
      <c r="AX897" s="7">
        <v>0</v>
      </c>
      <c r="AY897" s="7">
        <v>0</v>
      </c>
      <c r="AZ897" s="7">
        <v>0</v>
      </c>
      <c r="BA897" s="7">
        <v>0</v>
      </c>
      <c r="BB897" s="7">
        <v>0</v>
      </c>
      <c r="BC897" s="7">
        <v>0</v>
      </c>
      <c r="BD897" s="7">
        <v>0</v>
      </c>
      <c r="BE897" s="7">
        <v>0</v>
      </c>
      <c r="BF897" s="7">
        <v>0</v>
      </c>
      <c r="BG897" s="7">
        <v>0</v>
      </c>
      <c r="BH897" s="7">
        <v>0</v>
      </c>
      <c r="BI897" s="7">
        <v>0</v>
      </c>
      <c r="BJ897" s="7">
        <v>0</v>
      </c>
      <c r="BK897" s="7">
        <v>0</v>
      </c>
      <c r="BL897" s="7">
        <v>0</v>
      </c>
      <c r="BM897" s="7">
        <v>0</v>
      </c>
      <c r="BN897" s="7">
        <v>0</v>
      </c>
      <c r="BO897" s="7">
        <v>0</v>
      </c>
    </row>
    <row r="898" spans="1:67" ht="48" x14ac:dyDescent="0.25">
      <c r="A898" s="5">
        <v>893</v>
      </c>
      <c r="B898" s="5" t="s">
        <v>10867</v>
      </c>
      <c r="C898" s="6">
        <v>6</v>
      </c>
      <c r="D898" s="6" t="s">
        <v>2288</v>
      </c>
      <c r="E898" s="6"/>
      <c r="F898" s="6" t="s">
        <v>2191</v>
      </c>
      <c r="G898" s="7"/>
      <c r="H898" s="7">
        <f t="shared" si="65"/>
        <v>500</v>
      </c>
      <c r="I898" s="7">
        <f t="shared" si="66"/>
        <v>0</v>
      </c>
      <c r="J898" s="7">
        <f t="shared" si="67"/>
        <v>0</v>
      </c>
      <c r="K898" s="6"/>
      <c r="L898" s="32" t="s">
        <v>12002</v>
      </c>
      <c r="M898" s="25"/>
      <c r="N898" s="25"/>
      <c r="O898" s="6"/>
      <c r="P898" s="6"/>
      <c r="Q898" s="6"/>
      <c r="R898" s="6"/>
      <c r="S898" s="6"/>
      <c r="T898" s="6"/>
      <c r="U898" s="6"/>
      <c r="V898" s="6"/>
      <c r="W898" s="6" t="s">
        <v>3016</v>
      </c>
      <c r="X898" s="6"/>
      <c r="Y898" s="7"/>
      <c r="Z898" s="6" t="s">
        <v>4146</v>
      </c>
      <c r="AA898" s="6"/>
      <c r="AB898" s="6"/>
      <c r="AC898" s="7"/>
      <c r="AD898" s="6"/>
      <c r="AE898" s="7"/>
      <c r="AF898" s="6"/>
      <c r="AG898" s="6"/>
      <c r="AH898" s="6"/>
      <c r="AI898" s="7"/>
      <c r="AJ898" s="6"/>
      <c r="AK898" s="6"/>
      <c r="AL898" s="6"/>
      <c r="AM898" s="7"/>
      <c r="AN898" s="7"/>
      <c r="AO898" s="7"/>
      <c r="AP898" s="6"/>
      <c r="AQ898" s="6"/>
      <c r="AR898" s="6"/>
      <c r="AS898" s="7">
        <f t="shared" si="68"/>
        <v>0</v>
      </c>
      <c r="AT898" s="7">
        <f t="shared" si="69"/>
        <v>0</v>
      </c>
      <c r="AU898" s="7">
        <v>500</v>
      </c>
      <c r="AV898" s="7">
        <v>0</v>
      </c>
      <c r="AW898" s="7">
        <v>0</v>
      </c>
      <c r="AX898" s="7">
        <v>0</v>
      </c>
      <c r="AY898" s="7">
        <v>0</v>
      </c>
      <c r="AZ898" s="7">
        <v>0</v>
      </c>
      <c r="BA898" s="7">
        <v>0</v>
      </c>
      <c r="BB898" s="7">
        <v>0</v>
      </c>
      <c r="BC898" s="7">
        <v>0</v>
      </c>
      <c r="BD898" s="7">
        <v>0</v>
      </c>
      <c r="BE898" s="7">
        <v>0</v>
      </c>
      <c r="BF898" s="7">
        <v>0</v>
      </c>
      <c r="BG898" s="7">
        <v>0</v>
      </c>
      <c r="BH898" s="7">
        <v>0</v>
      </c>
      <c r="BI898" s="7">
        <v>0</v>
      </c>
      <c r="BJ898" s="7">
        <v>0</v>
      </c>
      <c r="BK898" s="7">
        <v>0</v>
      </c>
      <c r="BL898" s="7">
        <v>0</v>
      </c>
      <c r="BM898" s="7">
        <v>0</v>
      </c>
      <c r="BN898" s="7">
        <v>0</v>
      </c>
      <c r="BO898" s="7">
        <v>0</v>
      </c>
    </row>
    <row r="899" spans="1:67" ht="48" x14ac:dyDescent="0.25">
      <c r="A899" s="5">
        <v>894</v>
      </c>
      <c r="B899" s="5" t="s">
        <v>11303</v>
      </c>
      <c r="C899" s="6">
        <v>3</v>
      </c>
      <c r="D899" s="6" t="s">
        <v>4819</v>
      </c>
      <c r="E899" s="6" t="s">
        <v>4820</v>
      </c>
      <c r="F899" s="6" t="s">
        <v>2186</v>
      </c>
      <c r="G899" s="7"/>
      <c r="H899" s="7">
        <f t="shared" si="65"/>
        <v>1000</v>
      </c>
      <c r="I899" s="7">
        <f t="shared" si="66"/>
        <v>0</v>
      </c>
      <c r="J899" s="7">
        <f t="shared" si="67"/>
        <v>0</v>
      </c>
      <c r="K899" s="6"/>
      <c r="L899" s="32" t="s">
        <v>12003</v>
      </c>
      <c r="M899" s="25"/>
      <c r="N899" s="25"/>
      <c r="O899" s="6" t="s">
        <v>4819</v>
      </c>
      <c r="P899" s="6" t="s">
        <v>4820</v>
      </c>
      <c r="Q899" s="6" t="s">
        <v>4919</v>
      </c>
      <c r="R899" s="6" t="s">
        <v>4920</v>
      </c>
      <c r="S899" s="6" t="s">
        <v>4921</v>
      </c>
      <c r="T899" s="6" t="s">
        <v>4922</v>
      </c>
      <c r="U899" s="6" t="s">
        <v>4923</v>
      </c>
      <c r="V899" s="6" t="s">
        <v>908</v>
      </c>
      <c r="W899" s="6" t="s">
        <v>4924</v>
      </c>
      <c r="X899" s="6" t="s">
        <v>4925</v>
      </c>
      <c r="Y899" s="7" t="s">
        <v>2186</v>
      </c>
      <c r="Z899" s="6" t="s">
        <v>4995</v>
      </c>
      <c r="AA899" s="6"/>
      <c r="AB899" s="6"/>
      <c r="AC899" s="7">
        <v>21000</v>
      </c>
      <c r="AD899" s="6">
        <v>44926</v>
      </c>
      <c r="AE899" s="7"/>
      <c r="AF899" s="6"/>
      <c r="AG899" s="6"/>
      <c r="AH899" s="6"/>
      <c r="AI899" s="7"/>
      <c r="AJ899" s="6"/>
      <c r="AK899" s="6"/>
      <c r="AL899" s="6"/>
      <c r="AM899" s="7"/>
      <c r="AN899" s="7"/>
      <c r="AO899" s="7"/>
      <c r="AP899" s="6"/>
      <c r="AQ899" s="6"/>
      <c r="AR899" s="6"/>
      <c r="AS899" s="7">
        <f t="shared" si="68"/>
        <v>0</v>
      </c>
      <c r="AT899" s="7">
        <f t="shared" si="69"/>
        <v>0</v>
      </c>
      <c r="AU899" s="7">
        <v>0</v>
      </c>
      <c r="AV899" s="7">
        <v>0</v>
      </c>
      <c r="AW899" s="7">
        <v>0</v>
      </c>
      <c r="AX899" s="7">
        <v>0</v>
      </c>
      <c r="AY899" s="7">
        <v>0</v>
      </c>
      <c r="AZ899" s="7">
        <v>0</v>
      </c>
      <c r="BA899" s="7">
        <v>0</v>
      </c>
      <c r="BB899" s="7">
        <v>1000</v>
      </c>
      <c r="BC899" s="7">
        <v>0</v>
      </c>
      <c r="BD899" s="7">
        <v>0</v>
      </c>
      <c r="BE899" s="7">
        <v>0</v>
      </c>
      <c r="BF899" s="7">
        <v>0</v>
      </c>
      <c r="BG899" s="7">
        <v>0</v>
      </c>
      <c r="BH899" s="7">
        <v>0</v>
      </c>
      <c r="BI899" s="7">
        <v>0</v>
      </c>
      <c r="BJ899" s="7">
        <v>0</v>
      </c>
      <c r="BK899" s="7">
        <v>0</v>
      </c>
      <c r="BL899" s="7">
        <v>0</v>
      </c>
      <c r="BM899" s="7">
        <v>0</v>
      </c>
      <c r="BN899" s="7">
        <v>0</v>
      </c>
      <c r="BO899" s="7">
        <v>0</v>
      </c>
    </row>
    <row r="900" spans="1:67" ht="36" x14ac:dyDescent="0.25">
      <c r="A900" s="5">
        <v>895</v>
      </c>
      <c r="B900" s="5" t="s">
        <v>11486</v>
      </c>
      <c r="C900" s="6">
        <v>3</v>
      </c>
      <c r="D900" s="6" t="s">
        <v>7385</v>
      </c>
      <c r="E900" s="6" t="s">
        <v>7385</v>
      </c>
      <c r="F900" s="6" t="s">
        <v>151</v>
      </c>
      <c r="G900" s="7"/>
      <c r="H900" s="7">
        <f t="shared" si="65"/>
        <v>1</v>
      </c>
      <c r="I900" s="7">
        <f t="shared" si="66"/>
        <v>10552500</v>
      </c>
      <c r="J900" s="7">
        <f t="shared" si="67"/>
        <v>10552500</v>
      </c>
      <c r="K900" s="6"/>
      <c r="L900" s="32"/>
      <c r="M900" s="25"/>
      <c r="N900" s="25"/>
      <c r="O900" s="6" t="s">
        <v>7804</v>
      </c>
      <c r="P900" s="6" t="s">
        <v>7385</v>
      </c>
      <c r="Q900" s="6" t="s">
        <v>7657</v>
      </c>
      <c r="R900" s="6" t="s">
        <v>2887</v>
      </c>
      <c r="S900" s="6" t="s">
        <v>7657</v>
      </c>
      <c r="T900" s="6" t="s">
        <v>7805</v>
      </c>
      <c r="U900" s="6" t="s">
        <v>7806</v>
      </c>
      <c r="V900" s="6" t="s">
        <v>730</v>
      </c>
      <c r="W900" s="6" t="s">
        <v>7660</v>
      </c>
      <c r="X900" s="6" t="s">
        <v>4042</v>
      </c>
      <c r="Y900" s="7" t="s">
        <v>151</v>
      </c>
      <c r="Z900" s="6" t="s">
        <v>8196</v>
      </c>
      <c r="AA900" s="6" t="s">
        <v>8197</v>
      </c>
      <c r="AB900" s="6" t="s">
        <v>8198</v>
      </c>
      <c r="AC900" s="7">
        <v>11607750</v>
      </c>
      <c r="AD900" s="6" t="s">
        <v>4036</v>
      </c>
      <c r="AE900" s="7" t="s">
        <v>8200</v>
      </c>
      <c r="AF900" s="6"/>
      <c r="AG900" s="6"/>
      <c r="AH900" s="6"/>
      <c r="AI900" s="7"/>
      <c r="AJ900" s="6"/>
      <c r="AK900" s="6"/>
      <c r="AL900" s="6"/>
      <c r="AM900" s="7">
        <v>10552500</v>
      </c>
      <c r="AN900" s="7">
        <v>10869075</v>
      </c>
      <c r="AO900" s="7">
        <v>11412530</v>
      </c>
      <c r="AP900" s="6" t="s">
        <v>4042</v>
      </c>
      <c r="AQ900" s="6" t="s">
        <v>4043</v>
      </c>
      <c r="AR900" s="6" t="s">
        <v>4044</v>
      </c>
      <c r="AS900" s="7">
        <f t="shared" si="68"/>
        <v>0</v>
      </c>
      <c r="AT900" s="7">
        <f t="shared" si="69"/>
        <v>10552500</v>
      </c>
      <c r="AU900" s="7">
        <v>0</v>
      </c>
      <c r="AV900" s="7">
        <v>1</v>
      </c>
      <c r="AW900" s="7">
        <v>0</v>
      </c>
      <c r="AX900" s="7">
        <v>0</v>
      </c>
      <c r="AY900" s="7">
        <v>0</v>
      </c>
      <c r="AZ900" s="7">
        <v>0</v>
      </c>
      <c r="BA900" s="7">
        <v>0</v>
      </c>
      <c r="BB900" s="7">
        <v>0</v>
      </c>
      <c r="BC900" s="7">
        <v>0</v>
      </c>
      <c r="BD900" s="7">
        <v>0</v>
      </c>
      <c r="BE900" s="7">
        <v>0</v>
      </c>
      <c r="BF900" s="7">
        <v>0</v>
      </c>
      <c r="BG900" s="7">
        <v>0</v>
      </c>
      <c r="BH900" s="7">
        <v>0</v>
      </c>
      <c r="BI900" s="7">
        <v>0</v>
      </c>
      <c r="BJ900" s="7">
        <v>0</v>
      </c>
      <c r="BK900" s="7">
        <v>0</v>
      </c>
      <c r="BL900" s="7">
        <v>0</v>
      </c>
      <c r="BM900" s="7">
        <v>0</v>
      </c>
      <c r="BN900" s="7">
        <v>0</v>
      </c>
      <c r="BO900" s="7">
        <v>0</v>
      </c>
    </row>
    <row r="901" spans="1:67" ht="120" x14ac:dyDescent="0.25">
      <c r="A901" s="5">
        <v>896</v>
      </c>
      <c r="B901" s="5" t="s">
        <v>10928</v>
      </c>
      <c r="C901" s="6">
        <v>3</v>
      </c>
      <c r="D901" s="6" t="s">
        <v>2393</v>
      </c>
      <c r="E901" s="6" t="s">
        <v>2394</v>
      </c>
      <c r="F901" s="6" t="s">
        <v>2392</v>
      </c>
      <c r="G901" s="7"/>
      <c r="H901" s="7">
        <f t="shared" si="65"/>
        <v>2000</v>
      </c>
      <c r="I901" s="7">
        <f t="shared" si="66"/>
        <v>3400</v>
      </c>
      <c r="J901" s="7">
        <f t="shared" si="67"/>
        <v>6800000</v>
      </c>
      <c r="K901" s="6"/>
      <c r="L901" s="32"/>
      <c r="M901" s="25"/>
      <c r="N901" s="25"/>
      <c r="O901" s="6" t="s">
        <v>2393</v>
      </c>
      <c r="P901" s="6" t="s">
        <v>2394</v>
      </c>
      <c r="Q901" s="6" t="s">
        <v>3145</v>
      </c>
      <c r="R901" s="6" t="s">
        <v>1064</v>
      </c>
      <c r="S901" s="6" t="s">
        <v>3130</v>
      </c>
      <c r="T901" s="6" t="s">
        <v>3149</v>
      </c>
      <c r="U901" s="6" t="s">
        <v>3147</v>
      </c>
      <c r="V901" s="6" t="s">
        <v>908</v>
      </c>
      <c r="W901" s="6" t="s">
        <v>3150</v>
      </c>
      <c r="X901" s="6" t="s">
        <v>3134</v>
      </c>
      <c r="Y901" s="7" t="s">
        <v>2392</v>
      </c>
      <c r="Z901" s="6" t="s">
        <v>4146</v>
      </c>
      <c r="AA901" s="6"/>
      <c r="AB901" s="6"/>
      <c r="AC901" s="7" t="s">
        <v>4022</v>
      </c>
      <c r="AD901" s="6">
        <v>44925</v>
      </c>
      <c r="AE901" s="7"/>
      <c r="AF901" s="6"/>
      <c r="AG901" s="6"/>
      <c r="AH901" s="6"/>
      <c r="AI901" s="7"/>
      <c r="AJ901" s="6"/>
      <c r="AK901" s="6"/>
      <c r="AL901" s="6"/>
      <c r="AM901" s="7">
        <v>3400</v>
      </c>
      <c r="AN901" s="7"/>
      <c r="AO901" s="7"/>
      <c r="AP901" s="6" t="s">
        <v>3134</v>
      </c>
      <c r="AQ901" s="6"/>
      <c r="AR901" s="6"/>
      <c r="AS901" s="7">
        <f t="shared" si="68"/>
        <v>0</v>
      </c>
      <c r="AT901" s="7">
        <f t="shared" si="69"/>
        <v>3400</v>
      </c>
      <c r="AU901" s="7">
        <v>2000</v>
      </c>
      <c r="AV901" s="7">
        <v>0</v>
      </c>
      <c r="AW901" s="7">
        <v>0</v>
      </c>
      <c r="AX901" s="7">
        <v>0</v>
      </c>
      <c r="AY901" s="7">
        <v>0</v>
      </c>
      <c r="AZ901" s="7">
        <v>0</v>
      </c>
      <c r="BA901" s="7">
        <v>0</v>
      </c>
      <c r="BB901" s="7">
        <v>0</v>
      </c>
      <c r="BC901" s="7">
        <v>0</v>
      </c>
      <c r="BD901" s="7">
        <v>0</v>
      </c>
      <c r="BE901" s="7">
        <v>0</v>
      </c>
      <c r="BF901" s="7">
        <v>0</v>
      </c>
      <c r="BG901" s="7">
        <v>0</v>
      </c>
      <c r="BH901" s="7">
        <v>0</v>
      </c>
      <c r="BI901" s="7">
        <v>0</v>
      </c>
      <c r="BJ901" s="7">
        <v>0</v>
      </c>
      <c r="BK901" s="7">
        <v>0</v>
      </c>
      <c r="BL901" s="7">
        <v>0</v>
      </c>
      <c r="BM901" s="7">
        <v>0</v>
      </c>
      <c r="BN901" s="7">
        <v>0</v>
      </c>
      <c r="BO901" s="7">
        <v>0</v>
      </c>
    </row>
    <row r="902" spans="1:67" ht="48" x14ac:dyDescent="0.25">
      <c r="A902" s="5">
        <v>897</v>
      </c>
      <c r="B902" s="5" t="s">
        <v>11317</v>
      </c>
      <c r="C902" s="6">
        <v>6</v>
      </c>
      <c r="D902" s="6" t="s">
        <v>4851</v>
      </c>
      <c r="E902" s="6" t="s">
        <v>4852</v>
      </c>
      <c r="F902" s="6" t="s">
        <v>1418</v>
      </c>
      <c r="G902" s="7"/>
      <c r="H902" s="7">
        <f t="shared" ref="H902:H965" si="70">SUM(AU902:BO902)</f>
        <v>10</v>
      </c>
      <c r="I902" s="7">
        <f t="shared" ref="I902:I965" si="71">IF(AS902*AT902=0,MAX(AS902:AT902),MIN(AS902:AT902))</f>
        <v>0</v>
      </c>
      <c r="J902" s="7">
        <f t="shared" ref="J902:J965" si="72">I902*H902</f>
        <v>0</v>
      </c>
      <c r="K902" s="6"/>
      <c r="L902" s="32" t="s">
        <v>12003</v>
      </c>
      <c r="M902" s="25"/>
      <c r="N902" s="25"/>
      <c r="O902" s="6" t="s">
        <v>4980</v>
      </c>
      <c r="P902" s="6" t="s">
        <v>4981</v>
      </c>
      <c r="Q902" s="6" t="s">
        <v>4982</v>
      </c>
      <c r="R902" s="6" t="s">
        <v>593</v>
      </c>
      <c r="S902" s="6" t="s">
        <v>593</v>
      </c>
      <c r="T902" s="6">
        <v>1064045000</v>
      </c>
      <c r="U902" s="6" t="s">
        <v>4983</v>
      </c>
      <c r="V902" s="6"/>
      <c r="W902" s="6" t="s">
        <v>4984</v>
      </c>
      <c r="X902" s="6"/>
      <c r="Y902" s="7" t="s">
        <v>1418</v>
      </c>
      <c r="Z902" s="6" t="s">
        <v>4995</v>
      </c>
      <c r="AA902" s="6"/>
      <c r="AB902" s="6"/>
      <c r="AC902" s="7"/>
      <c r="AD902" s="6"/>
      <c r="AE902" s="7"/>
      <c r="AF902" s="6"/>
      <c r="AG902" s="6"/>
      <c r="AH902" s="6"/>
      <c r="AI902" s="7"/>
      <c r="AJ902" s="6"/>
      <c r="AK902" s="6"/>
      <c r="AL902" s="6"/>
      <c r="AM902" s="7"/>
      <c r="AN902" s="7"/>
      <c r="AO902" s="7"/>
      <c r="AP902" s="6"/>
      <c r="AQ902" s="6"/>
      <c r="AR902" s="6"/>
      <c r="AS902" s="7">
        <f t="shared" ref="AS902:AS965" si="73">ROUNDUP(MAX(AE902,AI902),0)</f>
        <v>0</v>
      </c>
      <c r="AT902" s="7">
        <f t="shared" ref="AT902:AT965" si="74">ROUNDUP(MIN(AM902:AO902),0)</f>
        <v>0</v>
      </c>
      <c r="AU902" s="7">
        <v>0</v>
      </c>
      <c r="AV902" s="7">
        <v>0</v>
      </c>
      <c r="AW902" s="7">
        <v>0</v>
      </c>
      <c r="AX902" s="7">
        <v>0</v>
      </c>
      <c r="AY902" s="7">
        <v>0</v>
      </c>
      <c r="AZ902" s="7">
        <v>0</v>
      </c>
      <c r="BA902" s="7">
        <v>0</v>
      </c>
      <c r="BB902" s="7">
        <v>10</v>
      </c>
      <c r="BC902" s="7">
        <v>0</v>
      </c>
      <c r="BD902" s="7">
        <v>0</v>
      </c>
      <c r="BE902" s="7">
        <v>0</v>
      </c>
      <c r="BF902" s="7">
        <v>0</v>
      </c>
      <c r="BG902" s="7">
        <v>0</v>
      </c>
      <c r="BH902" s="7">
        <v>0</v>
      </c>
      <c r="BI902" s="7">
        <v>0</v>
      </c>
      <c r="BJ902" s="7">
        <v>0</v>
      </c>
      <c r="BK902" s="7">
        <v>0</v>
      </c>
      <c r="BL902" s="7">
        <v>0</v>
      </c>
      <c r="BM902" s="7">
        <v>0</v>
      </c>
      <c r="BN902" s="7">
        <v>0</v>
      </c>
      <c r="BO902" s="7">
        <v>0</v>
      </c>
    </row>
    <row r="903" spans="1:67" ht="36" x14ac:dyDescent="0.25">
      <c r="A903" s="5">
        <v>898</v>
      </c>
      <c r="B903" s="5" t="s">
        <v>11523</v>
      </c>
      <c r="C903" s="6">
        <v>6</v>
      </c>
      <c r="D903" s="6" t="s">
        <v>7441</v>
      </c>
      <c r="E903" s="6"/>
      <c r="F903" s="6" t="s">
        <v>2392</v>
      </c>
      <c r="G903" s="7"/>
      <c r="H903" s="7">
        <f t="shared" si="70"/>
        <v>200</v>
      </c>
      <c r="I903" s="7">
        <f t="shared" si="71"/>
        <v>0</v>
      </c>
      <c r="J903" s="7">
        <f t="shared" si="72"/>
        <v>0</v>
      </c>
      <c r="K903" s="6"/>
      <c r="L903" s="32" t="s">
        <v>12003</v>
      </c>
      <c r="M903" s="25"/>
      <c r="N903" s="25"/>
      <c r="O903" s="6" t="s">
        <v>7903</v>
      </c>
      <c r="P903" s="6"/>
      <c r="Q903" s="6" t="s">
        <v>4968</v>
      </c>
      <c r="R903" s="6" t="s">
        <v>4969</v>
      </c>
      <c r="S903" s="6" t="s">
        <v>4970</v>
      </c>
      <c r="T903" s="6"/>
      <c r="U903" s="6"/>
      <c r="V903" s="6"/>
      <c r="W903" s="6" t="s">
        <v>7904</v>
      </c>
      <c r="X903" s="6" t="s">
        <v>3967</v>
      </c>
      <c r="Y903" s="7" t="s">
        <v>2392</v>
      </c>
      <c r="Z903" s="6" t="s">
        <v>8196</v>
      </c>
      <c r="AA903" s="6"/>
      <c r="AB903" s="6"/>
      <c r="AC903" s="7"/>
      <c r="AD903" s="6"/>
      <c r="AE903" s="7"/>
      <c r="AF903" s="6"/>
      <c r="AG903" s="6"/>
      <c r="AH903" s="6"/>
      <c r="AI903" s="7"/>
      <c r="AJ903" s="6"/>
      <c r="AK903" s="6"/>
      <c r="AL903" s="6"/>
      <c r="AM903" s="7"/>
      <c r="AN903" s="7"/>
      <c r="AO903" s="7"/>
      <c r="AP903" s="6" t="s">
        <v>3967</v>
      </c>
      <c r="AQ903" s="6"/>
      <c r="AR903" s="6"/>
      <c r="AS903" s="7">
        <f t="shared" si="73"/>
        <v>0</v>
      </c>
      <c r="AT903" s="7">
        <f t="shared" si="74"/>
        <v>0</v>
      </c>
      <c r="AU903" s="7">
        <v>0</v>
      </c>
      <c r="AV903" s="7">
        <v>200</v>
      </c>
      <c r="AW903" s="7">
        <v>0</v>
      </c>
      <c r="AX903" s="7">
        <v>0</v>
      </c>
      <c r="AY903" s="7">
        <v>0</v>
      </c>
      <c r="AZ903" s="7">
        <v>0</v>
      </c>
      <c r="BA903" s="7">
        <v>0</v>
      </c>
      <c r="BB903" s="7">
        <v>0</v>
      </c>
      <c r="BC903" s="7">
        <v>0</v>
      </c>
      <c r="BD903" s="7">
        <v>0</v>
      </c>
      <c r="BE903" s="7">
        <v>0</v>
      </c>
      <c r="BF903" s="7">
        <v>0</v>
      </c>
      <c r="BG903" s="7">
        <v>0</v>
      </c>
      <c r="BH903" s="7">
        <v>0</v>
      </c>
      <c r="BI903" s="7">
        <v>0</v>
      </c>
      <c r="BJ903" s="7">
        <v>0</v>
      </c>
      <c r="BK903" s="7">
        <v>0</v>
      </c>
      <c r="BL903" s="7">
        <v>0</v>
      </c>
      <c r="BM903" s="7">
        <v>0</v>
      </c>
      <c r="BN903" s="7">
        <v>0</v>
      </c>
      <c r="BO903" s="7">
        <v>0</v>
      </c>
    </row>
    <row r="904" spans="1:67" ht="48" x14ac:dyDescent="0.25">
      <c r="A904" s="5">
        <v>899</v>
      </c>
      <c r="B904" s="5" t="s">
        <v>11991</v>
      </c>
      <c r="C904" s="6"/>
      <c r="D904" s="6" t="s">
        <v>10001</v>
      </c>
      <c r="E904" s="6"/>
      <c r="F904" s="6" t="s">
        <v>2191</v>
      </c>
      <c r="G904" s="7"/>
      <c r="H904" s="7">
        <f t="shared" si="70"/>
        <v>75</v>
      </c>
      <c r="I904" s="7">
        <f t="shared" si="71"/>
        <v>0</v>
      </c>
      <c r="J904" s="7">
        <f t="shared" si="72"/>
        <v>0</v>
      </c>
      <c r="K904" s="6"/>
      <c r="L904" s="32" t="s">
        <v>12002</v>
      </c>
      <c r="M904" s="25"/>
      <c r="N904" s="25"/>
      <c r="O904" s="6"/>
      <c r="P904" s="6"/>
      <c r="Q904" s="6"/>
      <c r="R904" s="6"/>
      <c r="S904" s="6"/>
      <c r="T904" s="6"/>
      <c r="U904" s="6"/>
      <c r="V904" s="6"/>
      <c r="W904" s="6"/>
      <c r="X904" s="6"/>
      <c r="Y904" s="7"/>
      <c r="Z904" s="6" t="s">
        <v>9735</v>
      </c>
      <c r="AA904" s="6"/>
      <c r="AB904" s="6"/>
      <c r="AC904" s="7"/>
      <c r="AD904" s="6"/>
      <c r="AE904" s="7"/>
      <c r="AF904" s="6"/>
      <c r="AG904" s="6"/>
      <c r="AH904" s="6"/>
      <c r="AI904" s="7"/>
      <c r="AJ904" s="6"/>
      <c r="AK904" s="6"/>
      <c r="AL904" s="6"/>
      <c r="AM904" s="7"/>
      <c r="AN904" s="7"/>
      <c r="AO904" s="7"/>
      <c r="AP904" s="6"/>
      <c r="AQ904" s="6"/>
      <c r="AR904" s="6"/>
      <c r="AS904" s="7">
        <f t="shared" si="73"/>
        <v>0</v>
      </c>
      <c r="AT904" s="7">
        <f t="shared" si="74"/>
        <v>0</v>
      </c>
      <c r="AU904" s="7">
        <v>0</v>
      </c>
      <c r="AV904" s="7">
        <v>0</v>
      </c>
      <c r="AW904" s="7">
        <v>0</v>
      </c>
      <c r="AX904" s="7">
        <v>0</v>
      </c>
      <c r="AY904" s="7">
        <v>0</v>
      </c>
      <c r="AZ904" s="7">
        <v>75</v>
      </c>
      <c r="BA904" s="7">
        <v>0</v>
      </c>
      <c r="BB904" s="7">
        <v>0</v>
      </c>
      <c r="BC904" s="7">
        <v>0</v>
      </c>
      <c r="BD904" s="7">
        <v>0</v>
      </c>
      <c r="BE904" s="7">
        <v>0</v>
      </c>
      <c r="BF904" s="7">
        <v>0</v>
      </c>
      <c r="BG904" s="7">
        <v>0</v>
      </c>
      <c r="BH904" s="7">
        <v>0</v>
      </c>
      <c r="BI904" s="7">
        <v>0</v>
      </c>
      <c r="BJ904" s="7">
        <v>0</v>
      </c>
      <c r="BK904" s="7">
        <v>0</v>
      </c>
      <c r="BL904" s="7">
        <v>0</v>
      </c>
      <c r="BM904" s="7">
        <v>0</v>
      </c>
      <c r="BN904" s="7">
        <v>0</v>
      </c>
      <c r="BO904" s="7">
        <v>0</v>
      </c>
    </row>
    <row r="905" spans="1:67" ht="72" x14ac:dyDescent="0.25">
      <c r="A905" s="5">
        <v>900</v>
      </c>
      <c r="B905" s="5" t="s">
        <v>11900</v>
      </c>
      <c r="C905" s="6">
        <v>3</v>
      </c>
      <c r="D905" s="6" t="s">
        <v>9405</v>
      </c>
      <c r="E905" s="6" t="s">
        <v>9406</v>
      </c>
      <c r="F905" s="6" t="s">
        <v>151</v>
      </c>
      <c r="G905" s="7"/>
      <c r="H905" s="7">
        <f t="shared" si="70"/>
        <v>3</v>
      </c>
      <c r="I905" s="7">
        <f t="shared" si="71"/>
        <v>4000000</v>
      </c>
      <c r="J905" s="7">
        <f t="shared" si="72"/>
        <v>12000000</v>
      </c>
      <c r="K905" s="6"/>
      <c r="L905" s="32"/>
      <c r="M905" s="25"/>
      <c r="N905" s="25"/>
      <c r="O905" s="6" t="s">
        <v>9493</v>
      </c>
      <c r="P905" s="6" t="s">
        <v>9406</v>
      </c>
      <c r="Q905" s="6" t="s">
        <v>9489</v>
      </c>
      <c r="R905" s="6" t="s">
        <v>601</v>
      </c>
      <c r="S905" s="6" t="s">
        <v>9490</v>
      </c>
      <c r="T905" s="6"/>
      <c r="U905" s="6" t="s">
        <v>9491</v>
      </c>
      <c r="V905" s="6" t="s">
        <v>730</v>
      </c>
      <c r="W905" s="6" t="s">
        <v>9494</v>
      </c>
      <c r="X905" s="6" t="s">
        <v>9468</v>
      </c>
      <c r="Y905" s="7" t="s">
        <v>151</v>
      </c>
      <c r="Z905" s="6" t="s">
        <v>9352</v>
      </c>
      <c r="AA905" s="6"/>
      <c r="AB905" s="6"/>
      <c r="AC905" s="7"/>
      <c r="AD905" s="6"/>
      <c r="AE905" s="7"/>
      <c r="AF905" s="6"/>
      <c r="AG905" s="6"/>
      <c r="AH905" s="6"/>
      <c r="AI905" s="7"/>
      <c r="AJ905" s="6"/>
      <c r="AK905" s="6"/>
      <c r="AL905" s="6"/>
      <c r="AM905" s="7">
        <v>4000000</v>
      </c>
      <c r="AN905" s="7">
        <v>4400000</v>
      </c>
      <c r="AO905" s="7">
        <v>4800000</v>
      </c>
      <c r="AP905" s="6" t="s">
        <v>9560</v>
      </c>
      <c r="AQ905" s="6" t="s">
        <v>9561</v>
      </c>
      <c r="AR905" s="6" t="s">
        <v>9562</v>
      </c>
      <c r="AS905" s="7">
        <f t="shared" si="73"/>
        <v>0</v>
      </c>
      <c r="AT905" s="7">
        <f t="shared" si="74"/>
        <v>4000000</v>
      </c>
      <c r="AU905" s="7">
        <v>0</v>
      </c>
      <c r="AV905" s="7">
        <v>0</v>
      </c>
      <c r="AW905" s="7">
        <v>0</v>
      </c>
      <c r="AX905" s="7">
        <v>0</v>
      </c>
      <c r="AY905" s="7">
        <v>0</v>
      </c>
      <c r="AZ905" s="7">
        <v>0</v>
      </c>
      <c r="BA905" s="7">
        <v>0</v>
      </c>
      <c r="BB905" s="7">
        <v>0</v>
      </c>
      <c r="BC905" s="7">
        <v>0</v>
      </c>
      <c r="BD905" s="7">
        <v>0</v>
      </c>
      <c r="BE905" s="7">
        <v>0</v>
      </c>
      <c r="BF905" s="7">
        <v>3</v>
      </c>
      <c r="BG905" s="7">
        <v>0</v>
      </c>
      <c r="BH905" s="7">
        <v>0</v>
      </c>
      <c r="BI905" s="7">
        <v>0</v>
      </c>
      <c r="BJ905" s="7">
        <v>0</v>
      </c>
      <c r="BK905" s="7">
        <v>0</v>
      </c>
      <c r="BL905" s="7">
        <v>0</v>
      </c>
      <c r="BM905" s="7">
        <v>0</v>
      </c>
      <c r="BN905" s="7">
        <v>0</v>
      </c>
      <c r="BO905" s="7">
        <v>0</v>
      </c>
    </row>
    <row r="906" spans="1:67" ht="120" x14ac:dyDescent="0.25">
      <c r="A906" s="5">
        <v>901</v>
      </c>
      <c r="B906" s="5" t="s">
        <v>11232</v>
      </c>
      <c r="C906" s="6">
        <v>3</v>
      </c>
      <c r="D906" s="6" t="s">
        <v>4454</v>
      </c>
      <c r="E906" s="6" t="s">
        <v>4455</v>
      </c>
      <c r="F906" s="6" t="s">
        <v>2527</v>
      </c>
      <c r="G906" s="7"/>
      <c r="H906" s="7">
        <f t="shared" si="70"/>
        <v>2760</v>
      </c>
      <c r="I906" s="7">
        <f t="shared" si="71"/>
        <v>370500</v>
      </c>
      <c r="J906" s="7">
        <f t="shared" si="72"/>
        <v>1022580000</v>
      </c>
      <c r="K906" s="6"/>
      <c r="L906" s="32"/>
      <c r="M906" s="25"/>
      <c r="N906" s="25"/>
      <c r="O906" s="6" t="s">
        <v>4659</v>
      </c>
      <c r="P906" s="6" t="s">
        <v>4455</v>
      </c>
      <c r="Q906" s="6" t="s">
        <v>4540</v>
      </c>
      <c r="R906" s="6" t="s">
        <v>1064</v>
      </c>
      <c r="S906" s="6" t="s">
        <v>4541</v>
      </c>
      <c r="T906" s="6" t="s">
        <v>4660</v>
      </c>
      <c r="U906" s="6" t="s">
        <v>4589</v>
      </c>
      <c r="V906" s="6" t="s">
        <v>588</v>
      </c>
      <c r="W906" s="6" t="s">
        <v>4590</v>
      </c>
      <c r="X906" s="6" t="s">
        <v>4545</v>
      </c>
      <c r="Y906" s="7" t="s">
        <v>2527</v>
      </c>
      <c r="Z906" s="6" t="s">
        <v>4350</v>
      </c>
      <c r="AA906" s="6" t="s">
        <v>8336</v>
      </c>
      <c r="AB906" s="6"/>
      <c r="AC906" s="7">
        <v>78000000</v>
      </c>
      <c r="AD906" s="6" t="s">
        <v>4775</v>
      </c>
      <c r="AE906" s="7"/>
      <c r="AF906" s="6"/>
      <c r="AG906" s="6"/>
      <c r="AH906" s="6"/>
      <c r="AI906" s="7"/>
      <c r="AJ906" s="6"/>
      <c r="AK906" s="6"/>
      <c r="AL906" s="6"/>
      <c r="AM906" s="7">
        <v>370500</v>
      </c>
      <c r="AN906" s="7">
        <v>382200</v>
      </c>
      <c r="AO906" s="7">
        <v>390000</v>
      </c>
      <c r="AP906" s="6" t="s">
        <v>4776</v>
      </c>
      <c r="AQ906" s="6" t="s">
        <v>4777</v>
      </c>
      <c r="AR906" s="6" t="s">
        <v>4778</v>
      </c>
      <c r="AS906" s="7">
        <f t="shared" si="73"/>
        <v>0</v>
      </c>
      <c r="AT906" s="7">
        <f t="shared" si="74"/>
        <v>370500</v>
      </c>
      <c r="AU906" s="7">
        <v>0</v>
      </c>
      <c r="AV906" s="7">
        <v>0</v>
      </c>
      <c r="AW906" s="7">
        <v>0</v>
      </c>
      <c r="AX906" s="7">
        <v>0</v>
      </c>
      <c r="AY906" s="7">
        <v>0</v>
      </c>
      <c r="AZ906" s="7">
        <v>0</v>
      </c>
      <c r="BA906" s="7">
        <v>2760</v>
      </c>
      <c r="BB906" s="7">
        <v>0</v>
      </c>
      <c r="BC906" s="7">
        <v>0</v>
      </c>
      <c r="BD906" s="7">
        <v>0</v>
      </c>
      <c r="BE906" s="7">
        <v>0</v>
      </c>
      <c r="BF906" s="7">
        <v>0</v>
      </c>
      <c r="BG906" s="7">
        <v>0</v>
      </c>
      <c r="BH906" s="7">
        <v>0</v>
      </c>
      <c r="BI906" s="7">
        <v>0</v>
      </c>
      <c r="BJ906" s="7">
        <v>0</v>
      </c>
      <c r="BK906" s="7">
        <v>0</v>
      </c>
      <c r="BL906" s="7">
        <v>0</v>
      </c>
      <c r="BM906" s="7">
        <v>0</v>
      </c>
      <c r="BN906" s="7">
        <v>0</v>
      </c>
      <c r="BO906" s="7">
        <v>0</v>
      </c>
    </row>
    <row r="907" spans="1:67" ht="36" x14ac:dyDescent="0.25">
      <c r="A907" s="5">
        <v>902</v>
      </c>
      <c r="B907" s="5" t="s">
        <v>10923</v>
      </c>
      <c r="C907" s="6">
        <v>3</v>
      </c>
      <c r="D907" s="6" t="s">
        <v>2384</v>
      </c>
      <c r="E907" s="6" t="s">
        <v>2384</v>
      </c>
      <c r="F907" s="6" t="s">
        <v>2366</v>
      </c>
      <c r="G907" s="7"/>
      <c r="H907" s="7">
        <f t="shared" si="70"/>
        <v>1000</v>
      </c>
      <c r="I907" s="7">
        <f t="shared" si="71"/>
        <v>1987000</v>
      </c>
      <c r="J907" s="7">
        <f t="shared" si="72"/>
        <v>1987000000</v>
      </c>
      <c r="K907" s="6"/>
      <c r="L907" s="32" t="s">
        <v>12001</v>
      </c>
      <c r="M907" s="25"/>
      <c r="N907" s="25"/>
      <c r="O907" s="6"/>
      <c r="P907" s="6" t="s">
        <v>2384</v>
      </c>
      <c r="Q907" s="6" t="s">
        <v>3135</v>
      </c>
      <c r="R907" s="6" t="s">
        <v>2887</v>
      </c>
      <c r="S907" s="6" t="s">
        <v>3130</v>
      </c>
      <c r="T907" s="6" t="s">
        <v>3139</v>
      </c>
      <c r="U907" s="6" t="s">
        <v>3140</v>
      </c>
      <c r="V907" s="6" t="s">
        <v>908</v>
      </c>
      <c r="W907" s="6" t="s">
        <v>3141</v>
      </c>
      <c r="X907" s="6" t="s">
        <v>3134</v>
      </c>
      <c r="Y907" s="7" t="s">
        <v>2366</v>
      </c>
      <c r="Z907" s="6" t="s">
        <v>4146</v>
      </c>
      <c r="AA907" s="6"/>
      <c r="AB907" s="6"/>
      <c r="AC907" s="7">
        <v>2125000</v>
      </c>
      <c r="AD907" s="6">
        <v>44925</v>
      </c>
      <c r="AE907" s="7"/>
      <c r="AF907" s="6"/>
      <c r="AG907" s="6"/>
      <c r="AH907" s="6"/>
      <c r="AI907" s="7"/>
      <c r="AJ907" s="6"/>
      <c r="AK907" s="6"/>
      <c r="AL907" s="6"/>
      <c r="AM907" s="7">
        <v>1987000</v>
      </c>
      <c r="AN907" s="7"/>
      <c r="AO907" s="7"/>
      <c r="AP907" s="6" t="s">
        <v>3134</v>
      </c>
      <c r="AQ907" s="6"/>
      <c r="AR907" s="6"/>
      <c r="AS907" s="7">
        <f t="shared" si="73"/>
        <v>0</v>
      </c>
      <c r="AT907" s="7">
        <f t="shared" si="74"/>
        <v>1987000</v>
      </c>
      <c r="AU907" s="7">
        <v>1000</v>
      </c>
      <c r="AV907" s="7">
        <v>0</v>
      </c>
      <c r="AW907" s="7">
        <v>0</v>
      </c>
      <c r="AX907" s="7">
        <v>0</v>
      </c>
      <c r="AY907" s="7">
        <v>0</v>
      </c>
      <c r="AZ907" s="7">
        <v>0</v>
      </c>
      <c r="BA907" s="7">
        <v>0</v>
      </c>
      <c r="BB907" s="7">
        <v>0</v>
      </c>
      <c r="BC907" s="7">
        <v>0</v>
      </c>
      <c r="BD907" s="7">
        <v>0</v>
      </c>
      <c r="BE907" s="7">
        <v>0</v>
      </c>
      <c r="BF907" s="7">
        <v>0</v>
      </c>
      <c r="BG907" s="7">
        <v>0</v>
      </c>
      <c r="BH907" s="7">
        <v>0</v>
      </c>
      <c r="BI907" s="7">
        <v>0</v>
      </c>
      <c r="BJ907" s="7">
        <v>0</v>
      </c>
      <c r="BK907" s="7">
        <v>0</v>
      </c>
      <c r="BL907" s="7">
        <v>0</v>
      </c>
      <c r="BM907" s="7">
        <v>0</v>
      </c>
      <c r="BN907" s="7">
        <v>0</v>
      </c>
      <c r="BO907" s="7">
        <v>0</v>
      </c>
    </row>
    <row r="908" spans="1:67" ht="36" x14ac:dyDescent="0.25">
      <c r="A908" s="5">
        <v>903</v>
      </c>
      <c r="B908" s="5" t="s">
        <v>11225</v>
      </c>
      <c r="C908" s="6">
        <v>3</v>
      </c>
      <c r="D908" s="6" t="s">
        <v>4440</v>
      </c>
      <c r="E908" s="6" t="s">
        <v>4441</v>
      </c>
      <c r="F908" s="6" t="s">
        <v>2191</v>
      </c>
      <c r="G908" s="7"/>
      <c r="H908" s="7">
        <f t="shared" si="70"/>
        <v>98496</v>
      </c>
      <c r="I908" s="7">
        <f t="shared" si="71"/>
        <v>7205</v>
      </c>
      <c r="J908" s="7">
        <f t="shared" si="72"/>
        <v>709663680</v>
      </c>
      <c r="K908" s="6"/>
      <c r="L908" s="32"/>
      <c r="M908" s="25"/>
      <c r="N908" s="25"/>
      <c r="O908" s="6" t="s">
        <v>4647</v>
      </c>
      <c r="P908" s="6" t="s">
        <v>4441</v>
      </c>
      <c r="Q908" s="6" t="s">
        <v>4540</v>
      </c>
      <c r="R908" s="6" t="s">
        <v>1064</v>
      </c>
      <c r="S908" s="6" t="s">
        <v>4541</v>
      </c>
      <c r="T908" s="6" t="s">
        <v>4648</v>
      </c>
      <c r="U908" s="6" t="s">
        <v>4589</v>
      </c>
      <c r="V908" s="6" t="s">
        <v>908</v>
      </c>
      <c r="W908" s="6" t="s">
        <v>4649</v>
      </c>
      <c r="X908" s="6" t="s">
        <v>4545</v>
      </c>
      <c r="Y908" s="7" t="s">
        <v>2191</v>
      </c>
      <c r="Z908" s="6" t="s">
        <v>4350</v>
      </c>
      <c r="AA908" s="6" t="s">
        <v>8336</v>
      </c>
      <c r="AB908" s="6"/>
      <c r="AC908" s="7">
        <v>910000</v>
      </c>
      <c r="AD908" s="6" t="s">
        <v>4775</v>
      </c>
      <c r="AE908" s="7"/>
      <c r="AF908" s="6"/>
      <c r="AG908" s="6"/>
      <c r="AH908" s="6"/>
      <c r="AI908" s="7"/>
      <c r="AJ908" s="6"/>
      <c r="AK908" s="6"/>
      <c r="AL908" s="6"/>
      <c r="AM908" s="7">
        <v>7204.1666666666661</v>
      </c>
      <c r="AN908" s="7">
        <v>7431.6666666666661</v>
      </c>
      <c r="AO908" s="7">
        <v>7583.333333333333</v>
      </c>
      <c r="AP908" s="6" t="s">
        <v>4776</v>
      </c>
      <c r="AQ908" s="6" t="s">
        <v>4777</v>
      </c>
      <c r="AR908" s="6" t="s">
        <v>4778</v>
      </c>
      <c r="AS908" s="7">
        <f t="shared" si="73"/>
        <v>0</v>
      </c>
      <c r="AT908" s="7">
        <f t="shared" si="74"/>
        <v>7205</v>
      </c>
      <c r="AU908" s="7">
        <v>0</v>
      </c>
      <c r="AV908" s="7">
        <v>0</v>
      </c>
      <c r="AW908" s="7">
        <v>0</v>
      </c>
      <c r="AX908" s="7">
        <v>0</v>
      </c>
      <c r="AY908" s="7">
        <v>0</v>
      </c>
      <c r="AZ908" s="7">
        <v>0</v>
      </c>
      <c r="BA908" s="7">
        <v>98496</v>
      </c>
      <c r="BB908" s="7">
        <v>0</v>
      </c>
      <c r="BC908" s="7">
        <v>0</v>
      </c>
      <c r="BD908" s="7">
        <v>0</v>
      </c>
      <c r="BE908" s="7">
        <v>0</v>
      </c>
      <c r="BF908" s="7">
        <v>0</v>
      </c>
      <c r="BG908" s="7">
        <v>0</v>
      </c>
      <c r="BH908" s="7">
        <v>0</v>
      </c>
      <c r="BI908" s="7">
        <v>0</v>
      </c>
      <c r="BJ908" s="7">
        <v>0</v>
      </c>
      <c r="BK908" s="7">
        <v>0</v>
      </c>
      <c r="BL908" s="7">
        <v>0</v>
      </c>
      <c r="BM908" s="7">
        <v>0</v>
      </c>
      <c r="BN908" s="7">
        <v>0</v>
      </c>
      <c r="BO908" s="7">
        <v>0</v>
      </c>
    </row>
    <row r="909" spans="1:67" ht="84" x14ac:dyDescent="0.25">
      <c r="A909" s="5">
        <v>904</v>
      </c>
      <c r="B909" s="5" t="s">
        <v>10832</v>
      </c>
      <c r="C909" s="6">
        <v>1</v>
      </c>
      <c r="D909" s="6" t="s">
        <v>2226</v>
      </c>
      <c r="E909" s="6" t="s">
        <v>2232</v>
      </c>
      <c r="F909" s="6" t="s">
        <v>2191</v>
      </c>
      <c r="G909" s="7"/>
      <c r="H909" s="7">
        <f t="shared" si="70"/>
        <v>36000</v>
      </c>
      <c r="I909" s="7">
        <f t="shared" si="71"/>
        <v>7803</v>
      </c>
      <c r="J909" s="7">
        <f t="shared" si="72"/>
        <v>280908000</v>
      </c>
      <c r="K909" s="6"/>
      <c r="L909" s="32"/>
      <c r="M909" s="25"/>
      <c r="N909" s="25"/>
      <c r="O909" s="6" t="s">
        <v>2953</v>
      </c>
      <c r="P909" s="6" t="s">
        <v>2867</v>
      </c>
      <c r="Q909" s="6" t="s">
        <v>2868</v>
      </c>
      <c r="R909" s="6" t="s">
        <v>2937</v>
      </c>
      <c r="S909" s="6" t="s">
        <v>2869</v>
      </c>
      <c r="T909" s="6" t="s">
        <v>2954</v>
      </c>
      <c r="U909" s="6" t="s">
        <v>2955</v>
      </c>
      <c r="V909" s="6" t="s">
        <v>908</v>
      </c>
      <c r="W909" s="6" t="s">
        <v>2956</v>
      </c>
      <c r="X909" s="6" t="s">
        <v>2873</v>
      </c>
      <c r="Y909" s="7" t="s">
        <v>2191</v>
      </c>
      <c r="Z909" s="6" t="s">
        <v>4146</v>
      </c>
      <c r="AA909" s="6" t="s">
        <v>3942</v>
      </c>
      <c r="AB909" s="6" t="s">
        <v>3943</v>
      </c>
      <c r="AC909" s="7">
        <v>15605219</v>
      </c>
      <c r="AD909" s="6">
        <v>45657</v>
      </c>
      <c r="AE909" s="7">
        <v>8000</v>
      </c>
      <c r="AF909" s="6" t="s">
        <v>1841</v>
      </c>
      <c r="AG909" s="6" t="s">
        <v>3953</v>
      </c>
      <c r="AH909" s="6">
        <v>44475</v>
      </c>
      <c r="AI909" s="7"/>
      <c r="AJ909" s="6"/>
      <c r="AK909" s="6"/>
      <c r="AL909" s="6"/>
      <c r="AM909" s="7">
        <v>7802.6094999999996</v>
      </c>
      <c r="AN909" s="7"/>
      <c r="AO909" s="7"/>
      <c r="AP909" s="6" t="s">
        <v>3931</v>
      </c>
      <c r="AQ909" s="6"/>
      <c r="AR909" s="6"/>
      <c r="AS909" s="7">
        <f t="shared" si="73"/>
        <v>8000</v>
      </c>
      <c r="AT909" s="7">
        <f t="shared" si="74"/>
        <v>7803</v>
      </c>
      <c r="AU909" s="7">
        <v>36000</v>
      </c>
      <c r="AV909" s="7">
        <v>0</v>
      </c>
      <c r="AW909" s="7">
        <v>0</v>
      </c>
      <c r="AX909" s="7">
        <v>0</v>
      </c>
      <c r="AY909" s="7">
        <v>0</v>
      </c>
      <c r="AZ909" s="7">
        <v>0</v>
      </c>
      <c r="BA909" s="7">
        <v>0</v>
      </c>
      <c r="BB909" s="7">
        <v>0</v>
      </c>
      <c r="BC909" s="7">
        <v>0</v>
      </c>
      <c r="BD909" s="7">
        <v>0</v>
      </c>
      <c r="BE909" s="7">
        <v>0</v>
      </c>
      <c r="BF909" s="7">
        <v>0</v>
      </c>
      <c r="BG909" s="7">
        <v>0</v>
      </c>
      <c r="BH909" s="7">
        <v>0</v>
      </c>
      <c r="BI909" s="7">
        <v>0</v>
      </c>
      <c r="BJ909" s="7">
        <v>0</v>
      </c>
      <c r="BK909" s="7">
        <v>0</v>
      </c>
      <c r="BL909" s="7">
        <v>0</v>
      </c>
      <c r="BM909" s="7">
        <v>0</v>
      </c>
      <c r="BN909" s="7">
        <v>0</v>
      </c>
      <c r="BO909" s="7">
        <v>0</v>
      </c>
    </row>
    <row r="910" spans="1:67" ht="72" x14ac:dyDescent="0.25">
      <c r="A910" s="5">
        <v>905</v>
      </c>
      <c r="B910" s="5" t="s">
        <v>10828</v>
      </c>
      <c r="C910" s="6">
        <v>1</v>
      </c>
      <c r="D910" s="6" t="s">
        <v>2226</v>
      </c>
      <c r="E910" s="6" t="s">
        <v>2227</v>
      </c>
      <c r="F910" s="6" t="s">
        <v>2191</v>
      </c>
      <c r="G910" s="7"/>
      <c r="H910" s="7">
        <f t="shared" si="70"/>
        <v>4500</v>
      </c>
      <c r="I910" s="7">
        <f t="shared" si="71"/>
        <v>28980</v>
      </c>
      <c r="J910" s="7">
        <f t="shared" si="72"/>
        <v>130410000</v>
      </c>
      <c r="K910" s="6"/>
      <c r="L910" s="32"/>
      <c r="M910" s="25"/>
      <c r="N910" s="25"/>
      <c r="O910" s="6" t="s">
        <v>2941</v>
      </c>
      <c r="P910" s="6" t="s">
        <v>2867</v>
      </c>
      <c r="Q910" s="6" t="s">
        <v>2868</v>
      </c>
      <c r="R910" s="6" t="s">
        <v>2937</v>
      </c>
      <c r="S910" s="6" t="s">
        <v>2869</v>
      </c>
      <c r="T910" s="6" t="s">
        <v>2942</v>
      </c>
      <c r="U910" s="6" t="s">
        <v>2943</v>
      </c>
      <c r="V910" s="6" t="s">
        <v>908</v>
      </c>
      <c r="W910" s="6" t="s">
        <v>2944</v>
      </c>
      <c r="X910" s="6" t="s">
        <v>2873</v>
      </c>
      <c r="Y910" s="7" t="s">
        <v>2191</v>
      </c>
      <c r="Z910" s="6" t="s">
        <v>4146</v>
      </c>
      <c r="AA910" s="6" t="s">
        <v>3942</v>
      </c>
      <c r="AB910" s="6" t="s">
        <v>3943</v>
      </c>
      <c r="AC910" s="7">
        <v>1765909</v>
      </c>
      <c r="AD910" s="6">
        <v>45016</v>
      </c>
      <c r="AE910" s="7">
        <v>30000</v>
      </c>
      <c r="AF910" s="6" t="s">
        <v>3938</v>
      </c>
      <c r="AG910" s="6" t="s">
        <v>3939</v>
      </c>
      <c r="AH910" s="6">
        <v>44727</v>
      </c>
      <c r="AI910" s="7">
        <v>38388</v>
      </c>
      <c r="AJ910" s="6" t="s">
        <v>3944</v>
      </c>
      <c r="AK910" s="6" t="s">
        <v>3945</v>
      </c>
      <c r="AL910" s="6">
        <v>44555</v>
      </c>
      <c r="AM910" s="7">
        <v>28980</v>
      </c>
      <c r="AN910" s="7"/>
      <c r="AO910" s="7"/>
      <c r="AP910" s="6" t="s">
        <v>3931</v>
      </c>
      <c r="AQ910" s="6"/>
      <c r="AR910" s="6"/>
      <c r="AS910" s="7">
        <f t="shared" si="73"/>
        <v>38388</v>
      </c>
      <c r="AT910" s="7">
        <f t="shared" si="74"/>
        <v>28980</v>
      </c>
      <c r="AU910" s="7">
        <v>4500</v>
      </c>
      <c r="AV910" s="7">
        <v>0</v>
      </c>
      <c r="AW910" s="7">
        <v>0</v>
      </c>
      <c r="AX910" s="7">
        <v>0</v>
      </c>
      <c r="AY910" s="7">
        <v>0</v>
      </c>
      <c r="AZ910" s="7">
        <v>0</v>
      </c>
      <c r="BA910" s="7">
        <v>0</v>
      </c>
      <c r="BB910" s="7">
        <v>0</v>
      </c>
      <c r="BC910" s="7">
        <v>0</v>
      </c>
      <c r="BD910" s="7">
        <v>0</v>
      </c>
      <c r="BE910" s="7">
        <v>0</v>
      </c>
      <c r="BF910" s="7">
        <v>0</v>
      </c>
      <c r="BG910" s="7">
        <v>0</v>
      </c>
      <c r="BH910" s="7">
        <v>0</v>
      </c>
      <c r="BI910" s="7">
        <v>0</v>
      </c>
      <c r="BJ910" s="7">
        <v>0</v>
      </c>
      <c r="BK910" s="7">
        <v>0</v>
      </c>
      <c r="BL910" s="7">
        <v>0</v>
      </c>
      <c r="BM910" s="7">
        <v>0</v>
      </c>
      <c r="BN910" s="7">
        <v>0</v>
      </c>
      <c r="BO910" s="7">
        <v>0</v>
      </c>
    </row>
    <row r="911" spans="1:67" ht="84" x14ac:dyDescent="0.25">
      <c r="A911" s="5">
        <v>906</v>
      </c>
      <c r="B911" s="5" t="s">
        <v>10827</v>
      </c>
      <c r="C911" s="6">
        <v>1</v>
      </c>
      <c r="D911" s="6" t="s">
        <v>2224</v>
      </c>
      <c r="E911" s="6" t="s">
        <v>2225</v>
      </c>
      <c r="F911" s="6" t="s">
        <v>2191</v>
      </c>
      <c r="G911" s="7"/>
      <c r="H911" s="7">
        <f t="shared" si="70"/>
        <v>6000</v>
      </c>
      <c r="I911" s="7">
        <f t="shared" si="71"/>
        <v>3864</v>
      </c>
      <c r="J911" s="7">
        <f t="shared" si="72"/>
        <v>23184000</v>
      </c>
      <c r="K911" s="6"/>
      <c r="L911" s="32"/>
      <c r="M911" s="25"/>
      <c r="N911" s="25"/>
      <c r="O911" s="6" t="s">
        <v>2936</v>
      </c>
      <c r="P911" s="6" t="s">
        <v>2867</v>
      </c>
      <c r="Q911" s="6" t="s">
        <v>2868</v>
      </c>
      <c r="R911" s="6" t="s">
        <v>2937</v>
      </c>
      <c r="S911" s="6" t="s">
        <v>2869</v>
      </c>
      <c r="T911" s="6" t="s">
        <v>2938</v>
      </c>
      <c r="U911" s="6" t="s">
        <v>2939</v>
      </c>
      <c r="V911" s="6" t="s">
        <v>908</v>
      </c>
      <c r="W911" s="6" t="s">
        <v>2940</v>
      </c>
      <c r="X911" s="6" t="s">
        <v>2873</v>
      </c>
      <c r="Y911" s="7" t="s">
        <v>2191</v>
      </c>
      <c r="Z911" s="6" t="s">
        <v>4146</v>
      </c>
      <c r="AA911" s="6" t="s">
        <v>3942</v>
      </c>
      <c r="AB911" s="6" t="s">
        <v>3943</v>
      </c>
      <c r="AC911" s="7">
        <v>2732491</v>
      </c>
      <c r="AD911" s="6">
        <v>45016</v>
      </c>
      <c r="AE911" s="7">
        <v>4300</v>
      </c>
      <c r="AF911" s="6" t="s">
        <v>3938</v>
      </c>
      <c r="AG911" s="6" t="s">
        <v>3939</v>
      </c>
      <c r="AH911" s="6">
        <v>44727</v>
      </c>
      <c r="AI911" s="7">
        <v>5626</v>
      </c>
      <c r="AJ911" s="6" t="s">
        <v>3944</v>
      </c>
      <c r="AK911" s="6" t="s">
        <v>3945</v>
      </c>
      <c r="AL911" s="6">
        <v>44555</v>
      </c>
      <c r="AM911" s="7">
        <v>3864</v>
      </c>
      <c r="AN911" s="7"/>
      <c r="AO911" s="7"/>
      <c r="AP911" s="6" t="s">
        <v>3931</v>
      </c>
      <c r="AQ911" s="6"/>
      <c r="AR911" s="6"/>
      <c r="AS911" s="7">
        <f t="shared" si="73"/>
        <v>5626</v>
      </c>
      <c r="AT911" s="7">
        <f t="shared" si="74"/>
        <v>3864</v>
      </c>
      <c r="AU911" s="7">
        <v>6000</v>
      </c>
      <c r="AV911" s="7">
        <v>0</v>
      </c>
      <c r="AW911" s="7">
        <v>0</v>
      </c>
      <c r="AX911" s="7">
        <v>0</v>
      </c>
      <c r="AY911" s="7">
        <v>0</v>
      </c>
      <c r="AZ911" s="7">
        <v>0</v>
      </c>
      <c r="BA911" s="7">
        <v>0</v>
      </c>
      <c r="BB911" s="7">
        <v>0</v>
      </c>
      <c r="BC911" s="7">
        <v>0</v>
      </c>
      <c r="BD911" s="7">
        <v>0</v>
      </c>
      <c r="BE911" s="7">
        <v>0</v>
      </c>
      <c r="BF911" s="7">
        <v>0</v>
      </c>
      <c r="BG911" s="7">
        <v>0</v>
      </c>
      <c r="BH911" s="7">
        <v>0</v>
      </c>
      <c r="BI911" s="7">
        <v>0</v>
      </c>
      <c r="BJ911" s="7">
        <v>0</v>
      </c>
      <c r="BK911" s="7">
        <v>0</v>
      </c>
      <c r="BL911" s="7">
        <v>0</v>
      </c>
      <c r="BM911" s="7">
        <v>0</v>
      </c>
      <c r="BN911" s="7">
        <v>0</v>
      </c>
      <c r="BO911" s="7">
        <v>0</v>
      </c>
    </row>
    <row r="912" spans="1:67" ht="36" x14ac:dyDescent="0.25">
      <c r="A912" s="5">
        <v>907</v>
      </c>
      <c r="B912" s="5" t="s">
        <v>11772</v>
      </c>
      <c r="C912" s="6" t="s">
        <v>2233</v>
      </c>
      <c r="D912" s="6" t="s">
        <v>8653</v>
      </c>
      <c r="E912" s="6" t="s">
        <v>8654</v>
      </c>
      <c r="F912" s="6" t="s">
        <v>2191</v>
      </c>
      <c r="G912" s="7"/>
      <c r="H912" s="7">
        <f t="shared" si="70"/>
        <v>2000</v>
      </c>
      <c r="I912" s="7">
        <f t="shared" si="71"/>
        <v>0</v>
      </c>
      <c r="J912" s="7">
        <f t="shared" si="72"/>
        <v>0</v>
      </c>
      <c r="K912" s="6"/>
      <c r="L912" s="32" t="s">
        <v>12003</v>
      </c>
      <c r="M912" s="25"/>
      <c r="N912" s="25"/>
      <c r="O912" s="6" t="s">
        <v>8732</v>
      </c>
      <c r="P912" s="6" t="s">
        <v>8654</v>
      </c>
      <c r="Q912" s="6" t="s">
        <v>8721</v>
      </c>
      <c r="R912" s="6" t="s">
        <v>780</v>
      </c>
      <c r="S912" s="6" t="s">
        <v>8722</v>
      </c>
      <c r="T912" s="6" t="s">
        <v>8733</v>
      </c>
      <c r="U912" s="6" t="s">
        <v>8724</v>
      </c>
      <c r="V912" s="6"/>
      <c r="W912" s="6" t="s">
        <v>8764</v>
      </c>
      <c r="X912" s="6" t="s">
        <v>3954</v>
      </c>
      <c r="Y912" s="7" t="s">
        <v>2191</v>
      </c>
      <c r="Z912" s="6" t="s">
        <v>8773</v>
      </c>
      <c r="AA912" s="6" t="s">
        <v>8784</v>
      </c>
      <c r="AB912" s="6" t="s">
        <v>8785</v>
      </c>
      <c r="AC912" s="7"/>
      <c r="AD912" s="6"/>
      <c r="AE912" s="7"/>
      <c r="AF912" s="6"/>
      <c r="AG912" s="6"/>
      <c r="AH912" s="6"/>
      <c r="AI912" s="7"/>
      <c r="AJ912" s="6"/>
      <c r="AK912" s="6"/>
      <c r="AL912" s="6"/>
      <c r="AM912" s="7"/>
      <c r="AN912" s="7"/>
      <c r="AO912" s="7"/>
      <c r="AP912" s="6"/>
      <c r="AQ912" s="6"/>
      <c r="AR912" s="6"/>
      <c r="AS912" s="7">
        <f t="shared" si="73"/>
        <v>0</v>
      </c>
      <c r="AT912" s="7">
        <f t="shared" si="74"/>
        <v>0</v>
      </c>
      <c r="AU912" s="7">
        <v>0</v>
      </c>
      <c r="AV912" s="7">
        <v>0</v>
      </c>
      <c r="AW912" s="7">
        <v>0</v>
      </c>
      <c r="AX912" s="7">
        <v>0</v>
      </c>
      <c r="AY912" s="7">
        <v>0</v>
      </c>
      <c r="AZ912" s="7">
        <v>0</v>
      </c>
      <c r="BA912" s="7">
        <v>0</v>
      </c>
      <c r="BB912" s="7">
        <v>0</v>
      </c>
      <c r="BC912" s="7">
        <v>0</v>
      </c>
      <c r="BD912" s="7">
        <v>0</v>
      </c>
      <c r="BE912" s="7">
        <v>0</v>
      </c>
      <c r="BF912" s="7">
        <v>0</v>
      </c>
      <c r="BG912" s="7">
        <v>2000</v>
      </c>
      <c r="BH912" s="7">
        <v>0</v>
      </c>
      <c r="BI912" s="7">
        <v>0</v>
      </c>
      <c r="BJ912" s="7">
        <v>0</v>
      </c>
      <c r="BK912" s="7">
        <v>0</v>
      </c>
      <c r="BL912" s="7">
        <v>0</v>
      </c>
      <c r="BM912" s="7">
        <v>0</v>
      </c>
      <c r="BN912" s="7">
        <v>0</v>
      </c>
      <c r="BO912" s="7">
        <v>0</v>
      </c>
    </row>
    <row r="913" spans="1:67" ht="36" x14ac:dyDescent="0.25">
      <c r="A913" s="5">
        <v>908</v>
      </c>
      <c r="B913" s="5" t="s">
        <v>11753</v>
      </c>
      <c r="C913" s="6" t="s">
        <v>4073</v>
      </c>
      <c r="D913" s="6" t="s">
        <v>8624</v>
      </c>
      <c r="E913" s="6" t="s">
        <v>8625</v>
      </c>
      <c r="F913" s="6" t="s">
        <v>2191</v>
      </c>
      <c r="G913" s="7"/>
      <c r="H913" s="7">
        <f t="shared" si="70"/>
        <v>10000</v>
      </c>
      <c r="I913" s="7">
        <f t="shared" si="71"/>
        <v>0</v>
      </c>
      <c r="J913" s="7">
        <f t="shared" si="72"/>
        <v>0</v>
      </c>
      <c r="K913" s="6"/>
      <c r="L913" s="32" t="s">
        <v>12003</v>
      </c>
      <c r="M913" s="25"/>
      <c r="N913" s="25"/>
      <c r="O913" s="6" t="s">
        <v>8732</v>
      </c>
      <c r="P913" s="6" t="s">
        <v>8625</v>
      </c>
      <c r="Q913" s="6" t="s">
        <v>8721</v>
      </c>
      <c r="R913" s="6" t="s">
        <v>780</v>
      </c>
      <c r="S913" s="6" t="s">
        <v>8722</v>
      </c>
      <c r="T913" s="6" t="s">
        <v>8733</v>
      </c>
      <c r="U913" s="6" t="s">
        <v>8724</v>
      </c>
      <c r="V913" s="6"/>
      <c r="W913" s="6" t="s">
        <v>8734</v>
      </c>
      <c r="X913" s="6" t="s">
        <v>3954</v>
      </c>
      <c r="Y913" s="7" t="s">
        <v>2191</v>
      </c>
      <c r="Z913" s="6" t="s">
        <v>8773</v>
      </c>
      <c r="AA913" s="6" t="s">
        <v>8780</v>
      </c>
      <c r="AB913" s="6" t="s">
        <v>8781</v>
      </c>
      <c r="AC913" s="7"/>
      <c r="AD913" s="6"/>
      <c r="AE913" s="7"/>
      <c r="AF913" s="6"/>
      <c r="AG913" s="6"/>
      <c r="AH913" s="6"/>
      <c r="AI913" s="7"/>
      <c r="AJ913" s="6"/>
      <c r="AK913" s="6"/>
      <c r="AL913" s="6"/>
      <c r="AM913" s="7"/>
      <c r="AN913" s="7"/>
      <c r="AO913" s="7"/>
      <c r="AP913" s="6"/>
      <c r="AQ913" s="6"/>
      <c r="AR913" s="6"/>
      <c r="AS913" s="7">
        <f t="shared" si="73"/>
        <v>0</v>
      </c>
      <c r="AT913" s="7">
        <f t="shared" si="74"/>
        <v>0</v>
      </c>
      <c r="AU913" s="7">
        <v>0</v>
      </c>
      <c r="AV913" s="7">
        <v>0</v>
      </c>
      <c r="AW913" s="7">
        <v>0</v>
      </c>
      <c r="AX913" s="7">
        <v>0</v>
      </c>
      <c r="AY913" s="7">
        <v>0</v>
      </c>
      <c r="AZ913" s="7">
        <v>0</v>
      </c>
      <c r="BA913" s="7">
        <v>0</v>
      </c>
      <c r="BB913" s="7">
        <v>0</v>
      </c>
      <c r="BC913" s="7">
        <v>0</v>
      </c>
      <c r="BD913" s="7">
        <v>0</v>
      </c>
      <c r="BE913" s="7">
        <v>0</v>
      </c>
      <c r="BF913" s="7">
        <v>0</v>
      </c>
      <c r="BG913" s="7">
        <v>10000</v>
      </c>
      <c r="BH913" s="7">
        <v>0</v>
      </c>
      <c r="BI913" s="7">
        <v>0</v>
      </c>
      <c r="BJ913" s="7">
        <v>0</v>
      </c>
      <c r="BK913" s="7">
        <v>0</v>
      </c>
      <c r="BL913" s="7">
        <v>0</v>
      </c>
      <c r="BM913" s="7">
        <v>0</v>
      </c>
      <c r="BN913" s="7">
        <v>0</v>
      </c>
      <c r="BO913" s="7">
        <v>0</v>
      </c>
    </row>
    <row r="914" spans="1:67" ht="36" x14ac:dyDescent="0.25">
      <c r="A914" s="5">
        <v>909</v>
      </c>
      <c r="B914" s="5" t="s">
        <v>11754</v>
      </c>
      <c r="C914" s="6" t="s">
        <v>4073</v>
      </c>
      <c r="D914" s="6" t="s">
        <v>8624</v>
      </c>
      <c r="E914" s="6" t="s">
        <v>8625</v>
      </c>
      <c r="F914" s="6" t="s">
        <v>2191</v>
      </c>
      <c r="G914" s="7"/>
      <c r="H914" s="7">
        <f t="shared" si="70"/>
        <v>10000</v>
      </c>
      <c r="I914" s="7">
        <f t="shared" si="71"/>
        <v>0</v>
      </c>
      <c r="J914" s="7">
        <f t="shared" si="72"/>
        <v>0</v>
      </c>
      <c r="K914" s="6"/>
      <c r="L914" s="32" t="s">
        <v>12003</v>
      </c>
      <c r="M914" s="25"/>
      <c r="N914" s="25"/>
      <c r="O914" s="6" t="s">
        <v>8735</v>
      </c>
      <c r="P914" s="6" t="s">
        <v>8625</v>
      </c>
      <c r="Q914" s="6" t="s">
        <v>8721</v>
      </c>
      <c r="R914" s="6" t="s">
        <v>780</v>
      </c>
      <c r="S914" s="6" t="s">
        <v>8722</v>
      </c>
      <c r="T914" s="6" t="s">
        <v>8736</v>
      </c>
      <c r="U914" s="6" t="s">
        <v>8724</v>
      </c>
      <c r="V914" s="6" t="s">
        <v>908</v>
      </c>
      <c r="W914" s="6" t="s">
        <v>8734</v>
      </c>
      <c r="X914" s="6" t="s">
        <v>3954</v>
      </c>
      <c r="Y914" s="7" t="s">
        <v>2191</v>
      </c>
      <c r="Z914" s="6" t="s">
        <v>8773</v>
      </c>
      <c r="AA914" s="6" t="s">
        <v>8780</v>
      </c>
      <c r="AB914" s="6" t="s">
        <v>8781</v>
      </c>
      <c r="AC914" s="7"/>
      <c r="AD914" s="6"/>
      <c r="AE914" s="7"/>
      <c r="AF914" s="6"/>
      <c r="AG914" s="6"/>
      <c r="AH914" s="6"/>
      <c r="AI914" s="7"/>
      <c r="AJ914" s="6"/>
      <c r="AK914" s="6"/>
      <c r="AL914" s="6"/>
      <c r="AM914" s="7"/>
      <c r="AN914" s="7"/>
      <c r="AO914" s="7"/>
      <c r="AP914" s="6"/>
      <c r="AQ914" s="6"/>
      <c r="AR914" s="6"/>
      <c r="AS914" s="7">
        <f t="shared" si="73"/>
        <v>0</v>
      </c>
      <c r="AT914" s="7">
        <f t="shared" si="74"/>
        <v>0</v>
      </c>
      <c r="AU914" s="7">
        <v>0</v>
      </c>
      <c r="AV914" s="7">
        <v>0</v>
      </c>
      <c r="AW914" s="7">
        <v>0</v>
      </c>
      <c r="AX914" s="7">
        <v>0</v>
      </c>
      <c r="AY914" s="7">
        <v>0</v>
      </c>
      <c r="AZ914" s="7">
        <v>0</v>
      </c>
      <c r="BA914" s="7">
        <v>0</v>
      </c>
      <c r="BB914" s="7">
        <v>0</v>
      </c>
      <c r="BC914" s="7">
        <v>0</v>
      </c>
      <c r="BD914" s="7">
        <v>0</v>
      </c>
      <c r="BE914" s="7">
        <v>0</v>
      </c>
      <c r="BF914" s="7">
        <v>0</v>
      </c>
      <c r="BG914" s="7">
        <v>10000</v>
      </c>
      <c r="BH914" s="7">
        <v>0</v>
      </c>
      <c r="BI914" s="7">
        <v>0</v>
      </c>
      <c r="BJ914" s="7">
        <v>0</v>
      </c>
      <c r="BK914" s="7">
        <v>0</v>
      </c>
      <c r="BL914" s="7">
        <v>0</v>
      </c>
      <c r="BM914" s="7">
        <v>0</v>
      </c>
      <c r="BN914" s="7">
        <v>0</v>
      </c>
      <c r="BO914" s="7">
        <v>0</v>
      </c>
    </row>
    <row r="915" spans="1:67" ht="36" x14ac:dyDescent="0.25">
      <c r="A915" s="5">
        <v>910</v>
      </c>
      <c r="B915" s="5" t="s">
        <v>11759</v>
      </c>
      <c r="C915" s="6" t="s">
        <v>4073</v>
      </c>
      <c r="D915" s="6" t="s">
        <v>8624</v>
      </c>
      <c r="E915" s="6" t="s">
        <v>8625</v>
      </c>
      <c r="F915" s="6" t="s">
        <v>2191</v>
      </c>
      <c r="G915" s="7"/>
      <c r="H915" s="7">
        <f t="shared" si="70"/>
        <v>60000</v>
      </c>
      <c r="I915" s="7">
        <f t="shared" si="71"/>
        <v>0</v>
      </c>
      <c r="J915" s="7">
        <f t="shared" si="72"/>
        <v>0</v>
      </c>
      <c r="K915" s="6"/>
      <c r="L915" s="32" t="s">
        <v>12003</v>
      </c>
      <c r="M915" s="25"/>
      <c r="N915" s="25"/>
      <c r="O915" s="6" t="s">
        <v>8732</v>
      </c>
      <c r="P915" s="6" t="s">
        <v>8625</v>
      </c>
      <c r="Q915" s="6" t="s">
        <v>8721</v>
      </c>
      <c r="R915" s="6" t="s">
        <v>780</v>
      </c>
      <c r="S915" s="6" t="s">
        <v>8722</v>
      </c>
      <c r="T915" s="6" t="s">
        <v>8733</v>
      </c>
      <c r="U915" s="6" t="s">
        <v>8724</v>
      </c>
      <c r="V915" s="6"/>
      <c r="W915" s="6" t="s">
        <v>8734</v>
      </c>
      <c r="X915" s="6" t="s">
        <v>3954</v>
      </c>
      <c r="Y915" s="7" t="s">
        <v>2191</v>
      </c>
      <c r="Z915" s="6" t="s">
        <v>8773</v>
      </c>
      <c r="AA915" s="6" t="s">
        <v>8780</v>
      </c>
      <c r="AB915" s="6" t="s">
        <v>8781</v>
      </c>
      <c r="AC915" s="7">
        <v>2508</v>
      </c>
      <c r="AD915" s="6" t="s">
        <v>8779</v>
      </c>
      <c r="AE915" s="7"/>
      <c r="AF915" s="6" t="s">
        <v>1635</v>
      </c>
      <c r="AG915" s="6"/>
      <c r="AH915" s="6"/>
      <c r="AI915" s="7"/>
      <c r="AJ915" s="6"/>
      <c r="AK915" s="6"/>
      <c r="AL915" s="6"/>
      <c r="AM915" s="7"/>
      <c r="AN915" s="7"/>
      <c r="AO915" s="7"/>
      <c r="AP915" s="6"/>
      <c r="AQ915" s="6"/>
      <c r="AR915" s="6"/>
      <c r="AS915" s="7">
        <f t="shared" si="73"/>
        <v>0</v>
      </c>
      <c r="AT915" s="7">
        <f t="shared" si="74"/>
        <v>0</v>
      </c>
      <c r="AU915" s="7">
        <v>0</v>
      </c>
      <c r="AV915" s="7">
        <v>0</v>
      </c>
      <c r="AW915" s="7">
        <v>0</v>
      </c>
      <c r="AX915" s="7">
        <v>0</v>
      </c>
      <c r="AY915" s="7">
        <v>0</v>
      </c>
      <c r="AZ915" s="7">
        <v>0</v>
      </c>
      <c r="BA915" s="7">
        <v>0</v>
      </c>
      <c r="BB915" s="7">
        <v>0</v>
      </c>
      <c r="BC915" s="7">
        <v>0</v>
      </c>
      <c r="BD915" s="7">
        <v>0</v>
      </c>
      <c r="BE915" s="7">
        <v>0</v>
      </c>
      <c r="BF915" s="7">
        <v>0</v>
      </c>
      <c r="BG915" s="7">
        <v>60000</v>
      </c>
      <c r="BH915" s="7">
        <v>0</v>
      </c>
      <c r="BI915" s="7">
        <v>0</v>
      </c>
      <c r="BJ915" s="7">
        <v>0</v>
      </c>
      <c r="BK915" s="7">
        <v>0</v>
      </c>
      <c r="BL915" s="7">
        <v>0</v>
      </c>
      <c r="BM915" s="7">
        <v>0</v>
      </c>
      <c r="BN915" s="7">
        <v>0</v>
      </c>
      <c r="BO915" s="7">
        <v>0</v>
      </c>
    </row>
    <row r="916" spans="1:67" ht="36" x14ac:dyDescent="0.25">
      <c r="A916" s="5">
        <v>911</v>
      </c>
      <c r="B916" s="5" t="s">
        <v>11760</v>
      </c>
      <c r="C916" s="6" t="s">
        <v>4073</v>
      </c>
      <c r="D916" s="6" t="s">
        <v>8624</v>
      </c>
      <c r="E916" s="6" t="s">
        <v>8625</v>
      </c>
      <c r="F916" s="6" t="s">
        <v>2191</v>
      </c>
      <c r="G916" s="7"/>
      <c r="H916" s="7">
        <f t="shared" si="70"/>
        <v>60000</v>
      </c>
      <c r="I916" s="7">
        <f t="shared" si="71"/>
        <v>0</v>
      </c>
      <c r="J916" s="7">
        <f t="shared" si="72"/>
        <v>0</v>
      </c>
      <c r="K916" s="6"/>
      <c r="L916" s="32" t="s">
        <v>12003</v>
      </c>
      <c r="M916" s="25"/>
      <c r="N916" s="25"/>
      <c r="O916" s="6" t="s">
        <v>8735</v>
      </c>
      <c r="P916" s="6" t="s">
        <v>8625</v>
      </c>
      <c r="Q916" s="6" t="s">
        <v>8721</v>
      </c>
      <c r="R916" s="6" t="s">
        <v>780</v>
      </c>
      <c r="S916" s="6" t="s">
        <v>8722</v>
      </c>
      <c r="T916" s="6" t="s">
        <v>8736</v>
      </c>
      <c r="U916" s="6" t="s">
        <v>8724</v>
      </c>
      <c r="V916" s="6" t="s">
        <v>908</v>
      </c>
      <c r="W916" s="6" t="s">
        <v>8734</v>
      </c>
      <c r="X916" s="6" t="s">
        <v>3954</v>
      </c>
      <c r="Y916" s="7" t="s">
        <v>2191</v>
      </c>
      <c r="Z916" s="6" t="s">
        <v>8773</v>
      </c>
      <c r="AA916" s="6" t="s">
        <v>8780</v>
      </c>
      <c r="AB916" s="6" t="s">
        <v>8781</v>
      </c>
      <c r="AC916" s="7">
        <v>2508</v>
      </c>
      <c r="AD916" s="6" t="s">
        <v>8779</v>
      </c>
      <c r="AE916" s="7"/>
      <c r="AF916" s="6" t="s">
        <v>1635</v>
      </c>
      <c r="AG916" s="6"/>
      <c r="AH916" s="6"/>
      <c r="AI916" s="7"/>
      <c r="AJ916" s="6"/>
      <c r="AK916" s="6"/>
      <c r="AL916" s="6"/>
      <c r="AM916" s="7"/>
      <c r="AN916" s="7"/>
      <c r="AO916" s="7"/>
      <c r="AP916" s="6"/>
      <c r="AQ916" s="6"/>
      <c r="AR916" s="6"/>
      <c r="AS916" s="7">
        <f t="shared" si="73"/>
        <v>0</v>
      </c>
      <c r="AT916" s="7">
        <f t="shared" si="74"/>
        <v>0</v>
      </c>
      <c r="AU916" s="7">
        <v>0</v>
      </c>
      <c r="AV916" s="7">
        <v>0</v>
      </c>
      <c r="AW916" s="7">
        <v>0</v>
      </c>
      <c r="AX916" s="7">
        <v>0</v>
      </c>
      <c r="AY916" s="7">
        <v>0</v>
      </c>
      <c r="AZ916" s="7">
        <v>0</v>
      </c>
      <c r="BA916" s="7">
        <v>0</v>
      </c>
      <c r="BB916" s="7">
        <v>0</v>
      </c>
      <c r="BC916" s="7">
        <v>0</v>
      </c>
      <c r="BD916" s="7">
        <v>0</v>
      </c>
      <c r="BE916" s="7">
        <v>0</v>
      </c>
      <c r="BF916" s="7">
        <v>0</v>
      </c>
      <c r="BG916" s="7">
        <v>60000</v>
      </c>
      <c r="BH916" s="7">
        <v>0</v>
      </c>
      <c r="BI916" s="7">
        <v>0</v>
      </c>
      <c r="BJ916" s="7">
        <v>0</v>
      </c>
      <c r="BK916" s="7">
        <v>0</v>
      </c>
      <c r="BL916" s="7">
        <v>0</v>
      </c>
      <c r="BM916" s="7">
        <v>0</v>
      </c>
      <c r="BN916" s="7">
        <v>0</v>
      </c>
      <c r="BO916" s="7">
        <v>0</v>
      </c>
    </row>
    <row r="917" spans="1:67" ht="36" x14ac:dyDescent="0.25">
      <c r="A917" s="5">
        <v>912</v>
      </c>
      <c r="B917" s="5" t="s">
        <v>11273</v>
      </c>
      <c r="C917" s="6"/>
      <c r="D917" s="6" t="s">
        <v>4531</v>
      </c>
      <c r="E917" s="6"/>
      <c r="F917" s="6" t="s">
        <v>4528</v>
      </c>
      <c r="G917" s="7"/>
      <c r="H917" s="7">
        <f t="shared" si="70"/>
        <v>3</v>
      </c>
      <c r="I917" s="7">
        <f t="shared" si="71"/>
        <v>0</v>
      </c>
      <c r="J917" s="7">
        <f t="shared" si="72"/>
        <v>0</v>
      </c>
      <c r="K917" s="6"/>
      <c r="L917" s="32" t="s">
        <v>12003</v>
      </c>
      <c r="M917" s="25"/>
      <c r="N917" s="25"/>
      <c r="O917" s="6" t="s">
        <v>4531</v>
      </c>
      <c r="P917" s="6"/>
      <c r="Q917" s="6"/>
      <c r="R917" s="6"/>
      <c r="S917" s="6"/>
      <c r="T917" s="6"/>
      <c r="U917" s="6"/>
      <c r="V917" s="6"/>
      <c r="W917" s="6"/>
      <c r="X917" s="6"/>
      <c r="Y917" s="7" t="s">
        <v>4528</v>
      </c>
      <c r="Z917" s="6" t="s">
        <v>4350</v>
      </c>
      <c r="AA917" s="6"/>
      <c r="AB917" s="6"/>
      <c r="AC917" s="7"/>
      <c r="AD917" s="6"/>
      <c r="AE917" s="7"/>
      <c r="AF917" s="6"/>
      <c r="AG917" s="6"/>
      <c r="AH917" s="6"/>
      <c r="AI917" s="7"/>
      <c r="AJ917" s="6"/>
      <c r="AK917" s="6"/>
      <c r="AL917" s="6"/>
      <c r="AM917" s="7"/>
      <c r="AN917" s="7"/>
      <c r="AO917" s="7"/>
      <c r="AP917" s="6"/>
      <c r="AQ917" s="6"/>
      <c r="AR917" s="6"/>
      <c r="AS917" s="7">
        <f t="shared" si="73"/>
        <v>0</v>
      </c>
      <c r="AT917" s="7">
        <f t="shared" si="74"/>
        <v>0</v>
      </c>
      <c r="AU917" s="7">
        <v>0</v>
      </c>
      <c r="AV917" s="7">
        <v>0</v>
      </c>
      <c r="AW917" s="7">
        <v>0</v>
      </c>
      <c r="AX917" s="7">
        <v>0</v>
      </c>
      <c r="AY917" s="7">
        <v>0</v>
      </c>
      <c r="AZ917" s="7">
        <v>0</v>
      </c>
      <c r="BA917" s="7">
        <v>3</v>
      </c>
      <c r="BB917" s="7">
        <v>0</v>
      </c>
      <c r="BC917" s="7">
        <v>0</v>
      </c>
      <c r="BD917" s="7">
        <v>0</v>
      </c>
      <c r="BE917" s="7">
        <v>0</v>
      </c>
      <c r="BF917" s="7">
        <v>0</v>
      </c>
      <c r="BG917" s="7">
        <v>0</v>
      </c>
      <c r="BH917" s="7">
        <v>0</v>
      </c>
      <c r="BI917" s="7">
        <v>0</v>
      </c>
      <c r="BJ917" s="7">
        <v>0</v>
      </c>
      <c r="BK917" s="7">
        <v>0</v>
      </c>
      <c r="BL917" s="7">
        <v>0</v>
      </c>
      <c r="BM917" s="7">
        <v>0</v>
      </c>
      <c r="BN917" s="7">
        <v>0</v>
      </c>
      <c r="BO917" s="7">
        <v>0</v>
      </c>
    </row>
    <row r="918" spans="1:67" ht="72" x14ac:dyDescent="0.25">
      <c r="A918" s="5">
        <v>913</v>
      </c>
      <c r="B918" s="5" t="s">
        <v>11973</v>
      </c>
      <c r="C918" s="6">
        <v>6</v>
      </c>
      <c r="D918" s="6" t="s">
        <v>9799</v>
      </c>
      <c r="E918" s="6" t="s">
        <v>9800</v>
      </c>
      <c r="F918" s="6" t="s">
        <v>5925</v>
      </c>
      <c r="G918" s="7"/>
      <c r="H918" s="7">
        <f t="shared" si="70"/>
        <v>200</v>
      </c>
      <c r="I918" s="7">
        <f t="shared" si="71"/>
        <v>25200</v>
      </c>
      <c r="J918" s="7">
        <f t="shared" si="72"/>
        <v>5040000</v>
      </c>
      <c r="K918" s="6"/>
      <c r="L918" s="32"/>
      <c r="M918" s="25"/>
      <c r="N918" s="25"/>
      <c r="O918" s="6" t="s">
        <v>9799</v>
      </c>
      <c r="P918" s="6" t="s">
        <v>9935</v>
      </c>
      <c r="Q918" s="6" t="s">
        <v>924</v>
      </c>
      <c r="R918" s="6" t="s">
        <v>9936</v>
      </c>
      <c r="S918" s="6" t="s">
        <v>9937</v>
      </c>
      <c r="T918" s="6" t="s">
        <v>9938</v>
      </c>
      <c r="U918" s="6"/>
      <c r="V918" s="6"/>
      <c r="W918" s="6" t="s">
        <v>9939</v>
      </c>
      <c r="X918" s="6"/>
      <c r="Y918" s="7"/>
      <c r="Z918" s="6" t="s">
        <v>9735</v>
      </c>
      <c r="AA918" s="6"/>
      <c r="AB918" s="6"/>
      <c r="AC918" s="7"/>
      <c r="AD918" s="6"/>
      <c r="AE918" s="7">
        <v>25200</v>
      </c>
      <c r="AF918" s="6" t="s">
        <v>6302</v>
      </c>
      <c r="AG918" s="6">
        <v>44412</v>
      </c>
      <c r="AH918" s="6" t="s">
        <v>1635</v>
      </c>
      <c r="AI918" s="7"/>
      <c r="AJ918" s="6"/>
      <c r="AK918" s="6"/>
      <c r="AL918" s="6"/>
      <c r="AM918" s="7"/>
      <c r="AN918" s="7"/>
      <c r="AO918" s="7"/>
      <c r="AP918" s="6"/>
      <c r="AQ918" s="6"/>
      <c r="AR918" s="6"/>
      <c r="AS918" s="7">
        <f t="shared" si="73"/>
        <v>25200</v>
      </c>
      <c r="AT918" s="7">
        <f t="shared" si="74"/>
        <v>0</v>
      </c>
      <c r="AU918" s="7">
        <v>0</v>
      </c>
      <c r="AV918" s="7">
        <v>0</v>
      </c>
      <c r="AW918" s="7">
        <v>0</v>
      </c>
      <c r="AX918" s="7">
        <v>0</v>
      </c>
      <c r="AY918" s="7">
        <v>0</v>
      </c>
      <c r="AZ918" s="7">
        <v>200</v>
      </c>
      <c r="BA918" s="7">
        <v>0</v>
      </c>
      <c r="BB918" s="7">
        <v>0</v>
      </c>
      <c r="BC918" s="7">
        <v>0</v>
      </c>
      <c r="BD918" s="7">
        <v>0</v>
      </c>
      <c r="BE918" s="7">
        <v>0</v>
      </c>
      <c r="BF918" s="7">
        <v>0</v>
      </c>
      <c r="BG918" s="7">
        <v>0</v>
      </c>
      <c r="BH918" s="7">
        <v>0</v>
      </c>
      <c r="BI918" s="7">
        <v>0</v>
      </c>
      <c r="BJ918" s="7">
        <v>0</v>
      </c>
      <c r="BK918" s="7">
        <v>0</v>
      </c>
      <c r="BL918" s="7">
        <v>0</v>
      </c>
      <c r="BM918" s="7">
        <v>0</v>
      </c>
      <c r="BN918" s="7">
        <v>0</v>
      </c>
      <c r="BO918" s="7">
        <v>0</v>
      </c>
    </row>
    <row r="919" spans="1:67" ht="24" x14ac:dyDescent="0.25">
      <c r="A919" s="5">
        <v>914</v>
      </c>
      <c r="B919" s="5" t="s">
        <v>10948</v>
      </c>
      <c r="C919" s="6">
        <v>3</v>
      </c>
      <c r="D919" s="6" t="s">
        <v>2433</v>
      </c>
      <c r="E919" s="6" t="s">
        <v>2434</v>
      </c>
      <c r="F919" s="6" t="s">
        <v>144</v>
      </c>
      <c r="G919" s="7"/>
      <c r="H919" s="7">
        <f t="shared" si="70"/>
        <v>15000</v>
      </c>
      <c r="I919" s="7">
        <f t="shared" si="71"/>
        <v>1512</v>
      </c>
      <c r="J919" s="7">
        <f t="shared" si="72"/>
        <v>22680000</v>
      </c>
      <c r="K919" s="6"/>
      <c r="L919" s="32"/>
      <c r="M919" s="25"/>
      <c r="N919" s="25"/>
      <c r="O919" s="6" t="s">
        <v>3191</v>
      </c>
      <c r="P919" s="6" t="s">
        <v>2434</v>
      </c>
      <c r="Q919" s="6" t="s">
        <v>3192</v>
      </c>
      <c r="R919" s="6" t="s">
        <v>780</v>
      </c>
      <c r="S919" s="6" t="s">
        <v>3192</v>
      </c>
      <c r="T919" s="6" t="s">
        <v>3193</v>
      </c>
      <c r="U919" s="6" t="s">
        <v>3194</v>
      </c>
      <c r="V919" s="6"/>
      <c r="W919" s="6" t="s">
        <v>3195</v>
      </c>
      <c r="X919" s="6" t="s">
        <v>2999</v>
      </c>
      <c r="Y919" s="7" t="s">
        <v>3196</v>
      </c>
      <c r="Z919" s="6" t="s">
        <v>4146</v>
      </c>
      <c r="AA919" s="6">
        <v>0</v>
      </c>
      <c r="AB919" s="6"/>
      <c r="AC919" s="7">
        <v>1512</v>
      </c>
      <c r="AD919" s="6"/>
      <c r="AE919" s="7"/>
      <c r="AF919" s="6"/>
      <c r="AG919" s="6"/>
      <c r="AH919" s="6"/>
      <c r="AI919" s="7"/>
      <c r="AJ919" s="6"/>
      <c r="AK919" s="6"/>
      <c r="AL919" s="6"/>
      <c r="AM919" s="7">
        <v>1512</v>
      </c>
      <c r="AN919" s="7"/>
      <c r="AO919" s="7"/>
      <c r="AP919" s="6" t="s">
        <v>2999</v>
      </c>
      <c r="AQ919" s="6"/>
      <c r="AR919" s="6"/>
      <c r="AS919" s="7">
        <f t="shared" si="73"/>
        <v>0</v>
      </c>
      <c r="AT919" s="7">
        <f t="shared" si="74"/>
        <v>1512</v>
      </c>
      <c r="AU919" s="7">
        <v>15000</v>
      </c>
      <c r="AV919" s="7">
        <v>0</v>
      </c>
      <c r="AW919" s="7">
        <v>0</v>
      </c>
      <c r="AX919" s="7">
        <v>0</v>
      </c>
      <c r="AY919" s="7">
        <v>0</v>
      </c>
      <c r="AZ919" s="7">
        <v>0</v>
      </c>
      <c r="BA919" s="7">
        <v>0</v>
      </c>
      <c r="BB919" s="7">
        <v>0</v>
      </c>
      <c r="BC919" s="7">
        <v>0</v>
      </c>
      <c r="BD919" s="7">
        <v>0</v>
      </c>
      <c r="BE919" s="7">
        <v>0</v>
      </c>
      <c r="BF919" s="7">
        <v>0</v>
      </c>
      <c r="BG919" s="7">
        <v>0</v>
      </c>
      <c r="BH919" s="7">
        <v>0</v>
      </c>
      <c r="BI919" s="7">
        <v>0</v>
      </c>
      <c r="BJ919" s="7">
        <v>0</v>
      </c>
      <c r="BK919" s="7">
        <v>0</v>
      </c>
      <c r="BL919" s="7">
        <v>0</v>
      </c>
      <c r="BM919" s="7">
        <v>0</v>
      </c>
      <c r="BN919" s="7">
        <v>0</v>
      </c>
      <c r="BO919" s="7">
        <v>0</v>
      </c>
    </row>
    <row r="920" spans="1:67" ht="36" x14ac:dyDescent="0.25">
      <c r="A920" s="5">
        <v>915</v>
      </c>
      <c r="B920" s="5" t="s">
        <v>11818</v>
      </c>
      <c r="C920" s="6">
        <v>3</v>
      </c>
      <c r="D920" s="6" t="s">
        <v>2433</v>
      </c>
      <c r="E920" s="6" t="s">
        <v>2434</v>
      </c>
      <c r="F920" s="6" t="s">
        <v>3196</v>
      </c>
      <c r="G920" s="7"/>
      <c r="H920" s="7">
        <f t="shared" si="70"/>
        <v>2000</v>
      </c>
      <c r="I920" s="7">
        <f t="shared" si="71"/>
        <v>0</v>
      </c>
      <c r="J920" s="7">
        <f t="shared" si="72"/>
        <v>0</v>
      </c>
      <c r="K920" s="6"/>
      <c r="L920" s="32" t="s">
        <v>12003</v>
      </c>
      <c r="M920" s="25"/>
      <c r="N920" s="25"/>
      <c r="O920" s="6" t="s">
        <v>3191</v>
      </c>
      <c r="P920" s="6" t="s">
        <v>2434</v>
      </c>
      <c r="Q920" s="6" t="s">
        <v>3192</v>
      </c>
      <c r="R920" s="6" t="s">
        <v>780</v>
      </c>
      <c r="S920" s="6" t="s">
        <v>3192</v>
      </c>
      <c r="T920" s="6">
        <v>110021</v>
      </c>
      <c r="U920" s="6" t="s">
        <v>3194</v>
      </c>
      <c r="V920" s="6" t="s">
        <v>908</v>
      </c>
      <c r="W920" s="6" t="s">
        <v>3195</v>
      </c>
      <c r="X920" s="6" t="s">
        <v>2999</v>
      </c>
      <c r="Y920" s="7" t="s">
        <v>3196</v>
      </c>
      <c r="Z920" s="6" t="s">
        <v>9248</v>
      </c>
      <c r="AA920" s="6" t="s">
        <v>9104</v>
      </c>
      <c r="AB920" s="6"/>
      <c r="AC920" s="7"/>
      <c r="AD920" s="6"/>
      <c r="AE920" s="7"/>
      <c r="AF920" s="6"/>
      <c r="AG920" s="6"/>
      <c r="AH920" s="6"/>
      <c r="AI920" s="7"/>
      <c r="AJ920" s="6"/>
      <c r="AK920" s="6"/>
      <c r="AL920" s="6"/>
      <c r="AM920" s="7"/>
      <c r="AN920" s="7"/>
      <c r="AO920" s="7"/>
      <c r="AP920" s="6"/>
      <c r="AQ920" s="6"/>
      <c r="AR920" s="6"/>
      <c r="AS920" s="7">
        <f t="shared" si="73"/>
        <v>0</v>
      </c>
      <c r="AT920" s="7">
        <f t="shared" si="74"/>
        <v>0</v>
      </c>
      <c r="AU920" s="7">
        <v>0</v>
      </c>
      <c r="AV920" s="7">
        <v>0</v>
      </c>
      <c r="AW920" s="7">
        <v>0</v>
      </c>
      <c r="AX920" s="7">
        <v>0</v>
      </c>
      <c r="AY920" s="7">
        <v>0</v>
      </c>
      <c r="AZ920" s="7">
        <v>0</v>
      </c>
      <c r="BA920" s="7">
        <v>0</v>
      </c>
      <c r="BB920" s="7">
        <v>0</v>
      </c>
      <c r="BC920" s="7">
        <v>0</v>
      </c>
      <c r="BD920" s="7">
        <v>0</v>
      </c>
      <c r="BE920" s="7">
        <v>0</v>
      </c>
      <c r="BF920" s="7">
        <v>0</v>
      </c>
      <c r="BG920" s="7">
        <v>0</v>
      </c>
      <c r="BH920" s="7">
        <v>0</v>
      </c>
      <c r="BI920" s="7">
        <v>0</v>
      </c>
      <c r="BJ920" s="7">
        <v>2000</v>
      </c>
      <c r="BK920" s="7">
        <v>0</v>
      </c>
      <c r="BL920" s="7">
        <v>0</v>
      </c>
      <c r="BM920" s="7">
        <v>0</v>
      </c>
      <c r="BN920" s="7">
        <v>0</v>
      </c>
      <c r="BO920" s="7">
        <v>0</v>
      </c>
    </row>
    <row r="921" spans="1:67" ht="36" x14ac:dyDescent="0.25">
      <c r="A921" s="5">
        <v>916</v>
      </c>
      <c r="B921" s="5" t="s">
        <v>11819</v>
      </c>
      <c r="C921" s="6">
        <v>3</v>
      </c>
      <c r="D921" s="6" t="s">
        <v>8987</v>
      </c>
      <c r="E921" s="6" t="s">
        <v>2434</v>
      </c>
      <c r="F921" s="6" t="s">
        <v>3196</v>
      </c>
      <c r="G921" s="7"/>
      <c r="H921" s="7">
        <f t="shared" si="70"/>
        <v>2000</v>
      </c>
      <c r="I921" s="7">
        <f t="shared" si="71"/>
        <v>0</v>
      </c>
      <c r="J921" s="7">
        <f t="shared" si="72"/>
        <v>0</v>
      </c>
      <c r="K921" s="6"/>
      <c r="L921" s="32" t="s">
        <v>12003</v>
      </c>
      <c r="M921" s="25"/>
      <c r="N921" s="25"/>
      <c r="O921" s="6" t="s">
        <v>9170</v>
      </c>
      <c r="P921" s="6" t="s">
        <v>2434</v>
      </c>
      <c r="Q921" s="6" t="s">
        <v>3192</v>
      </c>
      <c r="R921" s="6" t="s">
        <v>780</v>
      </c>
      <c r="S921" s="6" t="s">
        <v>3192</v>
      </c>
      <c r="T921" s="6">
        <v>110621</v>
      </c>
      <c r="U921" s="6" t="s">
        <v>3194</v>
      </c>
      <c r="V921" s="6" t="s">
        <v>908</v>
      </c>
      <c r="W921" s="6" t="s">
        <v>3195</v>
      </c>
      <c r="X921" s="6" t="s">
        <v>2999</v>
      </c>
      <c r="Y921" s="7" t="s">
        <v>3196</v>
      </c>
      <c r="Z921" s="6" t="s">
        <v>9248</v>
      </c>
      <c r="AA921" s="6" t="s">
        <v>9104</v>
      </c>
      <c r="AB921" s="6"/>
      <c r="AC921" s="7"/>
      <c r="AD921" s="6"/>
      <c r="AE921" s="7"/>
      <c r="AF921" s="6"/>
      <c r="AG921" s="6"/>
      <c r="AH921" s="6"/>
      <c r="AI921" s="7"/>
      <c r="AJ921" s="6"/>
      <c r="AK921" s="6"/>
      <c r="AL921" s="6"/>
      <c r="AM921" s="7"/>
      <c r="AN921" s="7"/>
      <c r="AO921" s="7"/>
      <c r="AP921" s="6"/>
      <c r="AQ921" s="6"/>
      <c r="AR921" s="6"/>
      <c r="AS921" s="7">
        <f t="shared" si="73"/>
        <v>0</v>
      </c>
      <c r="AT921" s="7">
        <f t="shared" si="74"/>
        <v>0</v>
      </c>
      <c r="AU921" s="7">
        <v>0</v>
      </c>
      <c r="AV921" s="7">
        <v>0</v>
      </c>
      <c r="AW921" s="7">
        <v>0</v>
      </c>
      <c r="AX921" s="7">
        <v>0</v>
      </c>
      <c r="AY921" s="7">
        <v>0</v>
      </c>
      <c r="AZ921" s="7">
        <v>0</v>
      </c>
      <c r="BA921" s="7">
        <v>0</v>
      </c>
      <c r="BB921" s="7">
        <v>0</v>
      </c>
      <c r="BC921" s="7">
        <v>0</v>
      </c>
      <c r="BD921" s="7">
        <v>0</v>
      </c>
      <c r="BE921" s="7">
        <v>0</v>
      </c>
      <c r="BF921" s="7">
        <v>0</v>
      </c>
      <c r="BG921" s="7">
        <v>0</v>
      </c>
      <c r="BH921" s="7">
        <v>0</v>
      </c>
      <c r="BI921" s="7">
        <v>0</v>
      </c>
      <c r="BJ921" s="7">
        <v>2000</v>
      </c>
      <c r="BK921" s="7">
        <v>0</v>
      </c>
      <c r="BL921" s="7">
        <v>0</v>
      </c>
      <c r="BM921" s="7">
        <v>0</v>
      </c>
      <c r="BN921" s="7">
        <v>0</v>
      </c>
      <c r="BO921" s="7">
        <v>0</v>
      </c>
    </row>
    <row r="922" spans="1:67" ht="48" x14ac:dyDescent="0.25">
      <c r="A922" s="5">
        <v>917</v>
      </c>
      <c r="B922" s="5" t="s">
        <v>11976</v>
      </c>
      <c r="C922" s="6">
        <v>6</v>
      </c>
      <c r="D922" s="6" t="s">
        <v>9805</v>
      </c>
      <c r="E922" s="6" t="s">
        <v>9806</v>
      </c>
      <c r="F922" s="6" t="s">
        <v>2269</v>
      </c>
      <c r="G922" s="7"/>
      <c r="H922" s="7">
        <f t="shared" si="70"/>
        <v>5</v>
      </c>
      <c r="I922" s="7">
        <f t="shared" si="71"/>
        <v>1200000</v>
      </c>
      <c r="J922" s="7">
        <f t="shared" si="72"/>
        <v>6000000</v>
      </c>
      <c r="K922" s="6"/>
      <c r="L922" s="32"/>
      <c r="M922" s="25"/>
      <c r="N922" s="25"/>
      <c r="O922" s="6" t="s">
        <v>9949</v>
      </c>
      <c r="P922" s="6" t="s">
        <v>9950</v>
      </c>
      <c r="Q922" s="6" t="s">
        <v>1064</v>
      </c>
      <c r="R922" s="6" t="s">
        <v>9951</v>
      </c>
      <c r="S922" s="6" t="s">
        <v>9952</v>
      </c>
      <c r="T922" s="6" t="s">
        <v>9953</v>
      </c>
      <c r="U922" s="6"/>
      <c r="V922" s="6"/>
      <c r="W922" s="6" t="s">
        <v>9954</v>
      </c>
      <c r="X922" s="6"/>
      <c r="Y922" s="7"/>
      <c r="Z922" s="6" t="s">
        <v>9735</v>
      </c>
      <c r="AA922" s="6"/>
      <c r="AB922" s="6"/>
      <c r="AC922" s="7"/>
      <c r="AD922" s="6"/>
      <c r="AE922" s="7">
        <v>1200000</v>
      </c>
      <c r="AF922" s="6" t="s">
        <v>6302</v>
      </c>
      <c r="AG922" s="6">
        <v>44412</v>
      </c>
      <c r="AH922" s="6" t="s">
        <v>1635</v>
      </c>
      <c r="AI922" s="7"/>
      <c r="AJ922" s="6"/>
      <c r="AK922" s="6"/>
      <c r="AL922" s="6"/>
      <c r="AM922" s="7"/>
      <c r="AN922" s="7"/>
      <c r="AO922" s="7"/>
      <c r="AP922" s="6"/>
      <c r="AQ922" s="6"/>
      <c r="AR922" s="6"/>
      <c r="AS922" s="7">
        <f t="shared" si="73"/>
        <v>1200000</v>
      </c>
      <c r="AT922" s="7">
        <f t="shared" si="74"/>
        <v>0</v>
      </c>
      <c r="AU922" s="7">
        <v>0</v>
      </c>
      <c r="AV922" s="7">
        <v>0</v>
      </c>
      <c r="AW922" s="7">
        <v>0</v>
      </c>
      <c r="AX922" s="7">
        <v>0</v>
      </c>
      <c r="AY922" s="7">
        <v>0</v>
      </c>
      <c r="AZ922" s="7">
        <v>5</v>
      </c>
      <c r="BA922" s="7">
        <v>0</v>
      </c>
      <c r="BB922" s="7">
        <v>0</v>
      </c>
      <c r="BC922" s="7">
        <v>0</v>
      </c>
      <c r="BD922" s="7">
        <v>0</v>
      </c>
      <c r="BE922" s="7">
        <v>0</v>
      </c>
      <c r="BF922" s="7">
        <v>0</v>
      </c>
      <c r="BG922" s="7">
        <v>0</v>
      </c>
      <c r="BH922" s="7">
        <v>0</v>
      </c>
      <c r="BI922" s="7">
        <v>0</v>
      </c>
      <c r="BJ922" s="7">
        <v>0</v>
      </c>
      <c r="BK922" s="7">
        <v>0</v>
      </c>
      <c r="BL922" s="7">
        <v>0</v>
      </c>
      <c r="BM922" s="7">
        <v>0</v>
      </c>
      <c r="BN922" s="7">
        <v>0</v>
      </c>
      <c r="BO922" s="7">
        <v>0</v>
      </c>
    </row>
    <row r="923" spans="1:67" ht="144" x14ac:dyDescent="0.25">
      <c r="A923" s="5">
        <v>918</v>
      </c>
      <c r="B923" s="5" t="s">
        <v>10901</v>
      </c>
      <c r="C923" s="6">
        <v>4</v>
      </c>
      <c r="D923" s="6" t="s">
        <v>2342</v>
      </c>
      <c r="E923" s="6" t="s">
        <v>2343</v>
      </c>
      <c r="F923" s="6" t="s">
        <v>151</v>
      </c>
      <c r="G923" s="7"/>
      <c r="H923" s="7">
        <f t="shared" si="70"/>
        <v>50</v>
      </c>
      <c r="I923" s="7">
        <f t="shared" si="71"/>
        <v>21000000</v>
      </c>
      <c r="J923" s="7">
        <f t="shared" si="72"/>
        <v>1050000000</v>
      </c>
      <c r="K923" s="6"/>
      <c r="L923" s="32"/>
      <c r="M923" s="25"/>
      <c r="N923" s="25"/>
      <c r="O923" s="6" t="s">
        <v>2342</v>
      </c>
      <c r="P923" s="6" t="s">
        <v>2343</v>
      </c>
      <c r="Q923" s="6" t="s">
        <v>3038</v>
      </c>
      <c r="R923" s="6" t="s">
        <v>669</v>
      </c>
      <c r="S923" s="6" t="s">
        <v>3039</v>
      </c>
      <c r="T923" s="6" t="s">
        <v>3044</v>
      </c>
      <c r="U923" s="6" t="s">
        <v>3045</v>
      </c>
      <c r="V923" s="6" t="s">
        <v>605</v>
      </c>
      <c r="W923" s="6" t="s">
        <v>3046</v>
      </c>
      <c r="X923" s="6" t="s">
        <v>3043</v>
      </c>
      <c r="Y923" s="7" t="s">
        <v>151</v>
      </c>
      <c r="Z923" s="6" t="s">
        <v>4146</v>
      </c>
      <c r="AA923" s="6" t="s">
        <v>3987</v>
      </c>
      <c r="AB923" s="6" t="s">
        <v>3988</v>
      </c>
      <c r="AC923" s="7" t="s">
        <v>3992</v>
      </c>
      <c r="AD923" s="6">
        <v>44926</v>
      </c>
      <c r="AE923" s="7"/>
      <c r="AF923" s="6"/>
      <c r="AG923" s="6"/>
      <c r="AH923" s="6"/>
      <c r="AI923" s="7"/>
      <c r="AJ923" s="6"/>
      <c r="AK923" s="6"/>
      <c r="AL923" s="6"/>
      <c r="AM923" s="7">
        <v>21000000</v>
      </c>
      <c r="AN923" s="7">
        <v>21200000</v>
      </c>
      <c r="AO923" s="7">
        <v>21300000</v>
      </c>
      <c r="AP923" s="6" t="s">
        <v>3043</v>
      </c>
      <c r="AQ923" s="6" t="s">
        <v>3990</v>
      </c>
      <c r="AR923" s="6" t="s">
        <v>3991</v>
      </c>
      <c r="AS923" s="7">
        <f t="shared" si="73"/>
        <v>0</v>
      </c>
      <c r="AT923" s="7">
        <f t="shared" si="74"/>
        <v>21000000</v>
      </c>
      <c r="AU923" s="7">
        <v>50</v>
      </c>
      <c r="AV923" s="7">
        <v>0</v>
      </c>
      <c r="AW923" s="7">
        <v>0</v>
      </c>
      <c r="AX923" s="7">
        <v>0</v>
      </c>
      <c r="AY923" s="7">
        <v>0</v>
      </c>
      <c r="AZ923" s="7">
        <v>0</v>
      </c>
      <c r="BA923" s="7">
        <v>0</v>
      </c>
      <c r="BB923" s="7">
        <v>0</v>
      </c>
      <c r="BC923" s="7">
        <v>0</v>
      </c>
      <c r="BD923" s="7">
        <v>0</v>
      </c>
      <c r="BE923" s="7">
        <v>0</v>
      </c>
      <c r="BF923" s="7">
        <v>0</v>
      </c>
      <c r="BG923" s="7">
        <v>0</v>
      </c>
      <c r="BH923" s="7">
        <v>0</v>
      </c>
      <c r="BI923" s="7">
        <v>0</v>
      </c>
      <c r="BJ923" s="7">
        <v>0</v>
      </c>
      <c r="BK923" s="7">
        <v>0</v>
      </c>
      <c r="BL923" s="7">
        <v>0</v>
      </c>
      <c r="BM923" s="7">
        <v>0</v>
      </c>
      <c r="BN923" s="7">
        <v>0</v>
      </c>
      <c r="BO923" s="7">
        <v>0</v>
      </c>
    </row>
    <row r="924" spans="1:67" ht="84" x14ac:dyDescent="0.25">
      <c r="A924" s="5">
        <v>919</v>
      </c>
      <c r="B924" s="5" t="s">
        <v>10900</v>
      </c>
      <c r="C924" s="6">
        <v>4</v>
      </c>
      <c r="D924" s="6" t="s">
        <v>2340</v>
      </c>
      <c r="E924" s="6" t="s">
        <v>2341</v>
      </c>
      <c r="F924" s="6" t="s">
        <v>151</v>
      </c>
      <c r="G924" s="7"/>
      <c r="H924" s="7">
        <f t="shared" si="70"/>
        <v>50</v>
      </c>
      <c r="I924" s="7">
        <f t="shared" si="71"/>
        <v>21287400</v>
      </c>
      <c r="J924" s="7">
        <f t="shared" si="72"/>
        <v>1064370000</v>
      </c>
      <c r="K924" s="6"/>
      <c r="L924" s="32"/>
      <c r="M924" s="25"/>
      <c r="N924" s="25"/>
      <c r="O924" s="6" t="s">
        <v>2340</v>
      </c>
      <c r="P924" s="6" t="s">
        <v>2341</v>
      </c>
      <c r="Q924" s="6" t="s">
        <v>3038</v>
      </c>
      <c r="R924" s="6" t="s">
        <v>669</v>
      </c>
      <c r="S924" s="6" t="s">
        <v>3039</v>
      </c>
      <c r="T924" s="6" t="s">
        <v>3040</v>
      </c>
      <c r="U924" s="6" t="s">
        <v>3041</v>
      </c>
      <c r="V924" s="6" t="s">
        <v>605</v>
      </c>
      <c r="W924" s="6" t="s">
        <v>3042</v>
      </c>
      <c r="X924" s="6" t="s">
        <v>3043</v>
      </c>
      <c r="Y924" s="7" t="s">
        <v>151</v>
      </c>
      <c r="Z924" s="6" t="s">
        <v>4146</v>
      </c>
      <c r="AA924" s="6" t="s">
        <v>3987</v>
      </c>
      <c r="AB924" s="6" t="s">
        <v>3988</v>
      </c>
      <c r="AC924" s="7" t="s">
        <v>3989</v>
      </c>
      <c r="AD924" s="6">
        <v>44926</v>
      </c>
      <c r="AE924" s="7"/>
      <c r="AF924" s="6"/>
      <c r="AG924" s="6"/>
      <c r="AH924" s="6"/>
      <c r="AI924" s="7"/>
      <c r="AJ924" s="6"/>
      <c r="AK924" s="6"/>
      <c r="AL924" s="6"/>
      <c r="AM924" s="7">
        <v>21287400</v>
      </c>
      <c r="AN924" s="7">
        <v>21500000</v>
      </c>
      <c r="AO924" s="7">
        <v>21930000</v>
      </c>
      <c r="AP924" s="6" t="s">
        <v>3043</v>
      </c>
      <c r="AQ924" s="6" t="s">
        <v>3990</v>
      </c>
      <c r="AR924" s="6" t="s">
        <v>3991</v>
      </c>
      <c r="AS924" s="7">
        <f t="shared" si="73"/>
        <v>0</v>
      </c>
      <c r="AT924" s="7">
        <f t="shared" si="74"/>
        <v>21287400</v>
      </c>
      <c r="AU924" s="7">
        <v>50</v>
      </c>
      <c r="AV924" s="7">
        <v>0</v>
      </c>
      <c r="AW924" s="7">
        <v>0</v>
      </c>
      <c r="AX924" s="7">
        <v>0</v>
      </c>
      <c r="AY924" s="7">
        <v>0</v>
      </c>
      <c r="AZ924" s="7">
        <v>0</v>
      </c>
      <c r="BA924" s="7">
        <v>0</v>
      </c>
      <c r="BB924" s="7">
        <v>0</v>
      </c>
      <c r="BC924" s="7">
        <v>0</v>
      </c>
      <c r="BD924" s="7">
        <v>0</v>
      </c>
      <c r="BE924" s="7">
        <v>0</v>
      </c>
      <c r="BF924" s="7">
        <v>0</v>
      </c>
      <c r="BG924" s="7">
        <v>0</v>
      </c>
      <c r="BH924" s="7">
        <v>0</v>
      </c>
      <c r="BI924" s="7">
        <v>0</v>
      </c>
      <c r="BJ924" s="7">
        <v>0</v>
      </c>
      <c r="BK924" s="7">
        <v>0</v>
      </c>
      <c r="BL924" s="7">
        <v>0</v>
      </c>
      <c r="BM924" s="7">
        <v>0</v>
      </c>
      <c r="BN924" s="7">
        <v>0</v>
      </c>
      <c r="BO924" s="7">
        <v>0</v>
      </c>
    </row>
    <row r="925" spans="1:67" ht="36" x14ac:dyDescent="0.25">
      <c r="A925" s="5">
        <v>920</v>
      </c>
      <c r="B925" s="5" t="s">
        <v>10903</v>
      </c>
      <c r="C925" s="6">
        <v>4</v>
      </c>
      <c r="D925" s="6" t="s">
        <v>2346</v>
      </c>
      <c r="E925" s="6" t="s">
        <v>2347</v>
      </c>
      <c r="F925" s="6" t="s">
        <v>151</v>
      </c>
      <c r="G925" s="7"/>
      <c r="H925" s="7">
        <f t="shared" si="70"/>
        <v>10</v>
      </c>
      <c r="I925" s="7">
        <f t="shared" si="71"/>
        <v>42212000</v>
      </c>
      <c r="J925" s="7">
        <f t="shared" si="72"/>
        <v>422120000</v>
      </c>
      <c r="K925" s="6"/>
      <c r="L925" s="32"/>
      <c r="M925" s="25"/>
      <c r="N925" s="25"/>
      <c r="O925" s="6" t="s">
        <v>2346</v>
      </c>
      <c r="P925" s="6" t="s">
        <v>2347</v>
      </c>
      <c r="Q925" s="6" t="s">
        <v>3038</v>
      </c>
      <c r="R925" s="6" t="s">
        <v>669</v>
      </c>
      <c r="S925" s="6" t="s">
        <v>3039</v>
      </c>
      <c r="T925" s="6" t="s">
        <v>3053</v>
      </c>
      <c r="U925" s="6" t="s">
        <v>3054</v>
      </c>
      <c r="V925" s="6" t="s">
        <v>908</v>
      </c>
      <c r="W925" s="6" t="s">
        <v>3055</v>
      </c>
      <c r="X925" s="6" t="s">
        <v>3043</v>
      </c>
      <c r="Y925" s="7" t="s">
        <v>151</v>
      </c>
      <c r="Z925" s="6" t="s">
        <v>4146</v>
      </c>
      <c r="AA925" s="6" t="s">
        <v>3987</v>
      </c>
      <c r="AB925" s="6" t="s">
        <v>3988</v>
      </c>
      <c r="AC925" s="7" t="s">
        <v>3994</v>
      </c>
      <c r="AD925" s="6">
        <v>44926</v>
      </c>
      <c r="AE925" s="7"/>
      <c r="AF925" s="6"/>
      <c r="AG925" s="6"/>
      <c r="AH925" s="6"/>
      <c r="AI925" s="7"/>
      <c r="AJ925" s="6"/>
      <c r="AK925" s="6"/>
      <c r="AL925" s="6"/>
      <c r="AM925" s="7">
        <v>42212000</v>
      </c>
      <c r="AN925" s="7">
        <v>42400000</v>
      </c>
      <c r="AO925" s="7">
        <v>42700000</v>
      </c>
      <c r="AP925" s="6" t="s">
        <v>3043</v>
      </c>
      <c r="AQ925" s="6" t="s">
        <v>3990</v>
      </c>
      <c r="AR925" s="6" t="s">
        <v>3991</v>
      </c>
      <c r="AS925" s="7">
        <f t="shared" si="73"/>
        <v>0</v>
      </c>
      <c r="AT925" s="7">
        <f t="shared" si="74"/>
        <v>42212000</v>
      </c>
      <c r="AU925" s="7">
        <v>10</v>
      </c>
      <c r="AV925" s="7">
        <v>0</v>
      </c>
      <c r="AW925" s="7">
        <v>0</v>
      </c>
      <c r="AX925" s="7">
        <v>0</v>
      </c>
      <c r="AY925" s="7">
        <v>0</v>
      </c>
      <c r="AZ925" s="7">
        <v>0</v>
      </c>
      <c r="BA925" s="7">
        <v>0</v>
      </c>
      <c r="BB925" s="7">
        <v>0</v>
      </c>
      <c r="BC925" s="7">
        <v>0</v>
      </c>
      <c r="BD925" s="7">
        <v>0</v>
      </c>
      <c r="BE925" s="7">
        <v>0</v>
      </c>
      <c r="BF925" s="7">
        <v>0</v>
      </c>
      <c r="BG925" s="7">
        <v>0</v>
      </c>
      <c r="BH925" s="7">
        <v>0</v>
      </c>
      <c r="BI925" s="7">
        <v>0</v>
      </c>
      <c r="BJ925" s="7">
        <v>0</v>
      </c>
      <c r="BK925" s="7">
        <v>0</v>
      </c>
      <c r="BL925" s="7">
        <v>0</v>
      </c>
      <c r="BM925" s="7">
        <v>0</v>
      </c>
      <c r="BN925" s="7">
        <v>0</v>
      </c>
      <c r="BO925" s="7">
        <v>0</v>
      </c>
    </row>
    <row r="926" spans="1:67" ht="144" x14ac:dyDescent="0.25">
      <c r="A926" s="5">
        <v>921</v>
      </c>
      <c r="B926" s="5" t="s">
        <v>11586</v>
      </c>
      <c r="C926" s="6">
        <v>6</v>
      </c>
      <c r="D926" s="6" t="s">
        <v>7509</v>
      </c>
      <c r="E926" s="6" t="s">
        <v>7510</v>
      </c>
      <c r="F926" s="6" t="s">
        <v>2186</v>
      </c>
      <c r="G926" s="7"/>
      <c r="H926" s="7">
        <f t="shared" si="70"/>
        <v>4000</v>
      </c>
      <c r="I926" s="7">
        <f t="shared" si="71"/>
        <v>130720</v>
      </c>
      <c r="J926" s="7">
        <f t="shared" si="72"/>
        <v>522880000</v>
      </c>
      <c r="K926" s="6"/>
      <c r="L926" s="32"/>
      <c r="M926" s="25"/>
      <c r="N926" s="25"/>
      <c r="O926" s="6" t="s">
        <v>7996</v>
      </c>
      <c r="P926" s="6" t="s">
        <v>7997</v>
      </c>
      <c r="Q926" s="6" t="s">
        <v>3059</v>
      </c>
      <c r="R926" s="6" t="s">
        <v>618</v>
      </c>
      <c r="S926" s="6" t="s">
        <v>7982</v>
      </c>
      <c r="T926" s="6">
        <v>449023</v>
      </c>
      <c r="U926" s="6" t="s">
        <v>7998</v>
      </c>
      <c r="V926" s="6" t="s">
        <v>730</v>
      </c>
      <c r="W926" s="6" t="s">
        <v>3075</v>
      </c>
      <c r="X926" s="6" t="s">
        <v>3062</v>
      </c>
      <c r="Y926" s="7" t="s">
        <v>2186</v>
      </c>
      <c r="Z926" s="6" t="s">
        <v>8196</v>
      </c>
      <c r="AA926" s="6"/>
      <c r="AB926" s="6"/>
      <c r="AC926" s="7">
        <v>144422.56</v>
      </c>
      <c r="AD926" s="6">
        <v>44926</v>
      </c>
      <c r="AE926" s="7">
        <v>130720</v>
      </c>
      <c r="AF926" s="6" t="s">
        <v>3951</v>
      </c>
      <c r="AG926" s="6" t="s">
        <v>8270</v>
      </c>
      <c r="AH926" s="6" t="s">
        <v>8271</v>
      </c>
      <c r="AI926" s="7">
        <v>130720</v>
      </c>
      <c r="AJ926" s="6" t="s">
        <v>3951</v>
      </c>
      <c r="AK926" s="6" t="s">
        <v>8270</v>
      </c>
      <c r="AL926" s="6" t="s">
        <v>8271</v>
      </c>
      <c r="AM926" s="7">
        <v>130720</v>
      </c>
      <c r="AN926" s="7">
        <v>133000</v>
      </c>
      <c r="AO926" s="7">
        <v>134000</v>
      </c>
      <c r="AP926" s="6" t="s">
        <v>3062</v>
      </c>
      <c r="AQ926" s="6" t="s">
        <v>8268</v>
      </c>
      <c r="AR926" s="6" t="s">
        <v>8269</v>
      </c>
      <c r="AS926" s="7">
        <f t="shared" si="73"/>
        <v>130720</v>
      </c>
      <c r="AT926" s="7">
        <f t="shared" si="74"/>
        <v>130720</v>
      </c>
      <c r="AU926" s="7">
        <v>0</v>
      </c>
      <c r="AV926" s="7">
        <v>4000</v>
      </c>
      <c r="AW926" s="7">
        <v>0</v>
      </c>
      <c r="AX926" s="7">
        <v>0</v>
      </c>
      <c r="AY926" s="7">
        <v>0</v>
      </c>
      <c r="AZ926" s="7">
        <v>0</v>
      </c>
      <c r="BA926" s="7">
        <v>0</v>
      </c>
      <c r="BB926" s="7">
        <v>0</v>
      </c>
      <c r="BC926" s="7">
        <v>0</v>
      </c>
      <c r="BD926" s="7">
        <v>0</v>
      </c>
      <c r="BE926" s="7">
        <v>0</v>
      </c>
      <c r="BF926" s="7">
        <v>0</v>
      </c>
      <c r="BG926" s="7">
        <v>0</v>
      </c>
      <c r="BH926" s="7">
        <v>0</v>
      </c>
      <c r="BI926" s="7">
        <v>0</v>
      </c>
      <c r="BJ926" s="7">
        <v>0</v>
      </c>
      <c r="BK926" s="7">
        <v>0</v>
      </c>
      <c r="BL926" s="7">
        <v>0</v>
      </c>
      <c r="BM926" s="7">
        <v>0</v>
      </c>
      <c r="BN926" s="7">
        <v>0</v>
      </c>
      <c r="BO926" s="7">
        <v>0</v>
      </c>
    </row>
    <row r="927" spans="1:67" ht="48" x14ac:dyDescent="0.25">
      <c r="A927" s="5">
        <v>922</v>
      </c>
      <c r="B927" s="5" t="s">
        <v>11314</v>
      </c>
      <c r="C927" s="6">
        <v>3</v>
      </c>
      <c r="D927" s="6" t="s">
        <v>4846</v>
      </c>
      <c r="E927" s="6" t="s">
        <v>4847</v>
      </c>
      <c r="F927" s="6" t="s">
        <v>2273</v>
      </c>
      <c r="G927" s="7"/>
      <c r="H927" s="7">
        <f t="shared" si="70"/>
        <v>40</v>
      </c>
      <c r="I927" s="7">
        <f t="shared" si="71"/>
        <v>0</v>
      </c>
      <c r="J927" s="7">
        <f t="shared" si="72"/>
        <v>0</v>
      </c>
      <c r="K927" s="6"/>
      <c r="L927" s="32" t="s">
        <v>12003</v>
      </c>
      <c r="M927" s="25"/>
      <c r="N927" s="25"/>
      <c r="O927" s="6" t="s">
        <v>4961</v>
      </c>
      <c r="P927" s="6" t="s">
        <v>4847</v>
      </c>
      <c r="Q927" s="6" t="s">
        <v>4962</v>
      </c>
      <c r="R927" s="6" t="s">
        <v>4963</v>
      </c>
      <c r="S927" s="6" t="s">
        <v>4964</v>
      </c>
      <c r="T927" s="6" t="s">
        <v>4965</v>
      </c>
      <c r="U927" s="6" t="s">
        <v>4966</v>
      </c>
      <c r="V927" s="6" t="s">
        <v>730</v>
      </c>
      <c r="W927" s="6" t="s">
        <v>4967</v>
      </c>
      <c r="X927" s="6" t="s">
        <v>3970</v>
      </c>
      <c r="Y927" s="7" t="s">
        <v>2273</v>
      </c>
      <c r="Z927" s="6" t="s">
        <v>4995</v>
      </c>
      <c r="AA927" s="6"/>
      <c r="AB927" s="6"/>
      <c r="AC927" s="7">
        <v>204918</v>
      </c>
      <c r="AD927" s="6">
        <v>44658</v>
      </c>
      <c r="AE927" s="7"/>
      <c r="AF927" s="6"/>
      <c r="AG927" s="6"/>
      <c r="AH927" s="6"/>
      <c r="AI927" s="7"/>
      <c r="AJ927" s="6"/>
      <c r="AK927" s="6"/>
      <c r="AL927" s="6"/>
      <c r="AM927" s="7"/>
      <c r="AN927" s="7"/>
      <c r="AO927" s="7"/>
      <c r="AP927" s="6"/>
      <c r="AQ927" s="6"/>
      <c r="AR927" s="6"/>
      <c r="AS927" s="7">
        <f t="shared" si="73"/>
        <v>0</v>
      </c>
      <c r="AT927" s="7">
        <f t="shared" si="74"/>
        <v>0</v>
      </c>
      <c r="AU927" s="7">
        <v>0</v>
      </c>
      <c r="AV927" s="7">
        <v>0</v>
      </c>
      <c r="AW927" s="7">
        <v>0</v>
      </c>
      <c r="AX927" s="7">
        <v>0</v>
      </c>
      <c r="AY927" s="7">
        <v>0</v>
      </c>
      <c r="AZ927" s="7">
        <v>0</v>
      </c>
      <c r="BA927" s="7">
        <v>0</v>
      </c>
      <c r="BB927" s="7">
        <v>40</v>
      </c>
      <c r="BC927" s="7">
        <v>0</v>
      </c>
      <c r="BD927" s="7">
        <v>0</v>
      </c>
      <c r="BE927" s="7">
        <v>0</v>
      </c>
      <c r="BF927" s="7">
        <v>0</v>
      </c>
      <c r="BG927" s="7">
        <v>0</v>
      </c>
      <c r="BH927" s="7">
        <v>0</v>
      </c>
      <c r="BI927" s="7">
        <v>0</v>
      </c>
      <c r="BJ927" s="7">
        <v>0</v>
      </c>
      <c r="BK927" s="7">
        <v>0</v>
      </c>
      <c r="BL927" s="7">
        <v>0</v>
      </c>
      <c r="BM927" s="7">
        <v>0</v>
      </c>
      <c r="BN927" s="7">
        <v>0</v>
      </c>
      <c r="BO927" s="7">
        <v>0</v>
      </c>
    </row>
    <row r="928" spans="1:67" ht="300" x14ac:dyDescent="0.25">
      <c r="A928" s="5">
        <v>923</v>
      </c>
      <c r="B928" s="5" t="s">
        <v>11265</v>
      </c>
      <c r="C928" s="6">
        <v>6</v>
      </c>
      <c r="D928" s="6" t="s">
        <v>4520</v>
      </c>
      <c r="E928" s="6" t="s">
        <v>4521</v>
      </c>
      <c r="F928" s="6" t="s">
        <v>2186</v>
      </c>
      <c r="G928" s="7"/>
      <c r="H928" s="7">
        <f t="shared" si="70"/>
        <v>2000</v>
      </c>
      <c r="I928" s="7">
        <f t="shared" si="71"/>
        <v>105000</v>
      </c>
      <c r="J928" s="7">
        <f t="shared" si="72"/>
        <v>210000000</v>
      </c>
      <c r="K928" s="6"/>
      <c r="L928" s="32"/>
      <c r="M928" s="25"/>
      <c r="N928" s="25"/>
      <c r="O928" s="6" t="s">
        <v>4771</v>
      </c>
      <c r="P928" s="6" t="s">
        <v>4772</v>
      </c>
      <c r="Q928" s="6" t="s">
        <v>4726</v>
      </c>
      <c r="R928" s="6" t="s">
        <v>669</v>
      </c>
      <c r="S928" s="6" t="s">
        <v>4747</v>
      </c>
      <c r="T928" s="6" t="s">
        <v>4773</v>
      </c>
      <c r="U928" s="6" t="s">
        <v>4774</v>
      </c>
      <c r="V928" s="6" t="s">
        <v>605</v>
      </c>
      <c r="W928" s="6" t="s">
        <v>4770</v>
      </c>
      <c r="X928" s="6" t="s">
        <v>4231</v>
      </c>
      <c r="Y928" s="7" t="s">
        <v>2186</v>
      </c>
      <c r="Z928" s="6" t="s">
        <v>4350</v>
      </c>
      <c r="AA928" s="6"/>
      <c r="AB928" s="6"/>
      <c r="AC928" s="7"/>
      <c r="AD928" s="6"/>
      <c r="AE928" s="7">
        <v>105000</v>
      </c>
      <c r="AF928" s="6" t="s">
        <v>4779</v>
      </c>
      <c r="AG928" s="6"/>
      <c r="AH928" s="6"/>
      <c r="AI928" s="7"/>
      <c r="AJ928" s="6"/>
      <c r="AK928" s="6"/>
      <c r="AL928" s="6"/>
      <c r="AM928" s="7">
        <v>105000</v>
      </c>
      <c r="AN928" s="7">
        <v>105000</v>
      </c>
      <c r="AO928" s="7">
        <v>105000</v>
      </c>
      <c r="AP928" s="6" t="s">
        <v>4231</v>
      </c>
      <c r="AQ928" s="6" t="s">
        <v>4272</v>
      </c>
      <c r="AR928" s="6" t="s">
        <v>4273</v>
      </c>
      <c r="AS928" s="7">
        <f t="shared" si="73"/>
        <v>105000</v>
      </c>
      <c r="AT928" s="7">
        <f t="shared" si="74"/>
        <v>105000</v>
      </c>
      <c r="AU928" s="7">
        <v>0</v>
      </c>
      <c r="AV928" s="7">
        <v>0</v>
      </c>
      <c r="AW928" s="7">
        <v>0</v>
      </c>
      <c r="AX928" s="7">
        <v>0</v>
      </c>
      <c r="AY928" s="7">
        <v>0</v>
      </c>
      <c r="AZ928" s="7">
        <v>0</v>
      </c>
      <c r="BA928" s="7">
        <v>2000</v>
      </c>
      <c r="BB928" s="7">
        <v>0</v>
      </c>
      <c r="BC928" s="7">
        <v>0</v>
      </c>
      <c r="BD928" s="7">
        <v>0</v>
      </c>
      <c r="BE928" s="7">
        <v>0</v>
      </c>
      <c r="BF928" s="7">
        <v>0</v>
      </c>
      <c r="BG928" s="7">
        <v>0</v>
      </c>
      <c r="BH928" s="7">
        <v>0</v>
      </c>
      <c r="BI928" s="7">
        <v>0</v>
      </c>
      <c r="BJ928" s="7">
        <v>0</v>
      </c>
      <c r="BK928" s="7">
        <v>0</v>
      </c>
      <c r="BL928" s="7">
        <v>0</v>
      </c>
      <c r="BM928" s="7">
        <v>0</v>
      </c>
      <c r="BN928" s="7">
        <v>0</v>
      </c>
      <c r="BO928" s="7">
        <v>0</v>
      </c>
    </row>
    <row r="929" spans="1:67" ht="36" x14ac:dyDescent="0.25">
      <c r="A929" s="5">
        <v>924</v>
      </c>
      <c r="B929" s="5" t="s">
        <v>11982</v>
      </c>
      <c r="C929" s="6">
        <v>6</v>
      </c>
      <c r="D929" s="6" t="s">
        <v>9816</v>
      </c>
      <c r="E929" s="6" t="s">
        <v>9817</v>
      </c>
      <c r="F929" s="6" t="s">
        <v>9813</v>
      </c>
      <c r="G929" s="7"/>
      <c r="H929" s="7">
        <f t="shared" si="70"/>
        <v>4</v>
      </c>
      <c r="I929" s="7">
        <f t="shared" si="71"/>
        <v>2347400</v>
      </c>
      <c r="J929" s="7">
        <f t="shared" si="72"/>
        <v>9389600</v>
      </c>
      <c r="K929" s="6"/>
      <c r="L929" s="32"/>
      <c r="M929" s="25"/>
      <c r="N929" s="25"/>
      <c r="O929" s="6" t="s">
        <v>9971</v>
      </c>
      <c r="P929" s="6" t="s">
        <v>9967</v>
      </c>
      <c r="Q929" s="6" t="s">
        <v>2887</v>
      </c>
      <c r="R929" s="6" t="s">
        <v>9968</v>
      </c>
      <c r="S929" s="6" t="s">
        <v>9972</v>
      </c>
      <c r="T929" s="6" t="s">
        <v>9973</v>
      </c>
      <c r="U929" s="6"/>
      <c r="V929" s="6"/>
      <c r="W929" s="6" t="s">
        <v>70</v>
      </c>
      <c r="X929" s="6"/>
      <c r="Y929" s="7"/>
      <c r="Z929" s="6" t="s">
        <v>9735</v>
      </c>
      <c r="AA929" s="6"/>
      <c r="AB929" s="6"/>
      <c r="AC929" s="7"/>
      <c r="AD929" s="6"/>
      <c r="AE929" s="7">
        <v>2347400</v>
      </c>
      <c r="AF929" s="6" t="s">
        <v>6305</v>
      </c>
      <c r="AG929" s="6">
        <v>44412</v>
      </c>
      <c r="AH929" s="6" t="s">
        <v>1635</v>
      </c>
      <c r="AI929" s="7"/>
      <c r="AJ929" s="6"/>
      <c r="AK929" s="6"/>
      <c r="AL929" s="6"/>
      <c r="AM929" s="7"/>
      <c r="AN929" s="7"/>
      <c r="AO929" s="7"/>
      <c r="AP929" s="6"/>
      <c r="AQ929" s="6"/>
      <c r="AR929" s="6"/>
      <c r="AS929" s="7">
        <f t="shared" si="73"/>
        <v>2347400</v>
      </c>
      <c r="AT929" s="7">
        <f t="shared" si="74"/>
        <v>0</v>
      </c>
      <c r="AU929" s="7">
        <v>0</v>
      </c>
      <c r="AV929" s="7">
        <v>0</v>
      </c>
      <c r="AW929" s="7">
        <v>0</v>
      </c>
      <c r="AX929" s="7">
        <v>0</v>
      </c>
      <c r="AY929" s="7">
        <v>0</v>
      </c>
      <c r="AZ929" s="7">
        <v>4</v>
      </c>
      <c r="BA929" s="7">
        <v>0</v>
      </c>
      <c r="BB929" s="7">
        <v>0</v>
      </c>
      <c r="BC929" s="7">
        <v>0</v>
      </c>
      <c r="BD929" s="7">
        <v>0</v>
      </c>
      <c r="BE929" s="7">
        <v>0</v>
      </c>
      <c r="BF929" s="7">
        <v>0</v>
      </c>
      <c r="BG929" s="7">
        <v>0</v>
      </c>
      <c r="BH929" s="7">
        <v>0</v>
      </c>
      <c r="BI929" s="7">
        <v>0</v>
      </c>
      <c r="BJ929" s="7">
        <v>0</v>
      </c>
      <c r="BK929" s="7">
        <v>0</v>
      </c>
      <c r="BL929" s="7">
        <v>0</v>
      </c>
      <c r="BM929" s="7">
        <v>0</v>
      </c>
      <c r="BN929" s="7">
        <v>0</v>
      </c>
      <c r="BO929" s="7">
        <v>0</v>
      </c>
    </row>
    <row r="930" spans="1:67" ht="36" x14ac:dyDescent="0.25">
      <c r="A930" s="5">
        <v>925</v>
      </c>
      <c r="B930" s="5" t="s">
        <v>10913</v>
      </c>
      <c r="C930" s="6">
        <v>6</v>
      </c>
      <c r="D930" s="6" t="s">
        <v>2361</v>
      </c>
      <c r="E930" s="6" t="s">
        <v>2362</v>
      </c>
      <c r="F930" s="6" t="s">
        <v>2363</v>
      </c>
      <c r="G930" s="7"/>
      <c r="H930" s="7">
        <f t="shared" si="70"/>
        <v>5000</v>
      </c>
      <c r="I930" s="7">
        <f t="shared" si="71"/>
        <v>10000</v>
      </c>
      <c r="J930" s="7">
        <f t="shared" si="72"/>
        <v>50000000</v>
      </c>
      <c r="K930" s="6"/>
      <c r="L930" s="32"/>
      <c r="M930" s="25"/>
      <c r="N930" s="25"/>
      <c r="O930" s="6" t="s">
        <v>2361</v>
      </c>
      <c r="P930" s="6" t="s">
        <v>3101</v>
      </c>
      <c r="Q930" s="6" t="s">
        <v>3102</v>
      </c>
      <c r="R930" s="6" t="s">
        <v>618</v>
      </c>
      <c r="S930" s="6" t="s">
        <v>3103</v>
      </c>
      <c r="T930" s="6" t="s">
        <v>2361</v>
      </c>
      <c r="U930" s="6" t="s">
        <v>3104</v>
      </c>
      <c r="V930" s="6" t="s">
        <v>3105</v>
      </c>
      <c r="W930" s="6" t="s">
        <v>2366</v>
      </c>
      <c r="X930" s="6" t="s">
        <v>3088</v>
      </c>
      <c r="Y930" s="7" t="s">
        <v>2363</v>
      </c>
      <c r="Z930" s="6" t="s">
        <v>4146</v>
      </c>
      <c r="AA930" s="6"/>
      <c r="AB930" s="6"/>
      <c r="AC930" s="7"/>
      <c r="AD930" s="6"/>
      <c r="AE930" s="7"/>
      <c r="AF930" s="6"/>
      <c r="AG930" s="6"/>
      <c r="AH930" s="6"/>
      <c r="AI930" s="7"/>
      <c r="AJ930" s="6"/>
      <c r="AK930" s="6"/>
      <c r="AL930" s="6"/>
      <c r="AM930" s="7">
        <v>10000</v>
      </c>
      <c r="AN930" s="7">
        <v>10300</v>
      </c>
      <c r="AO930" s="7">
        <v>13000</v>
      </c>
      <c r="AP930" s="6" t="s">
        <v>3088</v>
      </c>
      <c r="AQ930" s="6" t="s">
        <v>4003</v>
      </c>
      <c r="AR930" s="6" t="s">
        <v>4004</v>
      </c>
      <c r="AS930" s="7">
        <f t="shared" si="73"/>
        <v>0</v>
      </c>
      <c r="AT930" s="7">
        <f t="shared" si="74"/>
        <v>10000</v>
      </c>
      <c r="AU930" s="7">
        <v>5000</v>
      </c>
      <c r="AV930" s="7">
        <v>0</v>
      </c>
      <c r="AW930" s="7">
        <v>0</v>
      </c>
      <c r="AX930" s="7">
        <v>0</v>
      </c>
      <c r="AY930" s="7">
        <v>0</v>
      </c>
      <c r="AZ930" s="7">
        <v>0</v>
      </c>
      <c r="BA930" s="7">
        <v>0</v>
      </c>
      <c r="BB930" s="7">
        <v>0</v>
      </c>
      <c r="BC930" s="7">
        <v>0</v>
      </c>
      <c r="BD930" s="7">
        <v>0</v>
      </c>
      <c r="BE930" s="7">
        <v>0</v>
      </c>
      <c r="BF930" s="7">
        <v>0</v>
      </c>
      <c r="BG930" s="7">
        <v>0</v>
      </c>
      <c r="BH930" s="7">
        <v>0</v>
      </c>
      <c r="BI930" s="7">
        <v>0</v>
      </c>
      <c r="BJ930" s="7">
        <v>0</v>
      </c>
      <c r="BK930" s="7">
        <v>0</v>
      </c>
      <c r="BL930" s="7">
        <v>0</v>
      </c>
      <c r="BM930" s="7">
        <v>0</v>
      </c>
      <c r="BN930" s="7">
        <v>0</v>
      </c>
      <c r="BO930" s="7">
        <v>0</v>
      </c>
    </row>
    <row r="931" spans="1:67" ht="48" x14ac:dyDescent="0.25">
      <c r="A931" s="5">
        <v>926</v>
      </c>
      <c r="B931" s="5" t="s">
        <v>10916</v>
      </c>
      <c r="C931" s="6">
        <v>6</v>
      </c>
      <c r="D931" s="6" t="s">
        <v>2369</v>
      </c>
      <c r="E931" s="6" t="s">
        <v>2370</v>
      </c>
      <c r="F931" s="6" t="s">
        <v>2366</v>
      </c>
      <c r="G931" s="7"/>
      <c r="H931" s="7">
        <f t="shared" si="70"/>
        <v>15</v>
      </c>
      <c r="I931" s="7">
        <f t="shared" si="71"/>
        <v>550000</v>
      </c>
      <c r="J931" s="7">
        <f t="shared" si="72"/>
        <v>8250000</v>
      </c>
      <c r="K931" s="6"/>
      <c r="L931" s="32"/>
      <c r="M931" s="25"/>
      <c r="N931" s="25"/>
      <c r="O931" s="6" t="s">
        <v>2369</v>
      </c>
      <c r="P931" s="6" t="s">
        <v>3113</v>
      </c>
      <c r="Q931" s="6" t="s">
        <v>3102</v>
      </c>
      <c r="R931" s="6" t="s">
        <v>618</v>
      </c>
      <c r="S931" s="6" t="s">
        <v>3103</v>
      </c>
      <c r="T931" s="6" t="s">
        <v>2361</v>
      </c>
      <c r="U931" s="6" t="s">
        <v>3104</v>
      </c>
      <c r="V931" s="6" t="s">
        <v>3105</v>
      </c>
      <c r="W931" s="6" t="s">
        <v>2366</v>
      </c>
      <c r="X931" s="6" t="s">
        <v>3088</v>
      </c>
      <c r="Y931" s="7" t="s">
        <v>2366</v>
      </c>
      <c r="Z931" s="6" t="s">
        <v>4146</v>
      </c>
      <c r="AA931" s="6"/>
      <c r="AB931" s="6"/>
      <c r="AC931" s="7"/>
      <c r="AD931" s="6"/>
      <c r="AE931" s="7"/>
      <c r="AF931" s="6"/>
      <c r="AG931" s="6"/>
      <c r="AH931" s="6"/>
      <c r="AI931" s="7"/>
      <c r="AJ931" s="6"/>
      <c r="AK931" s="6"/>
      <c r="AL931" s="6"/>
      <c r="AM931" s="7">
        <v>550000</v>
      </c>
      <c r="AN931" s="7">
        <v>561000</v>
      </c>
      <c r="AO931" s="7">
        <v>611490</v>
      </c>
      <c r="AP931" s="6" t="s">
        <v>3088</v>
      </c>
      <c r="AQ931" s="6" t="s">
        <v>4003</v>
      </c>
      <c r="AR931" s="6" t="s">
        <v>4004</v>
      </c>
      <c r="AS931" s="7">
        <f t="shared" si="73"/>
        <v>0</v>
      </c>
      <c r="AT931" s="7">
        <f t="shared" si="74"/>
        <v>550000</v>
      </c>
      <c r="AU931" s="7">
        <v>15</v>
      </c>
      <c r="AV931" s="7">
        <v>0</v>
      </c>
      <c r="AW931" s="7">
        <v>0</v>
      </c>
      <c r="AX931" s="7">
        <v>0</v>
      </c>
      <c r="AY931" s="7">
        <v>0</v>
      </c>
      <c r="AZ931" s="7">
        <v>0</v>
      </c>
      <c r="BA931" s="7">
        <v>0</v>
      </c>
      <c r="BB931" s="7">
        <v>0</v>
      </c>
      <c r="BC931" s="7">
        <v>0</v>
      </c>
      <c r="BD931" s="7">
        <v>0</v>
      </c>
      <c r="BE931" s="7">
        <v>0</v>
      </c>
      <c r="BF931" s="7">
        <v>0</v>
      </c>
      <c r="BG931" s="7">
        <v>0</v>
      </c>
      <c r="BH931" s="7">
        <v>0</v>
      </c>
      <c r="BI931" s="7">
        <v>0</v>
      </c>
      <c r="BJ931" s="7">
        <v>0</v>
      </c>
      <c r="BK931" s="7">
        <v>0</v>
      </c>
      <c r="BL931" s="7">
        <v>0</v>
      </c>
      <c r="BM931" s="7">
        <v>0</v>
      </c>
      <c r="BN931" s="7">
        <v>0</v>
      </c>
      <c r="BO931" s="7">
        <v>0</v>
      </c>
    </row>
    <row r="932" spans="1:67" ht="48" x14ac:dyDescent="0.25">
      <c r="A932" s="5">
        <v>927</v>
      </c>
      <c r="B932" s="5" t="s">
        <v>11576</v>
      </c>
      <c r="C932" s="6" t="s">
        <v>7493</v>
      </c>
      <c r="D932" s="6" t="s">
        <v>2369</v>
      </c>
      <c r="E932" s="6" t="s">
        <v>2370</v>
      </c>
      <c r="F932" s="6" t="s">
        <v>2366</v>
      </c>
      <c r="G932" s="7"/>
      <c r="H932" s="7">
        <f t="shared" si="70"/>
        <v>2</v>
      </c>
      <c r="I932" s="7">
        <f t="shared" si="71"/>
        <v>550000</v>
      </c>
      <c r="J932" s="7">
        <f t="shared" si="72"/>
        <v>1100000</v>
      </c>
      <c r="K932" s="6"/>
      <c r="L932" s="32"/>
      <c r="M932" s="25"/>
      <c r="N932" s="25"/>
      <c r="O932" s="6" t="s">
        <v>2369</v>
      </c>
      <c r="P932" s="6" t="s">
        <v>3113</v>
      </c>
      <c r="Q932" s="6" t="s">
        <v>3102</v>
      </c>
      <c r="R932" s="6" t="s">
        <v>618</v>
      </c>
      <c r="S932" s="6" t="s">
        <v>3103</v>
      </c>
      <c r="T932" s="6" t="s">
        <v>2361</v>
      </c>
      <c r="U932" s="6" t="s">
        <v>3104</v>
      </c>
      <c r="V932" s="6" t="s">
        <v>3105</v>
      </c>
      <c r="W932" s="6" t="s">
        <v>2366</v>
      </c>
      <c r="X932" s="6" t="s">
        <v>7900</v>
      </c>
      <c r="Y932" s="7" t="s">
        <v>2366</v>
      </c>
      <c r="Z932" s="6" t="s">
        <v>8196</v>
      </c>
      <c r="AA932" s="6"/>
      <c r="AB932" s="6"/>
      <c r="AC932" s="7"/>
      <c r="AD932" s="6"/>
      <c r="AE932" s="7"/>
      <c r="AF932" s="6"/>
      <c r="AG932" s="6"/>
      <c r="AH932" s="6"/>
      <c r="AI932" s="7"/>
      <c r="AJ932" s="6"/>
      <c r="AK932" s="6"/>
      <c r="AL932" s="6"/>
      <c r="AM932" s="7">
        <v>550000</v>
      </c>
      <c r="AN932" s="7">
        <v>561000</v>
      </c>
      <c r="AO932" s="7">
        <v>611490</v>
      </c>
      <c r="AP932" s="6" t="s">
        <v>7900</v>
      </c>
      <c r="AQ932" s="6" t="s">
        <v>4003</v>
      </c>
      <c r="AR932" s="6" t="s">
        <v>4004</v>
      </c>
      <c r="AS932" s="7">
        <f t="shared" si="73"/>
        <v>0</v>
      </c>
      <c r="AT932" s="7">
        <f t="shared" si="74"/>
        <v>550000</v>
      </c>
      <c r="AU932" s="7">
        <v>0</v>
      </c>
      <c r="AV932" s="7">
        <v>2</v>
      </c>
      <c r="AW932" s="7">
        <v>0</v>
      </c>
      <c r="AX932" s="7">
        <v>0</v>
      </c>
      <c r="AY932" s="7">
        <v>0</v>
      </c>
      <c r="AZ932" s="7">
        <v>0</v>
      </c>
      <c r="BA932" s="7">
        <v>0</v>
      </c>
      <c r="BB932" s="7">
        <v>0</v>
      </c>
      <c r="BC932" s="7">
        <v>0</v>
      </c>
      <c r="BD932" s="7">
        <v>0</v>
      </c>
      <c r="BE932" s="7">
        <v>0</v>
      </c>
      <c r="BF932" s="7">
        <v>0</v>
      </c>
      <c r="BG932" s="7">
        <v>0</v>
      </c>
      <c r="BH932" s="7">
        <v>0</v>
      </c>
      <c r="BI932" s="7">
        <v>0</v>
      </c>
      <c r="BJ932" s="7">
        <v>0</v>
      </c>
      <c r="BK932" s="7">
        <v>0</v>
      </c>
      <c r="BL932" s="7">
        <v>0</v>
      </c>
      <c r="BM932" s="7">
        <v>0</v>
      </c>
      <c r="BN932" s="7">
        <v>0</v>
      </c>
      <c r="BO932" s="7">
        <v>0</v>
      </c>
    </row>
    <row r="933" spans="1:67" ht="132" x14ac:dyDescent="0.25">
      <c r="A933" s="5">
        <v>928</v>
      </c>
      <c r="B933" s="5" t="s">
        <v>11745</v>
      </c>
      <c r="C933" s="6">
        <v>3</v>
      </c>
      <c r="D933" s="6" t="s">
        <v>8610</v>
      </c>
      <c r="E933" s="6" t="s">
        <v>8611</v>
      </c>
      <c r="F933" s="6" t="s">
        <v>2191</v>
      </c>
      <c r="G933" s="7"/>
      <c r="H933" s="7">
        <f t="shared" si="70"/>
        <v>1500</v>
      </c>
      <c r="I933" s="7">
        <f t="shared" si="71"/>
        <v>0</v>
      </c>
      <c r="J933" s="7">
        <f t="shared" si="72"/>
        <v>0</v>
      </c>
      <c r="K933" s="6"/>
      <c r="L933" s="32" t="s">
        <v>12003</v>
      </c>
      <c r="M933" s="25"/>
      <c r="N933" s="25"/>
      <c r="O933" s="6" t="s">
        <v>8700</v>
      </c>
      <c r="P933" s="6" t="s">
        <v>8611</v>
      </c>
      <c r="Q933" s="6" t="s">
        <v>8701</v>
      </c>
      <c r="R933" s="6" t="s">
        <v>3384</v>
      </c>
      <c r="S933" s="6" t="s">
        <v>8702</v>
      </c>
      <c r="T933" s="6" t="s">
        <v>8703</v>
      </c>
      <c r="U933" s="6" t="s">
        <v>8704</v>
      </c>
      <c r="V933" s="6" t="s">
        <v>908</v>
      </c>
      <c r="W933" s="6" t="s">
        <v>8705</v>
      </c>
      <c r="X933" s="6" t="s">
        <v>8706</v>
      </c>
      <c r="Y933" s="7"/>
      <c r="Z933" s="6" t="s">
        <v>8773</v>
      </c>
      <c r="AA933" s="6" t="s">
        <v>8775</v>
      </c>
      <c r="AB933" s="6" t="s">
        <v>8776</v>
      </c>
      <c r="AC933" s="7"/>
      <c r="AD933" s="6"/>
      <c r="AE933" s="7"/>
      <c r="AF933" s="6"/>
      <c r="AG933" s="6"/>
      <c r="AH933" s="6"/>
      <c r="AI933" s="7"/>
      <c r="AJ933" s="6"/>
      <c r="AK933" s="6"/>
      <c r="AL933" s="6"/>
      <c r="AM933" s="7"/>
      <c r="AN933" s="7"/>
      <c r="AO933" s="7"/>
      <c r="AP933" s="6"/>
      <c r="AQ933" s="6"/>
      <c r="AR933" s="6"/>
      <c r="AS933" s="7">
        <f t="shared" si="73"/>
        <v>0</v>
      </c>
      <c r="AT933" s="7">
        <f t="shared" si="74"/>
        <v>0</v>
      </c>
      <c r="AU933" s="7">
        <v>0</v>
      </c>
      <c r="AV933" s="7">
        <v>0</v>
      </c>
      <c r="AW933" s="7">
        <v>0</v>
      </c>
      <c r="AX933" s="7">
        <v>0</v>
      </c>
      <c r="AY933" s="7">
        <v>0</v>
      </c>
      <c r="AZ933" s="7">
        <v>0</v>
      </c>
      <c r="BA933" s="7">
        <v>0</v>
      </c>
      <c r="BB933" s="7">
        <v>0</v>
      </c>
      <c r="BC933" s="7">
        <v>0</v>
      </c>
      <c r="BD933" s="7">
        <v>0</v>
      </c>
      <c r="BE933" s="7">
        <v>0</v>
      </c>
      <c r="BF933" s="7">
        <v>0</v>
      </c>
      <c r="BG933" s="7">
        <v>1500</v>
      </c>
      <c r="BH933" s="7">
        <v>0</v>
      </c>
      <c r="BI933" s="7">
        <v>0</v>
      </c>
      <c r="BJ933" s="7">
        <v>0</v>
      </c>
      <c r="BK933" s="7">
        <v>0</v>
      </c>
      <c r="BL933" s="7">
        <v>0</v>
      </c>
      <c r="BM933" s="7">
        <v>0</v>
      </c>
      <c r="BN933" s="7">
        <v>0</v>
      </c>
      <c r="BO933" s="7">
        <v>0</v>
      </c>
    </row>
    <row r="934" spans="1:67" ht="36" x14ac:dyDescent="0.25">
      <c r="A934" s="5">
        <v>929</v>
      </c>
      <c r="B934" s="5" t="s">
        <v>10914</v>
      </c>
      <c r="C934" s="6">
        <v>6</v>
      </c>
      <c r="D934" s="6" t="s">
        <v>2364</v>
      </c>
      <c r="E934" s="6" t="s">
        <v>2365</v>
      </c>
      <c r="F934" s="6" t="s">
        <v>2366</v>
      </c>
      <c r="G934" s="7"/>
      <c r="H934" s="7">
        <f t="shared" si="70"/>
        <v>5</v>
      </c>
      <c r="I934" s="7">
        <f t="shared" si="71"/>
        <v>11500000</v>
      </c>
      <c r="J934" s="7">
        <f t="shared" si="72"/>
        <v>57500000</v>
      </c>
      <c r="K934" s="6"/>
      <c r="L934" s="32"/>
      <c r="M934" s="25"/>
      <c r="N934" s="25"/>
      <c r="O934" s="6" t="s">
        <v>2364</v>
      </c>
      <c r="P934" s="6" t="s">
        <v>2365</v>
      </c>
      <c r="Q934" s="6" t="s">
        <v>3102</v>
      </c>
      <c r="R934" s="6" t="s">
        <v>618</v>
      </c>
      <c r="S934" s="6" t="s">
        <v>3103</v>
      </c>
      <c r="T934" s="6" t="s">
        <v>3106</v>
      </c>
      <c r="U934" s="6" t="s">
        <v>3104</v>
      </c>
      <c r="V934" s="6" t="s">
        <v>3105</v>
      </c>
      <c r="W934" s="6" t="s">
        <v>2366</v>
      </c>
      <c r="X934" s="6" t="s">
        <v>3088</v>
      </c>
      <c r="Y934" s="7" t="s">
        <v>2366</v>
      </c>
      <c r="Z934" s="6" t="s">
        <v>4146</v>
      </c>
      <c r="AA934" s="6"/>
      <c r="AB934" s="6"/>
      <c r="AC934" s="7"/>
      <c r="AD934" s="6"/>
      <c r="AE934" s="7"/>
      <c r="AF934" s="6"/>
      <c r="AG934" s="6"/>
      <c r="AH934" s="6"/>
      <c r="AI934" s="7"/>
      <c r="AJ934" s="6"/>
      <c r="AK934" s="6"/>
      <c r="AL934" s="6"/>
      <c r="AM934" s="7">
        <v>11500000</v>
      </c>
      <c r="AN934" s="7">
        <v>11700000</v>
      </c>
      <c r="AO934" s="7">
        <v>13500000</v>
      </c>
      <c r="AP934" s="6" t="s">
        <v>3088</v>
      </c>
      <c r="AQ934" s="6" t="s">
        <v>4003</v>
      </c>
      <c r="AR934" s="6" t="s">
        <v>4004</v>
      </c>
      <c r="AS934" s="7">
        <f t="shared" si="73"/>
        <v>0</v>
      </c>
      <c r="AT934" s="7">
        <f t="shared" si="74"/>
        <v>11500000</v>
      </c>
      <c r="AU934" s="7">
        <v>5</v>
      </c>
      <c r="AV934" s="7">
        <v>0</v>
      </c>
      <c r="AW934" s="7">
        <v>0</v>
      </c>
      <c r="AX934" s="7">
        <v>0</v>
      </c>
      <c r="AY934" s="7">
        <v>0</v>
      </c>
      <c r="AZ934" s="7">
        <v>0</v>
      </c>
      <c r="BA934" s="7">
        <v>0</v>
      </c>
      <c r="BB934" s="7">
        <v>0</v>
      </c>
      <c r="BC934" s="7">
        <v>0</v>
      </c>
      <c r="BD934" s="7">
        <v>0</v>
      </c>
      <c r="BE934" s="7">
        <v>0</v>
      </c>
      <c r="BF934" s="7">
        <v>0</v>
      </c>
      <c r="BG934" s="7">
        <v>0</v>
      </c>
      <c r="BH934" s="7">
        <v>0</v>
      </c>
      <c r="BI934" s="7">
        <v>0</v>
      </c>
      <c r="BJ934" s="7">
        <v>0</v>
      </c>
      <c r="BK934" s="7">
        <v>0</v>
      </c>
      <c r="BL934" s="7">
        <v>0</v>
      </c>
      <c r="BM934" s="7">
        <v>0</v>
      </c>
      <c r="BN934" s="7">
        <v>0</v>
      </c>
      <c r="BO934" s="7">
        <v>0</v>
      </c>
    </row>
    <row r="935" spans="1:67" ht="36" x14ac:dyDescent="0.25">
      <c r="A935" s="5">
        <v>930</v>
      </c>
      <c r="B935" s="5" t="s">
        <v>10917</v>
      </c>
      <c r="C935" s="6">
        <v>6</v>
      </c>
      <c r="D935" s="6" t="s">
        <v>2371</v>
      </c>
      <c r="E935" s="6" t="s">
        <v>2372</v>
      </c>
      <c r="F935" s="6" t="s">
        <v>2366</v>
      </c>
      <c r="G935" s="7"/>
      <c r="H935" s="7">
        <f t="shared" si="70"/>
        <v>15</v>
      </c>
      <c r="I935" s="7">
        <f t="shared" si="71"/>
        <v>1450000</v>
      </c>
      <c r="J935" s="7">
        <f t="shared" si="72"/>
        <v>21750000</v>
      </c>
      <c r="K935" s="6"/>
      <c r="L935" s="32"/>
      <c r="M935" s="25"/>
      <c r="N935" s="25"/>
      <c r="O935" s="6" t="s">
        <v>2371</v>
      </c>
      <c r="P935" s="6" t="s">
        <v>3114</v>
      </c>
      <c r="Q935" s="6" t="s">
        <v>3102</v>
      </c>
      <c r="R935" s="6" t="s">
        <v>618</v>
      </c>
      <c r="S935" s="6" t="s">
        <v>3103</v>
      </c>
      <c r="T935" s="6" t="s">
        <v>3115</v>
      </c>
      <c r="U935" s="6" t="s">
        <v>3104</v>
      </c>
      <c r="V935" s="6" t="s">
        <v>3105</v>
      </c>
      <c r="W935" s="6" t="s">
        <v>2366</v>
      </c>
      <c r="X935" s="6" t="s">
        <v>3088</v>
      </c>
      <c r="Y935" s="7" t="s">
        <v>2366</v>
      </c>
      <c r="Z935" s="6" t="s">
        <v>4146</v>
      </c>
      <c r="AA935" s="6"/>
      <c r="AB935" s="6"/>
      <c r="AC935" s="7"/>
      <c r="AD935" s="6"/>
      <c r="AE935" s="7"/>
      <c r="AF935" s="6"/>
      <c r="AG935" s="6"/>
      <c r="AH935" s="6"/>
      <c r="AI935" s="7"/>
      <c r="AJ935" s="6"/>
      <c r="AK935" s="6"/>
      <c r="AL935" s="6"/>
      <c r="AM935" s="7">
        <v>1450000</v>
      </c>
      <c r="AN935" s="7">
        <v>1479000</v>
      </c>
      <c r="AO935" s="7">
        <v>1612110.0000000002</v>
      </c>
      <c r="AP935" s="6" t="s">
        <v>3088</v>
      </c>
      <c r="AQ935" s="6" t="s">
        <v>4003</v>
      </c>
      <c r="AR935" s="6" t="s">
        <v>4004</v>
      </c>
      <c r="AS935" s="7">
        <f t="shared" si="73"/>
        <v>0</v>
      </c>
      <c r="AT935" s="7">
        <f t="shared" si="74"/>
        <v>1450000</v>
      </c>
      <c r="AU935" s="7">
        <v>15</v>
      </c>
      <c r="AV935" s="7">
        <v>0</v>
      </c>
      <c r="AW935" s="7">
        <v>0</v>
      </c>
      <c r="AX935" s="7">
        <v>0</v>
      </c>
      <c r="AY935" s="7">
        <v>0</v>
      </c>
      <c r="AZ935" s="7">
        <v>0</v>
      </c>
      <c r="BA935" s="7">
        <v>0</v>
      </c>
      <c r="BB935" s="7">
        <v>0</v>
      </c>
      <c r="BC935" s="7">
        <v>0</v>
      </c>
      <c r="BD935" s="7">
        <v>0</v>
      </c>
      <c r="BE935" s="7">
        <v>0</v>
      </c>
      <c r="BF935" s="7">
        <v>0</v>
      </c>
      <c r="BG935" s="7">
        <v>0</v>
      </c>
      <c r="BH935" s="7">
        <v>0</v>
      </c>
      <c r="BI935" s="7">
        <v>0</v>
      </c>
      <c r="BJ935" s="7">
        <v>0</v>
      </c>
      <c r="BK935" s="7">
        <v>0</v>
      </c>
      <c r="BL935" s="7">
        <v>0</v>
      </c>
      <c r="BM935" s="7">
        <v>0</v>
      </c>
      <c r="BN935" s="7">
        <v>0</v>
      </c>
      <c r="BO935" s="7">
        <v>0</v>
      </c>
    </row>
    <row r="936" spans="1:67" ht="36" x14ac:dyDescent="0.25">
      <c r="A936" s="5">
        <v>931</v>
      </c>
      <c r="B936" s="5" t="s">
        <v>11577</v>
      </c>
      <c r="C936" s="6" t="s">
        <v>7493</v>
      </c>
      <c r="D936" s="6" t="s">
        <v>2371</v>
      </c>
      <c r="E936" s="6" t="s">
        <v>2372</v>
      </c>
      <c r="F936" s="6" t="s">
        <v>2366</v>
      </c>
      <c r="G936" s="7"/>
      <c r="H936" s="7">
        <f t="shared" si="70"/>
        <v>2</v>
      </c>
      <c r="I936" s="7">
        <f t="shared" si="71"/>
        <v>1479000</v>
      </c>
      <c r="J936" s="7">
        <f t="shared" si="72"/>
        <v>2958000</v>
      </c>
      <c r="K936" s="6"/>
      <c r="L936" s="32"/>
      <c r="M936" s="25"/>
      <c r="N936" s="25"/>
      <c r="O936" s="6" t="s">
        <v>2371</v>
      </c>
      <c r="P936" s="6" t="s">
        <v>3114</v>
      </c>
      <c r="Q936" s="6" t="s">
        <v>3102</v>
      </c>
      <c r="R936" s="6" t="s">
        <v>618</v>
      </c>
      <c r="S936" s="6" t="s">
        <v>3103</v>
      </c>
      <c r="T936" s="6" t="s">
        <v>3115</v>
      </c>
      <c r="U936" s="6" t="s">
        <v>3104</v>
      </c>
      <c r="V936" s="6" t="s">
        <v>3105</v>
      </c>
      <c r="W936" s="6" t="s">
        <v>2366</v>
      </c>
      <c r="X936" s="6" t="s">
        <v>7900</v>
      </c>
      <c r="Y936" s="7" t="s">
        <v>2366</v>
      </c>
      <c r="Z936" s="6" t="s">
        <v>8196</v>
      </c>
      <c r="AA936" s="6"/>
      <c r="AB936" s="6"/>
      <c r="AC936" s="7"/>
      <c r="AD936" s="6"/>
      <c r="AE936" s="7"/>
      <c r="AF936" s="6"/>
      <c r="AG936" s="6"/>
      <c r="AH936" s="6"/>
      <c r="AI936" s="7"/>
      <c r="AJ936" s="6"/>
      <c r="AK936" s="6"/>
      <c r="AL936" s="6"/>
      <c r="AM936" s="7">
        <v>3224000</v>
      </c>
      <c r="AN936" s="7">
        <v>1479000</v>
      </c>
      <c r="AO936" s="7">
        <v>1612110.0000000002</v>
      </c>
      <c r="AP936" s="6" t="s">
        <v>7900</v>
      </c>
      <c r="AQ936" s="6" t="s">
        <v>4003</v>
      </c>
      <c r="AR936" s="6" t="s">
        <v>4004</v>
      </c>
      <c r="AS936" s="7">
        <f t="shared" si="73"/>
        <v>0</v>
      </c>
      <c r="AT936" s="7">
        <f t="shared" si="74"/>
        <v>1479000</v>
      </c>
      <c r="AU936" s="7">
        <v>0</v>
      </c>
      <c r="AV936" s="7">
        <v>2</v>
      </c>
      <c r="AW936" s="7">
        <v>0</v>
      </c>
      <c r="AX936" s="7">
        <v>0</v>
      </c>
      <c r="AY936" s="7">
        <v>0</v>
      </c>
      <c r="AZ936" s="7">
        <v>0</v>
      </c>
      <c r="BA936" s="7">
        <v>0</v>
      </c>
      <c r="BB936" s="7">
        <v>0</v>
      </c>
      <c r="BC936" s="7">
        <v>0</v>
      </c>
      <c r="BD936" s="7">
        <v>0</v>
      </c>
      <c r="BE936" s="7">
        <v>0</v>
      </c>
      <c r="BF936" s="7">
        <v>0</v>
      </c>
      <c r="BG936" s="7">
        <v>0</v>
      </c>
      <c r="BH936" s="7">
        <v>0</v>
      </c>
      <c r="BI936" s="7">
        <v>0</v>
      </c>
      <c r="BJ936" s="7">
        <v>0</v>
      </c>
      <c r="BK936" s="7">
        <v>0</v>
      </c>
      <c r="BL936" s="7">
        <v>0</v>
      </c>
      <c r="BM936" s="7">
        <v>0</v>
      </c>
      <c r="BN936" s="7">
        <v>0</v>
      </c>
      <c r="BO936" s="7">
        <v>0</v>
      </c>
    </row>
    <row r="937" spans="1:67" ht="108" x14ac:dyDescent="0.25">
      <c r="A937" s="5">
        <v>932</v>
      </c>
      <c r="B937" s="5" t="s">
        <v>11223</v>
      </c>
      <c r="C937" s="6">
        <v>3</v>
      </c>
      <c r="D937" s="6" t="s">
        <v>4436</v>
      </c>
      <c r="E937" s="6" t="s">
        <v>4437</v>
      </c>
      <c r="F937" s="6" t="s">
        <v>2527</v>
      </c>
      <c r="G937" s="7"/>
      <c r="H937" s="7">
        <f t="shared" si="70"/>
        <v>240</v>
      </c>
      <c r="I937" s="7">
        <f t="shared" si="71"/>
        <v>62700</v>
      </c>
      <c r="J937" s="7">
        <f t="shared" si="72"/>
        <v>15048000</v>
      </c>
      <c r="K937" s="6"/>
      <c r="L937" s="32"/>
      <c r="M937" s="25"/>
      <c r="N937" s="25"/>
      <c r="O937" s="6" t="s">
        <v>4643</v>
      </c>
      <c r="P937" s="6" t="s">
        <v>4437</v>
      </c>
      <c r="Q937" s="6" t="s">
        <v>4540</v>
      </c>
      <c r="R937" s="6" t="s">
        <v>1064</v>
      </c>
      <c r="S937" s="6" t="s">
        <v>4541</v>
      </c>
      <c r="T937" s="6" t="s">
        <v>4644</v>
      </c>
      <c r="U937" s="6" t="s">
        <v>4589</v>
      </c>
      <c r="V937" s="6" t="s">
        <v>730</v>
      </c>
      <c r="W937" s="6" t="s">
        <v>4642</v>
      </c>
      <c r="X937" s="6" t="s">
        <v>4545</v>
      </c>
      <c r="Y937" s="7" t="s">
        <v>2527</v>
      </c>
      <c r="Z937" s="6" t="s">
        <v>4350</v>
      </c>
      <c r="AA937" s="6" t="s">
        <v>8336</v>
      </c>
      <c r="AB937" s="6"/>
      <c r="AC937" s="7">
        <v>13200000</v>
      </c>
      <c r="AD937" s="6" t="s">
        <v>4775</v>
      </c>
      <c r="AE937" s="7"/>
      <c r="AF937" s="6"/>
      <c r="AG937" s="6"/>
      <c r="AH937" s="6"/>
      <c r="AI937" s="7"/>
      <c r="AJ937" s="6"/>
      <c r="AK937" s="6"/>
      <c r="AL937" s="6"/>
      <c r="AM937" s="7">
        <v>62700</v>
      </c>
      <c r="AN937" s="7">
        <v>64680</v>
      </c>
      <c r="AO937" s="7">
        <v>66000</v>
      </c>
      <c r="AP937" s="6" t="s">
        <v>4776</v>
      </c>
      <c r="AQ937" s="6" t="s">
        <v>4777</v>
      </c>
      <c r="AR937" s="6" t="s">
        <v>4778</v>
      </c>
      <c r="AS937" s="7">
        <f t="shared" si="73"/>
        <v>0</v>
      </c>
      <c r="AT937" s="7">
        <f t="shared" si="74"/>
        <v>62700</v>
      </c>
      <c r="AU937" s="7">
        <v>0</v>
      </c>
      <c r="AV937" s="7">
        <v>0</v>
      </c>
      <c r="AW937" s="7">
        <v>0</v>
      </c>
      <c r="AX937" s="7">
        <v>0</v>
      </c>
      <c r="AY937" s="7">
        <v>0</v>
      </c>
      <c r="AZ937" s="7">
        <v>0</v>
      </c>
      <c r="BA937" s="7">
        <v>240</v>
      </c>
      <c r="BB937" s="7">
        <v>0</v>
      </c>
      <c r="BC937" s="7">
        <v>0</v>
      </c>
      <c r="BD937" s="7">
        <v>0</v>
      </c>
      <c r="BE937" s="7">
        <v>0</v>
      </c>
      <c r="BF937" s="7">
        <v>0</v>
      </c>
      <c r="BG937" s="7">
        <v>0</v>
      </c>
      <c r="BH937" s="7">
        <v>0</v>
      </c>
      <c r="BI937" s="7">
        <v>0</v>
      </c>
      <c r="BJ937" s="7">
        <v>0</v>
      </c>
      <c r="BK937" s="7">
        <v>0</v>
      </c>
      <c r="BL937" s="7">
        <v>0</v>
      </c>
      <c r="BM937" s="7">
        <v>0</v>
      </c>
      <c r="BN937" s="7">
        <v>0</v>
      </c>
      <c r="BO937" s="7">
        <v>0</v>
      </c>
    </row>
    <row r="938" spans="1:67" ht="48" x14ac:dyDescent="0.25">
      <c r="A938" s="5">
        <v>933</v>
      </c>
      <c r="B938" s="5" t="s">
        <v>11390</v>
      </c>
      <c r="C938" s="6">
        <v>5</v>
      </c>
      <c r="D938" s="6" t="s">
        <v>5939</v>
      </c>
      <c r="E938" s="6" t="s">
        <v>5935</v>
      </c>
      <c r="F938" s="6" t="s">
        <v>5933</v>
      </c>
      <c r="G938" s="7"/>
      <c r="H938" s="7">
        <f t="shared" si="70"/>
        <v>1</v>
      </c>
      <c r="I938" s="7">
        <f t="shared" si="71"/>
        <v>2323651</v>
      </c>
      <c r="J938" s="7">
        <f t="shared" si="72"/>
        <v>2323651</v>
      </c>
      <c r="K938" s="6"/>
      <c r="L938" s="32"/>
      <c r="M938" s="25"/>
      <c r="N938" s="25"/>
      <c r="O938" s="6" t="s">
        <v>5939</v>
      </c>
      <c r="P938" s="6" t="s">
        <v>5935</v>
      </c>
      <c r="Q938" s="6" t="s">
        <v>6135</v>
      </c>
      <c r="R938" s="6" t="s">
        <v>618</v>
      </c>
      <c r="S938" s="6" t="s">
        <v>6136</v>
      </c>
      <c r="T938" s="6" t="s">
        <v>6146</v>
      </c>
      <c r="U938" s="6" t="s">
        <v>6138</v>
      </c>
      <c r="V938" s="6"/>
      <c r="W938" s="6" t="s">
        <v>6139</v>
      </c>
      <c r="X938" s="6" t="s">
        <v>6140</v>
      </c>
      <c r="Y938" s="7" t="s">
        <v>5933</v>
      </c>
      <c r="Z938" s="6" t="s">
        <v>3936</v>
      </c>
      <c r="AA938" s="6"/>
      <c r="AB938" s="6"/>
      <c r="AC938" s="7">
        <v>3311000</v>
      </c>
      <c r="AD938" s="6" t="s">
        <v>6289</v>
      </c>
      <c r="AE938" s="7">
        <v>2323651</v>
      </c>
      <c r="AF938" s="6" t="s">
        <v>1635</v>
      </c>
      <c r="AG938" s="6" t="s">
        <v>6285</v>
      </c>
      <c r="AH938" s="6">
        <v>44412</v>
      </c>
      <c r="AI938" s="7">
        <v>2323651</v>
      </c>
      <c r="AJ938" s="6" t="s">
        <v>1635</v>
      </c>
      <c r="AK938" s="6" t="s">
        <v>6285</v>
      </c>
      <c r="AL938" s="6">
        <v>44412</v>
      </c>
      <c r="AM938" s="7"/>
      <c r="AN938" s="7"/>
      <c r="AO938" s="7"/>
      <c r="AP938" s="6"/>
      <c r="AQ938" s="6"/>
      <c r="AR938" s="6"/>
      <c r="AS938" s="7">
        <f t="shared" si="73"/>
        <v>2323651</v>
      </c>
      <c r="AT938" s="7">
        <f t="shared" si="74"/>
        <v>0</v>
      </c>
      <c r="AU938" s="7">
        <v>0</v>
      </c>
      <c r="AV938" s="7">
        <v>0</v>
      </c>
      <c r="AW938" s="7">
        <v>0</v>
      </c>
      <c r="AX938" s="7">
        <v>1</v>
      </c>
      <c r="AY938" s="7">
        <v>0</v>
      </c>
      <c r="AZ938" s="7">
        <v>0</v>
      </c>
      <c r="BA938" s="7">
        <v>0</v>
      </c>
      <c r="BB938" s="7">
        <v>0</v>
      </c>
      <c r="BC938" s="7">
        <v>0</v>
      </c>
      <c r="BD938" s="7">
        <v>0</v>
      </c>
      <c r="BE938" s="7">
        <v>0</v>
      </c>
      <c r="BF938" s="7">
        <v>0</v>
      </c>
      <c r="BG938" s="7">
        <v>0</v>
      </c>
      <c r="BH938" s="7">
        <v>0</v>
      </c>
      <c r="BI938" s="7">
        <v>0</v>
      </c>
      <c r="BJ938" s="7">
        <v>0</v>
      </c>
      <c r="BK938" s="7">
        <v>0</v>
      </c>
      <c r="BL938" s="7">
        <v>0</v>
      </c>
      <c r="BM938" s="7">
        <v>0</v>
      </c>
      <c r="BN938" s="7">
        <v>0</v>
      </c>
      <c r="BO938" s="7">
        <v>0</v>
      </c>
    </row>
    <row r="939" spans="1:67" ht="24" x14ac:dyDescent="0.25">
      <c r="A939" s="5">
        <v>934</v>
      </c>
      <c r="B939" s="5" t="s">
        <v>11359</v>
      </c>
      <c r="C939" s="6">
        <v>3</v>
      </c>
      <c r="D939" s="6" t="s">
        <v>5888</v>
      </c>
      <c r="E939" s="6" t="s">
        <v>5889</v>
      </c>
      <c r="F939" s="6" t="s">
        <v>5887</v>
      </c>
      <c r="G939" s="7"/>
      <c r="H939" s="7">
        <f t="shared" si="70"/>
        <v>27</v>
      </c>
      <c r="I939" s="7">
        <f t="shared" si="71"/>
        <v>254678</v>
      </c>
      <c r="J939" s="7">
        <f t="shared" si="72"/>
        <v>6876306</v>
      </c>
      <c r="K939" s="6"/>
      <c r="L939" s="32"/>
      <c r="M939" s="25"/>
      <c r="N939" s="25"/>
      <c r="O939" s="6" t="s">
        <v>6059</v>
      </c>
      <c r="P939" s="6" t="s">
        <v>5889</v>
      </c>
      <c r="Q939" s="6" t="s">
        <v>6053</v>
      </c>
      <c r="R939" s="6" t="s">
        <v>2959</v>
      </c>
      <c r="S939" s="6" t="s">
        <v>6053</v>
      </c>
      <c r="T939" s="6" t="s">
        <v>6060</v>
      </c>
      <c r="U939" s="6" t="s">
        <v>6054</v>
      </c>
      <c r="V939" s="6" t="s">
        <v>605</v>
      </c>
      <c r="W939" s="6" t="s">
        <v>6061</v>
      </c>
      <c r="X939" s="6" t="s">
        <v>4931</v>
      </c>
      <c r="Y939" s="7" t="s">
        <v>2191</v>
      </c>
      <c r="Z939" s="6" t="s">
        <v>3936</v>
      </c>
      <c r="AA939" s="6" t="s">
        <v>6242</v>
      </c>
      <c r="AB939" s="6"/>
      <c r="AC939" s="7">
        <v>155190</v>
      </c>
      <c r="AD939" s="6" t="s">
        <v>6217</v>
      </c>
      <c r="AE939" s="7"/>
      <c r="AF939" s="6"/>
      <c r="AG939" s="6"/>
      <c r="AH939" s="6"/>
      <c r="AI939" s="7"/>
      <c r="AJ939" s="6"/>
      <c r="AK939" s="6"/>
      <c r="AL939" s="6"/>
      <c r="AM939" s="7">
        <v>254677.5</v>
      </c>
      <c r="AN939" s="7">
        <v>267411.375</v>
      </c>
      <c r="AO939" s="7">
        <v>272504.92499999999</v>
      </c>
      <c r="AP939" s="6" t="s">
        <v>4931</v>
      </c>
      <c r="AQ939" s="6" t="s">
        <v>5023</v>
      </c>
      <c r="AR939" s="6" t="s">
        <v>5024</v>
      </c>
      <c r="AS939" s="7">
        <f t="shared" si="73"/>
        <v>0</v>
      </c>
      <c r="AT939" s="7">
        <f t="shared" si="74"/>
        <v>254678</v>
      </c>
      <c r="AU939" s="7">
        <v>0</v>
      </c>
      <c r="AV939" s="7">
        <v>0</v>
      </c>
      <c r="AW939" s="7">
        <v>0</v>
      </c>
      <c r="AX939" s="7">
        <v>27</v>
      </c>
      <c r="AY939" s="7">
        <v>0</v>
      </c>
      <c r="AZ939" s="7">
        <v>0</v>
      </c>
      <c r="BA939" s="7">
        <v>0</v>
      </c>
      <c r="BB939" s="7">
        <v>0</v>
      </c>
      <c r="BC939" s="7">
        <v>0</v>
      </c>
      <c r="BD939" s="7">
        <v>0</v>
      </c>
      <c r="BE939" s="7">
        <v>0</v>
      </c>
      <c r="BF939" s="7">
        <v>0</v>
      </c>
      <c r="BG939" s="7">
        <v>0</v>
      </c>
      <c r="BH939" s="7">
        <v>0</v>
      </c>
      <c r="BI939" s="7">
        <v>0</v>
      </c>
      <c r="BJ939" s="7">
        <v>0</v>
      </c>
      <c r="BK939" s="7">
        <v>0</v>
      </c>
      <c r="BL939" s="7">
        <v>0</v>
      </c>
      <c r="BM939" s="7">
        <v>0</v>
      </c>
      <c r="BN939" s="7">
        <v>0</v>
      </c>
      <c r="BO939" s="7">
        <v>0</v>
      </c>
    </row>
    <row r="940" spans="1:67" ht="24" x14ac:dyDescent="0.25">
      <c r="A940" s="5">
        <v>935</v>
      </c>
      <c r="B940" s="5" t="s">
        <v>11360</v>
      </c>
      <c r="C940" s="6">
        <v>3</v>
      </c>
      <c r="D940" s="6" t="s">
        <v>5888</v>
      </c>
      <c r="E940" s="6" t="s">
        <v>5889</v>
      </c>
      <c r="F940" s="6" t="s">
        <v>5887</v>
      </c>
      <c r="G940" s="7"/>
      <c r="H940" s="7">
        <f t="shared" si="70"/>
        <v>27</v>
      </c>
      <c r="I940" s="7">
        <f t="shared" si="71"/>
        <v>277095</v>
      </c>
      <c r="J940" s="7">
        <f t="shared" si="72"/>
        <v>7481565</v>
      </c>
      <c r="K940" s="6"/>
      <c r="L940" s="32"/>
      <c r="M940" s="25"/>
      <c r="N940" s="25"/>
      <c r="O940" s="6" t="s">
        <v>6062</v>
      </c>
      <c r="P940" s="6" t="s">
        <v>5889</v>
      </c>
      <c r="Q940" s="6" t="s">
        <v>6053</v>
      </c>
      <c r="R940" s="6" t="s">
        <v>2959</v>
      </c>
      <c r="S940" s="6" t="s">
        <v>6053</v>
      </c>
      <c r="T940" s="6" t="s">
        <v>6063</v>
      </c>
      <c r="U940" s="6" t="s">
        <v>6054</v>
      </c>
      <c r="V940" s="6" t="s">
        <v>605</v>
      </c>
      <c r="W940" s="6" t="s">
        <v>6061</v>
      </c>
      <c r="X940" s="6" t="s">
        <v>4931</v>
      </c>
      <c r="Y940" s="7" t="s">
        <v>2191</v>
      </c>
      <c r="Z940" s="6" t="s">
        <v>3936</v>
      </c>
      <c r="AA940" s="6" t="s">
        <v>6242</v>
      </c>
      <c r="AB940" s="6"/>
      <c r="AC940" s="7">
        <v>169050</v>
      </c>
      <c r="AD940" s="6" t="s">
        <v>6217</v>
      </c>
      <c r="AE940" s="7"/>
      <c r="AF940" s="6"/>
      <c r="AG940" s="6"/>
      <c r="AH940" s="6"/>
      <c r="AI940" s="7"/>
      <c r="AJ940" s="6"/>
      <c r="AK940" s="6"/>
      <c r="AL940" s="6"/>
      <c r="AM940" s="7">
        <v>277095</v>
      </c>
      <c r="AN940" s="7">
        <v>290949.75</v>
      </c>
      <c r="AO940" s="7">
        <v>296491.65000000002</v>
      </c>
      <c r="AP940" s="6" t="s">
        <v>4931</v>
      </c>
      <c r="AQ940" s="6" t="s">
        <v>5023</v>
      </c>
      <c r="AR940" s="6" t="s">
        <v>5024</v>
      </c>
      <c r="AS940" s="7">
        <f t="shared" si="73"/>
        <v>0</v>
      </c>
      <c r="AT940" s="7">
        <f t="shared" si="74"/>
        <v>277095</v>
      </c>
      <c r="AU940" s="7">
        <v>0</v>
      </c>
      <c r="AV940" s="7">
        <v>0</v>
      </c>
      <c r="AW940" s="7">
        <v>0</v>
      </c>
      <c r="AX940" s="7">
        <v>27</v>
      </c>
      <c r="AY940" s="7">
        <v>0</v>
      </c>
      <c r="AZ940" s="7">
        <v>0</v>
      </c>
      <c r="BA940" s="7">
        <v>0</v>
      </c>
      <c r="BB940" s="7">
        <v>0</v>
      </c>
      <c r="BC940" s="7">
        <v>0</v>
      </c>
      <c r="BD940" s="7">
        <v>0</v>
      </c>
      <c r="BE940" s="7">
        <v>0</v>
      </c>
      <c r="BF940" s="7">
        <v>0</v>
      </c>
      <c r="BG940" s="7">
        <v>0</v>
      </c>
      <c r="BH940" s="7">
        <v>0</v>
      </c>
      <c r="BI940" s="7">
        <v>0</v>
      </c>
      <c r="BJ940" s="7">
        <v>0</v>
      </c>
      <c r="BK940" s="7">
        <v>0</v>
      </c>
      <c r="BL940" s="7">
        <v>0</v>
      </c>
      <c r="BM940" s="7">
        <v>0</v>
      </c>
      <c r="BN940" s="7">
        <v>0</v>
      </c>
      <c r="BO940" s="7">
        <v>0</v>
      </c>
    </row>
    <row r="941" spans="1:67" ht="48" x14ac:dyDescent="0.25">
      <c r="A941" s="5">
        <v>936</v>
      </c>
      <c r="B941" s="5" t="s">
        <v>11780</v>
      </c>
      <c r="C941" s="6" t="s">
        <v>2233</v>
      </c>
      <c r="D941" s="6" t="s">
        <v>8801</v>
      </c>
      <c r="E941" s="6" t="s">
        <v>8802</v>
      </c>
      <c r="F941" s="6" t="s">
        <v>2191</v>
      </c>
      <c r="G941" s="7"/>
      <c r="H941" s="7">
        <f t="shared" si="70"/>
        <v>450</v>
      </c>
      <c r="I941" s="7">
        <f t="shared" si="71"/>
        <v>73500</v>
      </c>
      <c r="J941" s="7">
        <f t="shared" si="72"/>
        <v>33075000</v>
      </c>
      <c r="K941" s="6"/>
      <c r="L941" s="32" t="s">
        <v>12004</v>
      </c>
      <c r="M941" s="25"/>
      <c r="N941" s="25"/>
      <c r="O941" s="6" t="s">
        <v>8814</v>
      </c>
      <c r="P941" s="6" t="s">
        <v>8802</v>
      </c>
      <c r="Q941" s="6" t="s">
        <v>8815</v>
      </c>
      <c r="R941" s="6" t="s">
        <v>8816</v>
      </c>
      <c r="S941" s="6" t="s">
        <v>8817</v>
      </c>
      <c r="T941" s="6" t="s">
        <v>8818</v>
      </c>
      <c r="U941" s="6" t="s">
        <v>8819</v>
      </c>
      <c r="V941" s="6"/>
      <c r="W941" s="6" t="s">
        <v>8820</v>
      </c>
      <c r="X941" s="6" t="s">
        <v>8821</v>
      </c>
      <c r="Y941" s="7" t="s">
        <v>2191</v>
      </c>
      <c r="Z941" s="6" t="s">
        <v>8796</v>
      </c>
      <c r="AA941" s="6"/>
      <c r="AB941" s="6"/>
      <c r="AC941" s="7">
        <v>123120</v>
      </c>
      <c r="AD941" s="6">
        <v>123120</v>
      </c>
      <c r="AE941" s="7"/>
      <c r="AF941" s="6"/>
      <c r="AG941" s="6" t="s">
        <v>6309</v>
      </c>
      <c r="AH941" s="6">
        <v>44838</v>
      </c>
      <c r="AI941" s="7">
        <v>73500</v>
      </c>
      <c r="AJ941" s="6" t="s">
        <v>1635</v>
      </c>
      <c r="AK941" s="6" t="s">
        <v>6309</v>
      </c>
      <c r="AL941" s="6">
        <v>44838</v>
      </c>
      <c r="AM941" s="7"/>
      <c r="AN941" s="7"/>
      <c r="AO941" s="7"/>
      <c r="AP941" s="6"/>
      <c r="AQ941" s="6"/>
      <c r="AR941" s="6"/>
      <c r="AS941" s="7">
        <f t="shared" si="73"/>
        <v>73500</v>
      </c>
      <c r="AT941" s="7">
        <f t="shared" si="74"/>
        <v>0</v>
      </c>
      <c r="AU941" s="7">
        <v>0</v>
      </c>
      <c r="AV941" s="7">
        <v>0</v>
      </c>
      <c r="AW941" s="7">
        <v>0</v>
      </c>
      <c r="AX941" s="7">
        <v>0</v>
      </c>
      <c r="AY941" s="7">
        <v>0</v>
      </c>
      <c r="AZ941" s="7">
        <v>0</v>
      </c>
      <c r="BA941" s="7">
        <v>0</v>
      </c>
      <c r="BB941" s="7">
        <v>0</v>
      </c>
      <c r="BC941" s="7">
        <v>0</v>
      </c>
      <c r="BD941" s="7">
        <v>0</v>
      </c>
      <c r="BE941" s="7">
        <v>0</v>
      </c>
      <c r="BF941" s="7">
        <v>0</v>
      </c>
      <c r="BG941" s="7">
        <v>0</v>
      </c>
      <c r="BH941" s="7">
        <v>450</v>
      </c>
      <c r="BI941" s="7">
        <v>0</v>
      </c>
      <c r="BJ941" s="7">
        <v>0</v>
      </c>
      <c r="BK941" s="7">
        <v>0</v>
      </c>
      <c r="BL941" s="7">
        <v>0</v>
      </c>
      <c r="BM941" s="7">
        <v>0</v>
      </c>
      <c r="BN941" s="7">
        <v>0</v>
      </c>
      <c r="BO941" s="7">
        <v>0</v>
      </c>
    </row>
    <row r="942" spans="1:67" ht="48" x14ac:dyDescent="0.25">
      <c r="A942" s="5">
        <v>937</v>
      </c>
      <c r="B942" s="5" t="s">
        <v>11781</v>
      </c>
      <c r="C942" s="6" t="s">
        <v>2233</v>
      </c>
      <c r="D942" s="6" t="s">
        <v>8803</v>
      </c>
      <c r="E942" s="6" t="s">
        <v>8804</v>
      </c>
      <c r="F942" s="6" t="s">
        <v>2191</v>
      </c>
      <c r="G942" s="7"/>
      <c r="H942" s="7">
        <f t="shared" si="70"/>
        <v>350</v>
      </c>
      <c r="I942" s="7">
        <f t="shared" si="71"/>
        <v>73500</v>
      </c>
      <c r="J942" s="7">
        <f t="shared" si="72"/>
        <v>25725000</v>
      </c>
      <c r="K942" s="6"/>
      <c r="L942" s="32" t="s">
        <v>12004</v>
      </c>
      <c r="M942" s="25"/>
      <c r="N942" s="25"/>
      <c r="O942" s="6" t="s">
        <v>8822</v>
      </c>
      <c r="P942" s="6" t="s">
        <v>8804</v>
      </c>
      <c r="Q942" s="6" t="s">
        <v>8815</v>
      </c>
      <c r="R942" s="6" t="s">
        <v>8816</v>
      </c>
      <c r="S942" s="6" t="s">
        <v>8817</v>
      </c>
      <c r="T942" s="6" t="s">
        <v>8823</v>
      </c>
      <c r="U942" s="6" t="s">
        <v>8819</v>
      </c>
      <c r="V942" s="6"/>
      <c r="W942" s="6" t="s">
        <v>8820</v>
      </c>
      <c r="X942" s="6" t="s">
        <v>8821</v>
      </c>
      <c r="Y942" s="7" t="s">
        <v>2191</v>
      </c>
      <c r="Z942" s="6" t="s">
        <v>8796</v>
      </c>
      <c r="AA942" s="6"/>
      <c r="AB942" s="6"/>
      <c r="AC942" s="7">
        <v>139860</v>
      </c>
      <c r="AD942" s="6">
        <v>139860</v>
      </c>
      <c r="AE942" s="7"/>
      <c r="AF942" s="6"/>
      <c r="AG942" s="6" t="s">
        <v>6309</v>
      </c>
      <c r="AH942" s="6">
        <v>44838</v>
      </c>
      <c r="AI942" s="7">
        <v>73500</v>
      </c>
      <c r="AJ942" s="6" t="s">
        <v>1635</v>
      </c>
      <c r="AK942" s="6" t="s">
        <v>6309</v>
      </c>
      <c r="AL942" s="6">
        <v>44838</v>
      </c>
      <c r="AM942" s="7"/>
      <c r="AN942" s="7"/>
      <c r="AO942" s="7"/>
      <c r="AP942" s="6"/>
      <c r="AQ942" s="6"/>
      <c r="AR942" s="6"/>
      <c r="AS942" s="7">
        <f t="shared" si="73"/>
        <v>73500</v>
      </c>
      <c r="AT942" s="7">
        <f t="shared" si="74"/>
        <v>0</v>
      </c>
      <c r="AU942" s="7">
        <v>0</v>
      </c>
      <c r="AV942" s="7">
        <v>0</v>
      </c>
      <c r="AW942" s="7">
        <v>0</v>
      </c>
      <c r="AX942" s="7">
        <v>0</v>
      </c>
      <c r="AY942" s="7">
        <v>0</v>
      </c>
      <c r="AZ942" s="7">
        <v>0</v>
      </c>
      <c r="BA942" s="7">
        <v>0</v>
      </c>
      <c r="BB942" s="7">
        <v>0</v>
      </c>
      <c r="BC942" s="7">
        <v>0</v>
      </c>
      <c r="BD942" s="7">
        <v>0</v>
      </c>
      <c r="BE942" s="7">
        <v>0</v>
      </c>
      <c r="BF942" s="7">
        <v>0</v>
      </c>
      <c r="BG942" s="7">
        <v>0</v>
      </c>
      <c r="BH942" s="7">
        <v>350</v>
      </c>
      <c r="BI942" s="7">
        <v>0</v>
      </c>
      <c r="BJ942" s="7">
        <v>0</v>
      </c>
      <c r="BK942" s="7">
        <v>0</v>
      </c>
      <c r="BL942" s="7">
        <v>0</v>
      </c>
      <c r="BM942" s="7">
        <v>0</v>
      </c>
      <c r="BN942" s="7">
        <v>0</v>
      </c>
      <c r="BO942" s="7">
        <v>0</v>
      </c>
    </row>
    <row r="943" spans="1:67" ht="108" x14ac:dyDescent="0.25">
      <c r="A943" s="5">
        <v>938</v>
      </c>
      <c r="B943" s="5" t="s">
        <v>10934</v>
      </c>
      <c r="C943" s="6">
        <v>3</v>
      </c>
      <c r="D943" s="6" t="s">
        <v>2405</v>
      </c>
      <c r="E943" s="6" t="s">
        <v>2406</v>
      </c>
      <c r="F943" s="6" t="s">
        <v>65</v>
      </c>
      <c r="G943" s="7"/>
      <c r="H943" s="7">
        <f t="shared" si="70"/>
        <v>2</v>
      </c>
      <c r="I943" s="7">
        <f t="shared" si="71"/>
        <v>1881000</v>
      </c>
      <c r="J943" s="7">
        <f t="shared" si="72"/>
        <v>3762000</v>
      </c>
      <c r="K943" s="6"/>
      <c r="L943" s="32"/>
      <c r="M943" s="25"/>
      <c r="N943" s="25"/>
      <c r="O943" s="6" t="s">
        <v>2405</v>
      </c>
      <c r="P943" s="6" t="s">
        <v>2406</v>
      </c>
      <c r="Q943" s="6" t="s">
        <v>3155</v>
      </c>
      <c r="R943" s="6" t="s">
        <v>618</v>
      </c>
      <c r="S943" s="6" t="s">
        <v>3130</v>
      </c>
      <c r="T943" s="6" t="s">
        <v>3159</v>
      </c>
      <c r="U943" s="6" t="s">
        <v>3160</v>
      </c>
      <c r="V943" s="6" t="s">
        <v>908</v>
      </c>
      <c r="W943" s="6" t="s">
        <v>3161</v>
      </c>
      <c r="X943" s="6" t="s">
        <v>3134</v>
      </c>
      <c r="Y943" s="7" t="s">
        <v>65</v>
      </c>
      <c r="Z943" s="6" t="s">
        <v>4146</v>
      </c>
      <c r="AA943" s="6"/>
      <c r="AB943" s="6"/>
      <c r="AC943" s="7" t="s">
        <v>4026</v>
      </c>
      <c r="AD943" s="6">
        <v>44925</v>
      </c>
      <c r="AE943" s="7"/>
      <c r="AF943" s="6"/>
      <c r="AG943" s="6"/>
      <c r="AH943" s="6"/>
      <c r="AI943" s="7"/>
      <c r="AJ943" s="6"/>
      <c r="AK943" s="6"/>
      <c r="AL943" s="6"/>
      <c r="AM943" s="7">
        <v>1881000</v>
      </c>
      <c r="AN943" s="7"/>
      <c r="AO943" s="7"/>
      <c r="AP943" s="6" t="s">
        <v>3134</v>
      </c>
      <c r="AQ943" s="6"/>
      <c r="AR943" s="6"/>
      <c r="AS943" s="7">
        <f t="shared" si="73"/>
        <v>0</v>
      </c>
      <c r="AT943" s="7">
        <f t="shared" si="74"/>
        <v>1881000</v>
      </c>
      <c r="AU943" s="7">
        <v>2</v>
      </c>
      <c r="AV943" s="7">
        <v>0</v>
      </c>
      <c r="AW943" s="7">
        <v>0</v>
      </c>
      <c r="AX943" s="7">
        <v>0</v>
      </c>
      <c r="AY943" s="7">
        <v>0</v>
      </c>
      <c r="AZ943" s="7">
        <v>0</v>
      </c>
      <c r="BA943" s="7">
        <v>0</v>
      </c>
      <c r="BB943" s="7">
        <v>0</v>
      </c>
      <c r="BC943" s="7">
        <v>0</v>
      </c>
      <c r="BD943" s="7">
        <v>0</v>
      </c>
      <c r="BE943" s="7">
        <v>0</v>
      </c>
      <c r="BF943" s="7">
        <v>0</v>
      </c>
      <c r="BG943" s="7">
        <v>0</v>
      </c>
      <c r="BH943" s="7">
        <v>0</v>
      </c>
      <c r="BI943" s="7">
        <v>0</v>
      </c>
      <c r="BJ943" s="7">
        <v>0</v>
      </c>
      <c r="BK943" s="7">
        <v>0</v>
      </c>
      <c r="BL943" s="7">
        <v>0</v>
      </c>
      <c r="BM943" s="7">
        <v>0</v>
      </c>
      <c r="BN943" s="7">
        <v>0</v>
      </c>
      <c r="BO943" s="7">
        <v>0</v>
      </c>
    </row>
    <row r="944" spans="1:67" ht="36" x14ac:dyDescent="0.25">
      <c r="A944" s="5">
        <v>939</v>
      </c>
      <c r="B944" s="5" t="s">
        <v>11944</v>
      </c>
      <c r="C944" s="6">
        <v>3</v>
      </c>
      <c r="D944" s="6" t="s">
        <v>9750</v>
      </c>
      <c r="E944" s="6" t="s">
        <v>9751</v>
      </c>
      <c r="F944" s="6" t="s">
        <v>2186</v>
      </c>
      <c r="G944" s="7"/>
      <c r="H944" s="7">
        <f t="shared" si="70"/>
        <v>25</v>
      </c>
      <c r="I944" s="7">
        <f t="shared" si="71"/>
        <v>61600</v>
      </c>
      <c r="J944" s="7">
        <f t="shared" si="72"/>
        <v>1540000</v>
      </c>
      <c r="K944" s="6"/>
      <c r="L944" s="32"/>
      <c r="M944" s="25"/>
      <c r="N944" s="25"/>
      <c r="O944" s="6" t="s">
        <v>9845</v>
      </c>
      <c r="P944" s="6" t="s">
        <v>9846</v>
      </c>
      <c r="Q944" s="6" t="s">
        <v>618</v>
      </c>
      <c r="R944" s="6" t="s">
        <v>9847</v>
      </c>
      <c r="S944" s="6"/>
      <c r="T944" s="6" t="s">
        <v>9848</v>
      </c>
      <c r="U944" s="6"/>
      <c r="V944" s="6"/>
      <c r="W944" s="6" t="s">
        <v>9849</v>
      </c>
      <c r="X944" s="6"/>
      <c r="Y944" s="7"/>
      <c r="Z944" s="6" t="s">
        <v>9735</v>
      </c>
      <c r="AA944" s="6"/>
      <c r="AB944" s="6"/>
      <c r="AC944" s="7"/>
      <c r="AD944" s="6"/>
      <c r="AE944" s="7">
        <v>61600</v>
      </c>
      <c r="AF944" s="6" t="s">
        <v>8779</v>
      </c>
      <c r="AG944" s="6">
        <v>44412</v>
      </c>
      <c r="AH944" s="6" t="s">
        <v>1635</v>
      </c>
      <c r="AI944" s="7"/>
      <c r="AJ944" s="6"/>
      <c r="AK944" s="6"/>
      <c r="AL944" s="6"/>
      <c r="AM944" s="7"/>
      <c r="AN944" s="7"/>
      <c r="AO944" s="7"/>
      <c r="AP944" s="6"/>
      <c r="AQ944" s="6"/>
      <c r="AR944" s="6"/>
      <c r="AS944" s="7">
        <f t="shared" si="73"/>
        <v>61600</v>
      </c>
      <c r="AT944" s="7">
        <f t="shared" si="74"/>
        <v>0</v>
      </c>
      <c r="AU944" s="7">
        <v>0</v>
      </c>
      <c r="AV944" s="7">
        <v>0</v>
      </c>
      <c r="AW944" s="7">
        <v>0</v>
      </c>
      <c r="AX944" s="7">
        <v>0</v>
      </c>
      <c r="AY944" s="7">
        <v>0</v>
      </c>
      <c r="AZ944" s="7">
        <v>25</v>
      </c>
      <c r="BA944" s="7">
        <v>0</v>
      </c>
      <c r="BB944" s="7">
        <v>0</v>
      </c>
      <c r="BC944" s="7">
        <v>0</v>
      </c>
      <c r="BD944" s="7">
        <v>0</v>
      </c>
      <c r="BE944" s="7">
        <v>0</v>
      </c>
      <c r="BF944" s="7">
        <v>0</v>
      </c>
      <c r="BG944" s="7">
        <v>0</v>
      </c>
      <c r="BH944" s="7">
        <v>0</v>
      </c>
      <c r="BI944" s="7">
        <v>0</v>
      </c>
      <c r="BJ944" s="7">
        <v>0</v>
      </c>
      <c r="BK944" s="7">
        <v>0</v>
      </c>
      <c r="BL944" s="7">
        <v>0</v>
      </c>
      <c r="BM944" s="7">
        <v>0</v>
      </c>
      <c r="BN944" s="7">
        <v>0</v>
      </c>
      <c r="BO944" s="7">
        <v>0</v>
      </c>
    </row>
    <row r="945" spans="1:67" ht="36" x14ac:dyDescent="0.25">
      <c r="A945" s="5">
        <v>940</v>
      </c>
      <c r="B945" s="5" t="s">
        <v>11945</v>
      </c>
      <c r="C945" s="6">
        <v>3</v>
      </c>
      <c r="D945" s="6" t="s">
        <v>9752</v>
      </c>
      <c r="E945" s="6" t="s">
        <v>9751</v>
      </c>
      <c r="F945" s="6" t="s">
        <v>2186</v>
      </c>
      <c r="G945" s="7"/>
      <c r="H945" s="7">
        <f t="shared" si="70"/>
        <v>25</v>
      </c>
      <c r="I945" s="7">
        <f t="shared" si="71"/>
        <v>61600</v>
      </c>
      <c r="J945" s="7">
        <f t="shared" si="72"/>
        <v>1540000</v>
      </c>
      <c r="K945" s="6"/>
      <c r="L945" s="32"/>
      <c r="M945" s="25"/>
      <c r="N945" s="25"/>
      <c r="O945" s="6" t="s">
        <v>9850</v>
      </c>
      <c r="P945" s="6" t="s">
        <v>9846</v>
      </c>
      <c r="Q945" s="6" t="s">
        <v>618</v>
      </c>
      <c r="R945" s="6" t="s">
        <v>9847</v>
      </c>
      <c r="S945" s="6"/>
      <c r="T945" s="6" t="s">
        <v>9848</v>
      </c>
      <c r="U945" s="6"/>
      <c r="V945" s="6"/>
      <c r="W945" s="6" t="s">
        <v>9849</v>
      </c>
      <c r="X945" s="6"/>
      <c r="Y945" s="7"/>
      <c r="Z945" s="6" t="s">
        <v>9735</v>
      </c>
      <c r="AA945" s="6"/>
      <c r="AB945" s="6"/>
      <c r="AC945" s="7"/>
      <c r="AD945" s="6"/>
      <c r="AE945" s="7">
        <v>61600</v>
      </c>
      <c r="AF945" s="6" t="s">
        <v>8779</v>
      </c>
      <c r="AG945" s="6">
        <v>44412</v>
      </c>
      <c r="AH945" s="6" t="s">
        <v>1635</v>
      </c>
      <c r="AI945" s="7"/>
      <c r="AJ945" s="6"/>
      <c r="AK945" s="6"/>
      <c r="AL945" s="6"/>
      <c r="AM945" s="7"/>
      <c r="AN945" s="7"/>
      <c r="AO945" s="7"/>
      <c r="AP945" s="6"/>
      <c r="AQ945" s="6"/>
      <c r="AR945" s="6"/>
      <c r="AS945" s="7">
        <f t="shared" si="73"/>
        <v>61600</v>
      </c>
      <c r="AT945" s="7">
        <f t="shared" si="74"/>
        <v>0</v>
      </c>
      <c r="AU945" s="7">
        <v>0</v>
      </c>
      <c r="AV945" s="7">
        <v>0</v>
      </c>
      <c r="AW945" s="7">
        <v>0</v>
      </c>
      <c r="AX945" s="7">
        <v>0</v>
      </c>
      <c r="AY945" s="7">
        <v>0</v>
      </c>
      <c r="AZ945" s="7">
        <v>25</v>
      </c>
      <c r="BA945" s="7">
        <v>0</v>
      </c>
      <c r="BB945" s="7">
        <v>0</v>
      </c>
      <c r="BC945" s="7">
        <v>0</v>
      </c>
      <c r="BD945" s="7">
        <v>0</v>
      </c>
      <c r="BE945" s="7">
        <v>0</v>
      </c>
      <c r="BF945" s="7">
        <v>0</v>
      </c>
      <c r="BG945" s="7">
        <v>0</v>
      </c>
      <c r="BH945" s="7">
        <v>0</v>
      </c>
      <c r="BI945" s="7">
        <v>0</v>
      </c>
      <c r="BJ945" s="7">
        <v>0</v>
      </c>
      <c r="BK945" s="7">
        <v>0</v>
      </c>
      <c r="BL945" s="7">
        <v>0</v>
      </c>
      <c r="BM945" s="7">
        <v>0</v>
      </c>
      <c r="BN945" s="7">
        <v>0</v>
      </c>
      <c r="BO945" s="7">
        <v>0</v>
      </c>
    </row>
    <row r="946" spans="1:67" ht="36" x14ac:dyDescent="0.25">
      <c r="A946" s="5">
        <v>941</v>
      </c>
      <c r="B946" s="5" t="s">
        <v>11274</v>
      </c>
      <c r="C946" s="6"/>
      <c r="D946" s="6" t="s">
        <v>4532</v>
      </c>
      <c r="E946" s="6"/>
      <c r="F946" s="6" t="s">
        <v>264</v>
      </c>
      <c r="G946" s="7"/>
      <c r="H946" s="7">
        <f t="shared" si="70"/>
        <v>20</v>
      </c>
      <c r="I946" s="7">
        <f t="shared" si="71"/>
        <v>0</v>
      </c>
      <c r="J946" s="7">
        <f t="shared" si="72"/>
        <v>0</v>
      </c>
      <c r="K946" s="6"/>
      <c r="L946" s="32" t="s">
        <v>12003</v>
      </c>
      <c r="M946" s="25"/>
      <c r="N946" s="25"/>
      <c r="O946" s="6" t="s">
        <v>4532</v>
      </c>
      <c r="P946" s="6"/>
      <c r="Q946" s="6"/>
      <c r="R946" s="6"/>
      <c r="S946" s="6"/>
      <c r="T946" s="6"/>
      <c r="U946" s="6"/>
      <c r="V946" s="6"/>
      <c r="W946" s="6"/>
      <c r="X946" s="6"/>
      <c r="Y946" s="7" t="s">
        <v>264</v>
      </c>
      <c r="Z946" s="6" t="s">
        <v>4350</v>
      </c>
      <c r="AA946" s="6"/>
      <c r="AB946" s="6"/>
      <c r="AC946" s="7"/>
      <c r="AD946" s="6"/>
      <c r="AE946" s="7"/>
      <c r="AF946" s="6"/>
      <c r="AG946" s="6"/>
      <c r="AH946" s="6"/>
      <c r="AI946" s="7"/>
      <c r="AJ946" s="6"/>
      <c r="AK946" s="6"/>
      <c r="AL946" s="6"/>
      <c r="AM946" s="7"/>
      <c r="AN946" s="7"/>
      <c r="AO946" s="7"/>
      <c r="AP946" s="6"/>
      <c r="AQ946" s="6"/>
      <c r="AR946" s="6"/>
      <c r="AS946" s="7">
        <f t="shared" si="73"/>
        <v>0</v>
      </c>
      <c r="AT946" s="7">
        <f t="shared" si="74"/>
        <v>0</v>
      </c>
      <c r="AU946" s="7">
        <v>0</v>
      </c>
      <c r="AV946" s="7">
        <v>0</v>
      </c>
      <c r="AW946" s="7">
        <v>0</v>
      </c>
      <c r="AX946" s="7">
        <v>0</v>
      </c>
      <c r="AY946" s="7">
        <v>0</v>
      </c>
      <c r="AZ946" s="7">
        <v>0</v>
      </c>
      <c r="BA946" s="7">
        <v>20</v>
      </c>
      <c r="BB946" s="7">
        <v>0</v>
      </c>
      <c r="BC946" s="7">
        <v>0</v>
      </c>
      <c r="BD946" s="7">
        <v>0</v>
      </c>
      <c r="BE946" s="7">
        <v>0</v>
      </c>
      <c r="BF946" s="7">
        <v>0</v>
      </c>
      <c r="BG946" s="7">
        <v>0</v>
      </c>
      <c r="BH946" s="7">
        <v>0</v>
      </c>
      <c r="BI946" s="7">
        <v>0</v>
      </c>
      <c r="BJ946" s="7">
        <v>0</v>
      </c>
      <c r="BK946" s="7">
        <v>0</v>
      </c>
      <c r="BL946" s="7">
        <v>0</v>
      </c>
      <c r="BM946" s="7">
        <v>0</v>
      </c>
      <c r="BN946" s="7">
        <v>0</v>
      </c>
      <c r="BO946" s="7">
        <v>0</v>
      </c>
    </row>
    <row r="947" spans="1:67" ht="156" x14ac:dyDescent="0.25">
      <c r="A947" s="5">
        <v>942</v>
      </c>
      <c r="B947" s="5" t="s">
        <v>10850</v>
      </c>
      <c r="C947" s="6">
        <v>6</v>
      </c>
      <c r="D947" s="6" t="s">
        <v>2263</v>
      </c>
      <c r="E947" s="6" t="s">
        <v>2264</v>
      </c>
      <c r="F947" s="6" t="s">
        <v>2265</v>
      </c>
      <c r="G947" s="7"/>
      <c r="H947" s="7">
        <f t="shared" si="70"/>
        <v>540</v>
      </c>
      <c r="I947" s="7">
        <f t="shared" si="71"/>
        <v>650000</v>
      </c>
      <c r="J947" s="7">
        <f t="shared" si="72"/>
        <v>351000000</v>
      </c>
      <c r="K947" s="6"/>
      <c r="L947" s="32"/>
      <c r="M947" s="25"/>
      <c r="N947" s="25"/>
      <c r="O947" s="6" t="s">
        <v>3004</v>
      </c>
      <c r="P947" s="6" t="s">
        <v>3005</v>
      </c>
      <c r="Q947" s="6" t="s">
        <v>3006</v>
      </c>
      <c r="R947" s="6" t="s">
        <v>618</v>
      </c>
      <c r="S947" s="6"/>
      <c r="T947" s="6"/>
      <c r="U947" s="6"/>
      <c r="V947" s="6"/>
      <c r="W947" s="6"/>
      <c r="X947" s="6"/>
      <c r="Y947" s="7"/>
      <c r="Z947" s="6" t="s">
        <v>4146</v>
      </c>
      <c r="AA947" s="6"/>
      <c r="AB947" s="6"/>
      <c r="AC947" s="7">
        <v>912000</v>
      </c>
      <c r="AD947" s="6"/>
      <c r="AE947" s="7"/>
      <c r="AF947" s="6"/>
      <c r="AG947" s="6"/>
      <c r="AH947" s="6"/>
      <c r="AI947" s="7"/>
      <c r="AJ947" s="6"/>
      <c r="AK947" s="6"/>
      <c r="AL947" s="6"/>
      <c r="AM947" s="7">
        <v>650000</v>
      </c>
      <c r="AN947" s="7"/>
      <c r="AO947" s="7"/>
      <c r="AP947" s="6" t="s">
        <v>3969</v>
      </c>
      <c r="AQ947" s="6"/>
      <c r="AR947" s="6"/>
      <c r="AS947" s="7">
        <f t="shared" si="73"/>
        <v>0</v>
      </c>
      <c r="AT947" s="7">
        <f t="shared" si="74"/>
        <v>650000</v>
      </c>
      <c r="AU947" s="7">
        <v>540</v>
      </c>
      <c r="AV947" s="7">
        <v>0</v>
      </c>
      <c r="AW947" s="7">
        <v>0</v>
      </c>
      <c r="AX947" s="7">
        <v>0</v>
      </c>
      <c r="AY947" s="7">
        <v>0</v>
      </c>
      <c r="AZ947" s="7">
        <v>0</v>
      </c>
      <c r="BA947" s="7">
        <v>0</v>
      </c>
      <c r="BB947" s="7">
        <v>0</v>
      </c>
      <c r="BC947" s="7">
        <v>0</v>
      </c>
      <c r="BD947" s="7">
        <v>0</v>
      </c>
      <c r="BE947" s="7">
        <v>0</v>
      </c>
      <c r="BF947" s="7">
        <v>0</v>
      </c>
      <c r="BG947" s="7">
        <v>0</v>
      </c>
      <c r="BH947" s="7">
        <v>0</v>
      </c>
      <c r="BI947" s="7">
        <v>0</v>
      </c>
      <c r="BJ947" s="7">
        <v>0</v>
      </c>
      <c r="BK947" s="7">
        <v>0</v>
      </c>
      <c r="BL947" s="7">
        <v>0</v>
      </c>
      <c r="BM947" s="7">
        <v>0</v>
      </c>
      <c r="BN947" s="7">
        <v>0</v>
      </c>
      <c r="BO947" s="7">
        <v>0</v>
      </c>
    </row>
    <row r="948" spans="1:67" ht="216" x14ac:dyDescent="0.25">
      <c r="A948" s="5">
        <v>943</v>
      </c>
      <c r="B948" s="5" t="s">
        <v>11256</v>
      </c>
      <c r="C948" s="6">
        <v>6</v>
      </c>
      <c r="D948" s="6" t="s">
        <v>4501</v>
      </c>
      <c r="E948" s="6" t="s">
        <v>4502</v>
      </c>
      <c r="F948" s="6" t="s">
        <v>4503</v>
      </c>
      <c r="G948" s="7"/>
      <c r="H948" s="7">
        <f t="shared" si="70"/>
        <v>60000</v>
      </c>
      <c r="I948" s="7">
        <f t="shared" si="71"/>
        <v>7500</v>
      </c>
      <c r="J948" s="7">
        <f t="shared" si="72"/>
        <v>450000000</v>
      </c>
      <c r="K948" s="6"/>
      <c r="L948" s="32"/>
      <c r="M948" s="25"/>
      <c r="N948" s="25"/>
      <c r="O948" s="6" t="s">
        <v>4501</v>
      </c>
      <c r="P948" s="6" t="s">
        <v>4502</v>
      </c>
      <c r="Q948" s="6" t="s">
        <v>4731</v>
      </c>
      <c r="R948" s="6" t="s">
        <v>4732</v>
      </c>
      <c r="S948" s="6" t="s">
        <v>4733</v>
      </c>
      <c r="T948" s="6" t="s">
        <v>4734</v>
      </c>
      <c r="U948" s="6" t="s">
        <v>4735</v>
      </c>
      <c r="V948" s="6" t="s">
        <v>605</v>
      </c>
      <c r="W948" s="6" t="s">
        <v>4736</v>
      </c>
      <c r="X948" s="6" t="s">
        <v>4730</v>
      </c>
      <c r="Y948" s="7" t="s">
        <v>151</v>
      </c>
      <c r="Z948" s="6" t="s">
        <v>4350</v>
      </c>
      <c r="AA948" s="6"/>
      <c r="AB948" s="6"/>
      <c r="AC948" s="7"/>
      <c r="AD948" s="6"/>
      <c r="AE948" s="7">
        <v>625000</v>
      </c>
      <c r="AF948" s="6" t="s">
        <v>4783</v>
      </c>
      <c r="AG948" s="6"/>
      <c r="AH948" s="6"/>
      <c r="AI948" s="7"/>
      <c r="AJ948" s="6"/>
      <c r="AK948" s="6"/>
      <c r="AL948" s="6"/>
      <c r="AM948" s="7">
        <v>7500</v>
      </c>
      <c r="AN948" s="7">
        <v>7500</v>
      </c>
      <c r="AO948" s="7">
        <v>7500</v>
      </c>
      <c r="AP948" s="6" t="s">
        <v>4780</v>
      </c>
      <c r="AQ948" s="6" t="s">
        <v>4781</v>
      </c>
      <c r="AR948" s="6" t="s">
        <v>4782</v>
      </c>
      <c r="AS948" s="7">
        <f t="shared" si="73"/>
        <v>625000</v>
      </c>
      <c r="AT948" s="7">
        <f t="shared" si="74"/>
        <v>7500</v>
      </c>
      <c r="AU948" s="7">
        <v>0</v>
      </c>
      <c r="AV948" s="7">
        <v>0</v>
      </c>
      <c r="AW948" s="7">
        <v>0</v>
      </c>
      <c r="AX948" s="7">
        <v>0</v>
      </c>
      <c r="AY948" s="7">
        <v>0</v>
      </c>
      <c r="AZ948" s="7">
        <v>0</v>
      </c>
      <c r="BA948" s="7">
        <v>60000</v>
      </c>
      <c r="BB948" s="7">
        <v>0</v>
      </c>
      <c r="BC948" s="7">
        <v>0</v>
      </c>
      <c r="BD948" s="7">
        <v>0</v>
      </c>
      <c r="BE948" s="7">
        <v>0</v>
      </c>
      <c r="BF948" s="7">
        <v>0</v>
      </c>
      <c r="BG948" s="7">
        <v>0</v>
      </c>
      <c r="BH948" s="7">
        <v>0</v>
      </c>
      <c r="BI948" s="7">
        <v>0</v>
      </c>
      <c r="BJ948" s="7">
        <v>0</v>
      </c>
      <c r="BK948" s="7">
        <v>0</v>
      </c>
      <c r="BL948" s="7">
        <v>0</v>
      </c>
      <c r="BM948" s="7">
        <v>0</v>
      </c>
      <c r="BN948" s="7">
        <v>0</v>
      </c>
      <c r="BO948" s="7">
        <v>0</v>
      </c>
    </row>
    <row r="949" spans="1:67" ht="156" x14ac:dyDescent="0.25">
      <c r="A949" s="5">
        <v>944</v>
      </c>
      <c r="B949" s="5" t="s">
        <v>10851</v>
      </c>
      <c r="C949" s="6">
        <v>3</v>
      </c>
      <c r="D949" s="6" t="s">
        <v>2266</v>
      </c>
      <c r="E949" s="6" t="s">
        <v>2267</v>
      </c>
      <c r="F949" s="6" t="s">
        <v>2265</v>
      </c>
      <c r="G949" s="7"/>
      <c r="H949" s="7">
        <f t="shared" si="70"/>
        <v>540</v>
      </c>
      <c r="I949" s="7">
        <f t="shared" si="71"/>
        <v>800000</v>
      </c>
      <c r="J949" s="7">
        <f t="shared" si="72"/>
        <v>432000000</v>
      </c>
      <c r="K949" s="6"/>
      <c r="L949" s="32"/>
      <c r="M949" s="25"/>
      <c r="N949" s="25"/>
      <c r="O949" s="6" t="s">
        <v>3007</v>
      </c>
      <c r="P949" s="6" t="s">
        <v>3008</v>
      </c>
      <c r="Q949" s="6" t="s">
        <v>3006</v>
      </c>
      <c r="R949" s="6" t="s">
        <v>618</v>
      </c>
      <c r="S949" s="6"/>
      <c r="T949" s="6"/>
      <c r="U949" s="6"/>
      <c r="V949" s="6"/>
      <c r="W949" s="6"/>
      <c r="X949" s="6"/>
      <c r="Y949" s="7"/>
      <c r="Z949" s="6" t="s">
        <v>4146</v>
      </c>
      <c r="AA949" s="6"/>
      <c r="AB949" s="6"/>
      <c r="AC949" s="7">
        <v>1140000</v>
      </c>
      <c r="AD949" s="6"/>
      <c r="AE949" s="7"/>
      <c r="AF949" s="6"/>
      <c r="AG949" s="6"/>
      <c r="AH949" s="6"/>
      <c r="AI949" s="7"/>
      <c r="AJ949" s="6"/>
      <c r="AK949" s="6"/>
      <c r="AL949" s="6"/>
      <c r="AM949" s="7">
        <v>800000</v>
      </c>
      <c r="AN949" s="7"/>
      <c r="AO949" s="7"/>
      <c r="AP949" s="6" t="s">
        <v>3969</v>
      </c>
      <c r="AQ949" s="6"/>
      <c r="AR949" s="6"/>
      <c r="AS949" s="7">
        <f t="shared" si="73"/>
        <v>0</v>
      </c>
      <c r="AT949" s="7">
        <f t="shared" si="74"/>
        <v>800000</v>
      </c>
      <c r="AU949" s="7">
        <v>540</v>
      </c>
      <c r="AV949" s="7">
        <v>0</v>
      </c>
      <c r="AW949" s="7">
        <v>0</v>
      </c>
      <c r="AX949" s="7">
        <v>0</v>
      </c>
      <c r="AY949" s="7">
        <v>0</v>
      </c>
      <c r="AZ949" s="7">
        <v>0</v>
      </c>
      <c r="BA949" s="7">
        <v>0</v>
      </c>
      <c r="BB949" s="7">
        <v>0</v>
      </c>
      <c r="BC949" s="7">
        <v>0</v>
      </c>
      <c r="BD949" s="7">
        <v>0</v>
      </c>
      <c r="BE949" s="7">
        <v>0</v>
      </c>
      <c r="BF949" s="7">
        <v>0</v>
      </c>
      <c r="BG949" s="7">
        <v>0</v>
      </c>
      <c r="BH949" s="7">
        <v>0</v>
      </c>
      <c r="BI949" s="7">
        <v>0</v>
      </c>
      <c r="BJ949" s="7">
        <v>0</v>
      </c>
      <c r="BK949" s="7">
        <v>0</v>
      </c>
      <c r="BL949" s="7">
        <v>0</v>
      </c>
      <c r="BM949" s="7">
        <v>0</v>
      </c>
      <c r="BN949" s="7">
        <v>0</v>
      </c>
      <c r="BO949" s="7">
        <v>0</v>
      </c>
    </row>
    <row r="950" spans="1:67" ht="36" x14ac:dyDescent="0.25">
      <c r="A950" s="5">
        <v>945</v>
      </c>
      <c r="B950" s="5" t="s">
        <v>11514</v>
      </c>
      <c r="C950" s="6">
        <v>3</v>
      </c>
      <c r="D950" s="6" t="s">
        <v>7433</v>
      </c>
      <c r="E950" s="6" t="s">
        <v>7434</v>
      </c>
      <c r="F950" s="6" t="s">
        <v>4503</v>
      </c>
      <c r="G950" s="7"/>
      <c r="H950" s="7">
        <f t="shared" si="70"/>
        <v>30000</v>
      </c>
      <c r="I950" s="7">
        <f t="shared" si="71"/>
        <v>5250</v>
      </c>
      <c r="J950" s="7">
        <f t="shared" si="72"/>
        <v>157500000</v>
      </c>
      <c r="K950" s="6"/>
      <c r="L950" s="32"/>
      <c r="M950" s="25"/>
      <c r="N950" s="25"/>
      <c r="O950" s="6" t="s">
        <v>7883</v>
      </c>
      <c r="P950" s="6" t="s">
        <v>7434</v>
      </c>
      <c r="Q950" s="6" t="s">
        <v>7884</v>
      </c>
      <c r="R950" s="6" t="s">
        <v>601</v>
      </c>
      <c r="S950" s="6" t="s">
        <v>7885</v>
      </c>
      <c r="T950" s="6" t="s">
        <v>7886</v>
      </c>
      <c r="U950" s="6" t="s">
        <v>7887</v>
      </c>
      <c r="V950" s="6" t="s">
        <v>908</v>
      </c>
      <c r="W950" s="6" t="s">
        <v>7888</v>
      </c>
      <c r="X950" s="6" t="s">
        <v>3972</v>
      </c>
      <c r="Y950" s="7" t="s">
        <v>4503</v>
      </c>
      <c r="Z950" s="6" t="s">
        <v>8196</v>
      </c>
      <c r="AA950" s="6"/>
      <c r="AB950" s="6"/>
      <c r="AC950" s="7">
        <v>8015</v>
      </c>
      <c r="AD950" s="6" t="s">
        <v>4080</v>
      </c>
      <c r="AE950" s="7"/>
      <c r="AF950" s="6"/>
      <c r="AG950" s="6"/>
      <c r="AH950" s="6"/>
      <c r="AI950" s="7"/>
      <c r="AJ950" s="6"/>
      <c r="AK950" s="6"/>
      <c r="AL950" s="6"/>
      <c r="AM950" s="7">
        <v>5250</v>
      </c>
      <c r="AN950" s="7">
        <v>5775</v>
      </c>
      <c r="AO950" s="7">
        <v>6063.75</v>
      </c>
      <c r="AP950" s="6" t="s">
        <v>3972</v>
      </c>
      <c r="AQ950" s="6" t="s">
        <v>8234</v>
      </c>
      <c r="AR950" s="6" t="s">
        <v>8235</v>
      </c>
      <c r="AS950" s="7">
        <f t="shared" si="73"/>
        <v>0</v>
      </c>
      <c r="AT950" s="7">
        <f t="shared" si="74"/>
        <v>5250</v>
      </c>
      <c r="AU950" s="7">
        <v>0</v>
      </c>
      <c r="AV950" s="7">
        <v>30000</v>
      </c>
      <c r="AW950" s="7">
        <v>0</v>
      </c>
      <c r="AX950" s="7">
        <v>0</v>
      </c>
      <c r="AY950" s="7">
        <v>0</v>
      </c>
      <c r="AZ950" s="7">
        <v>0</v>
      </c>
      <c r="BA950" s="7">
        <v>0</v>
      </c>
      <c r="BB950" s="7">
        <v>0</v>
      </c>
      <c r="BC950" s="7">
        <v>0</v>
      </c>
      <c r="BD950" s="7">
        <v>0</v>
      </c>
      <c r="BE950" s="7">
        <v>0</v>
      </c>
      <c r="BF950" s="7">
        <v>0</v>
      </c>
      <c r="BG950" s="7">
        <v>0</v>
      </c>
      <c r="BH950" s="7">
        <v>0</v>
      </c>
      <c r="BI950" s="7">
        <v>0</v>
      </c>
      <c r="BJ950" s="7">
        <v>0</v>
      </c>
      <c r="BK950" s="7">
        <v>0</v>
      </c>
      <c r="BL950" s="7">
        <v>0</v>
      </c>
      <c r="BM950" s="7">
        <v>0</v>
      </c>
      <c r="BN950" s="7">
        <v>0</v>
      </c>
      <c r="BO950" s="7">
        <v>0</v>
      </c>
    </row>
    <row r="951" spans="1:67" ht="48" x14ac:dyDescent="0.25">
      <c r="A951" s="5">
        <v>946</v>
      </c>
      <c r="B951" s="5" t="s">
        <v>11326</v>
      </c>
      <c r="C951" s="6">
        <v>6</v>
      </c>
      <c r="D951" s="6" t="s">
        <v>5841</v>
      </c>
      <c r="E951" s="6" t="s">
        <v>5842</v>
      </c>
      <c r="F951" s="6" t="s">
        <v>2186</v>
      </c>
      <c r="G951" s="7"/>
      <c r="H951" s="7">
        <f t="shared" si="70"/>
        <v>25000</v>
      </c>
      <c r="I951" s="7">
        <f t="shared" si="71"/>
        <v>3990</v>
      </c>
      <c r="J951" s="7">
        <f t="shared" si="72"/>
        <v>99750000</v>
      </c>
      <c r="K951" s="6"/>
      <c r="L951" s="32"/>
      <c r="M951" s="25"/>
      <c r="N951" s="25"/>
      <c r="O951" s="6" t="s">
        <v>5841</v>
      </c>
      <c r="P951" s="6" t="s">
        <v>5842</v>
      </c>
      <c r="Q951" s="6" t="s">
        <v>5976</v>
      </c>
      <c r="R951" s="6" t="s">
        <v>1005</v>
      </c>
      <c r="S951" s="6" t="s">
        <v>5977</v>
      </c>
      <c r="T951" s="6">
        <v>20111</v>
      </c>
      <c r="U951" s="6" t="s">
        <v>5978</v>
      </c>
      <c r="V951" s="6" t="s">
        <v>730</v>
      </c>
      <c r="W951" s="6" t="s">
        <v>5979</v>
      </c>
      <c r="X951" s="6" t="s">
        <v>5980</v>
      </c>
      <c r="Y951" s="7" t="s">
        <v>2186</v>
      </c>
      <c r="Z951" s="6" t="s">
        <v>3936</v>
      </c>
      <c r="AA951" s="6" t="s">
        <v>6209</v>
      </c>
      <c r="AB951" s="6"/>
      <c r="AC951" s="7">
        <v>1089000</v>
      </c>
      <c r="AD951" s="6">
        <v>44926</v>
      </c>
      <c r="AE951" s="7">
        <v>5485</v>
      </c>
      <c r="AF951" s="6" t="s">
        <v>6210</v>
      </c>
      <c r="AG951" s="6" t="s">
        <v>6211</v>
      </c>
      <c r="AH951" s="6">
        <v>44456</v>
      </c>
      <c r="AI951" s="7">
        <v>5485</v>
      </c>
      <c r="AJ951" s="6" t="s">
        <v>6210</v>
      </c>
      <c r="AK951" s="6" t="s">
        <v>6211</v>
      </c>
      <c r="AL951" s="6" t="s">
        <v>6212</v>
      </c>
      <c r="AM951" s="7">
        <v>3990</v>
      </c>
      <c r="AN951" s="7">
        <v>4080</v>
      </c>
      <c r="AO951" s="7">
        <v>4200</v>
      </c>
      <c r="AP951" s="6" t="s">
        <v>5980</v>
      </c>
      <c r="AQ951" s="6" t="s">
        <v>6213</v>
      </c>
      <c r="AR951" s="6" t="s">
        <v>6214</v>
      </c>
      <c r="AS951" s="7">
        <f t="shared" si="73"/>
        <v>5485</v>
      </c>
      <c r="AT951" s="7">
        <f t="shared" si="74"/>
        <v>3990</v>
      </c>
      <c r="AU951" s="7">
        <v>0</v>
      </c>
      <c r="AV951" s="7">
        <v>0</v>
      </c>
      <c r="AW951" s="7">
        <v>0</v>
      </c>
      <c r="AX951" s="7">
        <v>25000</v>
      </c>
      <c r="AY951" s="7">
        <v>0</v>
      </c>
      <c r="AZ951" s="7">
        <v>0</v>
      </c>
      <c r="BA951" s="7">
        <v>0</v>
      </c>
      <c r="BB951" s="7">
        <v>0</v>
      </c>
      <c r="BC951" s="7">
        <v>0</v>
      </c>
      <c r="BD951" s="7">
        <v>0</v>
      </c>
      <c r="BE951" s="7">
        <v>0</v>
      </c>
      <c r="BF951" s="7">
        <v>0</v>
      </c>
      <c r="BG951" s="7">
        <v>0</v>
      </c>
      <c r="BH951" s="7">
        <v>0</v>
      </c>
      <c r="BI951" s="7">
        <v>0</v>
      </c>
      <c r="BJ951" s="7">
        <v>0</v>
      </c>
      <c r="BK951" s="7">
        <v>0</v>
      </c>
      <c r="BL951" s="7">
        <v>0</v>
      </c>
      <c r="BM951" s="7">
        <v>0</v>
      </c>
      <c r="BN951" s="7">
        <v>0</v>
      </c>
      <c r="BO951" s="7">
        <v>0</v>
      </c>
    </row>
    <row r="952" spans="1:67" ht="60" x14ac:dyDescent="0.25">
      <c r="A952" s="5">
        <v>947</v>
      </c>
      <c r="B952" s="5" t="s">
        <v>11006</v>
      </c>
      <c r="C952" s="6">
        <v>1</v>
      </c>
      <c r="D952" s="6" t="s">
        <v>2534</v>
      </c>
      <c r="E952" s="6" t="s">
        <v>2535</v>
      </c>
      <c r="F952" s="6" t="s">
        <v>2527</v>
      </c>
      <c r="G952" s="7"/>
      <c r="H952" s="7">
        <f t="shared" si="70"/>
        <v>18000</v>
      </c>
      <c r="I952" s="7">
        <f t="shared" si="71"/>
        <v>8960</v>
      </c>
      <c r="J952" s="7">
        <f t="shared" si="72"/>
        <v>161280000</v>
      </c>
      <c r="K952" s="6"/>
      <c r="L952" s="32"/>
      <c r="M952" s="25"/>
      <c r="N952" s="25"/>
      <c r="O952" s="6" t="s">
        <v>3399</v>
      </c>
      <c r="P952" s="6" t="s">
        <v>2535</v>
      </c>
      <c r="Q952" s="6" t="s">
        <v>3400</v>
      </c>
      <c r="R952" s="6" t="s">
        <v>618</v>
      </c>
      <c r="S952" s="6" t="s">
        <v>3401</v>
      </c>
      <c r="T952" s="6" t="s">
        <v>3402</v>
      </c>
      <c r="U952" s="6" t="s">
        <v>3403</v>
      </c>
      <c r="V952" s="6" t="s">
        <v>730</v>
      </c>
      <c r="W952" s="6" t="s">
        <v>3404</v>
      </c>
      <c r="X952" s="6" t="s">
        <v>3389</v>
      </c>
      <c r="Y952" s="7" t="s">
        <v>2186</v>
      </c>
      <c r="Z952" s="6" t="s">
        <v>4146</v>
      </c>
      <c r="AA952" s="6" t="s">
        <v>4084</v>
      </c>
      <c r="AB952" s="6"/>
      <c r="AC952" s="7">
        <v>11666</v>
      </c>
      <c r="AD952" s="6" t="s">
        <v>4085</v>
      </c>
      <c r="AE952" s="7">
        <v>8960</v>
      </c>
      <c r="AF952" s="6" t="s">
        <v>4086</v>
      </c>
      <c r="AG952" s="6" t="s">
        <v>4087</v>
      </c>
      <c r="AH952" s="6" t="s">
        <v>4088</v>
      </c>
      <c r="AI952" s="7"/>
      <c r="AJ952" s="6"/>
      <c r="AK952" s="6"/>
      <c r="AL952" s="6"/>
      <c r="AM952" s="7">
        <v>9625</v>
      </c>
      <c r="AN952" s="7"/>
      <c r="AO952" s="7"/>
      <c r="AP952" s="6" t="s">
        <v>3389</v>
      </c>
      <c r="AQ952" s="6"/>
      <c r="AR952" s="6"/>
      <c r="AS952" s="7">
        <f t="shared" si="73"/>
        <v>8960</v>
      </c>
      <c r="AT952" s="7">
        <f t="shared" si="74"/>
        <v>9625</v>
      </c>
      <c r="AU952" s="7">
        <v>18000</v>
      </c>
      <c r="AV952" s="7">
        <v>0</v>
      </c>
      <c r="AW952" s="7">
        <v>0</v>
      </c>
      <c r="AX952" s="7">
        <v>0</v>
      </c>
      <c r="AY952" s="7">
        <v>0</v>
      </c>
      <c r="AZ952" s="7">
        <v>0</v>
      </c>
      <c r="BA952" s="7">
        <v>0</v>
      </c>
      <c r="BB952" s="7">
        <v>0</v>
      </c>
      <c r="BC952" s="7">
        <v>0</v>
      </c>
      <c r="BD952" s="7">
        <v>0</v>
      </c>
      <c r="BE952" s="7">
        <v>0</v>
      </c>
      <c r="BF952" s="7">
        <v>0</v>
      </c>
      <c r="BG952" s="7">
        <v>0</v>
      </c>
      <c r="BH952" s="7">
        <v>0</v>
      </c>
      <c r="BI952" s="7">
        <v>0</v>
      </c>
      <c r="BJ952" s="7">
        <v>0</v>
      </c>
      <c r="BK952" s="7">
        <v>0</v>
      </c>
      <c r="BL952" s="7">
        <v>0</v>
      </c>
      <c r="BM952" s="7">
        <v>0</v>
      </c>
      <c r="BN952" s="7">
        <v>0</v>
      </c>
      <c r="BO952" s="7">
        <v>0</v>
      </c>
    </row>
    <row r="953" spans="1:67" ht="60" x14ac:dyDescent="0.25">
      <c r="A953" s="5">
        <v>948</v>
      </c>
      <c r="B953" s="5" t="s">
        <v>11297</v>
      </c>
      <c r="C953" s="6">
        <v>1</v>
      </c>
      <c r="D953" s="6" t="s">
        <v>2534</v>
      </c>
      <c r="E953" s="6" t="s">
        <v>2535</v>
      </c>
      <c r="F953" s="6" t="s">
        <v>2527</v>
      </c>
      <c r="G953" s="7"/>
      <c r="H953" s="7">
        <f t="shared" si="70"/>
        <v>58500</v>
      </c>
      <c r="I953" s="7">
        <f t="shared" si="71"/>
        <v>0</v>
      </c>
      <c r="J953" s="7">
        <f t="shared" si="72"/>
        <v>0</v>
      </c>
      <c r="K953" s="6"/>
      <c r="L953" s="32" t="s">
        <v>12003</v>
      </c>
      <c r="M953" s="25"/>
      <c r="N953" s="25"/>
      <c r="O953" s="6" t="s">
        <v>3399</v>
      </c>
      <c r="P953" s="6" t="s">
        <v>2535</v>
      </c>
      <c r="Q953" s="6" t="s">
        <v>3400</v>
      </c>
      <c r="R953" s="6" t="s">
        <v>618</v>
      </c>
      <c r="S953" s="6" t="s">
        <v>3401</v>
      </c>
      <c r="T953" s="6" t="s">
        <v>3402</v>
      </c>
      <c r="U953" s="6" t="s">
        <v>3403</v>
      </c>
      <c r="V953" s="6" t="s">
        <v>730</v>
      </c>
      <c r="W953" s="6" t="s">
        <v>3404</v>
      </c>
      <c r="X953" s="6" t="s">
        <v>3389</v>
      </c>
      <c r="Y953" s="7" t="s">
        <v>2186</v>
      </c>
      <c r="Z953" s="6" t="s">
        <v>4995</v>
      </c>
      <c r="AA953" s="6" t="s">
        <v>5016</v>
      </c>
      <c r="AB953" s="6"/>
      <c r="AC953" s="7">
        <v>11666</v>
      </c>
      <c r="AD953" s="6">
        <v>44926</v>
      </c>
      <c r="AE953" s="7"/>
      <c r="AF953" s="6"/>
      <c r="AG953" s="6"/>
      <c r="AH953" s="6"/>
      <c r="AI953" s="7"/>
      <c r="AJ953" s="6"/>
      <c r="AK953" s="6"/>
      <c r="AL953" s="6"/>
      <c r="AM953" s="7"/>
      <c r="AN953" s="7"/>
      <c r="AO953" s="7"/>
      <c r="AP953" s="6"/>
      <c r="AQ953" s="6"/>
      <c r="AR953" s="6"/>
      <c r="AS953" s="7">
        <f t="shared" si="73"/>
        <v>0</v>
      </c>
      <c r="AT953" s="7">
        <f t="shared" si="74"/>
        <v>0</v>
      </c>
      <c r="AU953" s="7">
        <v>0</v>
      </c>
      <c r="AV953" s="7">
        <v>0</v>
      </c>
      <c r="AW953" s="7">
        <v>0</v>
      </c>
      <c r="AX953" s="7">
        <v>0</v>
      </c>
      <c r="AY953" s="7">
        <v>0</v>
      </c>
      <c r="AZ953" s="7">
        <v>0</v>
      </c>
      <c r="BA953" s="7">
        <v>0</v>
      </c>
      <c r="BB953" s="7">
        <v>58500</v>
      </c>
      <c r="BC953" s="7">
        <v>0</v>
      </c>
      <c r="BD953" s="7">
        <v>0</v>
      </c>
      <c r="BE953" s="7">
        <v>0</v>
      </c>
      <c r="BF953" s="7">
        <v>0</v>
      </c>
      <c r="BG953" s="7">
        <v>0</v>
      </c>
      <c r="BH953" s="7">
        <v>0</v>
      </c>
      <c r="BI953" s="7">
        <v>0</v>
      </c>
      <c r="BJ953" s="7">
        <v>0</v>
      </c>
      <c r="BK953" s="7">
        <v>0</v>
      </c>
      <c r="BL953" s="7">
        <v>0</v>
      </c>
      <c r="BM953" s="7">
        <v>0</v>
      </c>
      <c r="BN953" s="7">
        <v>0</v>
      </c>
      <c r="BO953" s="7">
        <v>0</v>
      </c>
    </row>
    <row r="954" spans="1:67" ht="36" x14ac:dyDescent="0.25">
      <c r="A954" s="5">
        <v>949</v>
      </c>
      <c r="B954" s="5" t="s">
        <v>11497</v>
      </c>
      <c r="C954" s="6">
        <v>6</v>
      </c>
      <c r="D954" s="6" t="s">
        <v>7404</v>
      </c>
      <c r="E954" s="6"/>
      <c r="F954" s="6" t="s">
        <v>2186</v>
      </c>
      <c r="G954" s="7"/>
      <c r="H954" s="7">
        <f t="shared" si="70"/>
        <v>1000</v>
      </c>
      <c r="I954" s="7">
        <f t="shared" si="71"/>
        <v>9540</v>
      </c>
      <c r="J954" s="7">
        <f t="shared" si="72"/>
        <v>9540000</v>
      </c>
      <c r="K954" s="6"/>
      <c r="L954" s="32"/>
      <c r="M954" s="25"/>
      <c r="N954" s="25"/>
      <c r="O954" s="6" t="s">
        <v>7837</v>
      </c>
      <c r="P954" s="6"/>
      <c r="Q954" s="6" t="s">
        <v>7838</v>
      </c>
      <c r="R954" s="6" t="s">
        <v>914</v>
      </c>
      <c r="S954" s="6" t="s">
        <v>7839</v>
      </c>
      <c r="T954" s="6" t="s">
        <v>7840</v>
      </c>
      <c r="U954" s="6" t="s">
        <v>7841</v>
      </c>
      <c r="V954" s="6" t="s">
        <v>908</v>
      </c>
      <c r="W954" s="6" t="s">
        <v>7842</v>
      </c>
      <c r="X954" s="6" t="s">
        <v>7843</v>
      </c>
      <c r="Y954" s="7" t="s">
        <v>2186</v>
      </c>
      <c r="Z954" s="6" t="s">
        <v>8196</v>
      </c>
      <c r="AA954" s="6"/>
      <c r="AB954" s="6"/>
      <c r="AC954" s="7"/>
      <c r="AD954" s="6"/>
      <c r="AE954" s="7"/>
      <c r="AF954" s="6"/>
      <c r="AG954" s="6"/>
      <c r="AH954" s="6"/>
      <c r="AI954" s="7"/>
      <c r="AJ954" s="6"/>
      <c r="AK954" s="6"/>
      <c r="AL954" s="6"/>
      <c r="AM954" s="7">
        <v>9540</v>
      </c>
      <c r="AN954" s="7"/>
      <c r="AO954" s="7"/>
      <c r="AP954" s="6" t="s">
        <v>7843</v>
      </c>
      <c r="AQ954" s="6"/>
      <c r="AR954" s="6"/>
      <c r="AS954" s="7">
        <f t="shared" si="73"/>
        <v>0</v>
      </c>
      <c r="AT954" s="7">
        <f t="shared" si="74"/>
        <v>9540</v>
      </c>
      <c r="AU954" s="7">
        <v>0</v>
      </c>
      <c r="AV954" s="7">
        <v>1000</v>
      </c>
      <c r="AW954" s="7">
        <v>0</v>
      </c>
      <c r="AX954" s="7">
        <v>0</v>
      </c>
      <c r="AY954" s="7">
        <v>0</v>
      </c>
      <c r="AZ954" s="7">
        <v>0</v>
      </c>
      <c r="BA954" s="7">
        <v>0</v>
      </c>
      <c r="BB954" s="7">
        <v>0</v>
      </c>
      <c r="BC954" s="7">
        <v>0</v>
      </c>
      <c r="BD954" s="7">
        <v>0</v>
      </c>
      <c r="BE954" s="7">
        <v>0</v>
      </c>
      <c r="BF954" s="7">
        <v>0</v>
      </c>
      <c r="BG954" s="7">
        <v>0</v>
      </c>
      <c r="BH954" s="7">
        <v>0</v>
      </c>
      <c r="BI954" s="7">
        <v>0</v>
      </c>
      <c r="BJ954" s="7">
        <v>0</v>
      </c>
      <c r="BK954" s="7">
        <v>0</v>
      </c>
      <c r="BL954" s="7">
        <v>0</v>
      </c>
      <c r="BM954" s="7">
        <v>0</v>
      </c>
      <c r="BN954" s="7">
        <v>0</v>
      </c>
      <c r="BO954" s="7">
        <v>0</v>
      </c>
    </row>
    <row r="955" spans="1:67" ht="36" x14ac:dyDescent="0.25">
      <c r="A955" s="5">
        <v>950</v>
      </c>
      <c r="B955" s="5" t="s">
        <v>11220</v>
      </c>
      <c r="C955" s="6">
        <v>3</v>
      </c>
      <c r="D955" s="6" t="s">
        <v>4431</v>
      </c>
      <c r="E955" s="6" t="s">
        <v>4432</v>
      </c>
      <c r="F955" s="6" t="s">
        <v>2527</v>
      </c>
      <c r="G955" s="7"/>
      <c r="H955" s="7">
        <f t="shared" si="70"/>
        <v>7200</v>
      </c>
      <c r="I955" s="7">
        <f t="shared" si="71"/>
        <v>4072</v>
      </c>
      <c r="J955" s="7">
        <f t="shared" si="72"/>
        <v>29318400</v>
      </c>
      <c r="K955" s="6"/>
      <c r="L955" s="32"/>
      <c r="M955" s="25"/>
      <c r="N955" s="25"/>
      <c r="O955" s="6" t="s">
        <v>4431</v>
      </c>
      <c r="P955" s="6" t="s">
        <v>4432</v>
      </c>
      <c r="Q955" s="6" t="s">
        <v>4540</v>
      </c>
      <c r="R955" s="6" t="s">
        <v>1064</v>
      </c>
      <c r="S955" s="6" t="s">
        <v>4541</v>
      </c>
      <c r="T955" s="6" t="s">
        <v>4635</v>
      </c>
      <c r="U955" s="6" t="s">
        <v>4589</v>
      </c>
      <c r="V955" s="6" t="s">
        <v>908</v>
      </c>
      <c r="W955" s="6" t="s">
        <v>4636</v>
      </c>
      <c r="X955" s="6" t="s">
        <v>4545</v>
      </c>
      <c r="Y955" s="7" t="s">
        <v>2527</v>
      </c>
      <c r="Z955" s="6" t="s">
        <v>4350</v>
      </c>
      <c r="AA955" s="6" t="s">
        <v>8336</v>
      </c>
      <c r="AB955" s="6"/>
      <c r="AC955" s="7">
        <v>15000000</v>
      </c>
      <c r="AD955" s="6" t="s">
        <v>4775</v>
      </c>
      <c r="AE955" s="7"/>
      <c r="AF955" s="6"/>
      <c r="AG955" s="6"/>
      <c r="AH955" s="6"/>
      <c r="AI955" s="7"/>
      <c r="AJ955" s="6"/>
      <c r="AK955" s="6"/>
      <c r="AL955" s="6"/>
      <c r="AM955" s="7">
        <v>4071.4285714285706</v>
      </c>
      <c r="AN955" s="7">
        <v>4199.9999999999991</v>
      </c>
      <c r="AO955" s="7">
        <v>4285.7142857142853</v>
      </c>
      <c r="AP955" s="6" t="s">
        <v>4776</v>
      </c>
      <c r="AQ955" s="6" t="s">
        <v>4777</v>
      </c>
      <c r="AR955" s="6" t="s">
        <v>4778</v>
      </c>
      <c r="AS955" s="7">
        <f t="shared" si="73"/>
        <v>0</v>
      </c>
      <c r="AT955" s="7">
        <f t="shared" si="74"/>
        <v>4072</v>
      </c>
      <c r="AU955" s="7">
        <v>0</v>
      </c>
      <c r="AV955" s="7">
        <v>0</v>
      </c>
      <c r="AW955" s="7">
        <v>0</v>
      </c>
      <c r="AX955" s="7">
        <v>0</v>
      </c>
      <c r="AY955" s="7">
        <v>0</v>
      </c>
      <c r="AZ955" s="7">
        <v>0</v>
      </c>
      <c r="BA955" s="7">
        <v>7200</v>
      </c>
      <c r="BB955" s="7">
        <v>0</v>
      </c>
      <c r="BC955" s="7">
        <v>0</v>
      </c>
      <c r="BD955" s="7">
        <v>0</v>
      </c>
      <c r="BE955" s="7">
        <v>0</v>
      </c>
      <c r="BF955" s="7">
        <v>0</v>
      </c>
      <c r="BG955" s="7">
        <v>0</v>
      </c>
      <c r="BH955" s="7">
        <v>0</v>
      </c>
      <c r="BI955" s="7">
        <v>0</v>
      </c>
      <c r="BJ955" s="7">
        <v>0</v>
      </c>
      <c r="BK955" s="7">
        <v>0</v>
      </c>
      <c r="BL955" s="7">
        <v>0</v>
      </c>
      <c r="BM955" s="7">
        <v>0</v>
      </c>
      <c r="BN955" s="7">
        <v>0</v>
      </c>
      <c r="BO955" s="7">
        <v>0</v>
      </c>
    </row>
    <row r="956" spans="1:67" ht="48" x14ac:dyDescent="0.25">
      <c r="A956" s="5">
        <v>951</v>
      </c>
      <c r="B956" s="5" t="s">
        <v>11980</v>
      </c>
      <c r="C956" s="6">
        <v>6</v>
      </c>
      <c r="D956" s="6" t="s">
        <v>9811</v>
      </c>
      <c r="E956" s="6" t="s">
        <v>9812</v>
      </c>
      <c r="F956" s="6" t="s">
        <v>9813</v>
      </c>
      <c r="G956" s="7"/>
      <c r="H956" s="7">
        <f t="shared" si="70"/>
        <v>160</v>
      </c>
      <c r="I956" s="7">
        <f t="shared" si="71"/>
        <v>44135</v>
      </c>
      <c r="J956" s="7">
        <f t="shared" si="72"/>
        <v>7061600</v>
      </c>
      <c r="K956" s="6"/>
      <c r="L956" s="32"/>
      <c r="M956" s="25"/>
      <c r="N956" s="25"/>
      <c r="O956" s="6" t="s">
        <v>9961</v>
      </c>
      <c r="P956" s="6" t="s">
        <v>9962</v>
      </c>
      <c r="Q956" s="6" t="s">
        <v>723</v>
      </c>
      <c r="R956" s="6" t="s">
        <v>9963</v>
      </c>
      <c r="S956" s="6" t="s">
        <v>9964</v>
      </c>
      <c r="T956" s="6" t="s">
        <v>9965</v>
      </c>
      <c r="U956" s="6"/>
      <c r="V956" s="6"/>
      <c r="W956" s="6" t="s">
        <v>70</v>
      </c>
      <c r="X956" s="6"/>
      <c r="Y956" s="7"/>
      <c r="Z956" s="6" t="s">
        <v>9735</v>
      </c>
      <c r="AA956" s="6"/>
      <c r="AB956" s="6"/>
      <c r="AC956" s="7"/>
      <c r="AD956" s="6"/>
      <c r="AE956" s="7">
        <v>44135</v>
      </c>
      <c r="AF956" s="6" t="s">
        <v>6305</v>
      </c>
      <c r="AG956" s="6">
        <v>44412</v>
      </c>
      <c r="AH956" s="6" t="s">
        <v>1635</v>
      </c>
      <c r="AI956" s="7"/>
      <c r="AJ956" s="6"/>
      <c r="AK956" s="6"/>
      <c r="AL956" s="6"/>
      <c r="AM956" s="7"/>
      <c r="AN956" s="7"/>
      <c r="AO956" s="7"/>
      <c r="AP956" s="6"/>
      <c r="AQ956" s="6"/>
      <c r="AR956" s="6"/>
      <c r="AS956" s="7">
        <f t="shared" si="73"/>
        <v>44135</v>
      </c>
      <c r="AT956" s="7">
        <f t="shared" si="74"/>
        <v>0</v>
      </c>
      <c r="AU956" s="7">
        <v>0</v>
      </c>
      <c r="AV956" s="7">
        <v>0</v>
      </c>
      <c r="AW956" s="7">
        <v>0</v>
      </c>
      <c r="AX956" s="7">
        <v>0</v>
      </c>
      <c r="AY956" s="7">
        <v>0</v>
      </c>
      <c r="AZ956" s="7">
        <v>160</v>
      </c>
      <c r="BA956" s="7">
        <v>0</v>
      </c>
      <c r="BB956" s="7">
        <v>0</v>
      </c>
      <c r="BC956" s="7">
        <v>0</v>
      </c>
      <c r="BD956" s="7">
        <v>0</v>
      </c>
      <c r="BE956" s="7">
        <v>0</v>
      </c>
      <c r="BF956" s="7">
        <v>0</v>
      </c>
      <c r="BG956" s="7">
        <v>0</v>
      </c>
      <c r="BH956" s="7">
        <v>0</v>
      </c>
      <c r="BI956" s="7">
        <v>0</v>
      </c>
      <c r="BJ956" s="7">
        <v>0</v>
      </c>
      <c r="BK956" s="7">
        <v>0</v>
      </c>
      <c r="BL956" s="7">
        <v>0</v>
      </c>
      <c r="BM956" s="7">
        <v>0</v>
      </c>
      <c r="BN956" s="7">
        <v>0</v>
      </c>
      <c r="BO956" s="7">
        <v>0</v>
      </c>
    </row>
    <row r="957" spans="1:67" ht="48" x14ac:dyDescent="0.25">
      <c r="A957" s="5">
        <v>952</v>
      </c>
      <c r="B957" s="5" t="s">
        <v>11382</v>
      </c>
      <c r="C957" s="6">
        <v>3</v>
      </c>
      <c r="D957" s="6" t="s">
        <v>5923</v>
      </c>
      <c r="E957" s="6" t="s">
        <v>5924</v>
      </c>
      <c r="F957" s="6" t="s">
        <v>5925</v>
      </c>
      <c r="G957" s="7"/>
      <c r="H957" s="7">
        <f t="shared" si="70"/>
        <v>500</v>
      </c>
      <c r="I957" s="7">
        <f t="shared" si="71"/>
        <v>10200</v>
      </c>
      <c r="J957" s="7">
        <f t="shared" si="72"/>
        <v>5100000</v>
      </c>
      <c r="K957" s="6"/>
      <c r="L957" s="32"/>
      <c r="M957" s="25"/>
      <c r="N957" s="25"/>
      <c r="O957" s="6" t="s">
        <v>6119</v>
      </c>
      <c r="P957" s="6" t="s">
        <v>5924</v>
      </c>
      <c r="Q957" s="6" t="s">
        <v>6120</v>
      </c>
      <c r="R957" s="6" t="s">
        <v>601</v>
      </c>
      <c r="S957" s="6" t="s">
        <v>6121</v>
      </c>
      <c r="T957" s="6" t="s">
        <v>6122</v>
      </c>
      <c r="U957" s="6" t="s">
        <v>6123</v>
      </c>
      <c r="V957" s="6"/>
      <c r="W957" s="6" t="s">
        <v>6124</v>
      </c>
      <c r="X957" s="6" t="s">
        <v>3972</v>
      </c>
      <c r="Y957" s="7" t="s">
        <v>5925</v>
      </c>
      <c r="Z957" s="6" t="s">
        <v>3936</v>
      </c>
      <c r="AA957" s="6"/>
      <c r="AB957" s="6"/>
      <c r="AC957" s="7">
        <v>10424</v>
      </c>
      <c r="AD957" s="6" t="s">
        <v>1548</v>
      </c>
      <c r="AE957" s="7">
        <v>10200</v>
      </c>
      <c r="AF957" s="6" t="s">
        <v>1635</v>
      </c>
      <c r="AG957" s="6" t="s">
        <v>6285</v>
      </c>
      <c r="AH957" s="6">
        <v>44412</v>
      </c>
      <c r="AI957" s="7">
        <v>10200</v>
      </c>
      <c r="AJ957" s="6" t="s">
        <v>1635</v>
      </c>
      <c r="AK957" s="6" t="s">
        <v>6285</v>
      </c>
      <c r="AL957" s="6">
        <v>44412</v>
      </c>
      <c r="AM957" s="7"/>
      <c r="AN957" s="7"/>
      <c r="AO957" s="7"/>
      <c r="AP957" s="6"/>
      <c r="AQ957" s="6"/>
      <c r="AR957" s="6"/>
      <c r="AS957" s="7">
        <f t="shared" si="73"/>
        <v>10200</v>
      </c>
      <c r="AT957" s="7">
        <f t="shared" si="74"/>
        <v>0</v>
      </c>
      <c r="AU957" s="7">
        <v>0</v>
      </c>
      <c r="AV957" s="7">
        <v>0</v>
      </c>
      <c r="AW957" s="7">
        <v>0</v>
      </c>
      <c r="AX957" s="7">
        <v>500</v>
      </c>
      <c r="AY957" s="7">
        <v>0</v>
      </c>
      <c r="AZ957" s="7">
        <v>0</v>
      </c>
      <c r="BA957" s="7">
        <v>0</v>
      </c>
      <c r="BB957" s="7">
        <v>0</v>
      </c>
      <c r="BC957" s="7">
        <v>0</v>
      </c>
      <c r="BD957" s="7">
        <v>0</v>
      </c>
      <c r="BE957" s="7">
        <v>0</v>
      </c>
      <c r="BF957" s="7">
        <v>0</v>
      </c>
      <c r="BG957" s="7">
        <v>0</v>
      </c>
      <c r="BH957" s="7">
        <v>0</v>
      </c>
      <c r="BI957" s="7">
        <v>0</v>
      </c>
      <c r="BJ957" s="7">
        <v>0</v>
      </c>
      <c r="BK957" s="7">
        <v>0</v>
      </c>
      <c r="BL957" s="7">
        <v>0</v>
      </c>
      <c r="BM957" s="7">
        <v>0</v>
      </c>
      <c r="BN957" s="7">
        <v>0</v>
      </c>
      <c r="BO957" s="7">
        <v>0</v>
      </c>
    </row>
    <row r="958" spans="1:67" ht="48" x14ac:dyDescent="0.25">
      <c r="A958" s="5">
        <v>953</v>
      </c>
      <c r="B958" s="5" t="s">
        <v>11939</v>
      </c>
      <c r="C958" s="6">
        <v>3</v>
      </c>
      <c r="D958" s="6" t="s">
        <v>5923</v>
      </c>
      <c r="E958" s="6" t="s">
        <v>5924</v>
      </c>
      <c r="F958" s="6" t="s">
        <v>5925</v>
      </c>
      <c r="G958" s="7"/>
      <c r="H958" s="7">
        <f t="shared" si="70"/>
        <v>100</v>
      </c>
      <c r="I958" s="7">
        <f t="shared" si="71"/>
        <v>10200</v>
      </c>
      <c r="J958" s="7">
        <f t="shared" si="72"/>
        <v>1020000</v>
      </c>
      <c r="K958" s="6"/>
      <c r="L958" s="32"/>
      <c r="M958" s="25"/>
      <c r="N958" s="25"/>
      <c r="O958" s="6" t="s">
        <v>6119</v>
      </c>
      <c r="P958" s="6" t="s">
        <v>6120</v>
      </c>
      <c r="Q958" s="6" t="s">
        <v>601</v>
      </c>
      <c r="R958" s="6" t="s">
        <v>6121</v>
      </c>
      <c r="S958" s="6" t="s">
        <v>6122</v>
      </c>
      <c r="T958" s="6" t="s">
        <v>6123</v>
      </c>
      <c r="U958" s="6"/>
      <c r="V958" s="6"/>
      <c r="W958" s="6" t="s">
        <v>6124</v>
      </c>
      <c r="X958" s="6"/>
      <c r="Y958" s="7"/>
      <c r="Z958" s="6" t="s">
        <v>9735</v>
      </c>
      <c r="AA958" s="6"/>
      <c r="AB958" s="6"/>
      <c r="AC958" s="7"/>
      <c r="AD958" s="6"/>
      <c r="AE958" s="7">
        <v>10200</v>
      </c>
      <c r="AF958" s="6" t="s">
        <v>6285</v>
      </c>
      <c r="AG958" s="6">
        <v>44412</v>
      </c>
      <c r="AH958" s="6" t="s">
        <v>1635</v>
      </c>
      <c r="AI958" s="7"/>
      <c r="AJ958" s="6"/>
      <c r="AK958" s="6"/>
      <c r="AL958" s="6"/>
      <c r="AM958" s="7"/>
      <c r="AN958" s="7"/>
      <c r="AO958" s="7"/>
      <c r="AP958" s="6"/>
      <c r="AQ958" s="6"/>
      <c r="AR958" s="6"/>
      <c r="AS958" s="7">
        <f t="shared" si="73"/>
        <v>10200</v>
      </c>
      <c r="AT958" s="7">
        <f t="shared" si="74"/>
        <v>0</v>
      </c>
      <c r="AU958" s="7">
        <v>0</v>
      </c>
      <c r="AV958" s="7">
        <v>0</v>
      </c>
      <c r="AW958" s="7">
        <v>0</v>
      </c>
      <c r="AX958" s="7">
        <v>0</v>
      </c>
      <c r="AY958" s="7">
        <v>0</v>
      </c>
      <c r="AZ958" s="7">
        <v>100</v>
      </c>
      <c r="BA958" s="7">
        <v>0</v>
      </c>
      <c r="BB958" s="7">
        <v>0</v>
      </c>
      <c r="BC958" s="7">
        <v>0</v>
      </c>
      <c r="BD958" s="7">
        <v>0</v>
      </c>
      <c r="BE958" s="7">
        <v>0</v>
      </c>
      <c r="BF958" s="7">
        <v>0</v>
      </c>
      <c r="BG958" s="7">
        <v>0</v>
      </c>
      <c r="BH958" s="7">
        <v>0</v>
      </c>
      <c r="BI958" s="7">
        <v>0</v>
      </c>
      <c r="BJ958" s="7">
        <v>0</v>
      </c>
      <c r="BK958" s="7">
        <v>0</v>
      </c>
      <c r="BL958" s="7">
        <v>0</v>
      </c>
      <c r="BM958" s="7">
        <v>0</v>
      </c>
      <c r="BN958" s="7">
        <v>0</v>
      </c>
      <c r="BO958" s="7">
        <v>0</v>
      </c>
    </row>
    <row r="959" spans="1:67" ht="48" x14ac:dyDescent="0.25">
      <c r="A959" s="5">
        <v>954</v>
      </c>
      <c r="B959" s="5" t="s">
        <v>11986</v>
      </c>
      <c r="C959" s="6"/>
      <c r="D959" s="6" t="s">
        <v>9996</v>
      </c>
      <c r="E959" s="6"/>
      <c r="F959" s="6" t="s">
        <v>2191</v>
      </c>
      <c r="G959" s="7"/>
      <c r="H959" s="7">
        <f t="shared" si="70"/>
        <v>600</v>
      </c>
      <c r="I959" s="7">
        <f t="shared" si="71"/>
        <v>0</v>
      </c>
      <c r="J959" s="7">
        <f t="shared" si="72"/>
        <v>0</v>
      </c>
      <c r="K959" s="6"/>
      <c r="L959" s="32" t="s">
        <v>12002</v>
      </c>
      <c r="M959" s="25"/>
      <c r="N959" s="25"/>
      <c r="O959" s="6"/>
      <c r="P959" s="6"/>
      <c r="Q959" s="6"/>
      <c r="R959" s="6"/>
      <c r="S959" s="6"/>
      <c r="T959" s="6"/>
      <c r="U959" s="6"/>
      <c r="V959" s="6"/>
      <c r="W959" s="6"/>
      <c r="X959" s="6"/>
      <c r="Y959" s="7"/>
      <c r="Z959" s="6" t="s">
        <v>9735</v>
      </c>
      <c r="AA959" s="6"/>
      <c r="AB959" s="6"/>
      <c r="AC959" s="7"/>
      <c r="AD959" s="6"/>
      <c r="AE959" s="7"/>
      <c r="AF959" s="6"/>
      <c r="AG959" s="6"/>
      <c r="AH959" s="6"/>
      <c r="AI959" s="7"/>
      <c r="AJ959" s="6"/>
      <c r="AK959" s="6"/>
      <c r="AL959" s="6"/>
      <c r="AM959" s="7"/>
      <c r="AN959" s="7"/>
      <c r="AO959" s="7"/>
      <c r="AP959" s="6"/>
      <c r="AQ959" s="6"/>
      <c r="AR959" s="6"/>
      <c r="AS959" s="7">
        <f t="shared" si="73"/>
        <v>0</v>
      </c>
      <c r="AT959" s="7">
        <f t="shared" si="74"/>
        <v>0</v>
      </c>
      <c r="AU959" s="7">
        <v>0</v>
      </c>
      <c r="AV959" s="7">
        <v>0</v>
      </c>
      <c r="AW959" s="7">
        <v>0</v>
      </c>
      <c r="AX959" s="7">
        <v>0</v>
      </c>
      <c r="AY959" s="7">
        <v>0</v>
      </c>
      <c r="AZ959" s="7">
        <v>600</v>
      </c>
      <c r="BA959" s="7">
        <v>0</v>
      </c>
      <c r="BB959" s="7">
        <v>0</v>
      </c>
      <c r="BC959" s="7">
        <v>0</v>
      </c>
      <c r="BD959" s="7">
        <v>0</v>
      </c>
      <c r="BE959" s="7">
        <v>0</v>
      </c>
      <c r="BF959" s="7">
        <v>0</v>
      </c>
      <c r="BG959" s="7">
        <v>0</v>
      </c>
      <c r="BH959" s="7">
        <v>0</v>
      </c>
      <c r="BI959" s="7">
        <v>0</v>
      </c>
      <c r="BJ959" s="7">
        <v>0</v>
      </c>
      <c r="BK959" s="7">
        <v>0</v>
      </c>
      <c r="BL959" s="7">
        <v>0</v>
      </c>
      <c r="BM959" s="7">
        <v>0</v>
      </c>
      <c r="BN959" s="7">
        <v>0</v>
      </c>
      <c r="BO959" s="7">
        <v>0</v>
      </c>
    </row>
    <row r="960" spans="1:67" ht="36" x14ac:dyDescent="0.25">
      <c r="A960" s="5">
        <v>955</v>
      </c>
      <c r="B960" s="5" t="s">
        <v>11275</v>
      </c>
      <c r="C960" s="6"/>
      <c r="D960" s="6" t="s">
        <v>4533</v>
      </c>
      <c r="E960" s="6"/>
      <c r="F960" s="6" t="s">
        <v>151</v>
      </c>
      <c r="G960" s="7"/>
      <c r="H960" s="7">
        <f t="shared" si="70"/>
        <v>3</v>
      </c>
      <c r="I960" s="7">
        <f t="shared" si="71"/>
        <v>0</v>
      </c>
      <c r="J960" s="7">
        <f t="shared" si="72"/>
        <v>0</v>
      </c>
      <c r="K960" s="6"/>
      <c r="L960" s="32" t="s">
        <v>12003</v>
      </c>
      <c r="M960" s="25"/>
      <c r="N960" s="25"/>
      <c r="O960" s="6" t="s">
        <v>4533</v>
      </c>
      <c r="P960" s="6"/>
      <c r="Q960" s="6"/>
      <c r="R960" s="6"/>
      <c r="S960" s="6"/>
      <c r="T960" s="6"/>
      <c r="U960" s="6"/>
      <c r="V960" s="6"/>
      <c r="W960" s="6"/>
      <c r="X960" s="6"/>
      <c r="Y960" s="7" t="s">
        <v>151</v>
      </c>
      <c r="Z960" s="6" t="s">
        <v>4350</v>
      </c>
      <c r="AA960" s="6"/>
      <c r="AB960" s="6"/>
      <c r="AC960" s="7"/>
      <c r="AD960" s="6"/>
      <c r="AE960" s="7"/>
      <c r="AF960" s="6"/>
      <c r="AG960" s="6"/>
      <c r="AH960" s="6"/>
      <c r="AI960" s="7"/>
      <c r="AJ960" s="6"/>
      <c r="AK960" s="6"/>
      <c r="AL960" s="6"/>
      <c r="AM960" s="7"/>
      <c r="AN960" s="7"/>
      <c r="AO960" s="7"/>
      <c r="AP960" s="6"/>
      <c r="AQ960" s="6"/>
      <c r="AR960" s="6"/>
      <c r="AS960" s="7">
        <f t="shared" si="73"/>
        <v>0</v>
      </c>
      <c r="AT960" s="7">
        <f t="shared" si="74"/>
        <v>0</v>
      </c>
      <c r="AU960" s="7">
        <v>0</v>
      </c>
      <c r="AV960" s="7">
        <v>0</v>
      </c>
      <c r="AW960" s="7">
        <v>0</v>
      </c>
      <c r="AX960" s="7">
        <v>0</v>
      </c>
      <c r="AY960" s="7">
        <v>0</v>
      </c>
      <c r="AZ960" s="7">
        <v>0</v>
      </c>
      <c r="BA960" s="7">
        <v>3</v>
      </c>
      <c r="BB960" s="7">
        <v>0</v>
      </c>
      <c r="BC960" s="7">
        <v>0</v>
      </c>
      <c r="BD960" s="7">
        <v>0</v>
      </c>
      <c r="BE960" s="7">
        <v>0</v>
      </c>
      <c r="BF960" s="7">
        <v>0</v>
      </c>
      <c r="BG960" s="7">
        <v>0</v>
      </c>
      <c r="BH960" s="7">
        <v>0</v>
      </c>
      <c r="BI960" s="7">
        <v>0</v>
      </c>
      <c r="BJ960" s="7">
        <v>0</v>
      </c>
      <c r="BK960" s="7">
        <v>0</v>
      </c>
      <c r="BL960" s="7">
        <v>0</v>
      </c>
      <c r="BM960" s="7">
        <v>0</v>
      </c>
      <c r="BN960" s="7">
        <v>0</v>
      </c>
      <c r="BO960" s="7">
        <v>0</v>
      </c>
    </row>
    <row r="961" spans="1:67" ht="48" x14ac:dyDescent="0.25">
      <c r="A961" s="5">
        <v>956</v>
      </c>
      <c r="B961" s="5" t="s">
        <v>11738</v>
      </c>
      <c r="C961" s="6" t="s">
        <v>4168</v>
      </c>
      <c r="D961" s="6" t="s">
        <v>8602</v>
      </c>
      <c r="E961" s="6" t="s">
        <v>8603</v>
      </c>
      <c r="F961" s="6" t="s">
        <v>151</v>
      </c>
      <c r="G961" s="7"/>
      <c r="H961" s="7">
        <f t="shared" si="70"/>
        <v>5</v>
      </c>
      <c r="I961" s="7">
        <f t="shared" si="71"/>
        <v>0</v>
      </c>
      <c r="J961" s="7">
        <f t="shared" si="72"/>
        <v>0</v>
      </c>
      <c r="K961" s="6"/>
      <c r="L961" s="32" t="s">
        <v>12003</v>
      </c>
      <c r="M961" s="25"/>
      <c r="N961" s="25"/>
      <c r="O961" s="6" t="s">
        <v>8602</v>
      </c>
      <c r="P961" s="6" t="s">
        <v>8603</v>
      </c>
      <c r="Q961" s="6"/>
      <c r="R961" s="6"/>
      <c r="S961" s="6"/>
      <c r="T961" s="6" t="s">
        <v>8680</v>
      </c>
      <c r="U961" s="6" t="s">
        <v>8679</v>
      </c>
      <c r="V961" s="6" t="s">
        <v>908</v>
      </c>
      <c r="W961" s="6" t="s">
        <v>4882</v>
      </c>
      <c r="X961" s="6" t="s">
        <v>3474</v>
      </c>
      <c r="Y961" s="7" t="s">
        <v>151</v>
      </c>
      <c r="Z961" s="6" t="s">
        <v>8773</v>
      </c>
      <c r="AA961" s="6"/>
      <c r="AB961" s="6"/>
      <c r="AC961" s="7">
        <v>8500000</v>
      </c>
      <c r="AD961" s="6" t="s">
        <v>1803</v>
      </c>
      <c r="AE961" s="7"/>
      <c r="AF961" s="6"/>
      <c r="AG961" s="6"/>
      <c r="AH961" s="6"/>
      <c r="AI961" s="7"/>
      <c r="AJ961" s="6"/>
      <c r="AK961" s="6"/>
      <c r="AL961" s="6"/>
      <c r="AM961" s="7"/>
      <c r="AN961" s="7"/>
      <c r="AO961" s="7"/>
      <c r="AP961" s="6"/>
      <c r="AQ961" s="6"/>
      <c r="AR961" s="6"/>
      <c r="AS961" s="7">
        <f t="shared" si="73"/>
        <v>0</v>
      </c>
      <c r="AT961" s="7">
        <f t="shared" si="74"/>
        <v>0</v>
      </c>
      <c r="AU961" s="7">
        <v>0</v>
      </c>
      <c r="AV961" s="7">
        <v>0</v>
      </c>
      <c r="AW961" s="7">
        <v>0</v>
      </c>
      <c r="AX961" s="7">
        <v>0</v>
      </c>
      <c r="AY961" s="7">
        <v>0</v>
      </c>
      <c r="AZ961" s="7">
        <v>0</v>
      </c>
      <c r="BA961" s="7">
        <v>0</v>
      </c>
      <c r="BB961" s="7">
        <v>0</v>
      </c>
      <c r="BC961" s="7">
        <v>0</v>
      </c>
      <c r="BD961" s="7">
        <v>0</v>
      </c>
      <c r="BE961" s="7">
        <v>0</v>
      </c>
      <c r="BF961" s="7">
        <v>0</v>
      </c>
      <c r="BG961" s="7">
        <v>5</v>
      </c>
      <c r="BH961" s="7">
        <v>0</v>
      </c>
      <c r="BI961" s="7">
        <v>0</v>
      </c>
      <c r="BJ961" s="7">
        <v>0</v>
      </c>
      <c r="BK961" s="7">
        <v>0</v>
      </c>
      <c r="BL961" s="7">
        <v>0</v>
      </c>
      <c r="BM961" s="7">
        <v>0</v>
      </c>
      <c r="BN961" s="7">
        <v>0</v>
      </c>
      <c r="BO961" s="7">
        <v>0</v>
      </c>
    </row>
    <row r="962" spans="1:67" ht="36" x14ac:dyDescent="0.25">
      <c r="A962" s="5">
        <v>957</v>
      </c>
      <c r="B962" s="5" t="s">
        <v>11276</v>
      </c>
      <c r="C962" s="6"/>
      <c r="D962" s="6" t="s">
        <v>4534</v>
      </c>
      <c r="E962" s="6"/>
      <c r="F962" s="6" t="s">
        <v>151</v>
      </c>
      <c r="G962" s="7"/>
      <c r="H962" s="7">
        <f t="shared" si="70"/>
        <v>3</v>
      </c>
      <c r="I962" s="7">
        <f t="shared" si="71"/>
        <v>0</v>
      </c>
      <c r="J962" s="7">
        <f t="shared" si="72"/>
        <v>0</v>
      </c>
      <c r="K962" s="6"/>
      <c r="L962" s="32" t="s">
        <v>12003</v>
      </c>
      <c r="M962" s="25"/>
      <c r="N962" s="25"/>
      <c r="O962" s="6" t="s">
        <v>4534</v>
      </c>
      <c r="P962" s="6"/>
      <c r="Q962" s="6"/>
      <c r="R962" s="6"/>
      <c r="S962" s="6"/>
      <c r="T962" s="6"/>
      <c r="U962" s="6"/>
      <c r="V962" s="6"/>
      <c r="W962" s="6"/>
      <c r="X962" s="6"/>
      <c r="Y962" s="7" t="s">
        <v>151</v>
      </c>
      <c r="Z962" s="6" t="s">
        <v>4350</v>
      </c>
      <c r="AA962" s="6"/>
      <c r="AB962" s="6"/>
      <c r="AC962" s="7"/>
      <c r="AD962" s="6"/>
      <c r="AE962" s="7"/>
      <c r="AF962" s="6"/>
      <c r="AG962" s="6"/>
      <c r="AH962" s="6"/>
      <c r="AI962" s="7"/>
      <c r="AJ962" s="6"/>
      <c r="AK962" s="6"/>
      <c r="AL962" s="6"/>
      <c r="AM962" s="7"/>
      <c r="AN962" s="7"/>
      <c r="AO962" s="7"/>
      <c r="AP962" s="6"/>
      <c r="AQ962" s="6"/>
      <c r="AR962" s="6"/>
      <c r="AS962" s="7">
        <f t="shared" si="73"/>
        <v>0</v>
      </c>
      <c r="AT962" s="7">
        <f t="shared" si="74"/>
        <v>0</v>
      </c>
      <c r="AU962" s="7">
        <v>0</v>
      </c>
      <c r="AV962" s="7">
        <v>0</v>
      </c>
      <c r="AW962" s="7">
        <v>0</v>
      </c>
      <c r="AX962" s="7">
        <v>0</v>
      </c>
      <c r="AY962" s="7">
        <v>0</v>
      </c>
      <c r="AZ962" s="7">
        <v>0</v>
      </c>
      <c r="BA962" s="7">
        <v>3</v>
      </c>
      <c r="BB962" s="7">
        <v>0</v>
      </c>
      <c r="BC962" s="7">
        <v>0</v>
      </c>
      <c r="BD962" s="7">
        <v>0</v>
      </c>
      <c r="BE962" s="7">
        <v>0</v>
      </c>
      <c r="BF962" s="7">
        <v>0</v>
      </c>
      <c r="BG962" s="7">
        <v>0</v>
      </c>
      <c r="BH962" s="7">
        <v>0</v>
      </c>
      <c r="BI962" s="7">
        <v>0</v>
      </c>
      <c r="BJ962" s="7">
        <v>0</v>
      </c>
      <c r="BK962" s="7">
        <v>0</v>
      </c>
      <c r="BL962" s="7">
        <v>0</v>
      </c>
      <c r="BM962" s="7">
        <v>0</v>
      </c>
      <c r="BN962" s="7">
        <v>0</v>
      </c>
      <c r="BO962" s="7">
        <v>0</v>
      </c>
    </row>
    <row r="963" spans="1:67" ht="36" x14ac:dyDescent="0.25">
      <c r="A963" s="5">
        <v>958</v>
      </c>
      <c r="B963" s="5" t="s">
        <v>11734</v>
      </c>
      <c r="C963" s="6" t="s">
        <v>4168</v>
      </c>
      <c r="D963" s="6" t="s">
        <v>8596</v>
      </c>
      <c r="E963" s="6" t="s">
        <v>8597</v>
      </c>
      <c r="F963" s="6" t="s">
        <v>151</v>
      </c>
      <c r="G963" s="7"/>
      <c r="H963" s="7">
        <f t="shared" si="70"/>
        <v>5</v>
      </c>
      <c r="I963" s="7">
        <f t="shared" si="71"/>
        <v>0</v>
      </c>
      <c r="J963" s="7">
        <f t="shared" si="72"/>
        <v>0</v>
      </c>
      <c r="K963" s="6"/>
      <c r="L963" s="32" t="s">
        <v>12003</v>
      </c>
      <c r="M963" s="25"/>
      <c r="N963" s="25"/>
      <c r="O963" s="6" t="s">
        <v>8596</v>
      </c>
      <c r="P963" s="6" t="s">
        <v>8597</v>
      </c>
      <c r="Q963" s="6" t="s">
        <v>3468</v>
      </c>
      <c r="R963" s="6" t="s">
        <v>3469</v>
      </c>
      <c r="S963" s="6" t="s">
        <v>8668</v>
      </c>
      <c r="T963" s="6" t="s">
        <v>8673</v>
      </c>
      <c r="U963" s="6" t="s">
        <v>8674</v>
      </c>
      <c r="V963" s="6" t="s">
        <v>908</v>
      </c>
      <c r="W963" s="6" t="s">
        <v>7928</v>
      </c>
      <c r="X963" s="6" t="s">
        <v>3474</v>
      </c>
      <c r="Y963" s="7" t="s">
        <v>151</v>
      </c>
      <c r="Z963" s="6" t="s">
        <v>8773</v>
      </c>
      <c r="AA963" s="6"/>
      <c r="AB963" s="6"/>
      <c r="AC963" s="7">
        <v>12700000</v>
      </c>
      <c r="AD963" s="6" t="s">
        <v>1803</v>
      </c>
      <c r="AE963" s="7"/>
      <c r="AF963" s="6"/>
      <c r="AG963" s="6"/>
      <c r="AH963" s="6"/>
      <c r="AI963" s="7"/>
      <c r="AJ963" s="6"/>
      <c r="AK963" s="6"/>
      <c r="AL963" s="6"/>
      <c r="AM963" s="7"/>
      <c r="AN963" s="7"/>
      <c r="AO963" s="7"/>
      <c r="AP963" s="6"/>
      <c r="AQ963" s="6"/>
      <c r="AR963" s="6"/>
      <c r="AS963" s="7">
        <f t="shared" si="73"/>
        <v>0</v>
      </c>
      <c r="AT963" s="7">
        <f t="shared" si="74"/>
        <v>0</v>
      </c>
      <c r="AU963" s="7">
        <v>0</v>
      </c>
      <c r="AV963" s="7">
        <v>0</v>
      </c>
      <c r="AW963" s="7">
        <v>0</v>
      </c>
      <c r="AX963" s="7">
        <v>0</v>
      </c>
      <c r="AY963" s="7">
        <v>0</v>
      </c>
      <c r="AZ963" s="7">
        <v>0</v>
      </c>
      <c r="BA963" s="7">
        <v>0</v>
      </c>
      <c r="BB963" s="7">
        <v>0</v>
      </c>
      <c r="BC963" s="7">
        <v>0</v>
      </c>
      <c r="BD963" s="7">
        <v>0</v>
      </c>
      <c r="BE963" s="7">
        <v>0</v>
      </c>
      <c r="BF963" s="7">
        <v>0</v>
      </c>
      <c r="BG963" s="7">
        <v>5</v>
      </c>
      <c r="BH963" s="7">
        <v>0</v>
      </c>
      <c r="BI963" s="7">
        <v>0</v>
      </c>
      <c r="BJ963" s="7">
        <v>0</v>
      </c>
      <c r="BK963" s="7">
        <v>0</v>
      </c>
      <c r="BL963" s="7">
        <v>0</v>
      </c>
      <c r="BM963" s="7">
        <v>0</v>
      </c>
      <c r="BN963" s="7">
        <v>0</v>
      </c>
      <c r="BO963" s="7">
        <v>0</v>
      </c>
    </row>
    <row r="964" spans="1:67" ht="48" x14ac:dyDescent="0.25">
      <c r="A964" s="5">
        <v>959</v>
      </c>
      <c r="B964" s="5" t="s">
        <v>11550</v>
      </c>
      <c r="C964" s="6">
        <v>3</v>
      </c>
      <c r="D964" s="6" t="s">
        <v>7459</v>
      </c>
      <c r="E964" s="6" t="s">
        <v>7460</v>
      </c>
      <c r="F964" s="6" t="s">
        <v>5840</v>
      </c>
      <c r="G964" s="7"/>
      <c r="H964" s="7">
        <f t="shared" si="70"/>
        <v>3</v>
      </c>
      <c r="I964" s="7">
        <f t="shared" si="71"/>
        <v>12419000</v>
      </c>
      <c r="J964" s="7">
        <f t="shared" si="72"/>
        <v>37257000</v>
      </c>
      <c r="K964" s="6"/>
      <c r="L964" s="32"/>
      <c r="M964" s="25"/>
      <c r="N964" s="25"/>
      <c r="O964" s="6" t="s">
        <v>7459</v>
      </c>
      <c r="P964" s="6" t="s">
        <v>7460</v>
      </c>
      <c r="Q964" s="6" t="s">
        <v>3468</v>
      </c>
      <c r="R964" s="6" t="s">
        <v>3469</v>
      </c>
      <c r="S964" s="6" t="s">
        <v>3470</v>
      </c>
      <c r="T964" s="6" t="s">
        <v>7927</v>
      </c>
      <c r="U964" s="6" t="s">
        <v>4872</v>
      </c>
      <c r="V964" s="6" t="s">
        <v>908</v>
      </c>
      <c r="W964" s="6" t="s">
        <v>7928</v>
      </c>
      <c r="X964" s="6" t="s">
        <v>3474</v>
      </c>
      <c r="Y964" s="7" t="s">
        <v>151</v>
      </c>
      <c r="Z964" s="6" t="s">
        <v>8196</v>
      </c>
      <c r="AA964" s="6"/>
      <c r="AB964" s="6"/>
      <c r="AC964" s="7">
        <v>14900000</v>
      </c>
      <c r="AD964" s="6" t="s">
        <v>1803</v>
      </c>
      <c r="AE964" s="7">
        <v>12419000</v>
      </c>
      <c r="AF964" s="6" t="s">
        <v>4115</v>
      </c>
      <c r="AG964" s="6" t="s">
        <v>4116</v>
      </c>
      <c r="AH964" s="6" t="s">
        <v>4117</v>
      </c>
      <c r="AI964" s="7">
        <v>12419000</v>
      </c>
      <c r="AJ964" s="6" t="s">
        <v>4115</v>
      </c>
      <c r="AK964" s="6" t="s">
        <v>4116</v>
      </c>
      <c r="AL964" s="6" t="s">
        <v>4117</v>
      </c>
      <c r="AM964" s="7">
        <v>12419000</v>
      </c>
      <c r="AN964" s="7">
        <v>13039950</v>
      </c>
      <c r="AO964" s="7">
        <v>13288330</v>
      </c>
      <c r="AP964" s="6" t="s">
        <v>4107</v>
      </c>
      <c r="AQ964" s="6" t="s">
        <v>4108</v>
      </c>
      <c r="AR964" s="6" t="s">
        <v>4109</v>
      </c>
      <c r="AS964" s="7">
        <f t="shared" si="73"/>
        <v>12419000</v>
      </c>
      <c r="AT964" s="7">
        <f t="shared" si="74"/>
        <v>12419000</v>
      </c>
      <c r="AU964" s="7">
        <v>0</v>
      </c>
      <c r="AV964" s="7">
        <v>3</v>
      </c>
      <c r="AW964" s="7">
        <v>0</v>
      </c>
      <c r="AX964" s="7">
        <v>0</v>
      </c>
      <c r="AY964" s="7">
        <v>0</v>
      </c>
      <c r="AZ964" s="7">
        <v>0</v>
      </c>
      <c r="BA964" s="7">
        <v>0</v>
      </c>
      <c r="BB964" s="7">
        <v>0</v>
      </c>
      <c r="BC964" s="7">
        <v>0</v>
      </c>
      <c r="BD964" s="7">
        <v>0</v>
      </c>
      <c r="BE964" s="7">
        <v>0</v>
      </c>
      <c r="BF964" s="7">
        <v>0</v>
      </c>
      <c r="BG964" s="7">
        <v>0</v>
      </c>
      <c r="BH964" s="7">
        <v>0</v>
      </c>
      <c r="BI964" s="7">
        <v>0</v>
      </c>
      <c r="BJ964" s="7">
        <v>0</v>
      </c>
      <c r="BK964" s="7">
        <v>0</v>
      </c>
      <c r="BL964" s="7">
        <v>0</v>
      </c>
      <c r="BM964" s="7">
        <v>0</v>
      </c>
      <c r="BN964" s="7">
        <v>0</v>
      </c>
      <c r="BO964" s="7">
        <v>0</v>
      </c>
    </row>
    <row r="965" spans="1:67" ht="60" x14ac:dyDescent="0.25">
      <c r="A965" s="5">
        <v>960</v>
      </c>
      <c r="B965" s="5" t="s">
        <v>11288</v>
      </c>
      <c r="C965" s="6">
        <v>3</v>
      </c>
      <c r="D965" s="6" t="s">
        <v>4797</v>
      </c>
      <c r="E965" s="6" t="s">
        <v>4798</v>
      </c>
      <c r="F965" s="6" t="s">
        <v>151</v>
      </c>
      <c r="G965" s="7"/>
      <c r="H965" s="7">
        <f t="shared" si="70"/>
        <v>4</v>
      </c>
      <c r="I965" s="7">
        <f t="shared" si="71"/>
        <v>9156000</v>
      </c>
      <c r="J965" s="7">
        <f t="shared" si="72"/>
        <v>36624000</v>
      </c>
      <c r="K965" s="6"/>
      <c r="L965" s="32"/>
      <c r="M965" s="25"/>
      <c r="N965" s="25"/>
      <c r="O965" s="6" t="s">
        <v>4874</v>
      </c>
      <c r="P965" s="6" t="s">
        <v>4875</v>
      </c>
      <c r="Q965" s="6" t="s">
        <v>3468</v>
      </c>
      <c r="R965" s="6" t="s">
        <v>3469</v>
      </c>
      <c r="S965" s="6" t="s">
        <v>3470</v>
      </c>
      <c r="T965" s="6" t="s">
        <v>4876</v>
      </c>
      <c r="U965" s="6" t="s">
        <v>4877</v>
      </c>
      <c r="V965" s="6" t="s">
        <v>908</v>
      </c>
      <c r="W965" s="6" t="s">
        <v>4878</v>
      </c>
      <c r="X965" s="6" t="s">
        <v>3474</v>
      </c>
      <c r="Y965" s="7" t="s">
        <v>151</v>
      </c>
      <c r="Z965" s="6" t="s">
        <v>4995</v>
      </c>
      <c r="AA965" s="6"/>
      <c r="AB965" s="6"/>
      <c r="AC965" s="7">
        <v>11865000</v>
      </c>
      <c r="AD965" s="6">
        <v>44926</v>
      </c>
      <c r="AE965" s="7" t="s">
        <v>4999</v>
      </c>
      <c r="AF965" s="6" t="s">
        <v>4999</v>
      </c>
      <c r="AG965" s="6" t="s">
        <v>4999</v>
      </c>
      <c r="AH965" s="6" t="s">
        <v>4999</v>
      </c>
      <c r="AI965" s="7" t="s">
        <v>4999</v>
      </c>
      <c r="AJ965" s="6" t="s">
        <v>4999</v>
      </c>
      <c r="AK965" s="6" t="s">
        <v>4999</v>
      </c>
      <c r="AL965" s="6" t="s">
        <v>4999</v>
      </c>
      <c r="AM965" s="7">
        <v>9156000</v>
      </c>
      <c r="AN965" s="7">
        <v>9613800</v>
      </c>
      <c r="AO965" s="7">
        <v>9796920</v>
      </c>
      <c r="AP965" s="6" t="s">
        <v>4107</v>
      </c>
      <c r="AQ965" s="6" t="s">
        <v>4108</v>
      </c>
      <c r="AR965" s="6" t="s">
        <v>4109</v>
      </c>
      <c r="AS965" s="7">
        <f t="shared" si="73"/>
        <v>0</v>
      </c>
      <c r="AT965" s="7">
        <f t="shared" si="74"/>
        <v>9156000</v>
      </c>
      <c r="AU965" s="7">
        <v>0</v>
      </c>
      <c r="AV965" s="7">
        <v>0</v>
      </c>
      <c r="AW965" s="7">
        <v>0</v>
      </c>
      <c r="AX965" s="7">
        <v>0</v>
      </c>
      <c r="AY965" s="7">
        <v>0</v>
      </c>
      <c r="AZ965" s="7">
        <v>0</v>
      </c>
      <c r="BA965" s="7">
        <v>0</v>
      </c>
      <c r="BB965" s="7">
        <v>4</v>
      </c>
      <c r="BC965" s="7">
        <v>0</v>
      </c>
      <c r="BD965" s="7">
        <v>0</v>
      </c>
      <c r="BE965" s="7">
        <v>0</v>
      </c>
      <c r="BF965" s="7">
        <v>0</v>
      </c>
      <c r="BG965" s="7">
        <v>0</v>
      </c>
      <c r="BH965" s="7">
        <v>0</v>
      </c>
      <c r="BI965" s="7">
        <v>0</v>
      </c>
      <c r="BJ965" s="7">
        <v>0</v>
      </c>
      <c r="BK965" s="7">
        <v>0</v>
      </c>
      <c r="BL965" s="7">
        <v>0</v>
      </c>
      <c r="BM965" s="7">
        <v>0</v>
      </c>
      <c r="BN965" s="7">
        <v>0</v>
      </c>
      <c r="BO965" s="7">
        <v>0</v>
      </c>
    </row>
    <row r="966" spans="1:67" ht="60" x14ac:dyDescent="0.25">
      <c r="A966" s="5">
        <v>961</v>
      </c>
      <c r="B966" s="5" t="s">
        <v>11529</v>
      </c>
      <c r="C966" s="6">
        <v>3</v>
      </c>
      <c r="D966" s="6" t="s">
        <v>7448</v>
      </c>
      <c r="E966" s="6" t="s">
        <v>4798</v>
      </c>
      <c r="F966" s="6" t="s">
        <v>151</v>
      </c>
      <c r="G966" s="7"/>
      <c r="H966" s="7">
        <f t="shared" ref="H966:H1029" si="75">SUM(AU966:BO966)</f>
        <v>4</v>
      </c>
      <c r="I966" s="7">
        <f t="shared" ref="I966:I1029" si="76">IF(AS966*AT966=0,MAX(AS966:AT966),MIN(AS966:AT966))</f>
        <v>9156000</v>
      </c>
      <c r="J966" s="7">
        <f t="shared" ref="J966:J1029" si="77">I966*H966</f>
        <v>36624000</v>
      </c>
      <c r="K966" s="6"/>
      <c r="L966" s="32"/>
      <c r="M966" s="25"/>
      <c r="N966" s="25"/>
      <c r="O966" s="6" t="s">
        <v>4874</v>
      </c>
      <c r="P966" s="6" t="s">
        <v>4875</v>
      </c>
      <c r="Q966" s="6" t="s">
        <v>3468</v>
      </c>
      <c r="R966" s="6" t="s">
        <v>3469</v>
      </c>
      <c r="S966" s="6" t="s">
        <v>3470</v>
      </c>
      <c r="T966" s="6" t="s">
        <v>4876</v>
      </c>
      <c r="U966" s="6" t="s">
        <v>4877</v>
      </c>
      <c r="V966" s="6" t="s">
        <v>908</v>
      </c>
      <c r="W966" s="6" t="s">
        <v>4878</v>
      </c>
      <c r="X966" s="6" t="s">
        <v>3474</v>
      </c>
      <c r="Y966" s="7" t="s">
        <v>151</v>
      </c>
      <c r="Z966" s="6" t="s">
        <v>8196</v>
      </c>
      <c r="AA966" s="6"/>
      <c r="AB966" s="6"/>
      <c r="AC966" s="7">
        <v>11865000</v>
      </c>
      <c r="AD966" s="6" t="s">
        <v>1803</v>
      </c>
      <c r="AE966" s="7" t="s">
        <v>4999</v>
      </c>
      <c r="AF966" s="6" t="s">
        <v>4999</v>
      </c>
      <c r="AG966" s="6" t="s">
        <v>4999</v>
      </c>
      <c r="AH966" s="6" t="s">
        <v>4999</v>
      </c>
      <c r="AI966" s="7" t="s">
        <v>4999</v>
      </c>
      <c r="AJ966" s="6" t="s">
        <v>4999</v>
      </c>
      <c r="AK966" s="6" t="s">
        <v>4999</v>
      </c>
      <c r="AL966" s="6" t="s">
        <v>4999</v>
      </c>
      <c r="AM966" s="7">
        <v>9156000</v>
      </c>
      <c r="AN966" s="7">
        <v>9613800</v>
      </c>
      <c r="AO966" s="7">
        <v>9796920</v>
      </c>
      <c r="AP966" s="6" t="s">
        <v>4107</v>
      </c>
      <c r="AQ966" s="6" t="s">
        <v>4108</v>
      </c>
      <c r="AR966" s="6" t="s">
        <v>4109</v>
      </c>
      <c r="AS966" s="7">
        <f t="shared" ref="AS966:AS1029" si="78">ROUNDUP(MAX(AE966,AI966),0)</f>
        <v>0</v>
      </c>
      <c r="AT966" s="7">
        <f t="shared" ref="AT966:AT1029" si="79">ROUNDUP(MIN(AM966:AO966),0)</f>
        <v>9156000</v>
      </c>
      <c r="AU966" s="7">
        <v>0</v>
      </c>
      <c r="AV966" s="7">
        <v>4</v>
      </c>
      <c r="AW966" s="7">
        <v>0</v>
      </c>
      <c r="AX966" s="7">
        <v>0</v>
      </c>
      <c r="AY966" s="7">
        <v>0</v>
      </c>
      <c r="AZ966" s="7">
        <v>0</v>
      </c>
      <c r="BA966" s="7">
        <v>0</v>
      </c>
      <c r="BB966" s="7">
        <v>0</v>
      </c>
      <c r="BC966" s="7">
        <v>0</v>
      </c>
      <c r="BD966" s="7">
        <v>0</v>
      </c>
      <c r="BE966" s="7">
        <v>0</v>
      </c>
      <c r="BF966" s="7">
        <v>0</v>
      </c>
      <c r="BG966" s="7">
        <v>0</v>
      </c>
      <c r="BH966" s="7">
        <v>0</v>
      </c>
      <c r="BI966" s="7">
        <v>0</v>
      </c>
      <c r="BJ966" s="7">
        <v>0</v>
      </c>
      <c r="BK966" s="7">
        <v>0</v>
      </c>
      <c r="BL966" s="7">
        <v>0</v>
      </c>
      <c r="BM966" s="7">
        <v>0</v>
      </c>
      <c r="BN966" s="7">
        <v>0</v>
      </c>
      <c r="BO966" s="7">
        <v>0</v>
      </c>
    </row>
    <row r="967" spans="1:67" ht="60" x14ac:dyDescent="0.25">
      <c r="A967" s="5">
        <v>962</v>
      </c>
      <c r="B967" s="5" t="s">
        <v>11730</v>
      </c>
      <c r="C967" s="6">
        <v>3</v>
      </c>
      <c r="D967" s="6" t="s">
        <v>8590</v>
      </c>
      <c r="E967" s="6" t="s">
        <v>8591</v>
      </c>
      <c r="F967" s="6" t="s">
        <v>151</v>
      </c>
      <c r="G967" s="7"/>
      <c r="H967" s="7">
        <f t="shared" si="75"/>
        <v>5</v>
      </c>
      <c r="I967" s="7">
        <f t="shared" si="76"/>
        <v>6655000</v>
      </c>
      <c r="J967" s="7">
        <f t="shared" si="77"/>
        <v>33275000</v>
      </c>
      <c r="K967" s="6"/>
      <c r="L967" s="32"/>
      <c r="M967" s="25"/>
      <c r="N967" s="25"/>
      <c r="O967" s="6" t="s">
        <v>4874</v>
      </c>
      <c r="P967" s="6" t="s">
        <v>8591</v>
      </c>
      <c r="Q967" s="6" t="s">
        <v>3468</v>
      </c>
      <c r="R967" s="6" t="s">
        <v>3469</v>
      </c>
      <c r="S967" s="6" t="s">
        <v>3470</v>
      </c>
      <c r="T967" s="6" t="s">
        <v>8667</v>
      </c>
      <c r="U967" s="6" t="s">
        <v>4877</v>
      </c>
      <c r="V967" s="6" t="s">
        <v>908</v>
      </c>
      <c r="W967" s="6" t="s">
        <v>4878</v>
      </c>
      <c r="X967" s="6" t="s">
        <v>3474</v>
      </c>
      <c r="Y967" s="7" t="s">
        <v>151</v>
      </c>
      <c r="Z967" s="6" t="s">
        <v>8773</v>
      </c>
      <c r="AA967" s="6"/>
      <c r="AB967" s="6"/>
      <c r="AC967" s="7">
        <v>8400000</v>
      </c>
      <c r="AD967" s="6" t="s">
        <v>1803</v>
      </c>
      <c r="AE967" s="7">
        <v>6335000</v>
      </c>
      <c r="AF967" s="6" t="s">
        <v>4102</v>
      </c>
      <c r="AG967" s="6" t="s">
        <v>4103</v>
      </c>
      <c r="AH967" s="6" t="s">
        <v>4104</v>
      </c>
      <c r="AI967" s="7">
        <v>6655000</v>
      </c>
      <c r="AJ967" s="6" t="s">
        <v>1894</v>
      </c>
      <c r="AK967" s="6" t="s">
        <v>4110</v>
      </c>
      <c r="AL967" s="6" t="s">
        <v>8774</v>
      </c>
      <c r="AM967" s="7">
        <v>6655000</v>
      </c>
      <c r="AN967" s="7">
        <v>6987750</v>
      </c>
      <c r="AO967" s="7">
        <v>7187400</v>
      </c>
      <c r="AP967" s="6" t="s">
        <v>4107</v>
      </c>
      <c r="AQ967" s="6" t="s">
        <v>4108</v>
      </c>
      <c r="AR967" s="6" t="s">
        <v>4109</v>
      </c>
      <c r="AS967" s="7">
        <f t="shared" si="78"/>
        <v>6655000</v>
      </c>
      <c r="AT967" s="7">
        <f t="shared" si="79"/>
        <v>6655000</v>
      </c>
      <c r="AU967" s="7">
        <v>0</v>
      </c>
      <c r="AV967" s="7">
        <v>0</v>
      </c>
      <c r="AW967" s="7">
        <v>0</v>
      </c>
      <c r="AX967" s="7">
        <v>0</v>
      </c>
      <c r="AY967" s="7">
        <v>0</v>
      </c>
      <c r="AZ967" s="7">
        <v>0</v>
      </c>
      <c r="BA967" s="7">
        <v>0</v>
      </c>
      <c r="BB967" s="7">
        <v>0</v>
      </c>
      <c r="BC967" s="7">
        <v>0</v>
      </c>
      <c r="BD967" s="7">
        <v>0</v>
      </c>
      <c r="BE967" s="7">
        <v>0</v>
      </c>
      <c r="BF967" s="7">
        <v>0</v>
      </c>
      <c r="BG967" s="7">
        <v>5</v>
      </c>
      <c r="BH967" s="7">
        <v>0</v>
      </c>
      <c r="BI967" s="7">
        <v>0</v>
      </c>
      <c r="BJ967" s="7">
        <v>0</v>
      </c>
      <c r="BK967" s="7">
        <v>0</v>
      </c>
      <c r="BL967" s="7">
        <v>0</v>
      </c>
      <c r="BM967" s="7">
        <v>0</v>
      </c>
      <c r="BN967" s="7">
        <v>0</v>
      </c>
      <c r="BO967" s="7">
        <v>0</v>
      </c>
    </row>
    <row r="968" spans="1:67" ht="60" x14ac:dyDescent="0.25">
      <c r="A968" s="5">
        <v>963</v>
      </c>
      <c r="B968" s="5" t="s">
        <v>11783</v>
      </c>
      <c r="C968" s="6">
        <v>3</v>
      </c>
      <c r="D968" s="6" t="s">
        <v>8590</v>
      </c>
      <c r="E968" s="6" t="s">
        <v>8591</v>
      </c>
      <c r="F968" s="6" t="s">
        <v>151</v>
      </c>
      <c r="G968" s="7"/>
      <c r="H968" s="7">
        <f t="shared" si="75"/>
        <v>5</v>
      </c>
      <c r="I968" s="7">
        <f t="shared" si="76"/>
        <v>6655000</v>
      </c>
      <c r="J968" s="7">
        <f t="shared" si="77"/>
        <v>33275000</v>
      </c>
      <c r="K968" s="6"/>
      <c r="L968" s="32"/>
      <c r="M968" s="25"/>
      <c r="N968" s="25"/>
      <c r="O968" s="6" t="s">
        <v>4874</v>
      </c>
      <c r="P968" s="6" t="s">
        <v>8591</v>
      </c>
      <c r="Q968" s="6" t="s">
        <v>3468</v>
      </c>
      <c r="R968" s="6" t="s">
        <v>3469</v>
      </c>
      <c r="S968" s="6" t="s">
        <v>3470</v>
      </c>
      <c r="T968" s="6" t="s">
        <v>8667</v>
      </c>
      <c r="U968" s="6" t="s">
        <v>4877</v>
      </c>
      <c r="V968" s="6" t="s">
        <v>908</v>
      </c>
      <c r="W968" s="6" t="s">
        <v>4878</v>
      </c>
      <c r="X968" s="6" t="s">
        <v>3474</v>
      </c>
      <c r="Y968" s="7" t="s">
        <v>151</v>
      </c>
      <c r="Z968" s="6" t="s">
        <v>8889</v>
      </c>
      <c r="AA968" s="6"/>
      <c r="AB968" s="6"/>
      <c r="AC968" s="7">
        <v>8400000</v>
      </c>
      <c r="AD968" s="6" t="s">
        <v>1803</v>
      </c>
      <c r="AE968" s="7">
        <v>6335000</v>
      </c>
      <c r="AF968" s="6" t="s">
        <v>4102</v>
      </c>
      <c r="AG968" s="6" t="s">
        <v>4103</v>
      </c>
      <c r="AH968" s="6" t="s">
        <v>4104</v>
      </c>
      <c r="AI968" s="7">
        <v>6655000</v>
      </c>
      <c r="AJ968" s="6" t="s">
        <v>1894</v>
      </c>
      <c r="AK968" s="6" t="s">
        <v>4110</v>
      </c>
      <c r="AL968" s="6" t="s">
        <v>8774</v>
      </c>
      <c r="AM968" s="7">
        <v>6655000</v>
      </c>
      <c r="AN968" s="7">
        <v>6987750</v>
      </c>
      <c r="AO968" s="7">
        <v>7187400</v>
      </c>
      <c r="AP968" s="6" t="s">
        <v>4107</v>
      </c>
      <c r="AQ968" s="6" t="s">
        <v>4108</v>
      </c>
      <c r="AR968" s="6" t="s">
        <v>4109</v>
      </c>
      <c r="AS968" s="7">
        <f t="shared" si="78"/>
        <v>6655000</v>
      </c>
      <c r="AT968" s="7">
        <f t="shared" si="79"/>
        <v>6655000</v>
      </c>
      <c r="AU968" s="7">
        <v>0</v>
      </c>
      <c r="AV968" s="7">
        <v>0</v>
      </c>
      <c r="AW968" s="7">
        <v>0</v>
      </c>
      <c r="AX968" s="7">
        <v>0</v>
      </c>
      <c r="AY968" s="7">
        <v>0</v>
      </c>
      <c r="AZ968" s="7">
        <v>0</v>
      </c>
      <c r="BA968" s="7">
        <v>0</v>
      </c>
      <c r="BB968" s="7">
        <v>0</v>
      </c>
      <c r="BC968" s="7">
        <v>0</v>
      </c>
      <c r="BD968" s="7">
        <v>0</v>
      </c>
      <c r="BE968" s="7">
        <v>0</v>
      </c>
      <c r="BF968" s="7">
        <v>0</v>
      </c>
      <c r="BG968" s="7">
        <v>0</v>
      </c>
      <c r="BH968" s="7">
        <v>0</v>
      </c>
      <c r="BI968" s="7">
        <v>5</v>
      </c>
      <c r="BJ968" s="7">
        <v>0</v>
      </c>
      <c r="BK968" s="7">
        <v>0</v>
      </c>
      <c r="BL968" s="7">
        <v>0</v>
      </c>
      <c r="BM968" s="7">
        <v>0</v>
      </c>
      <c r="BN968" s="7">
        <v>0</v>
      </c>
      <c r="BO968" s="7">
        <v>0</v>
      </c>
    </row>
    <row r="969" spans="1:67" ht="60" x14ac:dyDescent="0.25">
      <c r="A969" s="5">
        <v>964</v>
      </c>
      <c r="B969" s="5" t="s">
        <v>11860</v>
      </c>
      <c r="C969" s="6">
        <v>3</v>
      </c>
      <c r="D969" s="6" t="s">
        <v>8590</v>
      </c>
      <c r="E969" s="6" t="s">
        <v>8591</v>
      </c>
      <c r="F969" s="6" t="s">
        <v>151</v>
      </c>
      <c r="G969" s="7"/>
      <c r="H969" s="7">
        <f t="shared" si="75"/>
        <v>10</v>
      </c>
      <c r="I969" s="7">
        <f t="shared" si="76"/>
        <v>6655000</v>
      </c>
      <c r="J969" s="7">
        <f t="shared" si="77"/>
        <v>66550000</v>
      </c>
      <c r="K969" s="6"/>
      <c r="L969" s="32"/>
      <c r="M969" s="25"/>
      <c r="N969" s="25"/>
      <c r="O969" s="6" t="s">
        <v>4874</v>
      </c>
      <c r="P969" s="6" t="s">
        <v>8591</v>
      </c>
      <c r="Q969" s="6" t="s">
        <v>3468</v>
      </c>
      <c r="R969" s="6" t="s">
        <v>3469</v>
      </c>
      <c r="S969" s="6" t="s">
        <v>3470</v>
      </c>
      <c r="T969" s="6" t="s">
        <v>8667</v>
      </c>
      <c r="U969" s="6" t="s">
        <v>4877</v>
      </c>
      <c r="V969" s="6" t="s">
        <v>908</v>
      </c>
      <c r="W969" s="6" t="s">
        <v>4878</v>
      </c>
      <c r="X969" s="6" t="s">
        <v>3474</v>
      </c>
      <c r="Y969" s="7" t="s">
        <v>151</v>
      </c>
      <c r="Z969" s="6" t="s">
        <v>9303</v>
      </c>
      <c r="AA969" s="6"/>
      <c r="AB969" s="6"/>
      <c r="AC969" s="7">
        <v>8400000</v>
      </c>
      <c r="AD969" s="6" t="s">
        <v>1803</v>
      </c>
      <c r="AE969" s="7">
        <v>6335000</v>
      </c>
      <c r="AF969" s="6" t="s">
        <v>4102</v>
      </c>
      <c r="AG969" s="6" t="s">
        <v>4103</v>
      </c>
      <c r="AH969" s="6" t="s">
        <v>4104</v>
      </c>
      <c r="AI969" s="7">
        <v>6655000</v>
      </c>
      <c r="AJ969" s="6" t="s">
        <v>1894</v>
      </c>
      <c r="AK969" s="6" t="s">
        <v>4110</v>
      </c>
      <c r="AL969" s="6" t="s">
        <v>8774</v>
      </c>
      <c r="AM969" s="7">
        <v>6655000</v>
      </c>
      <c r="AN969" s="7">
        <v>6987750</v>
      </c>
      <c r="AO969" s="7">
        <v>7187400</v>
      </c>
      <c r="AP969" s="6" t="s">
        <v>4107</v>
      </c>
      <c r="AQ969" s="6" t="s">
        <v>4108</v>
      </c>
      <c r="AR969" s="6" t="s">
        <v>4109</v>
      </c>
      <c r="AS969" s="7">
        <f t="shared" si="78"/>
        <v>6655000</v>
      </c>
      <c r="AT969" s="7">
        <f t="shared" si="79"/>
        <v>6655000</v>
      </c>
      <c r="AU969" s="7">
        <v>0</v>
      </c>
      <c r="AV969" s="7">
        <v>0</v>
      </c>
      <c r="AW969" s="7">
        <v>0</v>
      </c>
      <c r="AX969" s="7">
        <v>0</v>
      </c>
      <c r="AY969" s="7">
        <v>0</v>
      </c>
      <c r="AZ969" s="7">
        <v>0</v>
      </c>
      <c r="BA969" s="7">
        <v>0</v>
      </c>
      <c r="BB969" s="7">
        <v>0</v>
      </c>
      <c r="BC969" s="7">
        <v>0</v>
      </c>
      <c r="BD969" s="7">
        <v>0</v>
      </c>
      <c r="BE969" s="7">
        <v>0</v>
      </c>
      <c r="BF969" s="7">
        <v>0</v>
      </c>
      <c r="BG969" s="7">
        <v>0</v>
      </c>
      <c r="BH969" s="7">
        <v>0</v>
      </c>
      <c r="BI969" s="7">
        <v>0</v>
      </c>
      <c r="BJ969" s="7">
        <v>0</v>
      </c>
      <c r="BK969" s="7">
        <v>10</v>
      </c>
      <c r="BL969" s="7">
        <v>0</v>
      </c>
      <c r="BM969" s="7">
        <v>0</v>
      </c>
      <c r="BN969" s="7">
        <v>0</v>
      </c>
      <c r="BO969" s="7">
        <v>0</v>
      </c>
    </row>
    <row r="970" spans="1:67" ht="36" x14ac:dyDescent="0.25">
      <c r="A970" s="5">
        <v>965</v>
      </c>
      <c r="B970" s="5" t="s">
        <v>11277</v>
      </c>
      <c r="C970" s="6"/>
      <c r="D970" s="6" t="s">
        <v>4535</v>
      </c>
      <c r="E970" s="6"/>
      <c r="F970" s="6" t="s">
        <v>151</v>
      </c>
      <c r="G970" s="7"/>
      <c r="H970" s="7">
        <f t="shared" si="75"/>
        <v>3</v>
      </c>
      <c r="I970" s="7">
        <f t="shared" si="76"/>
        <v>0</v>
      </c>
      <c r="J970" s="7">
        <f t="shared" si="77"/>
        <v>0</v>
      </c>
      <c r="K970" s="6"/>
      <c r="L970" s="32" t="s">
        <v>12003</v>
      </c>
      <c r="M970" s="25"/>
      <c r="N970" s="25"/>
      <c r="O970" s="6" t="s">
        <v>4535</v>
      </c>
      <c r="P970" s="6"/>
      <c r="Q970" s="6"/>
      <c r="R970" s="6"/>
      <c r="S970" s="6"/>
      <c r="T970" s="6"/>
      <c r="U970" s="6"/>
      <c r="V970" s="6"/>
      <c r="W970" s="6"/>
      <c r="X970" s="6"/>
      <c r="Y970" s="7" t="s">
        <v>151</v>
      </c>
      <c r="Z970" s="6" t="s">
        <v>4350</v>
      </c>
      <c r="AA970" s="6"/>
      <c r="AB970" s="6"/>
      <c r="AC970" s="7"/>
      <c r="AD970" s="6"/>
      <c r="AE970" s="7"/>
      <c r="AF970" s="6"/>
      <c r="AG970" s="6"/>
      <c r="AH970" s="6"/>
      <c r="AI970" s="7"/>
      <c r="AJ970" s="6"/>
      <c r="AK970" s="6"/>
      <c r="AL970" s="6"/>
      <c r="AM970" s="7"/>
      <c r="AN970" s="7"/>
      <c r="AO970" s="7"/>
      <c r="AP970" s="6"/>
      <c r="AQ970" s="6"/>
      <c r="AR970" s="6"/>
      <c r="AS970" s="7">
        <f t="shared" si="78"/>
        <v>0</v>
      </c>
      <c r="AT970" s="7">
        <f t="shared" si="79"/>
        <v>0</v>
      </c>
      <c r="AU970" s="7">
        <v>0</v>
      </c>
      <c r="AV970" s="7">
        <v>0</v>
      </c>
      <c r="AW970" s="7">
        <v>0</v>
      </c>
      <c r="AX970" s="7">
        <v>0</v>
      </c>
      <c r="AY970" s="7">
        <v>0</v>
      </c>
      <c r="AZ970" s="7">
        <v>0</v>
      </c>
      <c r="BA970" s="7">
        <v>3</v>
      </c>
      <c r="BB970" s="7">
        <v>0</v>
      </c>
      <c r="BC970" s="7">
        <v>0</v>
      </c>
      <c r="BD970" s="7">
        <v>0</v>
      </c>
      <c r="BE970" s="7">
        <v>0</v>
      </c>
      <c r="BF970" s="7">
        <v>0</v>
      </c>
      <c r="BG970" s="7">
        <v>0</v>
      </c>
      <c r="BH970" s="7">
        <v>0</v>
      </c>
      <c r="BI970" s="7">
        <v>0</v>
      </c>
      <c r="BJ970" s="7">
        <v>0</v>
      </c>
      <c r="BK970" s="7">
        <v>0</v>
      </c>
      <c r="BL970" s="7">
        <v>0</v>
      </c>
      <c r="BM970" s="7">
        <v>0</v>
      </c>
      <c r="BN970" s="7">
        <v>0</v>
      </c>
      <c r="BO970" s="7">
        <v>0</v>
      </c>
    </row>
    <row r="971" spans="1:67" ht="48" x14ac:dyDescent="0.25">
      <c r="A971" s="5">
        <v>966</v>
      </c>
      <c r="B971" s="5" t="s">
        <v>11548</v>
      </c>
      <c r="C971" s="6">
        <v>6</v>
      </c>
      <c r="D971" s="6" t="s">
        <v>7455</v>
      </c>
      <c r="E971" s="6" t="s">
        <v>7456</v>
      </c>
      <c r="F971" s="6" t="s">
        <v>5840</v>
      </c>
      <c r="G971" s="7"/>
      <c r="H971" s="7">
        <f t="shared" si="75"/>
        <v>8</v>
      </c>
      <c r="I971" s="7">
        <f t="shared" si="76"/>
        <v>4686000</v>
      </c>
      <c r="J971" s="7">
        <f t="shared" si="77"/>
        <v>37488000</v>
      </c>
      <c r="K971" s="6"/>
      <c r="L971" s="32"/>
      <c r="M971" s="25"/>
      <c r="N971" s="25"/>
      <c r="O971" s="6" t="s">
        <v>7455</v>
      </c>
      <c r="P971" s="6" t="s">
        <v>7456</v>
      </c>
      <c r="Q971" s="6" t="s">
        <v>3468</v>
      </c>
      <c r="R971" s="6" t="s">
        <v>3469</v>
      </c>
      <c r="S971" s="6" t="s">
        <v>3470</v>
      </c>
      <c r="T971" s="6" t="s">
        <v>7922</v>
      </c>
      <c r="U971" s="6" t="s">
        <v>7923</v>
      </c>
      <c r="V971" s="6" t="s">
        <v>908</v>
      </c>
      <c r="W971" s="6" t="s">
        <v>7924</v>
      </c>
      <c r="X971" s="6" t="s">
        <v>3474</v>
      </c>
      <c r="Y971" s="7" t="s">
        <v>151</v>
      </c>
      <c r="Z971" s="6" t="s">
        <v>8196</v>
      </c>
      <c r="AA971" s="6"/>
      <c r="AB971" s="6"/>
      <c r="AC971" s="7">
        <v>5600000</v>
      </c>
      <c r="AD971" s="6" t="s">
        <v>1803</v>
      </c>
      <c r="AE971" s="7">
        <v>4683000</v>
      </c>
      <c r="AF971" s="6" t="s">
        <v>4124</v>
      </c>
      <c r="AG971" s="6" t="s">
        <v>4125</v>
      </c>
      <c r="AH971" s="6" t="s">
        <v>8250</v>
      </c>
      <c r="AI971" s="7">
        <v>4686000</v>
      </c>
      <c r="AJ971" s="6" t="s">
        <v>4115</v>
      </c>
      <c r="AK971" s="6" t="s">
        <v>4116</v>
      </c>
      <c r="AL971" s="6" t="s">
        <v>4117</v>
      </c>
      <c r="AM971" s="7">
        <v>4686000</v>
      </c>
      <c r="AN971" s="7">
        <v>4920300</v>
      </c>
      <c r="AO971" s="7">
        <v>5014020</v>
      </c>
      <c r="AP971" s="6" t="s">
        <v>4107</v>
      </c>
      <c r="AQ971" s="6" t="s">
        <v>4108</v>
      </c>
      <c r="AR971" s="6" t="s">
        <v>4109</v>
      </c>
      <c r="AS971" s="7">
        <f t="shared" si="78"/>
        <v>4686000</v>
      </c>
      <c r="AT971" s="7">
        <f t="shared" si="79"/>
        <v>4686000</v>
      </c>
      <c r="AU971" s="7">
        <v>0</v>
      </c>
      <c r="AV971" s="7">
        <v>8</v>
      </c>
      <c r="AW971" s="7">
        <v>0</v>
      </c>
      <c r="AX971" s="7">
        <v>0</v>
      </c>
      <c r="AY971" s="7">
        <v>0</v>
      </c>
      <c r="AZ971" s="7">
        <v>0</v>
      </c>
      <c r="BA971" s="7">
        <v>0</v>
      </c>
      <c r="BB971" s="7">
        <v>0</v>
      </c>
      <c r="BC971" s="7">
        <v>0</v>
      </c>
      <c r="BD971" s="7">
        <v>0</v>
      </c>
      <c r="BE971" s="7">
        <v>0</v>
      </c>
      <c r="BF971" s="7">
        <v>0</v>
      </c>
      <c r="BG971" s="7">
        <v>0</v>
      </c>
      <c r="BH971" s="7">
        <v>0</v>
      </c>
      <c r="BI971" s="7">
        <v>0</v>
      </c>
      <c r="BJ971" s="7">
        <v>0</v>
      </c>
      <c r="BK971" s="7">
        <v>0</v>
      </c>
      <c r="BL971" s="7">
        <v>0</v>
      </c>
      <c r="BM971" s="7">
        <v>0</v>
      </c>
      <c r="BN971" s="7">
        <v>0</v>
      </c>
      <c r="BO971" s="7">
        <v>0</v>
      </c>
    </row>
    <row r="972" spans="1:67" ht="48" x14ac:dyDescent="0.25">
      <c r="A972" s="5">
        <v>967</v>
      </c>
      <c r="B972" s="5" t="s">
        <v>11286</v>
      </c>
      <c r="C972" s="6">
        <v>3</v>
      </c>
      <c r="D972" s="6" t="s">
        <v>4795</v>
      </c>
      <c r="E972" s="6" t="s">
        <v>4796</v>
      </c>
      <c r="F972" s="6" t="s">
        <v>151</v>
      </c>
      <c r="G972" s="7"/>
      <c r="H972" s="7">
        <f t="shared" si="75"/>
        <v>4</v>
      </c>
      <c r="I972" s="7">
        <f t="shared" si="76"/>
        <v>6655000</v>
      </c>
      <c r="J972" s="7">
        <f t="shared" si="77"/>
        <v>26620000</v>
      </c>
      <c r="K972" s="6"/>
      <c r="L972" s="32"/>
      <c r="M972" s="25"/>
      <c r="N972" s="25"/>
      <c r="O972" s="6" t="s">
        <v>4870</v>
      </c>
      <c r="P972" s="6" t="s">
        <v>4796</v>
      </c>
      <c r="Q972" s="6" t="s">
        <v>3468</v>
      </c>
      <c r="R972" s="6" t="s">
        <v>3469</v>
      </c>
      <c r="S972" s="6" t="s">
        <v>3470</v>
      </c>
      <c r="T972" s="6" t="s">
        <v>4871</v>
      </c>
      <c r="U972" s="6" t="s">
        <v>4872</v>
      </c>
      <c r="V972" s="6" t="s">
        <v>908</v>
      </c>
      <c r="W972" s="6" t="s">
        <v>4873</v>
      </c>
      <c r="X972" s="6" t="s">
        <v>3474</v>
      </c>
      <c r="Y972" s="7" t="s">
        <v>151</v>
      </c>
      <c r="Z972" s="6" t="s">
        <v>4995</v>
      </c>
      <c r="AA972" s="6"/>
      <c r="AB972" s="6"/>
      <c r="AC972" s="7">
        <v>8500000</v>
      </c>
      <c r="AD972" s="6">
        <v>44926</v>
      </c>
      <c r="AE972" s="7">
        <v>6335000</v>
      </c>
      <c r="AF972" s="6" t="s">
        <v>4102</v>
      </c>
      <c r="AG972" s="6" t="s">
        <v>4103</v>
      </c>
      <c r="AH972" s="6" t="s">
        <v>4104</v>
      </c>
      <c r="AI972" s="7">
        <v>7714000</v>
      </c>
      <c r="AJ972" s="6" t="s">
        <v>4009</v>
      </c>
      <c r="AK972" s="6" t="s">
        <v>4105</v>
      </c>
      <c r="AL972" s="6" t="s">
        <v>4106</v>
      </c>
      <c r="AM972" s="7">
        <v>6655000</v>
      </c>
      <c r="AN972" s="7">
        <v>6987750</v>
      </c>
      <c r="AO972" s="7">
        <v>7187400</v>
      </c>
      <c r="AP972" s="6" t="s">
        <v>4107</v>
      </c>
      <c r="AQ972" s="6" t="s">
        <v>4108</v>
      </c>
      <c r="AR972" s="6" t="s">
        <v>4109</v>
      </c>
      <c r="AS972" s="7">
        <f t="shared" si="78"/>
        <v>7714000</v>
      </c>
      <c r="AT972" s="7">
        <f t="shared" si="79"/>
        <v>6655000</v>
      </c>
      <c r="AU972" s="7">
        <v>0</v>
      </c>
      <c r="AV972" s="7">
        <v>0</v>
      </c>
      <c r="AW972" s="7">
        <v>0</v>
      </c>
      <c r="AX972" s="7">
        <v>0</v>
      </c>
      <c r="AY972" s="7">
        <v>0</v>
      </c>
      <c r="AZ972" s="7">
        <v>0</v>
      </c>
      <c r="BA972" s="7">
        <v>0</v>
      </c>
      <c r="BB972" s="7">
        <v>4</v>
      </c>
      <c r="BC972" s="7">
        <v>0</v>
      </c>
      <c r="BD972" s="7">
        <v>0</v>
      </c>
      <c r="BE972" s="7">
        <v>0</v>
      </c>
      <c r="BF972" s="7">
        <v>0</v>
      </c>
      <c r="BG972" s="7">
        <v>0</v>
      </c>
      <c r="BH972" s="7">
        <v>0</v>
      </c>
      <c r="BI972" s="7">
        <v>0</v>
      </c>
      <c r="BJ972" s="7">
        <v>0</v>
      </c>
      <c r="BK972" s="7">
        <v>0</v>
      </c>
      <c r="BL972" s="7">
        <v>0</v>
      </c>
      <c r="BM972" s="7">
        <v>0</v>
      </c>
      <c r="BN972" s="7">
        <v>0</v>
      </c>
      <c r="BO972" s="7">
        <v>0</v>
      </c>
    </row>
    <row r="973" spans="1:67" ht="48" x14ac:dyDescent="0.25">
      <c r="A973" s="5">
        <v>968</v>
      </c>
      <c r="B973" s="5" t="s">
        <v>11428</v>
      </c>
      <c r="C973" s="6">
        <v>3</v>
      </c>
      <c r="D973" s="6" t="s">
        <v>4795</v>
      </c>
      <c r="E973" s="6" t="s">
        <v>4796</v>
      </c>
      <c r="F973" s="6" t="s">
        <v>151</v>
      </c>
      <c r="G973" s="7"/>
      <c r="H973" s="7">
        <f t="shared" si="75"/>
        <v>5</v>
      </c>
      <c r="I973" s="7">
        <f t="shared" si="76"/>
        <v>6655000</v>
      </c>
      <c r="J973" s="7">
        <f t="shared" si="77"/>
        <v>33275000</v>
      </c>
      <c r="K973" s="6"/>
      <c r="L973" s="32" t="s">
        <v>12003</v>
      </c>
      <c r="M973" s="25"/>
      <c r="N973" s="25"/>
      <c r="O973" s="6" t="s">
        <v>4870</v>
      </c>
      <c r="P973" s="6" t="s">
        <v>4796</v>
      </c>
      <c r="Q973" s="6" t="s">
        <v>3468</v>
      </c>
      <c r="R973" s="6" t="s">
        <v>3469</v>
      </c>
      <c r="S973" s="6" t="s">
        <v>3470</v>
      </c>
      <c r="T973" s="6" t="s">
        <v>4871</v>
      </c>
      <c r="U973" s="6" t="s">
        <v>4872</v>
      </c>
      <c r="V973" s="6" t="s">
        <v>908</v>
      </c>
      <c r="W973" s="6" t="s">
        <v>4873</v>
      </c>
      <c r="X973" s="6" t="s">
        <v>3474</v>
      </c>
      <c r="Y973" s="7" t="s">
        <v>151</v>
      </c>
      <c r="Z973" s="6" t="s">
        <v>6340</v>
      </c>
      <c r="AA973" s="6"/>
      <c r="AB973" s="6"/>
      <c r="AC973" s="7">
        <v>8500000</v>
      </c>
      <c r="AD973" s="6" t="s">
        <v>1803</v>
      </c>
      <c r="AE973" s="7">
        <v>6335000</v>
      </c>
      <c r="AF973" s="6" t="s">
        <v>4102</v>
      </c>
      <c r="AG973" s="6" t="s">
        <v>4103</v>
      </c>
      <c r="AH973" s="6" t="s">
        <v>4104</v>
      </c>
      <c r="AI973" s="7">
        <v>7714000</v>
      </c>
      <c r="AJ973" s="6" t="s">
        <v>4009</v>
      </c>
      <c r="AK973" s="6" t="s">
        <v>4105</v>
      </c>
      <c r="AL973" s="6" t="s">
        <v>4106</v>
      </c>
      <c r="AM973" s="7">
        <v>6655000</v>
      </c>
      <c r="AN973" s="7">
        <v>6987750</v>
      </c>
      <c r="AO973" s="7">
        <v>7187400</v>
      </c>
      <c r="AP973" s="6" t="s">
        <v>4107</v>
      </c>
      <c r="AQ973" s="6" t="s">
        <v>4108</v>
      </c>
      <c r="AR973" s="6" t="s">
        <v>4109</v>
      </c>
      <c r="AS973" s="7">
        <f t="shared" si="78"/>
        <v>7714000</v>
      </c>
      <c r="AT973" s="7">
        <f t="shared" si="79"/>
        <v>6655000</v>
      </c>
      <c r="AU973" s="7">
        <v>0</v>
      </c>
      <c r="AV973" s="7">
        <v>0</v>
      </c>
      <c r="AW973" s="7">
        <v>0</v>
      </c>
      <c r="AX973" s="7">
        <v>0</v>
      </c>
      <c r="AY973" s="7">
        <v>5</v>
      </c>
      <c r="AZ973" s="7">
        <v>0</v>
      </c>
      <c r="BA973" s="7">
        <v>0</v>
      </c>
      <c r="BB973" s="7">
        <v>0</v>
      </c>
      <c r="BC973" s="7">
        <v>0</v>
      </c>
      <c r="BD973" s="7">
        <v>0</v>
      </c>
      <c r="BE973" s="7">
        <v>0</v>
      </c>
      <c r="BF973" s="7">
        <v>0</v>
      </c>
      <c r="BG973" s="7">
        <v>0</v>
      </c>
      <c r="BH973" s="7">
        <v>0</v>
      </c>
      <c r="BI973" s="7">
        <v>0</v>
      </c>
      <c r="BJ973" s="7">
        <v>0</v>
      </c>
      <c r="BK973" s="7">
        <v>0</v>
      </c>
      <c r="BL973" s="7">
        <v>0</v>
      </c>
      <c r="BM973" s="7">
        <v>0</v>
      </c>
      <c r="BN973" s="7">
        <v>0</v>
      </c>
      <c r="BO973" s="7">
        <v>0</v>
      </c>
    </row>
    <row r="974" spans="1:67" ht="48" x14ac:dyDescent="0.25">
      <c r="A974" s="5">
        <v>969</v>
      </c>
      <c r="B974" s="5" t="s">
        <v>11533</v>
      </c>
      <c r="C974" s="6">
        <v>3</v>
      </c>
      <c r="D974" s="6" t="s">
        <v>4795</v>
      </c>
      <c r="E974" s="6" t="s">
        <v>4796</v>
      </c>
      <c r="F974" s="6" t="s">
        <v>151</v>
      </c>
      <c r="G974" s="7"/>
      <c r="H974" s="7">
        <f t="shared" si="75"/>
        <v>3</v>
      </c>
      <c r="I974" s="7">
        <f t="shared" si="76"/>
        <v>6655000</v>
      </c>
      <c r="J974" s="7">
        <f t="shared" si="77"/>
        <v>19965000</v>
      </c>
      <c r="K974" s="6"/>
      <c r="L974" s="32"/>
      <c r="M974" s="25"/>
      <c r="N974" s="25"/>
      <c r="O974" s="6" t="s">
        <v>4870</v>
      </c>
      <c r="P974" s="6" t="s">
        <v>4796</v>
      </c>
      <c r="Q974" s="6" t="s">
        <v>3468</v>
      </c>
      <c r="R974" s="6" t="s">
        <v>3469</v>
      </c>
      <c r="S974" s="6" t="s">
        <v>3470</v>
      </c>
      <c r="T974" s="6" t="s">
        <v>4871</v>
      </c>
      <c r="U974" s="6" t="s">
        <v>4872</v>
      </c>
      <c r="V974" s="6" t="s">
        <v>908</v>
      </c>
      <c r="W974" s="6" t="s">
        <v>4873</v>
      </c>
      <c r="X974" s="6" t="s">
        <v>3474</v>
      </c>
      <c r="Y974" s="7" t="s">
        <v>151</v>
      </c>
      <c r="Z974" s="6" t="s">
        <v>8196</v>
      </c>
      <c r="AA974" s="6"/>
      <c r="AB974" s="6"/>
      <c r="AC974" s="7">
        <v>8500000</v>
      </c>
      <c r="AD974" s="6" t="s">
        <v>1803</v>
      </c>
      <c r="AE974" s="7">
        <v>6335000</v>
      </c>
      <c r="AF974" s="6" t="s">
        <v>4102</v>
      </c>
      <c r="AG974" s="6" t="s">
        <v>4103</v>
      </c>
      <c r="AH974" s="6" t="s">
        <v>4104</v>
      </c>
      <c r="AI974" s="7">
        <v>7714000</v>
      </c>
      <c r="AJ974" s="6" t="s">
        <v>4009</v>
      </c>
      <c r="AK974" s="6" t="s">
        <v>4105</v>
      </c>
      <c r="AL974" s="6" t="s">
        <v>4106</v>
      </c>
      <c r="AM974" s="7">
        <v>6655000</v>
      </c>
      <c r="AN974" s="7">
        <v>6987750</v>
      </c>
      <c r="AO974" s="7">
        <v>7187400</v>
      </c>
      <c r="AP974" s="6" t="s">
        <v>4107</v>
      </c>
      <c r="AQ974" s="6" t="s">
        <v>4108</v>
      </c>
      <c r="AR974" s="6" t="s">
        <v>4109</v>
      </c>
      <c r="AS974" s="7">
        <f t="shared" si="78"/>
        <v>7714000</v>
      </c>
      <c r="AT974" s="7">
        <f t="shared" si="79"/>
        <v>6655000</v>
      </c>
      <c r="AU974" s="7">
        <v>0</v>
      </c>
      <c r="AV974" s="7">
        <v>3</v>
      </c>
      <c r="AW974" s="7">
        <v>0</v>
      </c>
      <c r="AX974" s="7">
        <v>0</v>
      </c>
      <c r="AY974" s="7">
        <v>0</v>
      </c>
      <c r="AZ974" s="7">
        <v>0</v>
      </c>
      <c r="BA974" s="7">
        <v>0</v>
      </c>
      <c r="BB974" s="7">
        <v>0</v>
      </c>
      <c r="BC974" s="7">
        <v>0</v>
      </c>
      <c r="BD974" s="7">
        <v>0</v>
      </c>
      <c r="BE974" s="7">
        <v>0</v>
      </c>
      <c r="BF974" s="7">
        <v>0</v>
      </c>
      <c r="BG974" s="7">
        <v>0</v>
      </c>
      <c r="BH974" s="7">
        <v>0</v>
      </c>
      <c r="BI974" s="7">
        <v>0</v>
      </c>
      <c r="BJ974" s="7">
        <v>0</v>
      </c>
      <c r="BK974" s="7">
        <v>0</v>
      </c>
      <c r="BL974" s="7">
        <v>0</v>
      </c>
      <c r="BM974" s="7">
        <v>0</v>
      </c>
      <c r="BN974" s="7">
        <v>0</v>
      </c>
      <c r="BO974" s="7">
        <v>0</v>
      </c>
    </row>
    <row r="975" spans="1:67" ht="48" x14ac:dyDescent="0.25">
      <c r="A975" s="5">
        <v>970</v>
      </c>
      <c r="B975" s="5" t="s">
        <v>11731</v>
      </c>
      <c r="C975" s="6">
        <v>3</v>
      </c>
      <c r="D975" s="6" t="s">
        <v>4795</v>
      </c>
      <c r="E975" s="6" t="s">
        <v>4796</v>
      </c>
      <c r="F975" s="6" t="s">
        <v>151</v>
      </c>
      <c r="G975" s="7"/>
      <c r="H975" s="7">
        <f t="shared" si="75"/>
        <v>5</v>
      </c>
      <c r="I975" s="7">
        <f t="shared" si="76"/>
        <v>6655000</v>
      </c>
      <c r="J975" s="7">
        <f t="shared" si="77"/>
        <v>33275000</v>
      </c>
      <c r="K975" s="6"/>
      <c r="L975" s="32"/>
      <c r="M975" s="25"/>
      <c r="N975" s="25"/>
      <c r="O975" s="6" t="s">
        <v>4870</v>
      </c>
      <c r="P975" s="6" t="s">
        <v>4796</v>
      </c>
      <c r="Q975" s="6" t="s">
        <v>3468</v>
      </c>
      <c r="R975" s="6" t="s">
        <v>3469</v>
      </c>
      <c r="S975" s="6" t="s">
        <v>3470</v>
      </c>
      <c r="T975" s="6" t="s">
        <v>4871</v>
      </c>
      <c r="U975" s="6" t="s">
        <v>4872</v>
      </c>
      <c r="V975" s="6" t="s">
        <v>908</v>
      </c>
      <c r="W975" s="6" t="s">
        <v>4873</v>
      </c>
      <c r="X975" s="6" t="s">
        <v>3474</v>
      </c>
      <c r="Y975" s="7" t="s">
        <v>151</v>
      </c>
      <c r="Z975" s="6" t="s">
        <v>8773</v>
      </c>
      <c r="AA975" s="6"/>
      <c r="AB975" s="6"/>
      <c r="AC975" s="7">
        <v>8500000</v>
      </c>
      <c r="AD975" s="6" t="s">
        <v>1803</v>
      </c>
      <c r="AE975" s="7">
        <v>6335000</v>
      </c>
      <c r="AF975" s="6" t="s">
        <v>4102</v>
      </c>
      <c r="AG975" s="6" t="s">
        <v>4103</v>
      </c>
      <c r="AH975" s="6" t="s">
        <v>4104</v>
      </c>
      <c r="AI975" s="7">
        <v>7714000</v>
      </c>
      <c r="AJ975" s="6" t="s">
        <v>4009</v>
      </c>
      <c r="AK975" s="6" t="s">
        <v>4105</v>
      </c>
      <c r="AL975" s="6" t="s">
        <v>4106</v>
      </c>
      <c r="AM975" s="7">
        <v>6655000</v>
      </c>
      <c r="AN975" s="7">
        <v>6987750</v>
      </c>
      <c r="AO975" s="7">
        <v>7187400</v>
      </c>
      <c r="AP975" s="6" t="s">
        <v>4107</v>
      </c>
      <c r="AQ975" s="6" t="s">
        <v>4108</v>
      </c>
      <c r="AR975" s="6" t="s">
        <v>4109</v>
      </c>
      <c r="AS975" s="7">
        <f t="shared" si="78"/>
        <v>7714000</v>
      </c>
      <c r="AT975" s="7">
        <f t="shared" si="79"/>
        <v>6655000</v>
      </c>
      <c r="AU975" s="7">
        <v>0</v>
      </c>
      <c r="AV975" s="7">
        <v>0</v>
      </c>
      <c r="AW975" s="7">
        <v>0</v>
      </c>
      <c r="AX975" s="7">
        <v>0</v>
      </c>
      <c r="AY975" s="7">
        <v>0</v>
      </c>
      <c r="AZ975" s="7">
        <v>0</v>
      </c>
      <c r="BA975" s="7">
        <v>0</v>
      </c>
      <c r="BB975" s="7">
        <v>0</v>
      </c>
      <c r="BC975" s="7">
        <v>0</v>
      </c>
      <c r="BD975" s="7">
        <v>0</v>
      </c>
      <c r="BE975" s="7">
        <v>0</v>
      </c>
      <c r="BF975" s="7">
        <v>0</v>
      </c>
      <c r="BG975" s="7">
        <v>5</v>
      </c>
      <c r="BH975" s="7">
        <v>0</v>
      </c>
      <c r="BI975" s="7">
        <v>0</v>
      </c>
      <c r="BJ975" s="7">
        <v>0</v>
      </c>
      <c r="BK975" s="7">
        <v>0</v>
      </c>
      <c r="BL975" s="7">
        <v>0</v>
      </c>
      <c r="BM975" s="7">
        <v>0</v>
      </c>
      <c r="BN975" s="7">
        <v>0</v>
      </c>
      <c r="BO975" s="7">
        <v>0</v>
      </c>
    </row>
    <row r="976" spans="1:67" ht="48" x14ac:dyDescent="0.25">
      <c r="A976" s="5">
        <v>971</v>
      </c>
      <c r="B976" s="5" t="s">
        <v>11784</v>
      </c>
      <c r="C976" s="6">
        <v>3</v>
      </c>
      <c r="D976" s="6" t="s">
        <v>4795</v>
      </c>
      <c r="E976" s="6" t="s">
        <v>4796</v>
      </c>
      <c r="F976" s="6" t="s">
        <v>151</v>
      </c>
      <c r="G976" s="7"/>
      <c r="H976" s="7">
        <f t="shared" si="75"/>
        <v>5</v>
      </c>
      <c r="I976" s="7">
        <f t="shared" si="76"/>
        <v>6655000</v>
      </c>
      <c r="J976" s="7">
        <f t="shared" si="77"/>
        <v>33275000</v>
      </c>
      <c r="K976" s="6"/>
      <c r="L976" s="32"/>
      <c r="M976" s="25"/>
      <c r="N976" s="25"/>
      <c r="O976" s="6" t="s">
        <v>4870</v>
      </c>
      <c r="P976" s="6" t="s">
        <v>4796</v>
      </c>
      <c r="Q976" s="6" t="s">
        <v>3468</v>
      </c>
      <c r="R976" s="6" t="s">
        <v>3469</v>
      </c>
      <c r="S976" s="6" t="s">
        <v>3470</v>
      </c>
      <c r="T976" s="6" t="s">
        <v>4871</v>
      </c>
      <c r="U976" s="6" t="s">
        <v>4872</v>
      </c>
      <c r="V976" s="6" t="s">
        <v>908</v>
      </c>
      <c r="W976" s="6" t="s">
        <v>4873</v>
      </c>
      <c r="X976" s="6" t="s">
        <v>3474</v>
      </c>
      <c r="Y976" s="7" t="s">
        <v>151</v>
      </c>
      <c r="Z976" s="6" t="s">
        <v>8889</v>
      </c>
      <c r="AA976" s="6"/>
      <c r="AB976" s="6"/>
      <c r="AC976" s="7">
        <v>8500000</v>
      </c>
      <c r="AD976" s="6" t="s">
        <v>1803</v>
      </c>
      <c r="AE976" s="7">
        <v>6335000</v>
      </c>
      <c r="AF976" s="6" t="s">
        <v>4102</v>
      </c>
      <c r="AG976" s="6" t="s">
        <v>4103</v>
      </c>
      <c r="AH976" s="6" t="s">
        <v>4104</v>
      </c>
      <c r="AI976" s="7">
        <v>7714000</v>
      </c>
      <c r="AJ976" s="6" t="s">
        <v>4009</v>
      </c>
      <c r="AK976" s="6" t="s">
        <v>4105</v>
      </c>
      <c r="AL976" s="6" t="s">
        <v>4106</v>
      </c>
      <c r="AM976" s="7">
        <v>6655000</v>
      </c>
      <c r="AN976" s="7">
        <v>6987750</v>
      </c>
      <c r="AO976" s="7">
        <v>7187400</v>
      </c>
      <c r="AP976" s="6" t="s">
        <v>4107</v>
      </c>
      <c r="AQ976" s="6" t="s">
        <v>4108</v>
      </c>
      <c r="AR976" s="6" t="s">
        <v>4109</v>
      </c>
      <c r="AS976" s="7">
        <f t="shared" si="78"/>
        <v>7714000</v>
      </c>
      <c r="AT976" s="7">
        <f t="shared" si="79"/>
        <v>6655000</v>
      </c>
      <c r="AU976" s="7">
        <v>0</v>
      </c>
      <c r="AV976" s="7">
        <v>0</v>
      </c>
      <c r="AW976" s="7">
        <v>0</v>
      </c>
      <c r="AX976" s="7">
        <v>0</v>
      </c>
      <c r="AY976" s="7">
        <v>0</v>
      </c>
      <c r="AZ976" s="7">
        <v>0</v>
      </c>
      <c r="BA976" s="7">
        <v>0</v>
      </c>
      <c r="BB976" s="7">
        <v>0</v>
      </c>
      <c r="BC976" s="7">
        <v>0</v>
      </c>
      <c r="BD976" s="7">
        <v>0</v>
      </c>
      <c r="BE976" s="7">
        <v>0</v>
      </c>
      <c r="BF976" s="7">
        <v>0</v>
      </c>
      <c r="BG976" s="7">
        <v>0</v>
      </c>
      <c r="BH976" s="7">
        <v>0</v>
      </c>
      <c r="BI976" s="7">
        <v>5</v>
      </c>
      <c r="BJ976" s="7">
        <v>0</v>
      </c>
      <c r="BK976" s="7">
        <v>0</v>
      </c>
      <c r="BL976" s="7">
        <v>0</v>
      </c>
      <c r="BM976" s="7">
        <v>0</v>
      </c>
      <c r="BN976" s="7">
        <v>0</v>
      </c>
      <c r="BO976" s="7">
        <v>0</v>
      </c>
    </row>
    <row r="977" spans="1:67" ht="48" x14ac:dyDescent="0.25">
      <c r="A977" s="5">
        <v>972</v>
      </c>
      <c r="B977" s="5" t="s">
        <v>11796</v>
      </c>
      <c r="C977" s="6">
        <v>3</v>
      </c>
      <c r="D977" s="6" t="s">
        <v>4795</v>
      </c>
      <c r="E977" s="6" t="s">
        <v>4796</v>
      </c>
      <c r="F977" s="6" t="s">
        <v>151</v>
      </c>
      <c r="G977" s="7"/>
      <c r="H977" s="7">
        <f t="shared" si="75"/>
        <v>5</v>
      </c>
      <c r="I977" s="7">
        <f t="shared" si="76"/>
        <v>6655000</v>
      </c>
      <c r="J977" s="7">
        <f t="shared" si="77"/>
        <v>33275000</v>
      </c>
      <c r="K977" s="6"/>
      <c r="L977" s="32"/>
      <c r="M977" s="25"/>
      <c r="N977" s="25"/>
      <c r="O977" s="6" t="s">
        <v>4870</v>
      </c>
      <c r="P977" s="6" t="s">
        <v>4796</v>
      </c>
      <c r="Q977" s="6" t="s">
        <v>3468</v>
      </c>
      <c r="R977" s="6" t="s">
        <v>3469</v>
      </c>
      <c r="S977" s="6" t="s">
        <v>3470</v>
      </c>
      <c r="T977" s="6" t="s">
        <v>4871</v>
      </c>
      <c r="U977" s="6" t="s">
        <v>4872</v>
      </c>
      <c r="V977" s="6" t="s">
        <v>908</v>
      </c>
      <c r="W977" s="6" t="s">
        <v>4873</v>
      </c>
      <c r="X977" s="6" t="s">
        <v>3474</v>
      </c>
      <c r="Y977" s="7" t="s">
        <v>151</v>
      </c>
      <c r="Z977" s="6" t="s">
        <v>9248</v>
      </c>
      <c r="AA977" s="6"/>
      <c r="AB977" s="6"/>
      <c r="AC977" s="7">
        <v>8500000</v>
      </c>
      <c r="AD977" s="6" t="s">
        <v>1803</v>
      </c>
      <c r="AE977" s="7">
        <v>6335000</v>
      </c>
      <c r="AF977" s="6" t="s">
        <v>4102</v>
      </c>
      <c r="AG977" s="6" t="s">
        <v>4103</v>
      </c>
      <c r="AH977" s="6" t="s">
        <v>4104</v>
      </c>
      <c r="AI977" s="7">
        <v>7714000</v>
      </c>
      <c r="AJ977" s="6" t="s">
        <v>4009</v>
      </c>
      <c r="AK977" s="6" t="s">
        <v>4105</v>
      </c>
      <c r="AL977" s="6" t="s">
        <v>4106</v>
      </c>
      <c r="AM977" s="7">
        <v>6655000</v>
      </c>
      <c r="AN977" s="7">
        <v>6987750</v>
      </c>
      <c r="AO977" s="7">
        <v>7187400</v>
      </c>
      <c r="AP977" s="6" t="s">
        <v>4107</v>
      </c>
      <c r="AQ977" s="6" t="s">
        <v>4108</v>
      </c>
      <c r="AR977" s="6" t="s">
        <v>4109</v>
      </c>
      <c r="AS977" s="7">
        <f t="shared" si="78"/>
        <v>7714000</v>
      </c>
      <c r="AT977" s="7">
        <f t="shared" si="79"/>
        <v>6655000</v>
      </c>
      <c r="AU977" s="7">
        <v>0</v>
      </c>
      <c r="AV977" s="7">
        <v>0</v>
      </c>
      <c r="AW977" s="7">
        <v>0</v>
      </c>
      <c r="AX977" s="7">
        <v>0</v>
      </c>
      <c r="AY977" s="7">
        <v>0</v>
      </c>
      <c r="AZ977" s="7">
        <v>0</v>
      </c>
      <c r="BA977" s="7">
        <v>0</v>
      </c>
      <c r="BB977" s="7">
        <v>0</v>
      </c>
      <c r="BC977" s="7">
        <v>0</v>
      </c>
      <c r="BD977" s="7">
        <v>0</v>
      </c>
      <c r="BE977" s="7">
        <v>0</v>
      </c>
      <c r="BF977" s="7">
        <v>0</v>
      </c>
      <c r="BG977" s="7">
        <v>0</v>
      </c>
      <c r="BH977" s="7">
        <v>0</v>
      </c>
      <c r="BI977" s="7">
        <v>0</v>
      </c>
      <c r="BJ977" s="7">
        <v>5</v>
      </c>
      <c r="BK977" s="7">
        <v>0</v>
      </c>
      <c r="BL977" s="7">
        <v>0</v>
      </c>
      <c r="BM977" s="7">
        <v>0</v>
      </c>
      <c r="BN977" s="7">
        <v>0</v>
      </c>
      <c r="BO977" s="7">
        <v>0</v>
      </c>
    </row>
    <row r="978" spans="1:67" ht="48" x14ac:dyDescent="0.25">
      <c r="A978" s="5">
        <v>973</v>
      </c>
      <c r="B978" s="5" t="s">
        <v>11858</v>
      </c>
      <c r="C978" s="6">
        <v>3</v>
      </c>
      <c r="D978" s="6" t="s">
        <v>4795</v>
      </c>
      <c r="E978" s="6" t="s">
        <v>4796</v>
      </c>
      <c r="F978" s="6" t="s">
        <v>151</v>
      </c>
      <c r="G978" s="7"/>
      <c r="H978" s="7">
        <f t="shared" si="75"/>
        <v>10</v>
      </c>
      <c r="I978" s="7">
        <f t="shared" si="76"/>
        <v>6655000</v>
      </c>
      <c r="J978" s="7">
        <f t="shared" si="77"/>
        <v>66550000</v>
      </c>
      <c r="K978" s="6"/>
      <c r="L978" s="32"/>
      <c r="M978" s="25"/>
      <c r="N978" s="25"/>
      <c r="O978" s="6" t="s">
        <v>4870</v>
      </c>
      <c r="P978" s="6" t="s">
        <v>4796</v>
      </c>
      <c r="Q978" s="6" t="s">
        <v>3468</v>
      </c>
      <c r="R978" s="6" t="s">
        <v>3469</v>
      </c>
      <c r="S978" s="6" t="s">
        <v>3470</v>
      </c>
      <c r="T978" s="6" t="s">
        <v>4871</v>
      </c>
      <c r="U978" s="6" t="s">
        <v>4872</v>
      </c>
      <c r="V978" s="6" t="s">
        <v>908</v>
      </c>
      <c r="W978" s="6" t="s">
        <v>4873</v>
      </c>
      <c r="X978" s="6" t="s">
        <v>3474</v>
      </c>
      <c r="Y978" s="7" t="s">
        <v>151</v>
      </c>
      <c r="Z978" s="6" t="s">
        <v>9303</v>
      </c>
      <c r="AA978" s="6"/>
      <c r="AB978" s="6"/>
      <c r="AC978" s="7">
        <v>8500000</v>
      </c>
      <c r="AD978" s="6" t="s">
        <v>1803</v>
      </c>
      <c r="AE978" s="7">
        <v>6335000</v>
      </c>
      <c r="AF978" s="6" t="s">
        <v>4102</v>
      </c>
      <c r="AG978" s="6" t="s">
        <v>4103</v>
      </c>
      <c r="AH978" s="6" t="s">
        <v>4104</v>
      </c>
      <c r="AI978" s="7">
        <v>7714000</v>
      </c>
      <c r="AJ978" s="6" t="s">
        <v>4009</v>
      </c>
      <c r="AK978" s="6" t="s">
        <v>4105</v>
      </c>
      <c r="AL978" s="6" t="s">
        <v>4106</v>
      </c>
      <c r="AM978" s="7">
        <v>6655000</v>
      </c>
      <c r="AN978" s="7">
        <v>6987750</v>
      </c>
      <c r="AO978" s="7">
        <v>7187400</v>
      </c>
      <c r="AP978" s="6" t="s">
        <v>4107</v>
      </c>
      <c r="AQ978" s="6" t="s">
        <v>4108</v>
      </c>
      <c r="AR978" s="6" t="s">
        <v>4109</v>
      </c>
      <c r="AS978" s="7">
        <f t="shared" si="78"/>
        <v>7714000</v>
      </c>
      <c r="AT978" s="7">
        <f t="shared" si="79"/>
        <v>6655000</v>
      </c>
      <c r="AU978" s="7">
        <v>0</v>
      </c>
      <c r="AV978" s="7">
        <v>0</v>
      </c>
      <c r="AW978" s="7">
        <v>0</v>
      </c>
      <c r="AX978" s="7">
        <v>0</v>
      </c>
      <c r="AY978" s="7">
        <v>0</v>
      </c>
      <c r="AZ978" s="7">
        <v>0</v>
      </c>
      <c r="BA978" s="7">
        <v>0</v>
      </c>
      <c r="BB978" s="7">
        <v>0</v>
      </c>
      <c r="BC978" s="7">
        <v>0</v>
      </c>
      <c r="BD978" s="7">
        <v>0</v>
      </c>
      <c r="BE978" s="7">
        <v>0</v>
      </c>
      <c r="BF978" s="7">
        <v>0</v>
      </c>
      <c r="BG978" s="7">
        <v>0</v>
      </c>
      <c r="BH978" s="7">
        <v>0</v>
      </c>
      <c r="BI978" s="7">
        <v>0</v>
      </c>
      <c r="BJ978" s="7">
        <v>0</v>
      </c>
      <c r="BK978" s="7">
        <v>10</v>
      </c>
      <c r="BL978" s="7">
        <v>0</v>
      </c>
      <c r="BM978" s="7">
        <v>0</v>
      </c>
      <c r="BN978" s="7">
        <v>0</v>
      </c>
      <c r="BO978" s="7">
        <v>0</v>
      </c>
    </row>
    <row r="979" spans="1:67" ht="60" x14ac:dyDescent="0.25">
      <c r="A979" s="5">
        <v>974</v>
      </c>
      <c r="B979" s="5" t="s">
        <v>11551</v>
      </c>
      <c r="C979" s="6">
        <v>6</v>
      </c>
      <c r="D979" s="6" t="s">
        <v>7461</v>
      </c>
      <c r="E979" s="6" t="s">
        <v>7462</v>
      </c>
      <c r="F979" s="6" t="s">
        <v>5840</v>
      </c>
      <c r="G979" s="7"/>
      <c r="H979" s="7">
        <f t="shared" si="75"/>
        <v>3</v>
      </c>
      <c r="I979" s="7">
        <f t="shared" si="76"/>
        <v>7280000</v>
      </c>
      <c r="J979" s="7">
        <f t="shared" si="77"/>
        <v>21840000</v>
      </c>
      <c r="K979" s="6"/>
      <c r="L979" s="32"/>
      <c r="M979" s="25"/>
      <c r="N979" s="25"/>
      <c r="O979" s="6" t="s">
        <v>7461</v>
      </c>
      <c r="P979" s="6" t="s">
        <v>7462</v>
      </c>
      <c r="Q979" s="6" t="s">
        <v>3468</v>
      </c>
      <c r="R979" s="6" t="s">
        <v>3469</v>
      </c>
      <c r="S979" s="6" t="s">
        <v>3470</v>
      </c>
      <c r="T979" s="6" t="s">
        <v>7929</v>
      </c>
      <c r="U979" s="6" t="s">
        <v>4872</v>
      </c>
      <c r="V979" s="6" t="s">
        <v>908</v>
      </c>
      <c r="W979" s="6" t="s">
        <v>7930</v>
      </c>
      <c r="X979" s="6" t="s">
        <v>3474</v>
      </c>
      <c r="Y979" s="7" t="s">
        <v>151</v>
      </c>
      <c r="Z979" s="6" t="s">
        <v>8196</v>
      </c>
      <c r="AA979" s="6"/>
      <c r="AB979" s="6"/>
      <c r="AC979" s="7">
        <v>9000000</v>
      </c>
      <c r="AD979" s="6" t="s">
        <v>1803</v>
      </c>
      <c r="AE979" s="7">
        <v>7266500</v>
      </c>
      <c r="AF979" s="6" t="s">
        <v>4124</v>
      </c>
      <c r="AG979" s="6" t="s">
        <v>4125</v>
      </c>
      <c r="AH979" s="6" t="s">
        <v>8250</v>
      </c>
      <c r="AI979" s="7">
        <v>7644000</v>
      </c>
      <c r="AJ979" s="6" t="s">
        <v>4115</v>
      </c>
      <c r="AK979" s="6" t="s">
        <v>4116</v>
      </c>
      <c r="AL979" s="6" t="s">
        <v>4117</v>
      </c>
      <c r="AM979" s="7">
        <v>7280000</v>
      </c>
      <c r="AN979" s="7">
        <v>7644000</v>
      </c>
      <c r="AO979" s="7">
        <v>7789600</v>
      </c>
      <c r="AP979" s="6" t="s">
        <v>4107</v>
      </c>
      <c r="AQ979" s="6" t="s">
        <v>4108</v>
      </c>
      <c r="AR979" s="6" t="s">
        <v>4109</v>
      </c>
      <c r="AS979" s="7">
        <f t="shared" si="78"/>
        <v>7644000</v>
      </c>
      <c r="AT979" s="7">
        <f t="shared" si="79"/>
        <v>7280000</v>
      </c>
      <c r="AU979" s="7">
        <v>0</v>
      </c>
      <c r="AV979" s="7">
        <v>3</v>
      </c>
      <c r="AW979" s="7">
        <v>0</v>
      </c>
      <c r="AX979" s="7">
        <v>0</v>
      </c>
      <c r="AY979" s="7">
        <v>0</v>
      </c>
      <c r="AZ979" s="7">
        <v>0</v>
      </c>
      <c r="BA979" s="7">
        <v>0</v>
      </c>
      <c r="BB979" s="7">
        <v>0</v>
      </c>
      <c r="BC979" s="7">
        <v>0</v>
      </c>
      <c r="BD979" s="7">
        <v>0</v>
      </c>
      <c r="BE979" s="7">
        <v>0</v>
      </c>
      <c r="BF979" s="7">
        <v>0</v>
      </c>
      <c r="BG979" s="7">
        <v>0</v>
      </c>
      <c r="BH979" s="7">
        <v>0</v>
      </c>
      <c r="BI979" s="7">
        <v>0</v>
      </c>
      <c r="BJ979" s="7">
        <v>0</v>
      </c>
      <c r="BK979" s="7">
        <v>0</v>
      </c>
      <c r="BL979" s="7">
        <v>0</v>
      </c>
      <c r="BM979" s="7">
        <v>0</v>
      </c>
      <c r="BN979" s="7">
        <v>0</v>
      </c>
      <c r="BO979" s="7">
        <v>0</v>
      </c>
    </row>
    <row r="980" spans="1:67" ht="72" x14ac:dyDescent="0.25">
      <c r="A980" s="5">
        <v>975</v>
      </c>
      <c r="B980" s="5" t="s">
        <v>11737</v>
      </c>
      <c r="C980" s="6" t="s">
        <v>4168</v>
      </c>
      <c r="D980" s="6" t="s">
        <v>7461</v>
      </c>
      <c r="E980" s="6" t="s">
        <v>8601</v>
      </c>
      <c r="F980" s="6" t="s">
        <v>151</v>
      </c>
      <c r="G980" s="7"/>
      <c r="H980" s="7">
        <f t="shared" si="75"/>
        <v>5</v>
      </c>
      <c r="I980" s="7">
        <f t="shared" si="76"/>
        <v>0</v>
      </c>
      <c r="J980" s="7">
        <f t="shared" si="77"/>
        <v>0</v>
      </c>
      <c r="K980" s="6"/>
      <c r="L980" s="32" t="s">
        <v>12003</v>
      </c>
      <c r="M980" s="25"/>
      <c r="N980" s="25"/>
      <c r="O980" s="6" t="s">
        <v>7461</v>
      </c>
      <c r="P980" s="6" t="s">
        <v>8601</v>
      </c>
      <c r="Q980" s="6"/>
      <c r="R980" s="6"/>
      <c r="S980" s="6"/>
      <c r="T980" s="6" t="s">
        <v>8678</v>
      </c>
      <c r="U980" s="6" t="s">
        <v>8679</v>
      </c>
      <c r="V980" s="6" t="s">
        <v>908</v>
      </c>
      <c r="W980" s="6" t="s">
        <v>7930</v>
      </c>
      <c r="X980" s="6" t="s">
        <v>3474</v>
      </c>
      <c r="Y980" s="7" t="s">
        <v>151</v>
      </c>
      <c r="Z980" s="6" t="s">
        <v>8773</v>
      </c>
      <c r="AA980" s="6"/>
      <c r="AB980" s="6"/>
      <c r="AC980" s="7">
        <v>9000000</v>
      </c>
      <c r="AD980" s="6" t="s">
        <v>1803</v>
      </c>
      <c r="AE980" s="7"/>
      <c r="AF980" s="6"/>
      <c r="AG980" s="6"/>
      <c r="AH980" s="6"/>
      <c r="AI980" s="7"/>
      <c r="AJ980" s="6"/>
      <c r="AK980" s="6"/>
      <c r="AL980" s="6"/>
      <c r="AM980" s="7"/>
      <c r="AN980" s="7"/>
      <c r="AO980" s="7"/>
      <c r="AP980" s="6"/>
      <c r="AQ980" s="6"/>
      <c r="AR980" s="6"/>
      <c r="AS980" s="7">
        <f t="shared" si="78"/>
        <v>0</v>
      </c>
      <c r="AT980" s="7">
        <f t="shared" si="79"/>
        <v>0</v>
      </c>
      <c r="AU980" s="7">
        <v>0</v>
      </c>
      <c r="AV980" s="7">
        <v>0</v>
      </c>
      <c r="AW980" s="7">
        <v>0</v>
      </c>
      <c r="AX980" s="7">
        <v>0</v>
      </c>
      <c r="AY980" s="7">
        <v>0</v>
      </c>
      <c r="AZ980" s="7">
        <v>0</v>
      </c>
      <c r="BA980" s="7">
        <v>0</v>
      </c>
      <c r="BB980" s="7">
        <v>0</v>
      </c>
      <c r="BC980" s="7">
        <v>0</v>
      </c>
      <c r="BD980" s="7">
        <v>0</v>
      </c>
      <c r="BE980" s="7">
        <v>0</v>
      </c>
      <c r="BF980" s="7">
        <v>0</v>
      </c>
      <c r="BG980" s="7">
        <v>5</v>
      </c>
      <c r="BH980" s="7">
        <v>0</v>
      </c>
      <c r="BI980" s="7">
        <v>0</v>
      </c>
      <c r="BJ980" s="7">
        <v>0</v>
      </c>
      <c r="BK980" s="7">
        <v>0</v>
      </c>
      <c r="BL980" s="7">
        <v>0</v>
      </c>
      <c r="BM980" s="7">
        <v>0</v>
      </c>
      <c r="BN980" s="7">
        <v>0</v>
      </c>
      <c r="BO980" s="7">
        <v>0</v>
      </c>
    </row>
    <row r="981" spans="1:67" ht="48" x14ac:dyDescent="0.25">
      <c r="A981" s="5">
        <v>976</v>
      </c>
      <c r="B981" s="5" t="s">
        <v>11736</v>
      </c>
      <c r="C981" s="6" t="s">
        <v>4168</v>
      </c>
      <c r="D981" s="6" t="s">
        <v>7457</v>
      </c>
      <c r="E981" s="6" t="s">
        <v>8600</v>
      </c>
      <c r="F981" s="6" t="s">
        <v>151</v>
      </c>
      <c r="G981" s="7"/>
      <c r="H981" s="7">
        <f t="shared" si="75"/>
        <v>10</v>
      </c>
      <c r="I981" s="7">
        <f t="shared" si="76"/>
        <v>0</v>
      </c>
      <c r="J981" s="7">
        <f t="shared" si="77"/>
        <v>0</v>
      </c>
      <c r="K981" s="6"/>
      <c r="L981" s="32" t="s">
        <v>12003</v>
      </c>
      <c r="M981" s="25"/>
      <c r="N981" s="25"/>
      <c r="O981" s="6" t="s">
        <v>7457</v>
      </c>
      <c r="P981" s="6" t="s">
        <v>8600</v>
      </c>
      <c r="Q981" s="6" t="s">
        <v>3468</v>
      </c>
      <c r="R981" s="6" t="s">
        <v>3469</v>
      </c>
      <c r="S981" s="6" t="s">
        <v>3470</v>
      </c>
      <c r="T981" s="6" t="s">
        <v>8677</v>
      </c>
      <c r="U981" s="6" t="s">
        <v>7926</v>
      </c>
      <c r="V981" s="6" t="s">
        <v>908</v>
      </c>
      <c r="W981" s="6" t="s">
        <v>7921</v>
      </c>
      <c r="X981" s="6" t="s">
        <v>3474</v>
      </c>
      <c r="Y981" s="7" t="s">
        <v>151</v>
      </c>
      <c r="Z981" s="6" t="s">
        <v>8773</v>
      </c>
      <c r="AA981" s="6"/>
      <c r="AB981" s="6"/>
      <c r="AC981" s="7">
        <v>4750000</v>
      </c>
      <c r="AD981" s="6" t="s">
        <v>1803</v>
      </c>
      <c r="AE981" s="7"/>
      <c r="AF981" s="6"/>
      <c r="AG981" s="6"/>
      <c r="AH981" s="6"/>
      <c r="AI981" s="7"/>
      <c r="AJ981" s="6"/>
      <c r="AK981" s="6"/>
      <c r="AL981" s="6"/>
      <c r="AM981" s="7"/>
      <c r="AN981" s="7"/>
      <c r="AO981" s="7"/>
      <c r="AP981" s="6"/>
      <c r="AQ981" s="6"/>
      <c r="AR981" s="6"/>
      <c r="AS981" s="7">
        <f t="shared" si="78"/>
        <v>0</v>
      </c>
      <c r="AT981" s="7">
        <f t="shared" si="79"/>
        <v>0</v>
      </c>
      <c r="AU981" s="7">
        <v>0</v>
      </c>
      <c r="AV981" s="7">
        <v>0</v>
      </c>
      <c r="AW981" s="7">
        <v>0</v>
      </c>
      <c r="AX981" s="7">
        <v>0</v>
      </c>
      <c r="AY981" s="7">
        <v>0</v>
      </c>
      <c r="AZ981" s="7">
        <v>0</v>
      </c>
      <c r="BA981" s="7">
        <v>0</v>
      </c>
      <c r="BB981" s="7">
        <v>0</v>
      </c>
      <c r="BC981" s="7">
        <v>0</v>
      </c>
      <c r="BD981" s="7">
        <v>0</v>
      </c>
      <c r="BE981" s="7">
        <v>0</v>
      </c>
      <c r="BF981" s="7">
        <v>0</v>
      </c>
      <c r="BG981" s="7">
        <v>10</v>
      </c>
      <c r="BH981" s="7">
        <v>0</v>
      </c>
      <c r="BI981" s="7">
        <v>0</v>
      </c>
      <c r="BJ981" s="7">
        <v>0</v>
      </c>
      <c r="BK981" s="7">
        <v>0</v>
      </c>
      <c r="BL981" s="7">
        <v>0</v>
      </c>
      <c r="BM981" s="7">
        <v>0</v>
      </c>
      <c r="BN981" s="7">
        <v>0</v>
      </c>
      <c r="BO981" s="7">
        <v>0</v>
      </c>
    </row>
    <row r="982" spans="1:67" ht="48" x14ac:dyDescent="0.25">
      <c r="A982" s="5">
        <v>977</v>
      </c>
      <c r="B982" s="5" t="s">
        <v>11549</v>
      </c>
      <c r="C982" s="6">
        <v>6</v>
      </c>
      <c r="D982" s="6" t="s">
        <v>7457</v>
      </c>
      <c r="E982" s="6" t="s">
        <v>7458</v>
      </c>
      <c r="F982" s="6" t="s">
        <v>5840</v>
      </c>
      <c r="G982" s="7"/>
      <c r="H982" s="7">
        <f t="shared" si="75"/>
        <v>8</v>
      </c>
      <c r="I982" s="7">
        <f t="shared" si="76"/>
        <v>3740000</v>
      </c>
      <c r="J982" s="7">
        <f t="shared" si="77"/>
        <v>29920000</v>
      </c>
      <c r="K982" s="6"/>
      <c r="L982" s="32"/>
      <c r="M982" s="25"/>
      <c r="N982" s="25"/>
      <c r="O982" s="6" t="s">
        <v>7457</v>
      </c>
      <c r="P982" s="6" t="s">
        <v>7458</v>
      </c>
      <c r="Q982" s="6" t="s">
        <v>3468</v>
      </c>
      <c r="R982" s="6" t="s">
        <v>3469</v>
      </c>
      <c r="S982" s="6" t="s">
        <v>3470</v>
      </c>
      <c r="T982" s="6" t="s">
        <v>7925</v>
      </c>
      <c r="U982" s="6" t="s">
        <v>7926</v>
      </c>
      <c r="V982" s="6" t="s">
        <v>908</v>
      </c>
      <c r="W982" s="6" t="s">
        <v>7921</v>
      </c>
      <c r="X982" s="6" t="s">
        <v>3474</v>
      </c>
      <c r="Y982" s="7" t="s">
        <v>151</v>
      </c>
      <c r="Z982" s="6" t="s">
        <v>8196</v>
      </c>
      <c r="AA982" s="6"/>
      <c r="AB982" s="6"/>
      <c r="AC982" s="7">
        <v>4750000</v>
      </c>
      <c r="AD982" s="6" t="s">
        <v>1803</v>
      </c>
      <c r="AE982" s="7">
        <v>3733000</v>
      </c>
      <c r="AF982" s="6" t="s">
        <v>4124</v>
      </c>
      <c r="AG982" s="6" t="s">
        <v>4125</v>
      </c>
      <c r="AH982" s="6" t="s">
        <v>8250</v>
      </c>
      <c r="AI982" s="7">
        <v>3852000</v>
      </c>
      <c r="AJ982" s="6" t="s">
        <v>4115</v>
      </c>
      <c r="AK982" s="6" t="s">
        <v>4116</v>
      </c>
      <c r="AL982" s="6" t="s">
        <v>4117</v>
      </c>
      <c r="AM982" s="7">
        <v>3740000</v>
      </c>
      <c r="AN982" s="7">
        <v>3927000</v>
      </c>
      <c r="AO982" s="7">
        <v>4001800</v>
      </c>
      <c r="AP982" s="6" t="s">
        <v>4107</v>
      </c>
      <c r="AQ982" s="6" t="s">
        <v>4108</v>
      </c>
      <c r="AR982" s="6" t="s">
        <v>4109</v>
      </c>
      <c r="AS982" s="7">
        <f t="shared" si="78"/>
        <v>3852000</v>
      </c>
      <c r="AT982" s="7">
        <f t="shared" si="79"/>
        <v>3740000</v>
      </c>
      <c r="AU982" s="7">
        <v>0</v>
      </c>
      <c r="AV982" s="7">
        <v>8</v>
      </c>
      <c r="AW982" s="7">
        <v>0</v>
      </c>
      <c r="AX982" s="7">
        <v>0</v>
      </c>
      <c r="AY982" s="7">
        <v>0</v>
      </c>
      <c r="AZ982" s="7">
        <v>0</v>
      </c>
      <c r="BA982" s="7">
        <v>0</v>
      </c>
      <c r="BB982" s="7">
        <v>0</v>
      </c>
      <c r="BC982" s="7">
        <v>0</v>
      </c>
      <c r="BD982" s="7">
        <v>0</v>
      </c>
      <c r="BE982" s="7">
        <v>0</v>
      </c>
      <c r="BF982" s="7">
        <v>0</v>
      </c>
      <c r="BG982" s="7">
        <v>0</v>
      </c>
      <c r="BH982" s="7">
        <v>0</v>
      </c>
      <c r="BI982" s="7">
        <v>0</v>
      </c>
      <c r="BJ982" s="7">
        <v>0</v>
      </c>
      <c r="BK982" s="7">
        <v>0</v>
      </c>
      <c r="BL982" s="7">
        <v>0</v>
      </c>
      <c r="BM982" s="7">
        <v>0</v>
      </c>
      <c r="BN982" s="7">
        <v>0</v>
      </c>
      <c r="BO982" s="7">
        <v>0</v>
      </c>
    </row>
    <row r="983" spans="1:67" ht="36" x14ac:dyDescent="0.25">
      <c r="A983" s="5">
        <v>978</v>
      </c>
      <c r="B983" s="5" t="s">
        <v>11278</v>
      </c>
      <c r="C983" s="6"/>
      <c r="D983" s="6" t="s">
        <v>4536</v>
      </c>
      <c r="E983" s="6"/>
      <c r="F983" s="6" t="s">
        <v>151</v>
      </c>
      <c r="G983" s="7"/>
      <c r="H983" s="7">
        <f t="shared" si="75"/>
        <v>5</v>
      </c>
      <c r="I983" s="7">
        <f t="shared" si="76"/>
        <v>0</v>
      </c>
      <c r="J983" s="7">
        <f t="shared" si="77"/>
        <v>0</v>
      </c>
      <c r="K983" s="6"/>
      <c r="L983" s="32" t="s">
        <v>12003</v>
      </c>
      <c r="M983" s="25"/>
      <c r="N983" s="25"/>
      <c r="O983" s="6" t="s">
        <v>4536</v>
      </c>
      <c r="P983" s="6"/>
      <c r="Q983" s="6"/>
      <c r="R983" s="6"/>
      <c r="S983" s="6"/>
      <c r="T983" s="6"/>
      <c r="U983" s="6"/>
      <c r="V983" s="6"/>
      <c r="W983" s="6"/>
      <c r="X983" s="6"/>
      <c r="Y983" s="7" t="s">
        <v>151</v>
      </c>
      <c r="Z983" s="6" t="s">
        <v>4350</v>
      </c>
      <c r="AA983" s="6"/>
      <c r="AB983" s="6"/>
      <c r="AC983" s="7"/>
      <c r="AD983" s="6"/>
      <c r="AE983" s="7"/>
      <c r="AF983" s="6"/>
      <c r="AG983" s="6"/>
      <c r="AH983" s="6"/>
      <c r="AI983" s="7"/>
      <c r="AJ983" s="6"/>
      <c r="AK983" s="6"/>
      <c r="AL983" s="6"/>
      <c r="AM983" s="7"/>
      <c r="AN983" s="7"/>
      <c r="AO983" s="7"/>
      <c r="AP983" s="6"/>
      <c r="AQ983" s="6"/>
      <c r="AR983" s="6"/>
      <c r="AS983" s="7">
        <f t="shared" si="78"/>
        <v>0</v>
      </c>
      <c r="AT983" s="7">
        <f t="shared" si="79"/>
        <v>0</v>
      </c>
      <c r="AU983" s="7">
        <v>0</v>
      </c>
      <c r="AV983" s="7">
        <v>0</v>
      </c>
      <c r="AW983" s="7">
        <v>0</v>
      </c>
      <c r="AX983" s="7">
        <v>0</v>
      </c>
      <c r="AY983" s="7">
        <v>0</v>
      </c>
      <c r="AZ983" s="7">
        <v>0</v>
      </c>
      <c r="BA983" s="7">
        <v>5</v>
      </c>
      <c r="BB983" s="7">
        <v>0</v>
      </c>
      <c r="BC983" s="7">
        <v>0</v>
      </c>
      <c r="BD983" s="7">
        <v>0</v>
      </c>
      <c r="BE983" s="7">
        <v>0</v>
      </c>
      <c r="BF983" s="7">
        <v>0</v>
      </c>
      <c r="BG983" s="7">
        <v>0</v>
      </c>
      <c r="BH983" s="7">
        <v>0</v>
      </c>
      <c r="BI983" s="7">
        <v>0</v>
      </c>
      <c r="BJ983" s="7">
        <v>0</v>
      </c>
      <c r="BK983" s="7">
        <v>0</v>
      </c>
      <c r="BL983" s="7">
        <v>0</v>
      </c>
      <c r="BM983" s="7">
        <v>0</v>
      </c>
      <c r="BN983" s="7">
        <v>0</v>
      </c>
      <c r="BO983" s="7">
        <v>0</v>
      </c>
    </row>
    <row r="984" spans="1:67" ht="36" x14ac:dyDescent="0.25">
      <c r="A984" s="5">
        <v>979</v>
      </c>
      <c r="B984" s="5" t="s">
        <v>11279</v>
      </c>
      <c r="C984" s="6"/>
      <c r="D984" s="6" t="s">
        <v>4537</v>
      </c>
      <c r="E984" s="6"/>
      <c r="F984" s="6" t="s">
        <v>151</v>
      </c>
      <c r="G984" s="7"/>
      <c r="H984" s="7">
        <f t="shared" si="75"/>
        <v>3</v>
      </c>
      <c r="I984" s="7">
        <f t="shared" si="76"/>
        <v>0</v>
      </c>
      <c r="J984" s="7">
        <f t="shared" si="77"/>
        <v>0</v>
      </c>
      <c r="K984" s="6"/>
      <c r="L984" s="32" t="s">
        <v>12003</v>
      </c>
      <c r="M984" s="25"/>
      <c r="N984" s="25"/>
      <c r="O984" s="6" t="s">
        <v>4537</v>
      </c>
      <c r="P984" s="6"/>
      <c r="Q984" s="6"/>
      <c r="R984" s="6"/>
      <c r="S984" s="6"/>
      <c r="T984" s="6"/>
      <c r="U984" s="6"/>
      <c r="V984" s="6"/>
      <c r="W984" s="6"/>
      <c r="X984" s="6"/>
      <c r="Y984" s="7" t="s">
        <v>151</v>
      </c>
      <c r="Z984" s="6" t="s">
        <v>4350</v>
      </c>
      <c r="AA984" s="6"/>
      <c r="AB984" s="6"/>
      <c r="AC984" s="7"/>
      <c r="AD984" s="6"/>
      <c r="AE984" s="7"/>
      <c r="AF984" s="6"/>
      <c r="AG984" s="6"/>
      <c r="AH984" s="6"/>
      <c r="AI984" s="7"/>
      <c r="AJ984" s="6"/>
      <c r="AK984" s="6"/>
      <c r="AL984" s="6"/>
      <c r="AM984" s="7"/>
      <c r="AN984" s="7"/>
      <c r="AO984" s="7"/>
      <c r="AP984" s="6"/>
      <c r="AQ984" s="6"/>
      <c r="AR984" s="6"/>
      <c r="AS984" s="7">
        <f t="shared" si="78"/>
        <v>0</v>
      </c>
      <c r="AT984" s="7">
        <f t="shared" si="79"/>
        <v>0</v>
      </c>
      <c r="AU984" s="7">
        <v>0</v>
      </c>
      <c r="AV984" s="7">
        <v>0</v>
      </c>
      <c r="AW984" s="7">
        <v>0</v>
      </c>
      <c r="AX984" s="7">
        <v>0</v>
      </c>
      <c r="AY984" s="7">
        <v>0</v>
      </c>
      <c r="AZ984" s="7">
        <v>0</v>
      </c>
      <c r="BA984" s="7">
        <v>3</v>
      </c>
      <c r="BB984" s="7">
        <v>0</v>
      </c>
      <c r="BC984" s="7">
        <v>0</v>
      </c>
      <c r="BD984" s="7">
        <v>0</v>
      </c>
      <c r="BE984" s="7">
        <v>0</v>
      </c>
      <c r="BF984" s="7">
        <v>0</v>
      </c>
      <c r="BG984" s="7">
        <v>0</v>
      </c>
      <c r="BH984" s="7">
        <v>0</v>
      </c>
      <c r="BI984" s="7">
        <v>0</v>
      </c>
      <c r="BJ984" s="7">
        <v>0</v>
      </c>
      <c r="BK984" s="7">
        <v>0</v>
      </c>
      <c r="BL984" s="7">
        <v>0</v>
      </c>
      <c r="BM984" s="7">
        <v>0</v>
      </c>
      <c r="BN984" s="7">
        <v>0</v>
      </c>
      <c r="BO984" s="7">
        <v>0</v>
      </c>
    </row>
    <row r="985" spans="1:67" ht="60" x14ac:dyDescent="0.25">
      <c r="A985" s="5">
        <v>980</v>
      </c>
      <c r="B985" s="5" t="s">
        <v>11735</v>
      </c>
      <c r="C985" s="6" t="s">
        <v>2233</v>
      </c>
      <c r="D985" s="6" t="s">
        <v>8598</v>
      </c>
      <c r="E985" s="6" t="s">
        <v>8599</v>
      </c>
      <c r="F985" s="6" t="s">
        <v>151</v>
      </c>
      <c r="G985" s="7"/>
      <c r="H985" s="7">
        <f t="shared" si="75"/>
        <v>5</v>
      </c>
      <c r="I985" s="7">
        <f t="shared" si="76"/>
        <v>0</v>
      </c>
      <c r="J985" s="7">
        <f t="shared" si="77"/>
        <v>0</v>
      </c>
      <c r="K985" s="6"/>
      <c r="L985" s="32" t="s">
        <v>12003</v>
      </c>
      <c r="M985" s="25"/>
      <c r="N985" s="25"/>
      <c r="O985" s="6" t="s">
        <v>8598</v>
      </c>
      <c r="P985" s="6" t="s">
        <v>8599</v>
      </c>
      <c r="Q985" s="6" t="s">
        <v>3468</v>
      </c>
      <c r="R985" s="6" t="s">
        <v>3469</v>
      </c>
      <c r="S985" s="6" t="s">
        <v>8668</v>
      </c>
      <c r="T985" s="6" t="s">
        <v>8675</v>
      </c>
      <c r="U985" s="6" t="s">
        <v>8676</v>
      </c>
      <c r="V985" s="6" t="s">
        <v>908</v>
      </c>
      <c r="W985" s="6" t="s">
        <v>4878</v>
      </c>
      <c r="X985" s="6" t="s">
        <v>3474</v>
      </c>
      <c r="Y985" s="7" t="s">
        <v>151</v>
      </c>
      <c r="Z985" s="6" t="s">
        <v>8773</v>
      </c>
      <c r="AA985" s="6"/>
      <c r="AB985" s="6"/>
      <c r="AC985" s="7">
        <v>10500000</v>
      </c>
      <c r="AD985" s="6" t="s">
        <v>1803</v>
      </c>
      <c r="AE985" s="7"/>
      <c r="AF985" s="6"/>
      <c r="AG985" s="6"/>
      <c r="AH985" s="6"/>
      <c r="AI985" s="7"/>
      <c r="AJ985" s="6"/>
      <c r="AK985" s="6"/>
      <c r="AL985" s="6"/>
      <c r="AM985" s="7"/>
      <c r="AN985" s="7"/>
      <c r="AO985" s="7"/>
      <c r="AP985" s="6"/>
      <c r="AQ985" s="6"/>
      <c r="AR985" s="6"/>
      <c r="AS985" s="7">
        <f t="shared" si="78"/>
        <v>0</v>
      </c>
      <c r="AT985" s="7">
        <f t="shared" si="79"/>
        <v>0</v>
      </c>
      <c r="AU985" s="7">
        <v>0</v>
      </c>
      <c r="AV985" s="7">
        <v>0</v>
      </c>
      <c r="AW985" s="7">
        <v>0</v>
      </c>
      <c r="AX985" s="7">
        <v>0</v>
      </c>
      <c r="AY985" s="7">
        <v>0</v>
      </c>
      <c r="AZ985" s="7">
        <v>0</v>
      </c>
      <c r="BA985" s="7">
        <v>0</v>
      </c>
      <c r="BB985" s="7">
        <v>0</v>
      </c>
      <c r="BC985" s="7">
        <v>0</v>
      </c>
      <c r="BD985" s="7">
        <v>0</v>
      </c>
      <c r="BE985" s="7">
        <v>0</v>
      </c>
      <c r="BF985" s="7">
        <v>0</v>
      </c>
      <c r="BG985" s="7">
        <v>5</v>
      </c>
      <c r="BH985" s="7">
        <v>0</v>
      </c>
      <c r="BI985" s="7">
        <v>0</v>
      </c>
      <c r="BJ985" s="7">
        <v>0</v>
      </c>
      <c r="BK985" s="7">
        <v>0</v>
      </c>
      <c r="BL985" s="7">
        <v>0</v>
      </c>
      <c r="BM985" s="7">
        <v>0</v>
      </c>
      <c r="BN985" s="7">
        <v>0</v>
      </c>
      <c r="BO985" s="7">
        <v>0</v>
      </c>
    </row>
    <row r="986" spans="1:67" ht="36" x14ac:dyDescent="0.25">
      <c r="A986" s="5">
        <v>981</v>
      </c>
      <c r="B986" s="5" t="s">
        <v>11280</v>
      </c>
      <c r="C986" s="6"/>
      <c r="D986" s="6" t="s">
        <v>4538</v>
      </c>
      <c r="E986" s="6"/>
      <c r="F986" s="6" t="s">
        <v>151</v>
      </c>
      <c r="G986" s="7"/>
      <c r="H986" s="7">
        <f t="shared" si="75"/>
        <v>3</v>
      </c>
      <c r="I986" s="7">
        <f t="shared" si="76"/>
        <v>0</v>
      </c>
      <c r="J986" s="7">
        <f t="shared" si="77"/>
        <v>0</v>
      </c>
      <c r="K986" s="6"/>
      <c r="L986" s="32" t="s">
        <v>12003</v>
      </c>
      <c r="M986" s="25"/>
      <c r="N986" s="25"/>
      <c r="O986" s="6" t="s">
        <v>4538</v>
      </c>
      <c r="P986" s="6"/>
      <c r="Q986" s="6"/>
      <c r="R986" s="6"/>
      <c r="S986" s="6"/>
      <c r="T986" s="6"/>
      <c r="U986" s="6"/>
      <c r="V986" s="6"/>
      <c r="W986" s="6"/>
      <c r="X986" s="6"/>
      <c r="Y986" s="7" t="s">
        <v>151</v>
      </c>
      <c r="Z986" s="6" t="s">
        <v>4350</v>
      </c>
      <c r="AA986" s="6"/>
      <c r="AB986" s="6"/>
      <c r="AC986" s="7"/>
      <c r="AD986" s="6"/>
      <c r="AE986" s="7"/>
      <c r="AF986" s="6"/>
      <c r="AG986" s="6"/>
      <c r="AH986" s="6"/>
      <c r="AI986" s="7"/>
      <c r="AJ986" s="6"/>
      <c r="AK986" s="6"/>
      <c r="AL986" s="6"/>
      <c r="AM986" s="7"/>
      <c r="AN986" s="7"/>
      <c r="AO986" s="7"/>
      <c r="AP986" s="6"/>
      <c r="AQ986" s="6"/>
      <c r="AR986" s="6"/>
      <c r="AS986" s="7">
        <f t="shared" si="78"/>
        <v>0</v>
      </c>
      <c r="AT986" s="7">
        <f t="shared" si="79"/>
        <v>0</v>
      </c>
      <c r="AU986" s="7">
        <v>0</v>
      </c>
      <c r="AV986" s="7">
        <v>0</v>
      </c>
      <c r="AW986" s="7">
        <v>0</v>
      </c>
      <c r="AX986" s="7">
        <v>0</v>
      </c>
      <c r="AY986" s="7">
        <v>0</v>
      </c>
      <c r="AZ986" s="7">
        <v>0</v>
      </c>
      <c r="BA986" s="7">
        <v>3</v>
      </c>
      <c r="BB986" s="7">
        <v>0</v>
      </c>
      <c r="BC986" s="7">
        <v>0</v>
      </c>
      <c r="BD986" s="7">
        <v>0</v>
      </c>
      <c r="BE986" s="7">
        <v>0</v>
      </c>
      <c r="BF986" s="7">
        <v>0</v>
      </c>
      <c r="BG986" s="7">
        <v>0</v>
      </c>
      <c r="BH986" s="7">
        <v>0</v>
      </c>
      <c r="BI986" s="7">
        <v>0</v>
      </c>
      <c r="BJ986" s="7">
        <v>0</v>
      </c>
      <c r="BK986" s="7">
        <v>0</v>
      </c>
      <c r="BL986" s="7">
        <v>0</v>
      </c>
      <c r="BM986" s="7">
        <v>0</v>
      </c>
      <c r="BN986" s="7">
        <v>0</v>
      </c>
      <c r="BO986" s="7">
        <v>0</v>
      </c>
    </row>
    <row r="987" spans="1:67" ht="60" x14ac:dyDescent="0.25">
      <c r="A987" s="5">
        <v>982</v>
      </c>
      <c r="B987" s="5" t="s">
        <v>11038</v>
      </c>
      <c r="C987" s="6">
        <v>3</v>
      </c>
      <c r="D987" s="6" t="s">
        <v>2597</v>
      </c>
      <c r="E987" s="6" t="s">
        <v>2598</v>
      </c>
      <c r="F987" s="6" t="s">
        <v>151</v>
      </c>
      <c r="G987" s="7"/>
      <c r="H987" s="7">
        <f t="shared" si="75"/>
        <v>5</v>
      </c>
      <c r="I987" s="7">
        <f t="shared" si="76"/>
        <v>8365000</v>
      </c>
      <c r="J987" s="7">
        <f t="shared" si="77"/>
        <v>41825000</v>
      </c>
      <c r="K987" s="6"/>
      <c r="L987" s="32"/>
      <c r="M987" s="25"/>
      <c r="N987" s="25"/>
      <c r="O987" s="6" t="s">
        <v>3467</v>
      </c>
      <c r="P987" s="6" t="s">
        <v>2598</v>
      </c>
      <c r="Q987" s="6" t="s">
        <v>3468</v>
      </c>
      <c r="R987" s="6" t="s">
        <v>3469</v>
      </c>
      <c r="S987" s="6" t="s">
        <v>3470</v>
      </c>
      <c r="T987" s="6" t="s">
        <v>3471</v>
      </c>
      <c r="U987" s="6" t="s">
        <v>3472</v>
      </c>
      <c r="V987" s="6" t="s">
        <v>908</v>
      </c>
      <c r="W987" s="6" t="s">
        <v>3473</v>
      </c>
      <c r="X987" s="6" t="s">
        <v>3474</v>
      </c>
      <c r="Y987" s="7" t="s">
        <v>151</v>
      </c>
      <c r="Z987" s="6" t="s">
        <v>4146</v>
      </c>
      <c r="AA987" s="6"/>
      <c r="AB987" s="6"/>
      <c r="AC987" s="7">
        <v>10100000</v>
      </c>
      <c r="AD987" s="6" t="s">
        <v>1803</v>
      </c>
      <c r="AE987" s="7">
        <v>7960000</v>
      </c>
      <c r="AF987" s="6" t="s">
        <v>4102</v>
      </c>
      <c r="AG987" s="6" t="s">
        <v>4103</v>
      </c>
      <c r="AH987" s="6" t="s">
        <v>4104</v>
      </c>
      <c r="AI987" s="7">
        <v>8930000</v>
      </c>
      <c r="AJ987" s="6" t="s">
        <v>4009</v>
      </c>
      <c r="AK987" s="6" t="s">
        <v>4105</v>
      </c>
      <c r="AL987" s="6" t="s">
        <v>4106</v>
      </c>
      <c r="AM987" s="7">
        <v>8365000</v>
      </c>
      <c r="AN987" s="7">
        <v>8783250</v>
      </c>
      <c r="AO987" s="7">
        <v>9034200</v>
      </c>
      <c r="AP987" s="6" t="s">
        <v>4107</v>
      </c>
      <c r="AQ987" s="6" t="s">
        <v>4108</v>
      </c>
      <c r="AR987" s="6" t="s">
        <v>4109</v>
      </c>
      <c r="AS987" s="7">
        <f t="shared" si="78"/>
        <v>8930000</v>
      </c>
      <c r="AT987" s="7">
        <f t="shared" si="79"/>
        <v>8365000</v>
      </c>
      <c r="AU987" s="7">
        <v>5</v>
      </c>
      <c r="AV987" s="7">
        <v>0</v>
      </c>
      <c r="AW987" s="7">
        <v>0</v>
      </c>
      <c r="AX987" s="7">
        <v>0</v>
      </c>
      <c r="AY987" s="7">
        <v>0</v>
      </c>
      <c r="AZ987" s="7">
        <v>0</v>
      </c>
      <c r="BA987" s="7">
        <v>0</v>
      </c>
      <c r="BB987" s="7">
        <v>0</v>
      </c>
      <c r="BC987" s="7">
        <v>0</v>
      </c>
      <c r="BD987" s="7">
        <v>0</v>
      </c>
      <c r="BE987" s="7">
        <v>0</v>
      </c>
      <c r="BF987" s="7">
        <v>0</v>
      </c>
      <c r="BG987" s="7">
        <v>0</v>
      </c>
      <c r="BH987" s="7">
        <v>0</v>
      </c>
      <c r="BI987" s="7">
        <v>0</v>
      </c>
      <c r="BJ987" s="7">
        <v>0</v>
      </c>
      <c r="BK987" s="7">
        <v>0</v>
      </c>
      <c r="BL987" s="7">
        <v>0</v>
      </c>
      <c r="BM987" s="7">
        <v>0</v>
      </c>
      <c r="BN987" s="7">
        <v>0</v>
      </c>
      <c r="BO987" s="7">
        <v>0</v>
      </c>
    </row>
    <row r="988" spans="1:67" ht="60" x14ac:dyDescent="0.25">
      <c r="A988" s="5">
        <v>983</v>
      </c>
      <c r="B988" s="5" t="s">
        <v>11287</v>
      </c>
      <c r="C988" s="6">
        <v>3</v>
      </c>
      <c r="D988" s="6" t="s">
        <v>2597</v>
      </c>
      <c r="E988" s="6" t="s">
        <v>2598</v>
      </c>
      <c r="F988" s="6" t="s">
        <v>151</v>
      </c>
      <c r="G988" s="7"/>
      <c r="H988" s="7">
        <f t="shared" si="75"/>
        <v>4</v>
      </c>
      <c r="I988" s="7">
        <f t="shared" si="76"/>
        <v>8365000</v>
      </c>
      <c r="J988" s="7">
        <f t="shared" si="77"/>
        <v>33460000</v>
      </c>
      <c r="K988" s="6"/>
      <c r="L988" s="32"/>
      <c r="M988" s="25"/>
      <c r="N988" s="25"/>
      <c r="O988" s="6" t="s">
        <v>3467</v>
      </c>
      <c r="P988" s="6" t="s">
        <v>2598</v>
      </c>
      <c r="Q988" s="6" t="s">
        <v>3468</v>
      </c>
      <c r="R988" s="6" t="s">
        <v>3469</v>
      </c>
      <c r="S988" s="6" t="s">
        <v>3470</v>
      </c>
      <c r="T988" s="6" t="s">
        <v>3471</v>
      </c>
      <c r="U988" s="6" t="s">
        <v>3472</v>
      </c>
      <c r="V988" s="6" t="s">
        <v>908</v>
      </c>
      <c r="W988" s="6" t="s">
        <v>3473</v>
      </c>
      <c r="X988" s="6" t="s">
        <v>3474</v>
      </c>
      <c r="Y988" s="7" t="s">
        <v>151</v>
      </c>
      <c r="Z988" s="6" t="s">
        <v>4995</v>
      </c>
      <c r="AA988" s="6"/>
      <c r="AB988" s="6"/>
      <c r="AC988" s="7">
        <v>10100000</v>
      </c>
      <c r="AD988" s="6">
        <v>44926</v>
      </c>
      <c r="AE988" s="7">
        <v>7960000</v>
      </c>
      <c r="AF988" s="6" t="s">
        <v>4102</v>
      </c>
      <c r="AG988" s="6" t="s">
        <v>4103</v>
      </c>
      <c r="AH988" s="6" t="s">
        <v>4104</v>
      </c>
      <c r="AI988" s="7">
        <v>8930000</v>
      </c>
      <c r="AJ988" s="6" t="s">
        <v>4009</v>
      </c>
      <c r="AK988" s="6" t="s">
        <v>4105</v>
      </c>
      <c r="AL988" s="6" t="s">
        <v>4106</v>
      </c>
      <c r="AM988" s="7">
        <v>8365000</v>
      </c>
      <c r="AN988" s="7">
        <v>8783250</v>
      </c>
      <c r="AO988" s="7">
        <v>9034200</v>
      </c>
      <c r="AP988" s="6" t="s">
        <v>4107</v>
      </c>
      <c r="AQ988" s="6" t="s">
        <v>4108</v>
      </c>
      <c r="AR988" s="6" t="s">
        <v>4109</v>
      </c>
      <c r="AS988" s="7">
        <f t="shared" si="78"/>
        <v>8930000</v>
      </c>
      <c r="AT988" s="7">
        <f t="shared" si="79"/>
        <v>8365000</v>
      </c>
      <c r="AU988" s="7">
        <v>0</v>
      </c>
      <c r="AV988" s="7">
        <v>0</v>
      </c>
      <c r="AW988" s="7">
        <v>0</v>
      </c>
      <c r="AX988" s="7">
        <v>0</v>
      </c>
      <c r="AY988" s="7">
        <v>0</v>
      </c>
      <c r="AZ988" s="7">
        <v>0</v>
      </c>
      <c r="BA988" s="7">
        <v>0</v>
      </c>
      <c r="BB988" s="7">
        <v>4</v>
      </c>
      <c r="BC988" s="7">
        <v>0</v>
      </c>
      <c r="BD988" s="7">
        <v>0</v>
      </c>
      <c r="BE988" s="7">
        <v>0</v>
      </c>
      <c r="BF988" s="7">
        <v>0</v>
      </c>
      <c r="BG988" s="7">
        <v>0</v>
      </c>
      <c r="BH988" s="7">
        <v>0</v>
      </c>
      <c r="BI988" s="7">
        <v>0</v>
      </c>
      <c r="BJ988" s="7">
        <v>0</v>
      </c>
      <c r="BK988" s="7">
        <v>0</v>
      </c>
      <c r="BL988" s="7">
        <v>0</v>
      </c>
      <c r="BM988" s="7">
        <v>0</v>
      </c>
      <c r="BN988" s="7">
        <v>0</v>
      </c>
      <c r="BO988" s="7">
        <v>0</v>
      </c>
    </row>
    <row r="989" spans="1:67" ht="60" x14ac:dyDescent="0.25">
      <c r="A989" s="5">
        <v>984</v>
      </c>
      <c r="B989" s="5" t="s">
        <v>11427</v>
      </c>
      <c r="C989" s="6">
        <v>3</v>
      </c>
      <c r="D989" s="6" t="s">
        <v>2597</v>
      </c>
      <c r="E989" s="6" t="s">
        <v>2598</v>
      </c>
      <c r="F989" s="6" t="s">
        <v>151</v>
      </c>
      <c r="G989" s="7"/>
      <c r="H989" s="7">
        <f t="shared" si="75"/>
        <v>6</v>
      </c>
      <c r="I989" s="7">
        <f t="shared" si="76"/>
        <v>8365000</v>
      </c>
      <c r="J989" s="7">
        <f t="shared" si="77"/>
        <v>50190000</v>
      </c>
      <c r="K989" s="6"/>
      <c r="L989" s="32" t="s">
        <v>12003</v>
      </c>
      <c r="M989" s="25"/>
      <c r="N989" s="25"/>
      <c r="O989" s="6" t="s">
        <v>3467</v>
      </c>
      <c r="P989" s="6" t="s">
        <v>2598</v>
      </c>
      <c r="Q989" s="6" t="s">
        <v>3468</v>
      </c>
      <c r="R989" s="6" t="s">
        <v>3469</v>
      </c>
      <c r="S989" s="6" t="s">
        <v>3470</v>
      </c>
      <c r="T989" s="6" t="s">
        <v>3471</v>
      </c>
      <c r="U989" s="6" t="s">
        <v>3472</v>
      </c>
      <c r="V989" s="6" t="s">
        <v>908</v>
      </c>
      <c r="W989" s="6" t="s">
        <v>3473</v>
      </c>
      <c r="X989" s="6" t="s">
        <v>3474</v>
      </c>
      <c r="Y989" s="7" t="s">
        <v>151</v>
      </c>
      <c r="Z989" s="6" t="s">
        <v>6340</v>
      </c>
      <c r="AA989" s="6"/>
      <c r="AB989" s="6"/>
      <c r="AC989" s="7">
        <v>10100000</v>
      </c>
      <c r="AD989" s="6" t="s">
        <v>1803</v>
      </c>
      <c r="AE989" s="7">
        <v>7960000</v>
      </c>
      <c r="AF989" s="6" t="s">
        <v>4102</v>
      </c>
      <c r="AG989" s="6" t="s">
        <v>4103</v>
      </c>
      <c r="AH989" s="6" t="s">
        <v>4104</v>
      </c>
      <c r="AI989" s="7">
        <v>8930000</v>
      </c>
      <c r="AJ989" s="6" t="s">
        <v>4009</v>
      </c>
      <c r="AK989" s="6" t="s">
        <v>4105</v>
      </c>
      <c r="AL989" s="6" t="s">
        <v>4106</v>
      </c>
      <c r="AM989" s="7">
        <v>8365000</v>
      </c>
      <c r="AN989" s="7">
        <v>8783250</v>
      </c>
      <c r="AO989" s="7">
        <v>9034200</v>
      </c>
      <c r="AP989" s="6" t="s">
        <v>4107</v>
      </c>
      <c r="AQ989" s="6" t="s">
        <v>4108</v>
      </c>
      <c r="AR989" s="6" t="s">
        <v>4109</v>
      </c>
      <c r="AS989" s="7">
        <f t="shared" si="78"/>
        <v>8930000</v>
      </c>
      <c r="AT989" s="7">
        <f t="shared" si="79"/>
        <v>8365000</v>
      </c>
      <c r="AU989" s="7">
        <v>0</v>
      </c>
      <c r="AV989" s="7">
        <v>0</v>
      </c>
      <c r="AW989" s="7">
        <v>0</v>
      </c>
      <c r="AX989" s="7">
        <v>0</v>
      </c>
      <c r="AY989" s="7">
        <v>6</v>
      </c>
      <c r="AZ989" s="7">
        <v>0</v>
      </c>
      <c r="BA989" s="7">
        <v>0</v>
      </c>
      <c r="BB989" s="7">
        <v>0</v>
      </c>
      <c r="BC989" s="7">
        <v>0</v>
      </c>
      <c r="BD989" s="7">
        <v>0</v>
      </c>
      <c r="BE989" s="7">
        <v>0</v>
      </c>
      <c r="BF989" s="7">
        <v>0</v>
      </c>
      <c r="BG989" s="7">
        <v>0</v>
      </c>
      <c r="BH989" s="7">
        <v>0</v>
      </c>
      <c r="BI989" s="7">
        <v>0</v>
      </c>
      <c r="BJ989" s="7">
        <v>0</v>
      </c>
      <c r="BK989" s="7">
        <v>0</v>
      </c>
      <c r="BL989" s="7">
        <v>0</v>
      </c>
      <c r="BM989" s="7">
        <v>0</v>
      </c>
      <c r="BN989" s="7">
        <v>0</v>
      </c>
      <c r="BO989" s="7">
        <v>0</v>
      </c>
    </row>
    <row r="990" spans="1:67" ht="60" x14ac:dyDescent="0.25">
      <c r="A990" s="5">
        <v>985</v>
      </c>
      <c r="B990" s="5" t="s">
        <v>11534</v>
      </c>
      <c r="C990" s="6">
        <v>3</v>
      </c>
      <c r="D990" s="6" t="s">
        <v>2597</v>
      </c>
      <c r="E990" s="6" t="s">
        <v>2598</v>
      </c>
      <c r="F990" s="6" t="s">
        <v>151</v>
      </c>
      <c r="G990" s="7"/>
      <c r="H990" s="7">
        <f t="shared" si="75"/>
        <v>3</v>
      </c>
      <c r="I990" s="7">
        <f t="shared" si="76"/>
        <v>8365000</v>
      </c>
      <c r="J990" s="7">
        <f t="shared" si="77"/>
        <v>25095000</v>
      </c>
      <c r="K990" s="6"/>
      <c r="L990" s="32"/>
      <c r="M990" s="25"/>
      <c r="N990" s="25"/>
      <c r="O990" s="6" t="s">
        <v>3467</v>
      </c>
      <c r="P990" s="6" t="s">
        <v>2598</v>
      </c>
      <c r="Q990" s="6" t="s">
        <v>3468</v>
      </c>
      <c r="R990" s="6" t="s">
        <v>3469</v>
      </c>
      <c r="S990" s="6" t="s">
        <v>3470</v>
      </c>
      <c r="T990" s="6" t="s">
        <v>3471</v>
      </c>
      <c r="U990" s="6" t="s">
        <v>3472</v>
      </c>
      <c r="V990" s="6" t="s">
        <v>908</v>
      </c>
      <c r="W990" s="6" t="s">
        <v>3473</v>
      </c>
      <c r="X990" s="6" t="s">
        <v>3474</v>
      </c>
      <c r="Y990" s="7" t="s">
        <v>151</v>
      </c>
      <c r="Z990" s="6" t="s">
        <v>8196</v>
      </c>
      <c r="AA990" s="6"/>
      <c r="AB990" s="6"/>
      <c r="AC990" s="7">
        <v>10100000</v>
      </c>
      <c r="AD990" s="6" t="s">
        <v>1803</v>
      </c>
      <c r="AE990" s="7">
        <v>7960000</v>
      </c>
      <c r="AF990" s="6" t="s">
        <v>4102</v>
      </c>
      <c r="AG990" s="6" t="s">
        <v>4103</v>
      </c>
      <c r="AH990" s="6" t="s">
        <v>4104</v>
      </c>
      <c r="AI990" s="7">
        <v>8930000</v>
      </c>
      <c r="AJ990" s="6" t="s">
        <v>4009</v>
      </c>
      <c r="AK990" s="6" t="s">
        <v>4105</v>
      </c>
      <c r="AL990" s="6" t="s">
        <v>4106</v>
      </c>
      <c r="AM990" s="7">
        <v>8365000</v>
      </c>
      <c r="AN990" s="7">
        <v>8783250</v>
      </c>
      <c r="AO990" s="7">
        <v>9034200</v>
      </c>
      <c r="AP990" s="6" t="s">
        <v>4107</v>
      </c>
      <c r="AQ990" s="6" t="s">
        <v>4108</v>
      </c>
      <c r="AR990" s="6" t="s">
        <v>4109</v>
      </c>
      <c r="AS990" s="7">
        <f t="shared" si="78"/>
        <v>8930000</v>
      </c>
      <c r="AT990" s="7">
        <f t="shared" si="79"/>
        <v>8365000</v>
      </c>
      <c r="AU990" s="7">
        <v>0</v>
      </c>
      <c r="AV990" s="7">
        <v>3</v>
      </c>
      <c r="AW990" s="7">
        <v>0</v>
      </c>
      <c r="AX990" s="7">
        <v>0</v>
      </c>
      <c r="AY990" s="7">
        <v>0</v>
      </c>
      <c r="AZ990" s="7">
        <v>0</v>
      </c>
      <c r="BA990" s="7">
        <v>0</v>
      </c>
      <c r="BB990" s="7">
        <v>0</v>
      </c>
      <c r="BC990" s="7">
        <v>0</v>
      </c>
      <c r="BD990" s="7">
        <v>0</v>
      </c>
      <c r="BE990" s="7">
        <v>0</v>
      </c>
      <c r="BF990" s="7">
        <v>0</v>
      </c>
      <c r="BG990" s="7">
        <v>0</v>
      </c>
      <c r="BH990" s="7">
        <v>0</v>
      </c>
      <c r="BI990" s="7">
        <v>0</v>
      </c>
      <c r="BJ990" s="7">
        <v>0</v>
      </c>
      <c r="BK990" s="7">
        <v>0</v>
      </c>
      <c r="BL990" s="7">
        <v>0</v>
      </c>
      <c r="BM990" s="7">
        <v>0</v>
      </c>
      <c r="BN990" s="7">
        <v>0</v>
      </c>
      <c r="BO990" s="7">
        <v>0</v>
      </c>
    </row>
    <row r="991" spans="1:67" ht="60" x14ac:dyDescent="0.25">
      <c r="A991" s="5">
        <v>986</v>
      </c>
      <c r="B991" s="5" t="s">
        <v>11699</v>
      </c>
      <c r="C991" s="6">
        <v>3</v>
      </c>
      <c r="D991" s="6" t="s">
        <v>2597</v>
      </c>
      <c r="E991" s="6" t="s">
        <v>2598</v>
      </c>
      <c r="F991" s="6" t="s">
        <v>151</v>
      </c>
      <c r="G991" s="7"/>
      <c r="H991" s="7">
        <f t="shared" si="75"/>
        <v>1</v>
      </c>
      <c r="I991" s="7">
        <f t="shared" si="76"/>
        <v>8365000</v>
      </c>
      <c r="J991" s="7">
        <f t="shared" si="77"/>
        <v>8365000</v>
      </c>
      <c r="K991" s="6"/>
      <c r="L991" s="32"/>
      <c r="M991" s="25"/>
      <c r="N991" s="25"/>
      <c r="O991" s="6" t="s">
        <v>3467</v>
      </c>
      <c r="P991" s="6" t="s">
        <v>2598</v>
      </c>
      <c r="Q991" s="6" t="s">
        <v>3468</v>
      </c>
      <c r="R991" s="6" t="s">
        <v>3469</v>
      </c>
      <c r="S991" s="6" t="s">
        <v>3470</v>
      </c>
      <c r="T991" s="6" t="s">
        <v>3471</v>
      </c>
      <c r="U991" s="6" t="s">
        <v>3472</v>
      </c>
      <c r="V991" s="6" t="s">
        <v>908</v>
      </c>
      <c r="W991" s="6" t="s">
        <v>3473</v>
      </c>
      <c r="X991" s="6" t="s">
        <v>3474</v>
      </c>
      <c r="Y991" s="7" t="s">
        <v>151</v>
      </c>
      <c r="Z991" s="6" t="s">
        <v>8356</v>
      </c>
      <c r="AA991" s="6"/>
      <c r="AB991" s="6"/>
      <c r="AC991" s="7">
        <v>10100000</v>
      </c>
      <c r="AD991" s="6" t="s">
        <v>1803</v>
      </c>
      <c r="AE991" s="7">
        <v>7960000</v>
      </c>
      <c r="AF991" s="6" t="s">
        <v>4102</v>
      </c>
      <c r="AG991" s="6" t="s">
        <v>4103</v>
      </c>
      <c r="AH991" s="6" t="s">
        <v>4104</v>
      </c>
      <c r="AI991" s="7">
        <v>8930000</v>
      </c>
      <c r="AJ991" s="6" t="s">
        <v>4009</v>
      </c>
      <c r="AK991" s="6" t="s">
        <v>4105</v>
      </c>
      <c r="AL991" s="6" t="s">
        <v>4106</v>
      </c>
      <c r="AM991" s="7">
        <v>8365000</v>
      </c>
      <c r="AN991" s="7">
        <v>8783250</v>
      </c>
      <c r="AO991" s="7">
        <v>9034200</v>
      </c>
      <c r="AP991" s="6" t="s">
        <v>4107</v>
      </c>
      <c r="AQ991" s="6" t="s">
        <v>4108</v>
      </c>
      <c r="AR991" s="6" t="s">
        <v>4109</v>
      </c>
      <c r="AS991" s="7">
        <f t="shared" si="78"/>
        <v>8930000</v>
      </c>
      <c r="AT991" s="7">
        <f t="shared" si="79"/>
        <v>8365000</v>
      </c>
      <c r="AU991" s="7">
        <v>0</v>
      </c>
      <c r="AV991" s="7">
        <v>0</v>
      </c>
      <c r="AW991" s="7">
        <v>0</v>
      </c>
      <c r="AX991" s="7">
        <v>0</v>
      </c>
      <c r="AY991" s="7">
        <v>0</v>
      </c>
      <c r="AZ991" s="7">
        <v>0</v>
      </c>
      <c r="BA991" s="7">
        <v>0</v>
      </c>
      <c r="BB991" s="7">
        <v>0</v>
      </c>
      <c r="BC991" s="7">
        <v>0</v>
      </c>
      <c r="BD991" s="7">
        <v>0</v>
      </c>
      <c r="BE991" s="7">
        <v>0</v>
      </c>
      <c r="BF991" s="7">
        <v>0</v>
      </c>
      <c r="BG991" s="7">
        <v>0</v>
      </c>
      <c r="BH991" s="7">
        <v>0</v>
      </c>
      <c r="BI991" s="7">
        <v>0</v>
      </c>
      <c r="BJ991" s="7">
        <v>0</v>
      </c>
      <c r="BK991" s="7">
        <v>0</v>
      </c>
      <c r="BL991" s="7">
        <v>0</v>
      </c>
      <c r="BM991" s="7">
        <v>1</v>
      </c>
      <c r="BN991" s="7">
        <v>0</v>
      </c>
      <c r="BO991" s="7">
        <v>0</v>
      </c>
    </row>
    <row r="992" spans="1:67" ht="60" x14ac:dyDescent="0.25">
      <c r="A992" s="5">
        <v>987</v>
      </c>
      <c r="B992" s="5" t="s">
        <v>11785</v>
      </c>
      <c r="C992" s="6">
        <v>3</v>
      </c>
      <c r="D992" s="6" t="s">
        <v>2597</v>
      </c>
      <c r="E992" s="6" t="s">
        <v>2598</v>
      </c>
      <c r="F992" s="6" t="s">
        <v>151</v>
      </c>
      <c r="G992" s="7"/>
      <c r="H992" s="7">
        <f t="shared" si="75"/>
        <v>5</v>
      </c>
      <c r="I992" s="7">
        <f t="shared" si="76"/>
        <v>8365000</v>
      </c>
      <c r="J992" s="7">
        <f t="shared" si="77"/>
        <v>41825000</v>
      </c>
      <c r="K992" s="6"/>
      <c r="L992" s="32"/>
      <c r="M992" s="25"/>
      <c r="N992" s="25"/>
      <c r="O992" s="6" t="s">
        <v>3467</v>
      </c>
      <c r="P992" s="6" t="s">
        <v>2598</v>
      </c>
      <c r="Q992" s="6" t="s">
        <v>3468</v>
      </c>
      <c r="R992" s="6" t="s">
        <v>3469</v>
      </c>
      <c r="S992" s="6" t="s">
        <v>3470</v>
      </c>
      <c r="T992" s="6" t="s">
        <v>3471</v>
      </c>
      <c r="U992" s="6" t="s">
        <v>3472</v>
      </c>
      <c r="V992" s="6" t="s">
        <v>908</v>
      </c>
      <c r="W992" s="6" t="s">
        <v>3473</v>
      </c>
      <c r="X992" s="6" t="s">
        <v>3474</v>
      </c>
      <c r="Y992" s="7" t="s">
        <v>151</v>
      </c>
      <c r="Z992" s="6" t="s">
        <v>8889</v>
      </c>
      <c r="AA992" s="6"/>
      <c r="AB992" s="6"/>
      <c r="AC992" s="7">
        <v>10100000</v>
      </c>
      <c r="AD992" s="6" t="s">
        <v>1803</v>
      </c>
      <c r="AE992" s="7">
        <v>7960000</v>
      </c>
      <c r="AF992" s="6" t="s">
        <v>4102</v>
      </c>
      <c r="AG992" s="6" t="s">
        <v>4103</v>
      </c>
      <c r="AH992" s="6" t="s">
        <v>4104</v>
      </c>
      <c r="AI992" s="7">
        <v>8930000</v>
      </c>
      <c r="AJ992" s="6" t="s">
        <v>4009</v>
      </c>
      <c r="AK992" s="6" t="s">
        <v>4105</v>
      </c>
      <c r="AL992" s="6" t="s">
        <v>4106</v>
      </c>
      <c r="AM992" s="7">
        <v>8365000</v>
      </c>
      <c r="AN992" s="7">
        <v>8783250</v>
      </c>
      <c r="AO992" s="7">
        <v>9034200</v>
      </c>
      <c r="AP992" s="6" t="s">
        <v>4107</v>
      </c>
      <c r="AQ992" s="6" t="s">
        <v>4108</v>
      </c>
      <c r="AR992" s="6" t="s">
        <v>4109</v>
      </c>
      <c r="AS992" s="7">
        <f t="shared" si="78"/>
        <v>8930000</v>
      </c>
      <c r="AT992" s="7">
        <f t="shared" si="79"/>
        <v>8365000</v>
      </c>
      <c r="AU992" s="7">
        <v>0</v>
      </c>
      <c r="AV992" s="7">
        <v>0</v>
      </c>
      <c r="AW992" s="7">
        <v>0</v>
      </c>
      <c r="AX992" s="7">
        <v>0</v>
      </c>
      <c r="AY992" s="7">
        <v>0</v>
      </c>
      <c r="AZ992" s="7">
        <v>0</v>
      </c>
      <c r="BA992" s="7">
        <v>0</v>
      </c>
      <c r="BB992" s="7">
        <v>0</v>
      </c>
      <c r="BC992" s="7">
        <v>0</v>
      </c>
      <c r="BD992" s="7">
        <v>0</v>
      </c>
      <c r="BE992" s="7">
        <v>0</v>
      </c>
      <c r="BF992" s="7">
        <v>0</v>
      </c>
      <c r="BG992" s="7">
        <v>0</v>
      </c>
      <c r="BH992" s="7">
        <v>0</v>
      </c>
      <c r="BI992" s="7">
        <v>5</v>
      </c>
      <c r="BJ992" s="7">
        <v>0</v>
      </c>
      <c r="BK992" s="7">
        <v>0</v>
      </c>
      <c r="BL992" s="7">
        <v>0</v>
      </c>
      <c r="BM992" s="7">
        <v>0</v>
      </c>
      <c r="BN992" s="7">
        <v>0</v>
      </c>
      <c r="BO992" s="7">
        <v>0</v>
      </c>
    </row>
    <row r="993" spans="1:67" ht="60" x14ac:dyDescent="0.25">
      <c r="A993" s="5">
        <v>988</v>
      </c>
      <c r="B993" s="5" t="s">
        <v>11795</v>
      </c>
      <c r="C993" s="6">
        <v>3</v>
      </c>
      <c r="D993" s="6" t="s">
        <v>2597</v>
      </c>
      <c r="E993" s="6" t="s">
        <v>2598</v>
      </c>
      <c r="F993" s="6" t="s">
        <v>151</v>
      </c>
      <c r="G993" s="7"/>
      <c r="H993" s="7">
        <f t="shared" si="75"/>
        <v>6</v>
      </c>
      <c r="I993" s="7">
        <f t="shared" si="76"/>
        <v>8365000</v>
      </c>
      <c r="J993" s="7">
        <f t="shared" si="77"/>
        <v>50190000</v>
      </c>
      <c r="K993" s="6"/>
      <c r="L993" s="32"/>
      <c r="M993" s="25"/>
      <c r="N993" s="25"/>
      <c r="O993" s="6" t="s">
        <v>3467</v>
      </c>
      <c r="P993" s="6" t="s">
        <v>2598</v>
      </c>
      <c r="Q993" s="6" t="s">
        <v>3468</v>
      </c>
      <c r="R993" s="6" t="s">
        <v>3469</v>
      </c>
      <c r="S993" s="6" t="s">
        <v>3470</v>
      </c>
      <c r="T993" s="6" t="s">
        <v>3471</v>
      </c>
      <c r="U993" s="6" t="s">
        <v>3472</v>
      </c>
      <c r="V993" s="6" t="s">
        <v>908</v>
      </c>
      <c r="W993" s="6" t="s">
        <v>3473</v>
      </c>
      <c r="X993" s="6" t="s">
        <v>3474</v>
      </c>
      <c r="Y993" s="7" t="s">
        <v>151</v>
      </c>
      <c r="Z993" s="6" t="s">
        <v>9248</v>
      </c>
      <c r="AA993" s="6"/>
      <c r="AB993" s="6"/>
      <c r="AC993" s="7">
        <v>10100000</v>
      </c>
      <c r="AD993" s="6" t="s">
        <v>1803</v>
      </c>
      <c r="AE993" s="7">
        <v>7960000</v>
      </c>
      <c r="AF993" s="6" t="s">
        <v>4102</v>
      </c>
      <c r="AG993" s="6" t="s">
        <v>4103</v>
      </c>
      <c r="AH993" s="6" t="s">
        <v>4104</v>
      </c>
      <c r="AI993" s="7">
        <v>8930000</v>
      </c>
      <c r="AJ993" s="6" t="s">
        <v>4009</v>
      </c>
      <c r="AK993" s="6" t="s">
        <v>4105</v>
      </c>
      <c r="AL993" s="6" t="s">
        <v>4106</v>
      </c>
      <c r="AM993" s="7">
        <v>8365000</v>
      </c>
      <c r="AN993" s="7">
        <v>8783250</v>
      </c>
      <c r="AO993" s="7">
        <v>9034200</v>
      </c>
      <c r="AP993" s="6" t="s">
        <v>4107</v>
      </c>
      <c r="AQ993" s="6" t="s">
        <v>4108</v>
      </c>
      <c r="AR993" s="6" t="s">
        <v>4109</v>
      </c>
      <c r="AS993" s="7">
        <f t="shared" si="78"/>
        <v>8930000</v>
      </c>
      <c r="AT993" s="7">
        <f t="shared" si="79"/>
        <v>8365000</v>
      </c>
      <c r="AU993" s="7">
        <v>0</v>
      </c>
      <c r="AV993" s="7">
        <v>0</v>
      </c>
      <c r="AW993" s="7">
        <v>0</v>
      </c>
      <c r="AX993" s="7">
        <v>0</v>
      </c>
      <c r="AY993" s="7">
        <v>0</v>
      </c>
      <c r="AZ993" s="7">
        <v>0</v>
      </c>
      <c r="BA993" s="7">
        <v>0</v>
      </c>
      <c r="BB993" s="7">
        <v>0</v>
      </c>
      <c r="BC993" s="7">
        <v>0</v>
      </c>
      <c r="BD993" s="7">
        <v>0</v>
      </c>
      <c r="BE993" s="7">
        <v>0</v>
      </c>
      <c r="BF993" s="7">
        <v>0</v>
      </c>
      <c r="BG993" s="7">
        <v>0</v>
      </c>
      <c r="BH993" s="7">
        <v>0</v>
      </c>
      <c r="BI993" s="7">
        <v>0</v>
      </c>
      <c r="BJ993" s="7">
        <v>6</v>
      </c>
      <c r="BK993" s="7">
        <v>0</v>
      </c>
      <c r="BL993" s="7">
        <v>0</v>
      </c>
      <c r="BM993" s="7">
        <v>0</v>
      </c>
      <c r="BN993" s="7">
        <v>0</v>
      </c>
      <c r="BO993" s="7">
        <v>0</v>
      </c>
    </row>
    <row r="994" spans="1:67" ht="60" x14ac:dyDescent="0.25">
      <c r="A994" s="5">
        <v>989</v>
      </c>
      <c r="B994" s="5" t="s">
        <v>11859</v>
      </c>
      <c r="C994" s="6">
        <v>3</v>
      </c>
      <c r="D994" s="6" t="s">
        <v>2597</v>
      </c>
      <c r="E994" s="6" t="s">
        <v>2598</v>
      </c>
      <c r="F994" s="6" t="s">
        <v>151</v>
      </c>
      <c r="G994" s="7"/>
      <c r="H994" s="7">
        <f t="shared" si="75"/>
        <v>10</v>
      </c>
      <c r="I994" s="7">
        <f t="shared" si="76"/>
        <v>8365000</v>
      </c>
      <c r="J994" s="7">
        <f t="shared" si="77"/>
        <v>83650000</v>
      </c>
      <c r="K994" s="6"/>
      <c r="L994" s="32"/>
      <c r="M994" s="25"/>
      <c r="N994" s="25"/>
      <c r="O994" s="6" t="s">
        <v>3467</v>
      </c>
      <c r="P994" s="6" t="s">
        <v>2598</v>
      </c>
      <c r="Q994" s="6" t="s">
        <v>3468</v>
      </c>
      <c r="R994" s="6" t="s">
        <v>3469</v>
      </c>
      <c r="S994" s="6" t="s">
        <v>3470</v>
      </c>
      <c r="T994" s="6" t="s">
        <v>3471</v>
      </c>
      <c r="U994" s="6" t="s">
        <v>3472</v>
      </c>
      <c r="V994" s="6" t="s">
        <v>908</v>
      </c>
      <c r="W994" s="6" t="s">
        <v>3473</v>
      </c>
      <c r="X994" s="6" t="s">
        <v>3474</v>
      </c>
      <c r="Y994" s="7" t="s">
        <v>151</v>
      </c>
      <c r="Z994" s="6" t="s">
        <v>9303</v>
      </c>
      <c r="AA994" s="6"/>
      <c r="AB994" s="6"/>
      <c r="AC994" s="7">
        <v>10100000</v>
      </c>
      <c r="AD994" s="6" t="s">
        <v>1803</v>
      </c>
      <c r="AE994" s="7">
        <v>7960000</v>
      </c>
      <c r="AF994" s="6" t="s">
        <v>4102</v>
      </c>
      <c r="AG994" s="6" t="s">
        <v>4103</v>
      </c>
      <c r="AH994" s="6" t="s">
        <v>4104</v>
      </c>
      <c r="AI994" s="7">
        <v>8930000</v>
      </c>
      <c r="AJ994" s="6" t="s">
        <v>4009</v>
      </c>
      <c r="AK994" s="6" t="s">
        <v>4105</v>
      </c>
      <c r="AL994" s="6" t="s">
        <v>4106</v>
      </c>
      <c r="AM994" s="7">
        <v>8365000</v>
      </c>
      <c r="AN994" s="7">
        <v>8783250</v>
      </c>
      <c r="AO994" s="7">
        <v>9034200</v>
      </c>
      <c r="AP994" s="6" t="s">
        <v>4107</v>
      </c>
      <c r="AQ994" s="6" t="s">
        <v>4108</v>
      </c>
      <c r="AR994" s="6" t="s">
        <v>4109</v>
      </c>
      <c r="AS994" s="7">
        <f t="shared" si="78"/>
        <v>8930000</v>
      </c>
      <c r="AT994" s="7">
        <f t="shared" si="79"/>
        <v>8365000</v>
      </c>
      <c r="AU994" s="7">
        <v>0</v>
      </c>
      <c r="AV994" s="7">
        <v>0</v>
      </c>
      <c r="AW994" s="7">
        <v>0</v>
      </c>
      <c r="AX994" s="7">
        <v>0</v>
      </c>
      <c r="AY994" s="7">
        <v>0</v>
      </c>
      <c r="AZ994" s="7">
        <v>0</v>
      </c>
      <c r="BA994" s="7">
        <v>0</v>
      </c>
      <c r="BB994" s="7">
        <v>0</v>
      </c>
      <c r="BC994" s="7">
        <v>0</v>
      </c>
      <c r="BD994" s="7">
        <v>0</v>
      </c>
      <c r="BE994" s="7">
        <v>0</v>
      </c>
      <c r="BF994" s="7">
        <v>0</v>
      </c>
      <c r="BG994" s="7">
        <v>0</v>
      </c>
      <c r="BH994" s="7">
        <v>0</v>
      </c>
      <c r="BI994" s="7">
        <v>0</v>
      </c>
      <c r="BJ994" s="7">
        <v>0</v>
      </c>
      <c r="BK994" s="7">
        <v>10</v>
      </c>
      <c r="BL994" s="7">
        <v>0</v>
      </c>
      <c r="BM994" s="7">
        <v>0</v>
      </c>
      <c r="BN994" s="7">
        <v>0</v>
      </c>
      <c r="BO994" s="7">
        <v>0</v>
      </c>
    </row>
    <row r="995" spans="1:67" ht="60" x14ac:dyDescent="0.25">
      <c r="A995" s="5">
        <v>990</v>
      </c>
      <c r="B995" s="5" t="s">
        <v>11323</v>
      </c>
      <c r="C995" s="6">
        <v>3</v>
      </c>
      <c r="D995" s="6" t="s">
        <v>2597</v>
      </c>
      <c r="E995" s="6" t="s">
        <v>2598</v>
      </c>
      <c r="F995" s="6" t="s">
        <v>5840</v>
      </c>
      <c r="G995" s="7"/>
      <c r="H995" s="7">
        <f t="shared" si="75"/>
        <v>3</v>
      </c>
      <c r="I995" s="7">
        <f t="shared" si="76"/>
        <v>7960000</v>
      </c>
      <c r="J995" s="7">
        <f t="shared" si="77"/>
        <v>23880000</v>
      </c>
      <c r="K995" s="6"/>
      <c r="L995" s="32"/>
      <c r="M995" s="25"/>
      <c r="N995" s="25"/>
      <c r="O995" s="6" t="s">
        <v>3467</v>
      </c>
      <c r="P995" s="6" t="s">
        <v>2598</v>
      </c>
      <c r="Q995" s="6" t="s">
        <v>3468</v>
      </c>
      <c r="R995" s="6" t="s">
        <v>1064</v>
      </c>
      <c r="S995" s="6" t="s">
        <v>3470</v>
      </c>
      <c r="T995" s="6" t="s">
        <v>3471</v>
      </c>
      <c r="U995" s="6" t="s">
        <v>3472</v>
      </c>
      <c r="V995" s="6" t="s">
        <v>908</v>
      </c>
      <c r="W995" s="6" t="s">
        <v>3473</v>
      </c>
      <c r="X995" s="6" t="s">
        <v>5975</v>
      </c>
      <c r="Y995" s="7" t="s">
        <v>5840</v>
      </c>
      <c r="Z995" s="6" t="s">
        <v>3936</v>
      </c>
      <c r="AA995" s="6" t="s">
        <v>6206</v>
      </c>
      <c r="AB995" s="6"/>
      <c r="AC995" s="7">
        <v>10100000</v>
      </c>
      <c r="AD995" s="6" t="s">
        <v>1548</v>
      </c>
      <c r="AE995" s="7">
        <v>7960000</v>
      </c>
      <c r="AF995" s="6" t="s">
        <v>4102</v>
      </c>
      <c r="AG995" s="6" t="s">
        <v>4103</v>
      </c>
      <c r="AH995" s="6" t="s">
        <v>4104</v>
      </c>
      <c r="AI995" s="7">
        <v>7960000</v>
      </c>
      <c r="AJ995" s="6" t="s">
        <v>4102</v>
      </c>
      <c r="AK995" s="6" t="s">
        <v>4103</v>
      </c>
      <c r="AL995" s="6" t="s">
        <v>4104</v>
      </c>
      <c r="AM995" s="7">
        <v>8365000</v>
      </c>
      <c r="AN995" s="7">
        <v>8783250</v>
      </c>
      <c r="AO995" s="7">
        <v>9034200</v>
      </c>
      <c r="AP995" s="6" t="s">
        <v>4107</v>
      </c>
      <c r="AQ995" s="6" t="s">
        <v>4108</v>
      </c>
      <c r="AR995" s="6" t="s">
        <v>4109</v>
      </c>
      <c r="AS995" s="7">
        <f t="shared" si="78"/>
        <v>7960000</v>
      </c>
      <c r="AT995" s="7">
        <f t="shared" si="79"/>
        <v>8365000</v>
      </c>
      <c r="AU995" s="7">
        <v>0</v>
      </c>
      <c r="AV995" s="7">
        <v>0</v>
      </c>
      <c r="AW995" s="7">
        <v>0</v>
      </c>
      <c r="AX995" s="7">
        <v>3</v>
      </c>
      <c r="AY995" s="7">
        <v>0</v>
      </c>
      <c r="AZ995" s="7">
        <v>0</v>
      </c>
      <c r="BA995" s="7">
        <v>0</v>
      </c>
      <c r="BB995" s="7">
        <v>0</v>
      </c>
      <c r="BC995" s="7">
        <v>0</v>
      </c>
      <c r="BD995" s="7">
        <v>0</v>
      </c>
      <c r="BE995" s="7">
        <v>0</v>
      </c>
      <c r="BF995" s="7">
        <v>0</v>
      </c>
      <c r="BG995" s="7">
        <v>0</v>
      </c>
      <c r="BH995" s="7">
        <v>0</v>
      </c>
      <c r="BI995" s="7">
        <v>0</v>
      </c>
      <c r="BJ995" s="7">
        <v>0</v>
      </c>
      <c r="BK995" s="7">
        <v>0</v>
      </c>
      <c r="BL995" s="7">
        <v>0</v>
      </c>
      <c r="BM995" s="7">
        <v>0</v>
      </c>
      <c r="BN995" s="7">
        <v>0</v>
      </c>
      <c r="BO995" s="7">
        <v>0</v>
      </c>
    </row>
    <row r="996" spans="1:67" ht="24" x14ac:dyDescent="0.25">
      <c r="A996" s="5">
        <v>991</v>
      </c>
      <c r="B996" s="5" t="s">
        <v>11966</v>
      </c>
      <c r="C996" s="6">
        <v>3</v>
      </c>
      <c r="D996" s="6" t="s">
        <v>8655</v>
      </c>
      <c r="E996" s="6" t="s">
        <v>9792</v>
      </c>
      <c r="F996" s="6" t="s">
        <v>70</v>
      </c>
      <c r="G996" s="7"/>
      <c r="H996" s="7">
        <f t="shared" si="75"/>
        <v>1000</v>
      </c>
      <c r="I996" s="7">
        <f t="shared" si="76"/>
        <v>1200</v>
      </c>
      <c r="J996" s="7">
        <f t="shared" si="77"/>
        <v>1200000</v>
      </c>
      <c r="K996" s="6"/>
      <c r="L996" s="32"/>
      <c r="M996" s="25"/>
      <c r="N996" s="25"/>
      <c r="O996" s="6" t="s">
        <v>8655</v>
      </c>
      <c r="P996" s="6" t="s">
        <v>9469</v>
      </c>
      <c r="Q996" s="6" t="s">
        <v>5672</v>
      </c>
      <c r="R996" s="6" t="s">
        <v>9908</v>
      </c>
      <c r="S996" s="6"/>
      <c r="T996" s="6" t="s">
        <v>9909</v>
      </c>
      <c r="U996" s="6"/>
      <c r="V996" s="6"/>
      <c r="W996" s="6" t="s">
        <v>9910</v>
      </c>
      <c r="X996" s="6"/>
      <c r="Y996" s="7"/>
      <c r="Z996" s="6" t="s">
        <v>9735</v>
      </c>
      <c r="AA996" s="6"/>
      <c r="AB996" s="6"/>
      <c r="AC996" s="7"/>
      <c r="AD996" s="6"/>
      <c r="AE996" s="7">
        <v>1200</v>
      </c>
      <c r="AF996" s="6" t="s">
        <v>8779</v>
      </c>
      <c r="AG996" s="6">
        <v>44412</v>
      </c>
      <c r="AH996" s="6" t="s">
        <v>1635</v>
      </c>
      <c r="AI996" s="7"/>
      <c r="AJ996" s="6"/>
      <c r="AK996" s="6"/>
      <c r="AL996" s="6"/>
      <c r="AM996" s="7"/>
      <c r="AN996" s="7"/>
      <c r="AO996" s="7"/>
      <c r="AP996" s="6"/>
      <c r="AQ996" s="6"/>
      <c r="AR996" s="6"/>
      <c r="AS996" s="7">
        <f t="shared" si="78"/>
        <v>1200</v>
      </c>
      <c r="AT996" s="7">
        <f t="shared" si="79"/>
        <v>0</v>
      </c>
      <c r="AU996" s="7">
        <v>0</v>
      </c>
      <c r="AV996" s="7">
        <v>0</v>
      </c>
      <c r="AW996" s="7">
        <v>0</v>
      </c>
      <c r="AX996" s="7">
        <v>0</v>
      </c>
      <c r="AY996" s="7">
        <v>0</v>
      </c>
      <c r="AZ996" s="7">
        <v>1000</v>
      </c>
      <c r="BA996" s="7">
        <v>0</v>
      </c>
      <c r="BB996" s="7">
        <v>0</v>
      </c>
      <c r="BC996" s="7">
        <v>0</v>
      </c>
      <c r="BD996" s="7">
        <v>0</v>
      </c>
      <c r="BE996" s="7">
        <v>0</v>
      </c>
      <c r="BF996" s="7">
        <v>0</v>
      </c>
      <c r="BG996" s="7">
        <v>0</v>
      </c>
      <c r="BH996" s="7">
        <v>0</v>
      </c>
      <c r="BI996" s="7">
        <v>0</v>
      </c>
      <c r="BJ996" s="7">
        <v>0</v>
      </c>
      <c r="BK996" s="7">
        <v>0</v>
      </c>
      <c r="BL996" s="7">
        <v>0</v>
      </c>
      <c r="BM996" s="7">
        <v>0</v>
      </c>
      <c r="BN996" s="7">
        <v>0</v>
      </c>
      <c r="BO996" s="7">
        <v>0</v>
      </c>
    </row>
    <row r="997" spans="1:67" ht="36" x14ac:dyDescent="0.25">
      <c r="A997" s="5">
        <v>992</v>
      </c>
      <c r="B997" s="5" t="s">
        <v>11773</v>
      </c>
      <c r="C997" s="6" t="s">
        <v>2233</v>
      </c>
      <c r="D997" s="6" t="s">
        <v>8655</v>
      </c>
      <c r="E997" s="6" t="s">
        <v>8656</v>
      </c>
      <c r="F997" s="6" t="s">
        <v>4214</v>
      </c>
      <c r="G997" s="7"/>
      <c r="H997" s="7">
        <f t="shared" si="75"/>
        <v>10</v>
      </c>
      <c r="I997" s="7">
        <f t="shared" si="76"/>
        <v>0</v>
      </c>
      <c r="J997" s="7">
        <f t="shared" si="77"/>
        <v>0</v>
      </c>
      <c r="K997" s="6"/>
      <c r="L997" s="32" t="s">
        <v>12003</v>
      </c>
      <c r="M997" s="25"/>
      <c r="N997" s="25"/>
      <c r="O997" s="6" t="s">
        <v>8655</v>
      </c>
      <c r="P997" s="6" t="s">
        <v>8656</v>
      </c>
      <c r="Q997" s="6" t="s">
        <v>8721</v>
      </c>
      <c r="R997" s="6" t="s">
        <v>780</v>
      </c>
      <c r="S997" s="6" t="s">
        <v>8722</v>
      </c>
      <c r="T997" s="6" t="s">
        <v>8765</v>
      </c>
      <c r="U997" s="6" t="s">
        <v>8724</v>
      </c>
      <c r="V997" s="6" t="s">
        <v>908</v>
      </c>
      <c r="W997" s="6" t="s">
        <v>8766</v>
      </c>
      <c r="X997" s="6" t="s">
        <v>3954</v>
      </c>
      <c r="Y997" s="7" t="s">
        <v>4214</v>
      </c>
      <c r="Z997" s="6" t="s">
        <v>8773</v>
      </c>
      <c r="AA997" s="6" t="s">
        <v>8784</v>
      </c>
      <c r="AB997" s="6" t="s">
        <v>8785</v>
      </c>
      <c r="AC997" s="7"/>
      <c r="AD997" s="6"/>
      <c r="AE997" s="7"/>
      <c r="AF997" s="6"/>
      <c r="AG997" s="6"/>
      <c r="AH997" s="6"/>
      <c r="AI997" s="7"/>
      <c r="AJ997" s="6"/>
      <c r="AK997" s="6"/>
      <c r="AL997" s="6"/>
      <c r="AM997" s="7"/>
      <c r="AN997" s="7"/>
      <c r="AO997" s="7"/>
      <c r="AP997" s="6"/>
      <c r="AQ997" s="6"/>
      <c r="AR997" s="6"/>
      <c r="AS997" s="7">
        <f t="shared" si="78"/>
        <v>0</v>
      </c>
      <c r="AT997" s="7">
        <f t="shared" si="79"/>
        <v>0</v>
      </c>
      <c r="AU997" s="7">
        <v>0</v>
      </c>
      <c r="AV997" s="7">
        <v>0</v>
      </c>
      <c r="AW997" s="7">
        <v>0</v>
      </c>
      <c r="AX997" s="7">
        <v>0</v>
      </c>
      <c r="AY997" s="7">
        <v>0</v>
      </c>
      <c r="AZ997" s="7">
        <v>0</v>
      </c>
      <c r="BA997" s="7">
        <v>0</v>
      </c>
      <c r="BB997" s="7">
        <v>0</v>
      </c>
      <c r="BC997" s="7">
        <v>0</v>
      </c>
      <c r="BD997" s="7">
        <v>0</v>
      </c>
      <c r="BE997" s="7">
        <v>0</v>
      </c>
      <c r="BF997" s="7">
        <v>0</v>
      </c>
      <c r="BG997" s="7">
        <v>10</v>
      </c>
      <c r="BH997" s="7">
        <v>0</v>
      </c>
      <c r="BI997" s="7">
        <v>0</v>
      </c>
      <c r="BJ997" s="7">
        <v>0</v>
      </c>
      <c r="BK997" s="7">
        <v>0</v>
      </c>
      <c r="BL997" s="7">
        <v>0</v>
      </c>
      <c r="BM997" s="7">
        <v>0</v>
      </c>
      <c r="BN997" s="7">
        <v>0</v>
      </c>
      <c r="BO997" s="7">
        <v>0</v>
      </c>
    </row>
    <row r="998" spans="1:67" ht="36" x14ac:dyDescent="0.25">
      <c r="A998" s="5">
        <v>993</v>
      </c>
      <c r="B998" s="5" t="s">
        <v>11236</v>
      </c>
      <c r="C998" s="6">
        <v>3</v>
      </c>
      <c r="D998" s="6" t="s">
        <v>4462</v>
      </c>
      <c r="E998" s="6" t="s">
        <v>4463</v>
      </c>
      <c r="F998" s="6" t="s">
        <v>144</v>
      </c>
      <c r="G998" s="7"/>
      <c r="H998" s="7">
        <f t="shared" si="75"/>
        <v>20000</v>
      </c>
      <c r="I998" s="7">
        <f t="shared" si="76"/>
        <v>7600</v>
      </c>
      <c r="J998" s="7">
        <f t="shared" si="77"/>
        <v>152000000</v>
      </c>
      <c r="K998" s="6"/>
      <c r="L998" s="32"/>
      <c r="M998" s="25"/>
      <c r="N998" s="25"/>
      <c r="O998" s="6" t="s">
        <v>4670</v>
      </c>
      <c r="P998" s="6" t="s">
        <v>4463</v>
      </c>
      <c r="Q998" s="6" t="s">
        <v>4540</v>
      </c>
      <c r="R998" s="6" t="s">
        <v>1064</v>
      </c>
      <c r="S998" s="6" t="s">
        <v>4541</v>
      </c>
      <c r="T998" s="6" t="s">
        <v>4671</v>
      </c>
      <c r="U998" s="6" t="s">
        <v>4665</v>
      </c>
      <c r="V998" s="6" t="s">
        <v>908</v>
      </c>
      <c r="W998" s="6" t="s">
        <v>4672</v>
      </c>
      <c r="X998" s="6" t="s">
        <v>4545</v>
      </c>
      <c r="Y998" s="7" t="s">
        <v>144</v>
      </c>
      <c r="Z998" s="6" t="s">
        <v>4350</v>
      </c>
      <c r="AA998" s="6" t="s">
        <v>8337</v>
      </c>
      <c r="AB998" s="6"/>
      <c r="AC998" s="7">
        <v>48000000</v>
      </c>
      <c r="AD998" s="6" t="s">
        <v>4775</v>
      </c>
      <c r="AE998" s="7"/>
      <c r="AF998" s="6"/>
      <c r="AG998" s="6"/>
      <c r="AH998" s="6"/>
      <c r="AI998" s="7"/>
      <c r="AJ998" s="6"/>
      <c r="AK998" s="6"/>
      <c r="AL998" s="6"/>
      <c r="AM998" s="7">
        <v>7600</v>
      </c>
      <c r="AN998" s="7">
        <v>7840</v>
      </c>
      <c r="AO998" s="7">
        <v>8000</v>
      </c>
      <c r="AP998" s="6" t="s">
        <v>4776</v>
      </c>
      <c r="AQ998" s="6" t="s">
        <v>4777</v>
      </c>
      <c r="AR998" s="6" t="s">
        <v>4778</v>
      </c>
      <c r="AS998" s="7">
        <f t="shared" si="78"/>
        <v>0</v>
      </c>
      <c r="AT998" s="7">
        <f t="shared" si="79"/>
        <v>7600</v>
      </c>
      <c r="AU998" s="7">
        <v>0</v>
      </c>
      <c r="AV998" s="7">
        <v>0</v>
      </c>
      <c r="AW998" s="7">
        <v>0</v>
      </c>
      <c r="AX998" s="7">
        <v>0</v>
      </c>
      <c r="AY998" s="7">
        <v>0</v>
      </c>
      <c r="AZ998" s="7">
        <v>0</v>
      </c>
      <c r="BA998" s="7">
        <v>20000</v>
      </c>
      <c r="BB998" s="7">
        <v>0</v>
      </c>
      <c r="BC998" s="7">
        <v>0</v>
      </c>
      <c r="BD998" s="7">
        <v>0</v>
      </c>
      <c r="BE998" s="7">
        <v>0</v>
      </c>
      <c r="BF998" s="7">
        <v>0</v>
      </c>
      <c r="BG998" s="7">
        <v>0</v>
      </c>
      <c r="BH998" s="7">
        <v>0</v>
      </c>
      <c r="BI998" s="7">
        <v>0</v>
      </c>
      <c r="BJ998" s="7">
        <v>0</v>
      </c>
      <c r="BK998" s="7">
        <v>0</v>
      </c>
      <c r="BL998" s="7">
        <v>0</v>
      </c>
      <c r="BM998" s="7">
        <v>0</v>
      </c>
      <c r="BN998" s="7">
        <v>0</v>
      </c>
      <c r="BO998" s="7">
        <v>0</v>
      </c>
    </row>
    <row r="999" spans="1:67" ht="48" x14ac:dyDescent="0.25">
      <c r="A999" s="5">
        <v>994</v>
      </c>
      <c r="B999" s="5" t="s">
        <v>11870</v>
      </c>
      <c r="C999" s="6">
        <v>1</v>
      </c>
      <c r="D999" s="6" t="s">
        <v>9306</v>
      </c>
      <c r="E999" s="6" t="s">
        <v>9307</v>
      </c>
      <c r="F999" s="6" t="s">
        <v>1418</v>
      </c>
      <c r="G999" s="7"/>
      <c r="H999" s="7">
        <f t="shared" si="75"/>
        <v>120</v>
      </c>
      <c r="I999" s="7">
        <f t="shared" si="76"/>
        <v>385000</v>
      </c>
      <c r="J999" s="7">
        <f t="shared" si="77"/>
        <v>46200000</v>
      </c>
      <c r="K999" s="6"/>
      <c r="L999" s="32"/>
      <c r="M999" s="25"/>
      <c r="N999" s="25"/>
      <c r="O999" s="6" t="s">
        <v>9306</v>
      </c>
      <c r="P999" s="6" t="s">
        <v>9307</v>
      </c>
      <c r="Q999" s="6" t="s">
        <v>7813</v>
      </c>
      <c r="R999" s="6" t="s">
        <v>618</v>
      </c>
      <c r="S999" s="6" t="s">
        <v>7814</v>
      </c>
      <c r="T999" s="6">
        <v>8336</v>
      </c>
      <c r="U999" s="6" t="s">
        <v>7815</v>
      </c>
      <c r="V999" s="6" t="s">
        <v>908</v>
      </c>
      <c r="W999" s="6" t="s">
        <v>9316</v>
      </c>
      <c r="X999" s="6" t="s">
        <v>6772</v>
      </c>
      <c r="Y999" s="7" t="s">
        <v>2273</v>
      </c>
      <c r="Z999" s="6" t="s">
        <v>9303</v>
      </c>
      <c r="AA999" s="6"/>
      <c r="AB999" s="6"/>
      <c r="AC999" s="7" t="s">
        <v>9327</v>
      </c>
      <c r="AD999" s="6">
        <v>44926</v>
      </c>
      <c r="AE999" s="7"/>
      <c r="AF999" s="6"/>
      <c r="AG999" s="6"/>
      <c r="AH999" s="6"/>
      <c r="AI999" s="7"/>
      <c r="AJ999" s="6"/>
      <c r="AK999" s="6"/>
      <c r="AL999" s="6"/>
      <c r="AM999" s="7">
        <v>385000</v>
      </c>
      <c r="AN999" s="7">
        <v>412000</v>
      </c>
      <c r="AO999" s="7">
        <v>398000</v>
      </c>
      <c r="AP999" s="6" t="s">
        <v>6772</v>
      </c>
      <c r="AQ999" s="6" t="s">
        <v>7138</v>
      </c>
      <c r="AR999" s="6" t="s">
        <v>7139</v>
      </c>
      <c r="AS999" s="7">
        <f t="shared" si="78"/>
        <v>0</v>
      </c>
      <c r="AT999" s="7">
        <f t="shared" si="79"/>
        <v>385000</v>
      </c>
      <c r="AU999" s="7">
        <v>0</v>
      </c>
      <c r="AV999" s="7">
        <v>0</v>
      </c>
      <c r="AW999" s="7">
        <v>0</v>
      </c>
      <c r="AX999" s="7">
        <v>0</v>
      </c>
      <c r="AY999" s="7">
        <v>0</v>
      </c>
      <c r="AZ999" s="7">
        <v>0</v>
      </c>
      <c r="BA999" s="7">
        <v>0</v>
      </c>
      <c r="BB999" s="7">
        <v>0</v>
      </c>
      <c r="BC999" s="7">
        <v>0</v>
      </c>
      <c r="BD999" s="7">
        <v>0</v>
      </c>
      <c r="BE999" s="7">
        <v>0</v>
      </c>
      <c r="BF999" s="7">
        <v>0</v>
      </c>
      <c r="BG999" s="7">
        <v>0</v>
      </c>
      <c r="BH999" s="7">
        <v>0</v>
      </c>
      <c r="BI999" s="7">
        <v>0</v>
      </c>
      <c r="BJ999" s="7">
        <v>0</v>
      </c>
      <c r="BK999" s="7">
        <v>120</v>
      </c>
      <c r="BL999" s="7">
        <v>0</v>
      </c>
      <c r="BM999" s="7">
        <v>0</v>
      </c>
      <c r="BN999" s="7">
        <v>0</v>
      </c>
      <c r="BO999" s="7">
        <v>0</v>
      </c>
    </row>
    <row r="1000" spans="1:67" ht="36" x14ac:dyDescent="0.25">
      <c r="A1000" s="5">
        <v>995</v>
      </c>
      <c r="B1000" s="5" t="s">
        <v>10880</v>
      </c>
      <c r="C1000" s="6">
        <v>6</v>
      </c>
      <c r="D1000" s="6" t="s">
        <v>2301</v>
      </c>
      <c r="E1000" s="6"/>
      <c r="F1000" s="6" t="s">
        <v>520</v>
      </c>
      <c r="G1000" s="7"/>
      <c r="H1000" s="7">
        <f t="shared" si="75"/>
        <v>200</v>
      </c>
      <c r="I1000" s="7">
        <f t="shared" si="76"/>
        <v>375000</v>
      </c>
      <c r="J1000" s="7">
        <f t="shared" si="77"/>
        <v>75000000</v>
      </c>
      <c r="K1000" s="6"/>
      <c r="L1000" s="32" t="s">
        <v>12001</v>
      </c>
      <c r="M1000" s="25"/>
      <c r="N1000" s="25"/>
      <c r="O1000" s="6"/>
      <c r="P1000" s="6"/>
      <c r="Q1000" s="6"/>
      <c r="R1000" s="6"/>
      <c r="S1000" s="6"/>
      <c r="T1000" s="6"/>
      <c r="U1000" s="6"/>
      <c r="V1000" s="6"/>
      <c r="W1000" s="6" t="s">
        <v>3022</v>
      </c>
      <c r="X1000" s="6"/>
      <c r="Y1000" s="7"/>
      <c r="Z1000" s="6" t="s">
        <v>4146</v>
      </c>
      <c r="AA1000" s="6"/>
      <c r="AB1000" s="6"/>
      <c r="AC1000" s="7">
        <v>378000</v>
      </c>
      <c r="AD1000" s="6"/>
      <c r="AE1000" s="7"/>
      <c r="AF1000" s="6"/>
      <c r="AG1000" s="6"/>
      <c r="AH1000" s="6"/>
      <c r="AI1000" s="7"/>
      <c r="AJ1000" s="6"/>
      <c r="AK1000" s="6"/>
      <c r="AL1000" s="6"/>
      <c r="AM1000" s="7">
        <v>375000</v>
      </c>
      <c r="AN1000" s="7"/>
      <c r="AO1000" s="7"/>
      <c r="AP1000" s="6" t="s">
        <v>3967</v>
      </c>
      <c r="AQ1000" s="6"/>
      <c r="AR1000" s="6"/>
      <c r="AS1000" s="7">
        <f t="shared" si="78"/>
        <v>0</v>
      </c>
      <c r="AT1000" s="7">
        <f t="shared" si="79"/>
        <v>375000</v>
      </c>
      <c r="AU1000" s="7">
        <v>200</v>
      </c>
      <c r="AV1000" s="7">
        <v>0</v>
      </c>
      <c r="AW1000" s="7">
        <v>0</v>
      </c>
      <c r="AX1000" s="7">
        <v>0</v>
      </c>
      <c r="AY1000" s="7">
        <v>0</v>
      </c>
      <c r="AZ1000" s="7">
        <v>0</v>
      </c>
      <c r="BA1000" s="7">
        <v>0</v>
      </c>
      <c r="BB1000" s="7">
        <v>0</v>
      </c>
      <c r="BC1000" s="7">
        <v>0</v>
      </c>
      <c r="BD1000" s="7">
        <v>0</v>
      </c>
      <c r="BE1000" s="7">
        <v>0</v>
      </c>
      <c r="BF1000" s="7">
        <v>0</v>
      </c>
      <c r="BG1000" s="7">
        <v>0</v>
      </c>
      <c r="BH1000" s="7">
        <v>0</v>
      </c>
      <c r="BI1000" s="7">
        <v>0</v>
      </c>
      <c r="BJ1000" s="7">
        <v>0</v>
      </c>
      <c r="BK1000" s="7">
        <v>0</v>
      </c>
      <c r="BL1000" s="7">
        <v>0</v>
      </c>
      <c r="BM1000" s="7">
        <v>0</v>
      </c>
      <c r="BN1000" s="7">
        <v>0</v>
      </c>
      <c r="BO1000" s="7">
        <v>0</v>
      </c>
    </row>
    <row r="1001" spans="1:67" ht="156" x14ac:dyDescent="0.25">
      <c r="A1001" s="5">
        <v>996</v>
      </c>
      <c r="B1001" s="5" t="s">
        <v>11674</v>
      </c>
      <c r="C1001" s="6">
        <v>6</v>
      </c>
      <c r="D1001" s="6" t="s">
        <v>7619</v>
      </c>
      <c r="E1001" s="6" t="s">
        <v>7620</v>
      </c>
      <c r="F1001" s="6" t="s">
        <v>264</v>
      </c>
      <c r="G1001" s="7"/>
      <c r="H1001" s="7">
        <f t="shared" si="75"/>
        <v>10</v>
      </c>
      <c r="I1001" s="7">
        <f t="shared" si="76"/>
        <v>1944000</v>
      </c>
      <c r="J1001" s="7">
        <f t="shared" si="77"/>
        <v>19440000</v>
      </c>
      <c r="K1001" s="6"/>
      <c r="L1001" s="32"/>
      <c r="M1001" s="25"/>
      <c r="N1001" s="25"/>
      <c r="O1001" s="6" t="s">
        <v>7619</v>
      </c>
      <c r="P1001" s="6" t="s">
        <v>7620</v>
      </c>
      <c r="Q1001" s="6" t="s">
        <v>6977</v>
      </c>
      <c r="R1001" s="6" t="s">
        <v>593</v>
      </c>
      <c r="S1001" s="6" t="s">
        <v>8145</v>
      </c>
      <c r="T1001" s="6" t="s">
        <v>8146</v>
      </c>
      <c r="U1001" s="6" t="s">
        <v>8147</v>
      </c>
      <c r="V1001" s="6" t="s">
        <v>730</v>
      </c>
      <c r="W1001" s="6" t="s">
        <v>8148</v>
      </c>
      <c r="X1001" s="6" t="s">
        <v>8118</v>
      </c>
      <c r="Y1001" s="7" t="s">
        <v>264</v>
      </c>
      <c r="Z1001" s="6" t="s">
        <v>8196</v>
      </c>
      <c r="AA1001" s="6"/>
      <c r="AB1001" s="6"/>
      <c r="AC1001" s="7">
        <v>2336544</v>
      </c>
      <c r="AD1001" s="6" t="s">
        <v>8321</v>
      </c>
      <c r="AE1001" s="7"/>
      <c r="AF1001" s="6"/>
      <c r="AG1001" s="6"/>
      <c r="AH1001" s="6"/>
      <c r="AI1001" s="7"/>
      <c r="AJ1001" s="6"/>
      <c r="AK1001" s="6"/>
      <c r="AL1001" s="6"/>
      <c r="AM1001" s="7">
        <v>1944000</v>
      </c>
      <c r="AN1001" s="7">
        <v>2100000</v>
      </c>
      <c r="AO1001" s="7">
        <v>2200000</v>
      </c>
      <c r="AP1001" s="6" t="s">
        <v>8118</v>
      </c>
      <c r="AQ1001" s="6" t="s">
        <v>8315</v>
      </c>
      <c r="AR1001" s="6" t="s">
        <v>8316</v>
      </c>
      <c r="AS1001" s="7">
        <f t="shared" si="78"/>
        <v>0</v>
      </c>
      <c r="AT1001" s="7">
        <f t="shared" si="79"/>
        <v>1944000</v>
      </c>
      <c r="AU1001" s="7">
        <v>0</v>
      </c>
      <c r="AV1001" s="7">
        <v>10</v>
      </c>
      <c r="AW1001" s="7">
        <v>0</v>
      </c>
      <c r="AX1001" s="7">
        <v>0</v>
      </c>
      <c r="AY1001" s="7">
        <v>0</v>
      </c>
      <c r="AZ1001" s="7">
        <v>0</v>
      </c>
      <c r="BA1001" s="7">
        <v>0</v>
      </c>
      <c r="BB1001" s="7">
        <v>0</v>
      </c>
      <c r="BC1001" s="7">
        <v>0</v>
      </c>
      <c r="BD1001" s="7">
        <v>0</v>
      </c>
      <c r="BE1001" s="7">
        <v>0</v>
      </c>
      <c r="BF1001" s="7">
        <v>0</v>
      </c>
      <c r="BG1001" s="7">
        <v>0</v>
      </c>
      <c r="BH1001" s="7">
        <v>0</v>
      </c>
      <c r="BI1001" s="7">
        <v>0</v>
      </c>
      <c r="BJ1001" s="7">
        <v>0</v>
      </c>
      <c r="BK1001" s="7">
        <v>0</v>
      </c>
      <c r="BL1001" s="7">
        <v>0</v>
      </c>
      <c r="BM1001" s="7">
        <v>0</v>
      </c>
      <c r="BN1001" s="7">
        <v>0</v>
      </c>
      <c r="BO1001" s="7">
        <v>0</v>
      </c>
    </row>
    <row r="1002" spans="1:67" ht="48" x14ac:dyDescent="0.25">
      <c r="A1002" s="5">
        <v>997</v>
      </c>
      <c r="B1002" s="5" t="s">
        <v>11873</v>
      </c>
      <c r="C1002" s="6">
        <v>6</v>
      </c>
      <c r="D1002" s="6" t="s">
        <v>9308</v>
      </c>
      <c r="E1002" s="6" t="s">
        <v>9309</v>
      </c>
      <c r="F1002" s="6" t="s">
        <v>1418</v>
      </c>
      <c r="G1002" s="7"/>
      <c r="H1002" s="7">
        <f t="shared" si="75"/>
        <v>1800</v>
      </c>
      <c r="I1002" s="7">
        <f t="shared" si="76"/>
        <v>380000</v>
      </c>
      <c r="J1002" s="7">
        <f t="shared" si="77"/>
        <v>684000000</v>
      </c>
      <c r="K1002" s="6"/>
      <c r="L1002" s="32"/>
      <c r="M1002" s="25"/>
      <c r="N1002" s="25"/>
      <c r="O1002" s="6" t="s">
        <v>9308</v>
      </c>
      <c r="P1002" s="6" t="s">
        <v>9309</v>
      </c>
      <c r="Q1002" s="6" t="s">
        <v>9318</v>
      </c>
      <c r="R1002" s="6" t="s">
        <v>618</v>
      </c>
      <c r="S1002" s="6" t="s">
        <v>9318</v>
      </c>
      <c r="T1002" s="6" t="s">
        <v>9319</v>
      </c>
      <c r="U1002" s="6"/>
      <c r="V1002" s="6"/>
      <c r="W1002" s="6" t="s">
        <v>2273</v>
      </c>
      <c r="X1002" s="6" t="s">
        <v>9320</v>
      </c>
      <c r="Y1002" s="7" t="s">
        <v>1418</v>
      </c>
      <c r="Z1002" s="6" t="s">
        <v>9303</v>
      </c>
      <c r="AA1002" s="6"/>
      <c r="AB1002" s="6"/>
      <c r="AC1002" s="7"/>
      <c r="AD1002" s="6"/>
      <c r="AE1002" s="7"/>
      <c r="AF1002" s="6"/>
      <c r="AG1002" s="6"/>
      <c r="AH1002" s="6"/>
      <c r="AI1002" s="7"/>
      <c r="AJ1002" s="6"/>
      <c r="AK1002" s="6"/>
      <c r="AL1002" s="6"/>
      <c r="AM1002" s="7">
        <v>380000</v>
      </c>
      <c r="AN1002" s="7">
        <v>420000</v>
      </c>
      <c r="AO1002" s="7">
        <v>580000</v>
      </c>
      <c r="AP1002" s="6" t="s">
        <v>9320</v>
      </c>
      <c r="AQ1002" s="6" t="s">
        <v>9328</v>
      </c>
      <c r="AR1002" s="6" t="s">
        <v>9329</v>
      </c>
      <c r="AS1002" s="7">
        <f t="shared" si="78"/>
        <v>0</v>
      </c>
      <c r="AT1002" s="7">
        <f t="shared" si="79"/>
        <v>380000</v>
      </c>
      <c r="AU1002" s="7">
        <v>0</v>
      </c>
      <c r="AV1002" s="7">
        <v>0</v>
      </c>
      <c r="AW1002" s="7">
        <v>0</v>
      </c>
      <c r="AX1002" s="7">
        <v>0</v>
      </c>
      <c r="AY1002" s="7">
        <v>0</v>
      </c>
      <c r="AZ1002" s="7">
        <v>0</v>
      </c>
      <c r="BA1002" s="7">
        <v>0</v>
      </c>
      <c r="BB1002" s="7">
        <v>0</v>
      </c>
      <c r="BC1002" s="7">
        <v>0</v>
      </c>
      <c r="BD1002" s="7">
        <v>0</v>
      </c>
      <c r="BE1002" s="7">
        <v>0</v>
      </c>
      <c r="BF1002" s="7">
        <v>0</v>
      </c>
      <c r="BG1002" s="7">
        <v>0</v>
      </c>
      <c r="BH1002" s="7">
        <v>0</v>
      </c>
      <c r="BI1002" s="7">
        <v>0</v>
      </c>
      <c r="BJ1002" s="7">
        <v>0</v>
      </c>
      <c r="BK1002" s="7">
        <v>1800</v>
      </c>
      <c r="BL1002" s="7">
        <v>0</v>
      </c>
      <c r="BM1002" s="7">
        <v>0</v>
      </c>
      <c r="BN1002" s="7">
        <v>0</v>
      </c>
      <c r="BO1002" s="7">
        <v>0</v>
      </c>
    </row>
    <row r="1003" spans="1:67" ht="48" x14ac:dyDescent="0.25">
      <c r="A1003" s="5">
        <v>998</v>
      </c>
      <c r="B1003" s="5" t="s">
        <v>11400</v>
      </c>
      <c r="C1003" s="6">
        <v>6</v>
      </c>
      <c r="D1003" s="6" t="s">
        <v>4980</v>
      </c>
      <c r="E1003" s="6" t="s">
        <v>4852</v>
      </c>
      <c r="F1003" s="6" t="s">
        <v>5840</v>
      </c>
      <c r="G1003" s="7"/>
      <c r="H1003" s="7">
        <f t="shared" si="75"/>
        <v>4</v>
      </c>
      <c r="I1003" s="7">
        <f t="shared" si="76"/>
        <v>0</v>
      </c>
      <c r="J1003" s="7">
        <f t="shared" si="77"/>
        <v>0</v>
      </c>
      <c r="K1003" s="6"/>
      <c r="L1003" s="32" t="s">
        <v>12003</v>
      </c>
      <c r="M1003" s="25"/>
      <c r="N1003" s="25"/>
      <c r="O1003" s="6" t="s">
        <v>4980</v>
      </c>
      <c r="P1003" s="6" t="s">
        <v>4852</v>
      </c>
      <c r="Q1003" s="6" t="s">
        <v>6161</v>
      </c>
      <c r="R1003" s="6" t="s">
        <v>780</v>
      </c>
      <c r="S1003" s="6" t="s">
        <v>6162</v>
      </c>
      <c r="T1003" s="6">
        <v>611000</v>
      </c>
      <c r="U1003" s="6" t="s">
        <v>6163</v>
      </c>
      <c r="V1003" s="6"/>
      <c r="W1003" s="6" t="s">
        <v>6164</v>
      </c>
      <c r="X1003" s="6" t="s">
        <v>6165</v>
      </c>
      <c r="Y1003" s="7" t="s">
        <v>5840</v>
      </c>
      <c r="Z1003" s="6" t="s">
        <v>3936</v>
      </c>
      <c r="AA1003" s="6"/>
      <c r="AB1003" s="6"/>
      <c r="AC1003" s="7">
        <v>1471770</v>
      </c>
      <c r="AD1003" s="6" t="s">
        <v>6303</v>
      </c>
      <c r="AE1003" s="7"/>
      <c r="AF1003" s="6"/>
      <c r="AG1003" s="6"/>
      <c r="AH1003" s="6"/>
      <c r="AI1003" s="7"/>
      <c r="AJ1003" s="6"/>
      <c r="AK1003" s="6"/>
      <c r="AL1003" s="6"/>
      <c r="AM1003" s="7"/>
      <c r="AN1003" s="7"/>
      <c r="AO1003" s="7"/>
      <c r="AP1003" s="6"/>
      <c r="AQ1003" s="6"/>
      <c r="AR1003" s="6"/>
      <c r="AS1003" s="7">
        <f t="shared" si="78"/>
        <v>0</v>
      </c>
      <c r="AT1003" s="7">
        <f t="shared" si="79"/>
        <v>0</v>
      </c>
      <c r="AU1003" s="7">
        <v>0</v>
      </c>
      <c r="AV1003" s="7">
        <v>0</v>
      </c>
      <c r="AW1003" s="7">
        <v>0</v>
      </c>
      <c r="AX1003" s="7">
        <v>4</v>
      </c>
      <c r="AY1003" s="7">
        <v>0</v>
      </c>
      <c r="AZ1003" s="7">
        <v>0</v>
      </c>
      <c r="BA1003" s="7">
        <v>0</v>
      </c>
      <c r="BB1003" s="7">
        <v>0</v>
      </c>
      <c r="BC1003" s="7">
        <v>0</v>
      </c>
      <c r="BD1003" s="7">
        <v>0</v>
      </c>
      <c r="BE1003" s="7">
        <v>0</v>
      </c>
      <c r="BF1003" s="7">
        <v>0</v>
      </c>
      <c r="BG1003" s="7">
        <v>0</v>
      </c>
      <c r="BH1003" s="7">
        <v>0</v>
      </c>
      <c r="BI1003" s="7">
        <v>0</v>
      </c>
      <c r="BJ1003" s="7">
        <v>0</v>
      </c>
      <c r="BK1003" s="7">
        <v>0</v>
      </c>
      <c r="BL1003" s="7">
        <v>0</v>
      </c>
      <c r="BM1003" s="7">
        <v>0</v>
      </c>
      <c r="BN1003" s="7">
        <v>0</v>
      </c>
      <c r="BO1003" s="7">
        <v>0</v>
      </c>
    </row>
    <row r="1004" spans="1:67" ht="36" x14ac:dyDescent="0.25">
      <c r="A1004" s="5">
        <v>999</v>
      </c>
      <c r="B1004" s="5" t="s">
        <v>11681</v>
      </c>
      <c r="C1004" s="6" t="s">
        <v>7588</v>
      </c>
      <c r="D1004" s="6" t="s">
        <v>7634</v>
      </c>
      <c r="E1004" s="6" t="s">
        <v>7635</v>
      </c>
      <c r="F1004" s="6" t="s">
        <v>2271</v>
      </c>
      <c r="G1004" s="7"/>
      <c r="H1004" s="7">
        <f t="shared" si="75"/>
        <v>10000</v>
      </c>
      <c r="I1004" s="7">
        <f t="shared" si="76"/>
        <v>15000</v>
      </c>
      <c r="J1004" s="7">
        <f t="shared" si="77"/>
        <v>150000000</v>
      </c>
      <c r="K1004" s="6"/>
      <c r="L1004" s="32"/>
      <c r="M1004" s="25"/>
      <c r="N1004" s="25"/>
      <c r="O1004" s="6" t="s">
        <v>8169</v>
      </c>
      <c r="P1004" s="6" t="s">
        <v>7635</v>
      </c>
      <c r="Q1004" s="6" t="s">
        <v>8170</v>
      </c>
      <c r="R1004" s="6" t="s">
        <v>914</v>
      </c>
      <c r="S1004" s="6" t="s">
        <v>8171</v>
      </c>
      <c r="T1004" s="6"/>
      <c r="U1004" s="6" t="s">
        <v>8172</v>
      </c>
      <c r="V1004" s="6" t="s">
        <v>4813</v>
      </c>
      <c r="W1004" s="6" t="s">
        <v>6157</v>
      </c>
      <c r="X1004" s="6" t="s">
        <v>3967</v>
      </c>
      <c r="Y1004" s="7" t="s">
        <v>2271</v>
      </c>
      <c r="Z1004" s="6" t="s">
        <v>8196</v>
      </c>
      <c r="AA1004" s="6"/>
      <c r="AB1004" s="6"/>
      <c r="AC1004" s="7">
        <v>15000</v>
      </c>
      <c r="AD1004" s="6">
        <v>44926</v>
      </c>
      <c r="AE1004" s="7"/>
      <c r="AF1004" s="6"/>
      <c r="AG1004" s="6"/>
      <c r="AH1004" s="6"/>
      <c r="AI1004" s="7"/>
      <c r="AJ1004" s="6"/>
      <c r="AK1004" s="6"/>
      <c r="AL1004" s="6"/>
      <c r="AM1004" s="7">
        <v>15000</v>
      </c>
      <c r="AN1004" s="7">
        <v>16000</v>
      </c>
      <c r="AO1004" s="7">
        <v>15600</v>
      </c>
      <c r="AP1004" s="6" t="s">
        <v>3967</v>
      </c>
      <c r="AQ1004" s="6" t="s">
        <v>8326</v>
      </c>
      <c r="AR1004" s="6" t="s">
        <v>8327</v>
      </c>
      <c r="AS1004" s="7">
        <f t="shared" si="78"/>
        <v>0</v>
      </c>
      <c r="AT1004" s="7">
        <f t="shared" si="79"/>
        <v>15000</v>
      </c>
      <c r="AU1004" s="7">
        <v>0</v>
      </c>
      <c r="AV1004" s="7">
        <v>10000</v>
      </c>
      <c r="AW1004" s="7">
        <v>0</v>
      </c>
      <c r="AX1004" s="7">
        <v>0</v>
      </c>
      <c r="AY1004" s="7">
        <v>0</v>
      </c>
      <c r="AZ1004" s="7">
        <v>0</v>
      </c>
      <c r="BA1004" s="7">
        <v>0</v>
      </c>
      <c r="BB1004" s="7">
        <v>0</v>
      </c>
      <c r="BC1004" s="7">
        <v>0</v>
      </c>
      <c r="BD1004" s="7">
        <v>0</v>
      </c>
      <c r="BE1004" s="7">
        <v>0</v>
      </c>
      <c r="BF1004" s="7">
        <v>0</v>
      </c>
      <c r="BG1004" s="7">
        <v>0</v>
      </c>
      <c r="BH1004" s="7">
        <v>0</v>
      </c>
      <c r="BI1004" s="7">
        <v>0</v>
      </c>
      <c r="BJ1004" s="7">
        <v>0</v>
      </c>
      <c r="BK1004" s="7">
        <v>0</v>
      </c>
      <c r="BL1004" s="7">
        <v>0</v>
      </c>
      <c r="BM1004" s="7">
        <v>0</v>
      </c>
      <c r="BN1004" s="7">
        <v>0</v>
      </c>
      <c r="BO1004" s="7">
        <v>0</v>
      </c>
    </row>
    <row r="1005" spans="1:67" ht="48" x14ac:dyDescent="0.25">
      <c r="A1005" s="5">
        <v>1000</v>
      </c>
      <c r="B1005" s="5" t="s">
        <v>11981</v>
      </c>
      <c r="C1005" s="6">
        <v>6</v>
      </c>
      <c r="D1005" s="6" t="s">
        <v>9814</v>
      </c>
      <c r="E1005" s="6" t="s">
        <v>9815</v>
      </c>
      <c r="F1005" s="6" t="s">
        <v>2253</v>
      </c>
      <c r="G1005" s="7"/>
      <c r="H1005" s="7">
        <f t="shared" si="75"/>
        <v>2000</v>
      </c>
      <c r="I1005" s="7">
        <f t="shared" si="76"/>
        <v>2328</v>
      </c>
      <c r="J1005" s="7">
        <f t="shared" si="77"/>
        <v>4656000</v>
      </c>
      <c r="K1005" s="6"/>
      <c r="L1005" s="32"/>
      <c r="M1005" s="25"/>
      <c r="N1005" s="25"/>
      <c r="O1005" s="6" t="s">
        <v>9966</v>
      </c>
      <c r="P1005" s="6" t="s">
        <v>9967</v>
      </c>
      <c r="Q1005" s="6" t="s">
        <v>2887</v>
      </c>
      <c r="R1005" s="6" t="s">
        <v>9968</v>
      </c>
      <c r="S1005" s="6" t="s">
        <v>9969</v>
      </c>
      <c r="T1005" s="6" t="s">
        <v>9970</v>
      </c>
      <c r="U1005" s="6"/>
      <c r="V1005" s="6"/>
      <c r="W1005" s="6" t="s">
        <v>9154</v>
      </c>
      <c r="X1005" s="6"/>
      <c r="Y1005" s="7"/>
      <c r="Z1005" s="6" t="s">
        <v>9735</v>
      </c>
      <c r="AA1005" s="6"/>
      <c r="AB1005" s="6"/>
      <c r="AC1005" s="7"/>
      <c r="AD1005" s="6"/>
      <c r="AE1005" s="7">
        <v>2328</v>
      </c>
      <c r="AF1005" s="6" t="s">
        <v>6305</v>
      </c>
      <c r="AG1005" s="6">
        <v>44412</v>
      </c>
      <c r="AH1005" s="6" t="s">
        <v>1635</v>
      </c>
      <c r="AI1005" s="7"/>
      <c r="AJ1005" s="6"/>
      <c r="AK1005" s="6"/>
      <c r="AL1005" s="6"/>
      <c r="AM1005" s="7"/>
      <c r="AN1005" s="7"/>
      <c r="AO1005" s="7"/>
      <c r="AP1005" s="6"/>
      <c r="AQ1005" s="6"/>
      <c r="AR1005" s="6"/>
      <c r="AS1005" s="7">
        <f t="shared" si="78"/>
        <v>2328</v>
      </c>
      <c r="AT1005" s="7">
        <f t="shared" si="79"/>
        <v>0</v>
      </c>
      <c r="AU1005" s="7">
        <v>0</v>
      </c>
      <c r="AV1005" s="7">
        <v>0</v>
      </c>
      <c r="AW1005" s="7">
        <v>0</v>
      </c>
      <c r="AX1005" s="7">
        <v>0</v>
      </c>
      <c r="AY1005" s="7">
        <v>0</v>
      </c>
      <c r="AZ1005" s="7">
        <v>2000</v>
      </c>
      <c r="BA1005" s="7">
        <v>0</v>
      </c>
      <c r="BB1005" s="7">
        <v>0</v>
      </c>
      <c r="BC1005" s="7">
        <v>0</v>
      </c>
      <c r="BD1005" s="7">
        <v>0</v>
      </c>
      <c r="BE1005" s="7">
        <v>0</v>
      </c>
      <c r="BF1005" s="7">
        <v>0</v>
      </c>
      <c r="BG1005" s="7">
        <v>0</v>
      </c>
      <c r="BH1005" s="7">
        <v>0</v>
      </c>
      <c r="BI1005" s="7">
        <v>0</v>
      </c>
      <c r="BJ1005" s="7">
        <v>0</v>
      </c>
      <c r="BK1005" s="7">
        <v>0</v>
      </c>
      <c r="BL1005" s="7">
        <v>0</v>
      </c>
      <c r="BM1005" s="7">
        <v>0</v>
      </c>
      <c r="BN1005" s="7">
        <v>0</v>
      </c>
      <c r="BO1005" s="7">
        <v>0</v>
      </c>
    </row>
    <row r="1006" spans="1:67" ht="48" x14ac:dyDescent="0.25">
      <c r="A1006" s="5">
        <v>1001</v>
      </c>
      <c r="B1006" s="5" t="s">
        <v>11391</v>
      </c>
      <c r="C1006" s="6">
        <v>5</v>
      </c>
      <c r="D1006" s="6" t="s">
        <v>5940</v>
      </c>
      <c r="E1006" s="6" t="s">
        <v>5935</v>
      </c>
      <c r="F1006" s="6" t="s">
        <v>5933</v>
      </c>
      <c r="G1006" s="7"/>
      <c r="H1006" s="7">
        <f t="shared" si="75"/>
        <v>1</v>
      </c>
      <c r="I1006" s="7">
        <f t="shared" si="76"/>
        <v>2323651</v>
      </c>
      <c r="J1006" s="7">
        <f t="shared" si="77"/>
        <v>2323651</v>
      </c>
      <c r="K1006" s="6"/>
      <c r="L1006" s="32"/>
      <c r="M1006" s="25"/>
      <c r="N1006" s="25"/>
      <c r="O1006" s="6" t="s">
        <v>5940</v>
      </c>
      <c r="P1006" s="6" t="s">
        <v>5935</v>
      </c>
      <c r="Q1006" s="6" t="s">
        <v>6135</v>
      </c>
      <c r="R1006" s="6" t="s">
        <v>618</v>
      </c>
      <c r="S1006" s="6" t="s">
        <v>6136</v>
      </c>
      <c r="T1006" s="6" t="s">
        <v>6147</v>
      </c>
      <c r="U1006" s="6" t="s">
        <v>6138</v>
      </c>
      <c r="V1006" s="6"/>
      <c r="W1006" s="6" t="s">
        <v>6139</v>
      </c>
      <c r="X1006" s="6" t="s">
        <v>6140</v>
      </c>
      <c r="Y1006" s="7" t="s">
        <v>5933</v>
      </c>
      <c r="Z1006" s="6" t="s">
        <v>3936</v>
      </c>
      <c r="AA1006" s="6"/>
      <c r="AB1006" s="6"/>
      <c r="AC1006" s="7">
        <v>2480000</v>
      </c>
      <c r="AD1006" s="6" t="s">
        <v>6289</v>
      </c>
      <c r="AE1006" s="7">
        <v>2323651</v>
      </c>
      <c r="AF1006" s="6" t="s">
        <v>1635</v>
      </c>
      <c r="AG1006" s="6" t="s">
        <v>6285</v>
      </c>
      <c r="AH1006" s="6">
        <v>44412</v>
      </c>
      <c r="AI1006" s="7">
        <v>2323651</v>
      </c>
      <c r="AJ1006" s="6" t="s">
        <v>1635</v>
      </c>
      <c r="AK1006" s="6" t="s">
        <v>6285</v>
      </c>
      <c r="AL1006" s="6">
        <v>44412</v>
      </c>
      <c r="AM1006" s="7"/>
      <c r="AN1006" s="7"/>
      <c r="AO1006" s="7"/>
      <c r="AP1006" s="6"/>
      <c r="AQ1006" s="6"/>
      <c r="AR1006" s="6"/>
      <c r="AS1006" s="7">
        <f t="shared" si="78"/>
        <v>2323651</v>
      </c>
      <c r="AT1006" s="7">
        <f t="shared" si="79"/>
        <v>0</v>
      </c>
      <c r="AU1006" s="7">
        <v>0</v>
      </c>
      <c r="AV1006" s="7">
        <v>0</v>
      </c>
      <c r="AW1006" s="7">
        <v>0</v>
      </c>
      <c r="AX1006" s="7">
        <v>1</v>
      </c>
      <c r="AY1006" s="7">
        <v>0</v>
      </c>
      <c r="AZ1006" s="7">
        <v>0</v>
      </c>
      <c r="BA1006" s="7">
        <v>0</v>
      </c>
      <c r="BB1006" s="7">
        <v>0</v>
      </c>
      <c r="BC1006" s="7">
        <v>0</v>
      </c>
      <c r="BD1006" s="7">
        <v>0</v>
      </c>
      <c r="BE1006" s="7">
        <v>0</v>
      </c>
      <c r="BF1006" s="7">
        <v>0</v>
      </c>
      <c r="BG1006" s="7">
        <v>0</v>
      </c>
      <c r="BH1006" s="7">
        <v>0</v>
      </c>
      <c r="BI1006" s="7">
        <v>0</v>
      </c>
      <c r="BJ1006" s="7">
        <v>0</v>
      </c>
      <c r="BK1006" s="7">
        <v>0</v>
      </c>
      <c r="BL1006" s="7">
        <v>0</v>
      </c>
      <c r="BM1006" s="7">
        <v>0</v>
      </c>
      <c r="BN1006" s="7">
        <v>0</v>
      </c>
      <c r="BO1006" s="7">
        <v>0</v>
      </c>
    </row>
    <row r="1007" spans="1:67" ht="84" x14ac:dyDescent="0.25">
      <c r="A1007" s="5">
        <v>1002</v>
      </c>
      <c r="B1007" s="5" t="s">
        <v>11940</v>
      </c>
      <c r="C1007" s="6">
        <v>3</v>
      </c>
      <c r="D1007" s="6" t="s">
        <v>9742</v>
      </c>
      <c r="E1007" s="6" t="s">
        <v>9743</v>
      </c>
      <c r="F1007" s="6" t="s">
        <v>5925</v>
      </c>
      <c r="G1007" s="7"/>
      <c r="H1007" s="7">
        <f t="shared" si="75"/>
        <v>40</v>
      </c>
      <c r="I1007" s="7">
        <f t="shared" si="76"/>
        <v>32000</v>
      </c>
      <c r="J1007" s="7">
        <f t="shared" si="77"/>
        <v>1280000</v>
      </c>
      <c r="K1007" s="6"/>
      <c r="L1007" s="32"/>
      <c r="M1007" s="25"/>
      <c r="N1007" s="25"/>
      <c r="O1007" s="6" t="s">
        <v>9831</v>
      </c>
      <c r="P1007" s="6" t="s">
        <v>6120</v>
      </c>
      <c r="Q1007" s="6" t="s">
        <v>601</v>
      </c>
      <c r="R1007" s="6" t="s">
        <v>6121</v>
      </c>
      <c r="S1007" s="6" t="s">
        <v>9832</v>
      </c>
      <c r="T1007" s="6" t="s">
        <v>6123</v>
      </c>
      <c r="U1007" s="6"/>
      <c r="V1007" s="6"/>
      <c r="W1007" s="6" t="s">
        <v>9833</v>
      </c>
      <c r="X1007" s="6"/>
      <c r="Y1007" s="7"/>
      <c r="Z1007" s="6" t="s">
        <v>9735</v>
      </c>
      <c r="AA1007" s="6"/>
      <c r="AB1007" s="6"/>
      <c r="AC1007" s="7"/>
      <c r="AD1007" s="6"/>
      <c r="AE1007" s="7">
        <v>32000</v>
      </c>
      <c r="AF1007" s="6" t="s">
        <v>6285</v>
      </c>
      <c r="AG1007" s="6">
        <v>44412</v>
      </c>
      <c r="AH1007" s="6" t="s">
        <v>1635</v>
      </c>
      <c r="AI1007" s="7"/>
      <c r="AJ1007" s="6"/>
      <c r="AK1007" s="6"/>
      <c r="AL1007" s="6"/>
      <c r="AM1007" s="7"/>
      <c r="AN1007" s="7"/>
      <c r="AO1007" s="7"/>
      <c r="AP1007" s="6"/>
      <c r="AQ1007" s="6"/>
      <c r="AR1007" s="6"/>
      <c r="AS1007" s="7">
        <f t="shared" si="78"/>
        <v>32000</v>
      </c>
      <c r="AT1007" s="7">
        <f t="shared" si="79"/>
        <v>0</v>
      </c>
      <c r="AU1007" s="7">
        <v>0</v>
      </c>
      <c r="AV1007" s="7">
        <v>0</v>
      </c>
      <c r="AW1007" s="7">
        <v>0</v>
      </c>
      <c r="AX1007" s="7">
        <v>0</v>
      </c>
      <c r="AY1007" s="7">
        <v>0</v>
      </c>
      <c r="AZ1007" s="7">
        <v>40</v>
      </c>
      <c r="BA1007" s="7">
        <v>0</v>
      </c>
      <c r="BB1007" s="7">
        <v>0</v>
      </c>
      <c r="BC1007" s="7">
        <v>0</v>
      </c>
      <c r="BD1007" s="7">
        <v>0</v>
      </c>
      <c r="BE1007" s="7">
        <v>0</v>
      </c>
      <c r="BF1007" s="7">
        <v>0</v>
      </c>
      <c r="BG1007" s="7">
        <v>0</v>
      </c>
      <c r="BH1007" s="7">
        <v>0</v>
      </c>
      <c r="BI1007" s="7">
        <v>0</v>
      </c>
      <c r="BJ1007" s="7">
        <v>0</v>
      </c>
      <c r="BK1007" s="7">
        <v>0</v>
      </c>
      <c r="BL1007" s="7">
        <v>0</v>
      </c>
      <c r="BM1007" s="7">
        <v>0</v>
      </c>
      <c r="BN1007" s="7">
        <v>0</v>
      </c>
      <c r="BO1007" s="7">
        <v>0</v>
      </c>
    </row>
    <row r="1008" spans="1:67" ht="132" x14ac:dyDescent="0.25">
      <c r="A1008" s="5">
        <v>1003</v>
      </c>
      <c r="B1008" s="5" t="s">
        <v>11977</v>
      </c>
      <c r="C1008" s="6">
        <v>6</v>
      </c>
      <c r="D1008" s="6" t="s">
        <v>9807</v>
      </c>
      <c r="E1008" s="6" t="s">
        <v>9808</v>
      </c>
      <c r="F1008" s="6" t="s">
        <v>5925</v>
      </c>
      <c r="G1008" s="7"/>
      <c r="H1008" s="7">
        <f t="shared" si="75"/>
        <v>40</v>
      </c>
      <c r="I1008" s="7">
        <f t="shared" si="76"/>
        <v>21830</v>
      </c>
      <c r="J1008" s="7">
        <f t="shared" si="77"/>
        <v>873200</v>
      </c>
      <c r="K1008" s="6"/>
      <c r="L1008" s="32"/>
      <c r="M1008" s="25"/>
      <c r="N1008" s="25"/>
      <c r="O1008" s="6" t="s">
        <v>9919</v>
      </c>
      <c r="P1008" s="6" t="s">
        <v>9920</v>
      </c>
      <c r="Q1008" s="6" t="s">
        <v>9921</v>
      </c>
      <c r="R1008" s="6" t="s">
        <v>9922</v>
      </c>
      <c r="S1008" s="6" t="s">
        <v>9923</v>
      </c>
      <c r="T1008" s="6" t="s">
        <v>9924</v>
      </c>
      <c r="U1008" s="6"/>
      <c r="V1008" s="6"/>
      <c r="W1008" s="6" t="s">
        <v>9925</v>
      </c>
      <c r="X1008" s="6"/>
      <c r="Y1008" s="7"/>
      <c r="Z1008" s="6" t="s">
        <v>9735</v>
      </c>
      <c r="AA1008" s="6"/>
      <c r="AB1008" s="6"/>
      <c r="AC1008" s="7"/>
      <c r="AD1008" s="6"/>
      <c r="AE1008" s="7">
        <v>21830</v>
      </c>
      <c r="AF1008" s="6" t="s">
        <v>6302</v>
      </c>
      <c r="AG1008" s="6">
        <v>44412</v>
      </c>
      <c r="AH1008" s="6" t="s">
        <v>1635</v>
      </c>
      <c r="AI1008" s="7"/>
      <c r="AJ1008" s="6"/>
      <c r="AK1008" s="6"/>
      <c r="AL1008" s="6"/>
      <c r="AM1008" s="7"/>
      <c r="AN1008" s="7"/>
      <c r="AO1008" s="7"/>
      <c r="AP1008" s="6"/>
      <c r="AQ1008" s="6"/>
      <c r="AR1008" s="6"/>
      <c r="AS1008" s="7">
        <f t="shared" si="78"/>
        <v>21830</v>
      </c>
      <c r="AT1008" s="7">
        <f t="shared" si="79"/>
        <v>0</v>
      </c>
      <c r="AU1008" s="7">
        <v>0</v>
      </c>
      <c r="AV1008" s="7">
        <v>0</v>
      </c>
      <c r="AW1008" s="7">
        <v>0</v>
      </c>
      <c r="AX1008" s="7">
        <v>0</v>
      </c>
      <c r="AY1008" s="7">
        <v>0</v>
      </c>
      <c r="AZ1008" s="7">
        <v>40</v>
      </c>
      <c r="BA1008" s="7">
        <v>0</v>
      </c>
      <c r="BB1008" s="7">
        <v>0</v>
      </c>
      <c r="BC1008" s="7">
        <v>0</v>
      </c>
      <c r="BD1008" s="7">
        <v>0</v>
      </c>
      <c r="BE1008" s="7">
        <v>0</v>
      </c>
      <c r="BF1008" s="7">
        <v>0</v>
      </c>
      <c r="BG1008" s="7">
        <v>0</v>
      </c>
      <c r="BH1008" s="7">
        <v>0</v>
      </c>
      <c r="BI1008" s="7">
        <v>0</v>
      </c>
      <c r="BJ1008" s="7">
        <v>0</v>
      </c>
      <c r="BK1008" s="7">
        <v>0</v>
      </c>
      <c r="BL1008" s="7">
        <v>0</v>
      </c>
      <c r="BM1008" s="7">
        <v>0</v>
      </c>
      <c r="BN1008" s="7">
        <v>0</v>
      </c>
      <c r="BO1008" s="7">
        <v>0</v>
      </c>
    </row>
    <row r="1009" spans="1:67" ht="216" x14ac:dyDescent="0.25">
      <c r="A1009" s="5">
        <v>1004</v>
      </c>
      <c r="B1009" s="5" t="s">
        <v>11260</v>
      </c>
      <c r="C1009" s="6" t="s">
        <v>4168</v>
      </c>
      <c r="D1009" s="6" t="s">
        <v>4510</v>
      </c>
      <c r="E1009" s="6" t="s">
        <v>4511</v>
      </c>
      <c r="F1009" s="6" t="s">
        <v>2186</v>
      </c>
      <c r="G1009" s="7"/>
      <c r="H1009" s="7">
        <f t="shared" si="75"/>
        <v>4000</v>
      </c>
      <c r="I1009" s="7">
        <f t="shared" si="76"/>
        <v>37000</v>
      </c>
      <c r="J1009" s="7">
        <f t="shared" si="77"/>
        <v>148000000</v>
      </c>
      <c r="K1009" s="6"/>
      <c r="L1009" s="32"/>
      <c r="M1009" s="25"/>
      <c r="N1009" s="25"/>
      <c r="O1009" s="6" t="s">
        <v>4750</v>
      </c>
      <c r="P1009" s="6" t="s">
        <v>4751</v>
      </c>
      <c r="Q1009" s="6" t="s">
        <v>4726</v>
      </c>
      <c r="R1009" s="6" t="s">
        <v>669</v>
      </c>
      <c r="S1009" s="6" t="s">
        <v>4747</v>
      </c>
      <c r="T1009" s="6" t="s">
        <v>4752</v>
      </c>
      <c r="U1009" s="6" t="s">
        <v>4753</v>
      </c>
      <c r="V1009" s="6" t="s">
        <v>588</v>
      </c>
      <c r="W1009" s="6" t="s">
        <v>3112</v>
      </c>
      <c r="X1009" s="6" t="s">
        <v>4231</v>
      </c>
      <c r="Y1009" s="7" t="s">
        <v>2186</v>
      </c>
      <c r="Z1009" s="6" t="s">
        <v>4350</v>
      </c>
      <c r="AA1009" s="6"/>
      <c r="AB1009" s="6"/>
      <c r="AC1009" s="7"/>
      <c r="AD1009" s="6"/>
      <c r="AE1009" s="7" t="s">
        <v>4787</v>
      </c>
      <c r="AF1009" s="6" t="s">
        <v>4785</v>
      </c>
      <c r="AG1009" s="6">
        <v>37000</v>
      </c>
      <c r="AH1009" s="6" t="s">
        <v>4786</v>
      </c>
      <c r="AI1009" s="7"/>
      <c r="AJ1009" s="6">
        <v>44832</v>
      </c>
      <c r="AK1009" s="6"/>
      <c r="AL1009" s="6"/>
      <c r="AM1009" s="7">
        <v>37000</v>
      </c>
      <c r="AN1009" s="7">
        <v>37000</v>
      </c>
      <c r="AO1009" s="7">
        <v>37000</v>
      </c>
      <c r="AP1009" s="6" t="s">
        <v>4231</v>
      </c>
      <c r="AQ1009" s="6" t="s">
        <v>4272</v>
      </c>
      <c r="AR1009" s="6" t="s">
        <v>4273</v>
      </c>
      <c r="AS1009" s="7">
        <f t="shared" si="78"/>
        <v>0</v>
      </c>
      <c r="AT1009" s="7">
        <f t="shared" si="79"/>
        <v>37000</v>
      </c>
      <c r="AU1009" s="7">
        <v>0</v>
      </c>
      <c r="AV1009" s="7">
        <v>0</v>
      </c>
      <c r="AW1009" s="7">
        <v>0</v>
      </c>
      <c r="AX1009" s="7">
        <v>0</v>
      </c>
      <c r="AY1009" s="7">
        <v>0</v>
      </c>
      <c r="AZ1009" s="7">
        <v>0</v>
      </c>
      <c r="BA1009" s="7">
        <v>4000</v>
      </c>
      <c r="BB1009" s="7">
        <v>0</v>
      </c>
      <c r="BC1009" s="7">
        <v>0</v>
      </c>
      <c r="BD1009" s="7">
        <v>0</v>
      </c>
      <c r="BE1009" s="7">
        <v>0</v>
      </c>
      <c r="BF1009" s="7">
        <v>0</v>
      </c>
      <c r="BG1009" s="7">
        <v>0</v>
      </c>
      <c r="BH1009" s="7">
        <v>0</v>
      </c>
      <c r="BI1009" s="7">
        <v>0</v>
      </c>
      <c r="BJ1009" s="7">
        <v>0</v>
      </c>
      <c r="BK1009" s="7">
        <v>0</v>
      </c>
      <c r="BL1009" s="7">
        <v>0</v>
      </c>
      <c r="BM1009" s="7">
        <v>0</v>
      </c>
      <c r="BN1009" s="7">
        <v>0</v>
      </c>
      <c r="BO1009" s="7">
        <v>0</v>
      </c>
    </row>
    <row r="1010" spans="1:67" ht="60" x14ac:dyDescent="0.25">
      <c r="A1010" s="5">
        <v>1005</v>
      </c>
      <c r="B1010" s="5" t="s">
        <v>11406</v>
      </c>
      <c r="C1010" s="6">
        <v>2</v>
      </c>
      <c r="D1010" s="6" t="s">
        <v>5963</v>
      </c>
      <c r="E1010" s="6" t="s">
        <v>5964</v>
      </c>
      <c r="F1010" s="6" t="s">
        <v>151</v>
      </c>
      <c r="G1010" s="7"/>
      <c r="H1010" s="7">
        <f t="shared" si="75"/>
        <v>80</v>
      </c>
      <c r="I1010" s="7">
        <f t="shared" si="76"/>
        <v>1900500</v>
      </c>
      <c r="J1010" s="7">
        <f t="shared" si="77"/>
        <v>152040000</v>
      </c>
      <c r="K1010" s="6"/>
      <c r="L1010" s="32" t="s">
        <v>12004</v>
      </c>
      <c r="M1010" s="25"/>
      <c r="N1010" s="25"/>
      <c r="O1010" s="6" t="s">
        <v>6185</v>
      </c>
      <c r="P1010" s="6" t="s">
        <v>5964</v>
      </c>
      <c r="Q1010" s="6" t="s">
        <v>6179</v>
      </c>
      <c r="R1010" s="6" t="s">
        <v>669</v>
      </c>
      <c r="S1010" s="6" t="s">
        <v>6180</v>
      </c>
      <c r="T1010" s="6"/>
      <c r="U1010" s="6" t="s">
        <v>6186</v>
      </c>
      <c r="V1010" s="6"/>
      <c r="W1010" s="6" t="s">
        <v>4924</v>
      </c>
      <c r="X1010" s="6" t="s">
        <v>6182</v>
      </c>
      <c r="Y1010" s="7" t="s">
        <v>151</v>
      </c>
      <c r="Z1010" s="6" t="s">
        <v>3936</v>
      </c>
      <c r="AA1010" s="6"/>
      <c r="AB1010" s="6"/>
      <c r="AC1010" s="7">
        <v>1900500</v>
      </c>
      <c r="AD1010" s="6" t="s">
        <v>1548</v>
      </c>
      <c r="AE1010" s="7">
        <v>1900500</v>
      </c>
      <c r="AF1010" s="6" t="s">
        <v>1635</v>
      </c>
      <c r="AG1010" s="6" t="s">
        <v>6309</v>
      </c>
      <c r="AH1010" s="6">
        <v>44661</v>
      </c>
      <c r="AI1010" s="7">
        <v>1900500</v>
      </c>
      <c r="AJ1010" s="6" t="s">
        <v>1635</v>
      </c>
      <c r="AK1010" s="6" t="s">
        <v>6309</v>
      </c>
      <c r="AL1010" s="6">
        <v>44661</v>
      </c>
      <c r="AM1010" s="7">
        <v>1900500</v>
      </c>
      <c r="AN1010" s="7">
        <v>2090550</v>
      </c>
      <c r="AO1010" s="7">
        <v>2079315</v>
      </c>
      <c r="AP1010" s="6" t="s">
        <v>6310</v>
      </c>
      <c r="AQ1010" s="6" t="s">
        <v>6311</v>
      </c>
      <c r="AR1010" s="6" t="s">
        <v>6312</v>
      </c>
      <c r="AS1010" s="7">
        <f t="shared" si="78"/>
        <v>1900500</v>
      </c>
      <c r="AT1010" s="7">
        <f t="shared" si="79"/>
        <v>1900500</v>
      </c>
      <c r="AU1010" s="7">
        <v>0</v>
      </c>
      <c r="AV1010" s="7">
        <v>0</v>
      </c>
      <c r="AW1010" s="7">
        <v>0</v>
      </c>
      <c r="AX1010" s="7">
        <v>80</v>
      </c>
      <c r="AY1010" s="7">
        <v>0</v>
      </c>
      <c r="AZ1010" s="7">
        <v>0</v>
      </c>
      <c r="BA1010" s="7">
        <v>0</v>
      </c>
      <c r="BB1010" s="7">
        <v>0</v>
      </c>
      <c r="BC1010" s="7">
        <v>0</v>
      </c>
      <c r="BD1010" s="7">
        <v>0</v>
      </c>
      <c r="BE1010" s="7">
        <v>0</v>
      </c>
      <c r="BF1010" s="7">
        <v>0</v>
      </c>
      <c r="BG1010" s="7">
        <v>0</v>
      </c>
      <c r="BH1010" s="7">
        <v>0</v>
      </c>
      <c r="BI1010" s="7">
        <v>0</v>
      </c>
      <c r="BJ1010" s="7">
        <v>0</v>
      </c>
      <c r="BK1010" s="7">
        <v>0</v>
      </c>
      <c r="BL1010" s="7">
        <v>0</v>
      </c>
      <c r="BM1010" s="7">
        <v>0</v>
      </c>
      <c r="BN1010" s="7">
        <v>0</v>
      </c>
      <c r="BO1010" s="7">
        <v>0</v>
      </c>
    </row>
    <row r="1011" spans="1:67" ht="168" x14ac:dyDescent="0.25">
      <c r="A1011" s="5">
        <v>1006</v>
      </c>
      <c r="B1011" s="5" t="s">
        <v>11727</v>
      </c>
      <c r="C1011" s="6">
        <v>4</v>
      </c>
      <c r="D1011" s="6" t="s">
        <v>8431</v>
      </c>
      <c r="E1011" s="6" t="s">
        <v>8432</v>
      </c>
      <c r="F1011" s="6" t="s">
        <v>151</v>
      </c>
      <c r="G1011" s="7"/>
      <c r="H1011" s="7">
        <f t="shared" si="75"/>
        <v>500</v>
      </c>
      <c r="I1011" s="7">
        <f t="shared" si="76"/>
        <v>2181375</v>
      </c>
      <c r="J1011" s="7">
        <f t="shared" si="77"/>
        <v>1090687500</v>
      </c>
      <c r="K1011" s="6"/>
      <c r="L1011" s="32"/>
      <c r="M1011" s="25"/>
      <c r="N1011" s="25"/>
      <c r="O1011" s="6" t="s">
        <v>8489</v>
      </c>
      <c r="P1011" s="6" t="s">
        <v>8432</v>
      </c>
      <c r="Q1011" s="6" t="s">
        <v>6180</v>
      </c>
      <c r="R1011" s="6"/>
      <c r="S1011" s="6"/>
      <c r="T1011" s="6"/>
      <c r="U1011" s="6" t="s">
        <v>8490</v>
      </c>
      <c r="V1011" s="6"/>
      <c r="W1011" s="6" t="s">
        <v>8491</v>
      </c>
      <c r="X1011" s="6" t="s">
        <v>6182</v>
      </c>
      <c r="Y1011" s="7" t="s">
        <v>2186</v>
      </c>
      <c r="Z1011" s="6" t="s">
        <v>8392</v>
      </c>
      <c r="AA1011" s="6"/>
      <c r="AB1011" s="6"/>
      <c r="AC1011" s="7">
        <v>96957</v>
      </c>
      <c r="AD1011" s="6" t="s">
        <v>1548</v>
      </c>
      <c r="AE1011" s="7"/>
      <c r="AF1011" s="6"/>
      <c r="AG1011" s="6"/>
      <c r="AH1011" s="6"/>
      <c r="AI1011" s="7"/>
      <c r="AJ1011" s="6"/>
      <c r="AK1011" s="6"/>
      <c r="AL1011" s="6"/>
      <c r="AM1011" s="7">
        <v>2181375</v>
      </c>
      <c r="AN1011" s="7">
        <v>2806650</v>
      </c>
      <c r="AO1011" s="7">
        <v>2679075</v>
      </c>
      <c r="AP1011" s="6" t="s">
        <v>6310</v>
      </c>
      <c r="AQ1011" s="6" t="s">
        <v>6311</v>
      </c>
      <c r="AR1011" s="6" t="s">
        <v>6312</v>
      </c>
      <c r="AS1011" s="7">
        <f t="shared" si="78"/>
        <v>0</v>
      </c>
      <c r="AT1011" s="7">
        <f t="shared" si="79"/>
        <v>2181375</v>
      </c>
      <c r="AU1011" s="7">
        <v>0</v>
      </c>
      <c r="AV1011" s="7">
        <v>0</v>
      </c>
      <c r="AW1011" s="7">
        <v>0</v>
      </c>
      <c r="AX1011" s="7">
        <v>0</v>
      </c>
      <c r="AY1011" s="7">
        <v>0</v>
      </c>
      <c r="AZ1011" s="7">
        <v>0</v>
      </c>
      <c r="BA1011" s="7">
        <v>0</v>
      </c>
      <c r="BB1011" s="7">
        <v>0</v>
      </c>
      <c r="BC1011" s="7">
        <v>0</v>
      </c>
      <c r="BD1011" s="7">
        <v>0</v>
      </c>
      <c r="BE1011" s="7">
        <v>0</v>
      </c>
      <c r="BF1011" s="7">
        <v>0</v>
      </c>
      <c r="BG1011" s="7">
        <v>0</v>
      </c>
      <c r="BH1011" s="7">
        <v>0</v>
      </c>
      <c r="BI1011" s="7">
        <v>0</v>
      </c>
      <c r="BJ1011" s="7">
        <v>0</v>
      </c>
      <c r="BK1011" s="7">
        <v>0</v>
      </c>
      <c r="BL1011" s="7">
        <v>0</v>
      </c>
      <c r="BM1011" s="7">
        <v>0</v>
      </c>
      <c r="BN1011" s="7">
        <v>0</v>
      </c>
      <c r="BO1011" s="7">
        <v>500</v>
      </c>
    </row>
    <row r="1012" spans="1:67" ht="120" x14ac:dyDescent="0.25">
      <c r="A1012" s="5">
        <v>1007</v>
      </c>
      <c r="B1012" s="5" t="s">
        <v>11405</v>
      </c>
      <c r="C1012" s="6">
        <v>2</v>
      </c>
      <c r="D1012" s="6" t="s">
        <v>5961</v>
      </c>
      <c r="E1012" s="6" t="s">
        <v>5962</v>
      </c>
      <c r="F1012" s="6" t="s">
        <v>151</v>
      </c>
      <c r="G1012" s="7"/>
      <c r="H1012" s="7">
        <f t="shared" si="75"/>
        <v>80</v>
      </c>
      <c r="I1012" s="7">
        <f t="shared" si="76"/>
        <v>1426950</v>
      </c>
      <c r="J1012" s="7">
        <f t="shared" si="77"/>
        <v>114156000</v>
      </c>
      <c r="K1012" s="6"/>
      <c r="L1012" s="32"/>
      <c r="M1012" s="25"/>
      <c r="N1012" s="25"/>
      <c r="O1012" s="6" t="s">
        <v>6183</v>
      </c>
      <c r="P1012" s="6" t="s">
        <v>5962</v>
      </c>
      <c r="Q1012" s="6" t="s">
        <v>6179</v>
      </c>
      <c r="R1012" s="6" t="s">
        <v>669</v>
      </c>
      <c r="S1012" s="6" t="s">
        <v>6180</v>
      </c>
      <c r="T1012" s="6"/>
      <c r="U1012" s="6" t="s">
        <v>6184</v>
      </c>
      <c r="V1012" s="6"/>
      <c r="W1012" s="6" t="s">
        <v>6115</v>
      </c>
      <c r="X1012" s="6" t="s">
        <v>6182</v>
      </c>
      <c r="Y1012" s="7" t="s">
        <v>151</v>
      </c>
      <c r="Z1012" s="6" t="s">
        <v>3936</v>
      </c>
      <c r="AA1012" s="6"/>
      <c r="AB1012" s="6"/>
      <c r="AC1012" s="7">
        <v>1586525</v>
      </c>
      <c r="AD1012" s="6" t="s">
        <v>1548</v>
      </c>
      <c r="AE1012" s="7">
        <v>1670025</v>
      </c>
      <c r="AF1012" s="6" t="s">
        <v>6313</v>
      </c>
      <c r="AG1012" s="6" t="s">
        <v>6314</v>
      </c>
      <c r="AH1012" s="6" t="s">
        <v>6315</v>
      </c>
      <c r="AI1012" s="7">
        <v>1670025</v>
      </c>
      <c r="AJ1012" s="6" t="s">
        <v>6313</v>
      </c>
      <c r="AK1012" s="6" t="s">
        <v>6314</v>
      </c>
      <c r="AL1012" s="6" t="s">
        <v>6315</v>
      </c>
      <c r="AM1012" s="7">
        <v>1426950</v>
      </c>
      <c r="AN1012" s="7">
        <v>1837028</v>
      </c>
      <c r="AO1012" s="7">
        <v>1753526</v>
      </c>
      <c r="AP1012" s="6" t="s">
        <v>6310</v>
      </c>
      <c r="AQ1012" s="6" t="s">
        <v>6311</v>
      </c>
      <c r="AR1012" s="6" t="s">
        <v>6312</v>
      </c>
      <c r="AS1012" s="7">
        <f t="shared" si="78"/>
        <v>1670025</v>
      </c>
      <c r="AT1012" s="7">
        <f t="shared" si="79"/>
        <v>1426950</v>
      </c>
      <c r="AU1012" s="7">
        <v>0</v>
      </c>
      <c r="AV1012" s="7">
        <v>0</v>
      </c>
      <c r="AW1012" s="7">
        <v>0</v>
      </c>
      <c r="AX1012" s="7">
        <v>80</v>
      </c>
      <c r="AY1012" s="7">
        <v>0</v>
      </c>
      <c r="AZ1012" s="7">
        <v>0</v>
      </c>
      <c r="BA1012" s="7">
        <v>0</v>
      </c>
      <c r="BB1012" s="7">
        <v>0</v>
      </c>
      <c r="BC1012" s="7">
        <v>0</v>
      </c>
      <c r="BD1012" s="7">
        <v>0</v>
      </c>
      <c r="BE1012" s="7">
        <v>0</v>
      </c>
      <c r="BF1012" s="7">
        <v>0</v>
      </c>
      <c r="BG1012" s="7">
        <v>0</v>
      </c>
      <c r="BH1012" s="7">
        <v>0</v>
      </c>
      <c r="BI1012" s="7">
        <v>0</v>
      </c>
      <c r="BJ1012" s="7">
        <v>0</v>
      </c>
      <c r="BK1012" s="7">
        <v>0</v>
      </c>
      <c r="BL1012" s="7">
        <v>0</v>
      </c>
      <c r="BM1012" s="7">
        <v>0</v>
      </c>
      <c r="BN1012" s="7">
        <v>0</v>
      </c>
      <c r="BO1012" s="7">
        <v>0</v>
      </c>
    </row>
    <row r="1013" spans="1:67" ht="108" x14ac:dyDescent="0.25">
      <c r="A1013" s="5">
        <v>1008</v>
      </c>
      <c r="B1013" s="5" t="s">
        <v>11728</v>
      </c>
      <c r="C1013" s="6">
        <v>6</v>
      </c>
      <c r="D1013" s="6" t="s">
        <v>8433</v>
      </c>
      <c r="E1013" s="6" t="s">
        <v>8434</v>
      </c>
      <c r="F1013" s="6" t="s">
        <v>2186</v>
      </c>
      <c r="G1013" s="7"/>
      <c r="H1013" s="7">
        <f t="shared" si="75"/>
        <v>1000</v>
      </c>
      <c r="I1013" s="7">
        <f t="shared" si="76"/>
        <v>17430</v>
      </c>
      <c r="J1013" s="7">
        <f t="shared" si="77"/>
        <v>17430000</v>
      </c>
      <c r="K1013" s="6"/>
      <c r="L1013" s="32"/>
      <c r="M1013" s="25"/>
      <c r="N1013" s="25"/>
      <c r="O1013" s="6" t="s">
        <v>8492</v>
      </c>
      <c r="P1013" s="6" t="s">
        <v>8434</v>
      </c>
      <c r="Q1013" s="6" t="s">
        <v>6180</v>
      </c>
      <c r="R1013" s="6"/>
      <c r="S1013" s="6"/>
      <c r="T1013" s="6"/>
      <c r="U1013" s="6" t="s">
        <v>8493</v>
      </c>
      <c r="V1013" s="6"/>
      <c r="W1013" s="6" t="s">
        <v>7941</v>
      </c>
      <c r="X1013" s="6" t="s">
        <v>6182</v>
      </c>
      <c r="Y1013" s="7" t="s">
        <v>2186</v>
      </c>
      <c r="Z1013" s="6" t="s">
        <v>8392</v>
      </c>
      <c r="AA1013" s="6"/>
      <c r="AB1013" s="6"/>
      <c r="AC1013" s="7">
        <v>17518</v>
      </c>
      <c r="AD1013" s="6" t="s">
        <v>1548</v>
      </c>
      <c r="AE1013" s="7"/>
      <c r="AF1013" s="6"/>
      <c r="AG1013" s="6"/>
      <c r="AH1013" s="6"/>
      <c r="AI1013" s="7"/>
      <c r="AJ1013" s="6"/>
      <c r="AK1013" s="6"/>
      <c r="AL1013" s="6"/>
      <c r="AM1013" s="7">
        <v>17430</v>
      </c>
      <c r="AN1013" s="7">
        <v>19866</v>
      </c>
      <c r="AO1013" s="7">
        <v>18963</v>
      </c>
      <c r="AP1013" s="6" t="s">
        <v>6310</v>
      </c>
      <c r="AQ1013" s="6" t="s">
        <v>6311</v>
      </c>
      <c r="AR1013" s="6" t="s">
        <v>6312</v>
      </c>
      <c r="AS1013" s="7">
        <f t="shared" si="78"/>
        <v>0</v>
      </c>
      <c r="AT1013" s="7">
        <f t="shared" si="79"/>
        <v>17430</v>
      </c>
      <c r="AU1013" s="7">
        <v>0</v>
      </c>
      <c r="AV1013" s="7">
        <v>0</v>
      </c>
      <c r="AW1013" s="7">
        <v>0</v>
      </c>
      <c r="AX1013" s="7">
        <v>0</v>
      </c>
      <c r="AY1013" s="7">
        <v>0</v>
      </c>
      <c r="AZ1013" s="7">
        <v>0</v>
      </c>
      <c r="BA1013" s="7">
        <v>0</v>
      </c>
      <c r="BB1013" s="7">
        <v>0</v>
      </c>
      <c r="BC1013" s="7">
        <v>0</v>
      </c>
      <c r="BD1013" s="7">
        <v>0</v>
      </c>
      <c r="BE1013" s="7">
        <v>0</v>
      </c>
      <c r="BF1013" s="7">
        <v>0</v>
      </c>
      <c r="BG1013" s="7">
        <v>0</v>
      </c>
      <c r="BH1013" s="7">
        <v>0</v>
      </c>
      <c r="BI1013" s="7">
        <v>0</v>
      </c>
      <c r="BJ1013" s="7">
        <v>0</v>
      </c>
      <c r="BK1013" s="7">
        <v>0</v>
      </c>
      <c r="BL1013" s="7">
        <v>0</v>
      </c>
      <c r="BM1013" s="7">
        <v>0</v>
      </c>
      <c r="BN1013" s="7">
        <v>0</v>
      </c>
      <c r="BO1013" s="7">
        <v>1000</v>
      </c>
    </row>
    <row r="1014" spans="1:67" ht="72" x14ac:dyDescent="0.25">
      <c r="A1014" s="5">
        <v>1009</v>
      </c>
      <c r="B1014" s="5" t="s">
        <v>11729</v>
      </c>
      <c r="C1014" s="6">
        <v>6</v>
      </c>
      <c r="D1014" s="6" t="s">
        <v>7473</v>
      </c>
      <c r="E1014" s="6" t="s">
        <v>8435</v>
      </c>
      <c r="F1014" s="6" t="s">
        <v>2186</v>
      </c>
      <c r="G1014" s="7"/>
      <c r="H1014" s="7">
        <f t="shared" si="75"/>
        <v>3000</v>
      </c>
      <c r="I1014" s="7">
        <f t="shared" si="76"/>
        <v>28560</v>
      </c>
      <c r="J1014" s="7">
        <f t="shared" si="77"/>
        <v>85680000</v>
      </c>
      <c r="K1014" s="6"/>
      <c r="L1014" s="32" t="s">
        <v>12003</v>
      </c>
      <c r="M1014" s="25"/>
      <c r="N1014" s="25"/>
      <c r="O1014" s="6" t="s">
        <v>8494</v>
      </c>
      <c r="P1014" s="6" t="s">
        <v>8435</v>
      </c>
      <c r="Q1014" s="6" t="s">
        <v>6180</v>
      </c>
      <c r="R1014" s="6"/>
      <c r="S1014" s="6"/>
      <c r="T1014" s="6"/>
      <c r="U1014" s="6" t="s">
        <v>7940</v>
      </c>
      <c r="V1014" s="6"/>
      <c r="W1014" s="6"/>
      <c r="X1014" s="6"/>
      <c r="Y1014" s="7"/>
      <c r="Z1014" s="6" t="s">
        <v>8392</v>
      </c>
      <c r="AA1014" s="6"/>
      <c r="AB1014" s="6"/>
      <c r="AC1014" s="7">
        <v>28620</v>
      </c>
      <c r="AD1014" s="6" t="s">
        <v>1548</v>
      </c>
      <c r="AE1014" s="7"/>
      <c r="AF1014" s="6"/>
      <c r="AG1014" s="6"/>
      <c r="AH1014" s="6"/>
      <c r="AI1014" s="7"/>
      <c r="AJ1014" s="6"/>
      <c r="AK1014" s="6"/>
      <c r="AL1014" s="6"/>
      <c r="AM1014" s="7">
        <v>28560</v>
      </c>
      <c r="AN1014" s="7">
        <v>32455</v>
      </c>
      <c r="AO1014" s="7">
        <v>30980</v>
      </c>
      <c r="AP1014" s="6" t="s">
        <v>6310</v>
      </c>
      <c r="AQ1014" s="6" t="s">
        <v>6311</v>
      </c>
      <c r="AR1014" s="6" t="s">
        <v>6312</v>
      </c>
      <c r="AS1014" s="7">
        <f t="shared" si="78"/>
        <v>0</v>
      </c>
      <c r="AT1014" s="7">
        <f t="shared" si="79"/>
        <v>28560</v>
      </c>
      <c r="AU1014" s="7">
        <v>0</v>
      </c>
      <c r="AV1014" s="7">
        <v>0</v>
      </c>
      <c r="AW1014" s="7">
        <v>0</v>
      </c>
      <c r="AX1014" s="7">
        <v>0</v>
      </c>
      <c r="AY1014" s="7">
        <v>0</v>
      </c>
      <c r="AZ1014" s="7">
        <v>0</v>
      </c>
      <c r="BA1014" s="7">
        <v>0</v>
      </c>
      <c r="BB1014" s="7">
        <v>0</v>
      </c>
      <c r="BC1014" s="7">
        <v>0</v>
      </c>
      <c r="BD1014" s="7">
        <v>0</v>
      </c>
      <c r="BE1014" s="7">
        <v>0</v>
      </c>
      <c r="BF1014" s="7">
        <v>0</v>
      </c>
      <c r="BG1014" s="7">
        <v>0</v>
      </c>
      <c r="BH1014" s="7">
        <v>0</v>
      </c>
      <c r="BI1014" s="7">
        <v>0</v>
      </c>
      <c r="BJ1014" s="7">
        <v>0</v>
      </c>
      <c r="BK1014" s="7">
        <v>0</v>
      </c>
      <c r="BL1014" s="7">
        <v>0</v>
      </c>
      <c r="BM1014" s="7">
        <v>0</v>
      </c>
      <c r="BN1014" s="7">
        <v>0</v>
      </c>
      <c r="BO1014" s="7">
        <v>3000</v>
      </c>
    </row>
    <row r="1015" spans="1:67" ht="60" x14ac:dyDescent="0.25">
      <c r="A1015" s="5">
        <v>1010</v>
      </c>
      <c r="B1015" s="5" t="s">
        <v>11558</v>
      </c>
      <c r="C1015" s="6">
        <v>6</v>
      </c>
      <c r="D1015" s="6" t="s">
        <v>7473</v>
      </c>
      <c r="E1015" s="6"/>
      <c r="F1015" s="6" t="s">
        <v>2186</v>
      </c>
      <c r="G1015" s="7"/>
      <c r="H1015" s="7">
        <f t="shared" si="75"/>
        <v>2400</v>
      </c>
      <c r="I1015" s="7">
        <f t="shared" si="76"/>
        <v>28560</v>
      </c>
      <c r="J1015" s="7">
        <f t="shared" si="77"/>
        <v>68544000</v>
      </c>
      <c r="K1015" s="6"/>
      <c r="L1015" s="32"/>
      <c r="M1015" s="25"/>
      <c r="N1015" s="25"/>
      <c r="O1015" s="6" t="s">
        <v>7936</v>
      </c>
      <c r="P1015" s="6"/>
      <c r="Q1015" s="6" t="s">
        <v>7937</v>
      </c>
      <c r="R1015" s="6" t="s">
        <v>669</v>
      </c>
      <c r="S1015" s="6" t="s">
        <v>7938</v>
      </c>
      <c r="T1015" s="6" t="s">
        <v>7939</v>
      </c>
      <c r="U1015" s="6" t="s">
        <v>7940</v>
      </c>
      <c r="V1015" s="6" t="s">
        <v>588</v>
      </c>
      <c r="W1015" s="6" t="s">
        <v>7941</v>
      </c>
      <c r="X1015" s="6" t="s">
        <v>7942</v>
      </c>
      <c r="Y1015" s="7" t="s">
        <v>2186</v>
      </c>
      <c r="Z1015" s="6" t="s">
        <v>8196</v>
      </c>
      <c r="AA1015" s="6"/>
      <c r="AB1015" s="6"/>
      <c r="AC1015" s="7"/>
      <c r="AD1015" s="6"/>
      <c r="AE1015" s="7"/>
      <c r="AF1015" s="6"/>
      <c r="AG1015" s="6"/>
      <c r="AH1015" s="6"/>
      <c r="AI1015" s="7"/>
      <c r="AJ1015" s="6"/>
      <c r="AK1015" s="6"/>
      <c r="AL1015" s="6"/>
      <c r="AM1015" s="7">
        <v>28560</v>
      </c>
      <c r="AN1015" s="7"/>
      <c r="AO1015" s="7"/>
      <c r="AP1015" s="6" t="s">
        <v>7942</v>
      </c>
      <c r="AQ1015" s="6"/>
      <c r="AR1015" s="6"/>
      <c r="AS1015" s="7">
        <f t="shared" si="78"/>
        <v>0</v>
      </c>
      <c r="AT1015" s="7">
        <f t="shared" si="79"/>
        <v>28560</v>
      </c>
      <c r="AU1015" s="7">
        <v>0</v>
      </c>
      <c r="AV1015" s="7">
        <v>2400</v>
      </c>
      <c r="AW1015" s="7">
        <v>0</v>
      </c>
      <c r="AX1015" s="7">
        <v>0</v>
      </c>
      <c r="AY1015" s="7">
        <v>0</v>
      </c>
      <c r="AZ1015" s="7">
        <v>0</v>
      </c>
      <c r="BA1015" s="7">
        <v>0</v>
      </c>
      <c r="BB1015" s="7">
        <v>0</v>
      </c>
      <c r="BC1015" s="7">
        <v>0</v>
      </c>
      <c r="BD1015" s="7">
        <v>0</v>
      </c>
      <c r="BE1015" s="7">
        <v>0</v>
      </c>
      <c r="BF1015" s="7">
        <v>0</v>
      </c>
      <c r="BG1015" s="7">
        <v>0</v>
      </c>
      <c r="BH1015" s="7">
        <v>0</v>
      </c>
      <c r="BI1015" s="7">
        <v>0</v>
      </c>
      <c r="BJ1015" s="7">
        <v>0</v>
      </c>
      <c r="BK1015" s="7">
        <v>0</v>
      </c>
      <c r="BL1015" s="7">
        <v>0</v>
      </c>
      <c r="BM1015" s="7">
        <v>0</v>
      </c>
      <c r="BN1015" s="7">
        <v>0</v>
      </c>
      <c r="BO1015" s="7">
        <v>0</v>
      </c>
    </row>
    <row r="1016" spans="1:67" ht="168" x14ac:dyDescent="0.25">
      <c r="A1016" s="5">
        <v>1011</v>
      </c>
      <c r="B1016" s="5" t="s">
        <v>11978</v>
      </c>
      <c r="C1016" s="6">
        <v>6</v>
      </c>
      <c r="D1016" s="6" t="s">
        <v>9809</v>
      </c>
      <c r="E1016" s="6" t="s">
        <v>9810</v>
      </c>
      <c r="F1016" s="6" t="s">
        <v>5925</v>
      </c>
      <c r="G1016" s="7"/>
      <c r="H1016" s="7">
        <f t="shared" si="75"/>
        <v>25</v>
      </c>
      <c r="I1016" s="7">
        <f t="shared" si="76"/>
        <v>130000</v>
      </c>
      <c r="J1016" s="7">
        <f t="shared" si="77"/>
        <v>3250000</v>
      </c>
      <c r="K1016" s="6"/>
      <c r="L1016" s="32"/>
      <c r="M1016" s="25"/>
      <c r="N1016" s="25"/>
      <c r="O1016" s="6" t="s">
        <v>9955</v>
      </c>
      <c r="P1016" s="6" t="s">
        <v>4864</v>
      </c>
      <c r="Q1016" s="6" t="s">
        <v>5672</v>
      </c>
      <c r="R1016" s="6" t="s">
        <v>9956</v>
      </c>
      <c r="S1016" s="6" t="s">
        <v>9957</v>
      </c>
      <c r="T1016" s="6" t="s">
        <v>9958</v>
      </c>
      <c r="U1016" s="6"/>
      <c r="V1016" s="6"/>
      <c r="W1016" s="6" t="s">
        <v>9959</v>
      </c>
      <c r="X1016" s="6"/>
      <c r="Y1016" s="7"/>
      <c r="Z1016" s="6" t="s">
        <v>9735</v>
      </c>
      <c r="AA1016" s="6"/>
      <c r="AB1016" s="6"/>
      <c r="AC1016" s="7"/>
      <c r="AD1016" s="6"/>
      <c r="AE1016" s="7">
        <v>130000</v>
      </c>
      <c r="AF1016" s="6" t="s">
        <v>6302</v>
      </c>
      <c r="AG1016" s="6">
        <v>44412</v>
      </c>
      <c r="AH1016" s="6" t="s">
        <v>1635</v>
      </c>
      <c r="AI1016" s="7"/>
      <c r="AJ1016" s="6"/>
      <c r="AK1016" s="6"/>
      <c r="AL1016" s="6"/>
      <c r="AM1016" s="7"/>
      <c r="AN1016" s="7"/>
      <c r="AO1016" s="7"/>
      <c r="AP1016" s="6"/>
      <c r="AQ1016" s="6"/>
      <c r="AR1016" s="6"/>
      <c r="AS1016" s="7">
        <f t="shared" si="78"/>
        <v>130000</v>
      </c>
      <c r="AT1016" s="7">
        <f t="shared" si="79"/>
        <v>0</v>
      </c>
      <c r="AU1016" s="7">
        <v>0</v>
      </c>
      <c r="AV1016" s="7">
        <v>0</v>
      </c>
      <c r="AW1016" s="7">
        <v>0</v>
      </c>
      <c r="AX1016" s="7">
        <v>0</v>
      </c>
      <c r="AY1016" s="7">
        <v>0</v>
      </c>
      <c r="AZ1016" s="7">
        <v>25</v>
      </c>
      <c r="BA1016" s="7">
        <v>0</v>
      </c>
      <c r="BB1016" s="7">
        <v>0</v>
      </c>
      <c r="BC1016" s="7">
        <v>0</v>
      </c>
      <c r="BD1016" s="7">
        <v>0</v>
      </c>
      <c r="BE1016" s="7">
        <v>0</v>
      </c>
      <c r="BF1016" s="7">
        <v>0</v>
      </c>
      <c r="BG1016" s="7">
        <v>0</v>
      </c>
      <c r="BH1016" s="7">
        <v>0</v>
      </c>
      <c r="BI1016" s="7">
        <v>0</v>
      </c>
      <c r="BJ1016" s="7">
        <v>0</v>
      </c>
      <c r="BK1016" s="7">
        <v>0</v>
      </c>
      <c r="BL1016" s="7">
        <v>0</v>
      </c>
      <c r="BM1016" s="7">
        <v>0</v>
      </c>
      <c r="BN1016" s="7">
        <v>0</v>
      </c>
      <c r="BO1016" s="7">
        <v>0</v>
      </c>
    </row>
    <row r="1017" spans="1:67" ht="252" x14ac:dyDescent="0.25">
      <c r="A1017" s="5">
        <v>1012</v>
      </c>
      <c r="B1017" s="5" t="s">
        <v>11261</v>
      </c>
      <c r="C1017" s="6" t="s">
        <v>4168</v>
      </c>
      <c r="D1017" s="6" t="s">
        <v>4512</v>
      </c>
      <c r="E1017" s="6" t="s">
        <v>4513</v>
      </c>
      <c r="F1017" s="6" t="s">
        <v>2186</v>
      </c>
      <c r="G1017" s="7"/>
      <c r="H1017" s="7">
        <f t="shared" si="75"/>
        <v>8000</v>
      </c>
      <c r="I1017" s="7">
        <f t="shared" si="76"/>
        <v>85000</v>
      </c>
      <c r="J1017" s="7">
        <f t="shared" si="77"/>
        <v>680000000</v>
      </c>
      <c r="K1017" s="6"/>
      <c r="L1017" s="32"/>
      <c r="M1017" s="25"/>
      <c r="N1017" s="25"/>
      <c r="O1017" s="6" t="s">
        <v>4754</v>
      </c>
      <c r="P1017" s="6" t="s">
        <v>4755</v>
      </c>
      <c r="Q1017" s="6" t="s">
        <v>4726</v>
      </c>
      <c r="R1017" s="6" t="s">
        <v>669</v>
      </c>
      <c r="S1017" s="6" t="s">
        <v>4747</v>
      </c>
      <c r="T1017" s="6" t="s">
        <v>4756</v>
      </c>
      <c r="U1017" s="6" t="s">
        <v>4757</v>
      </c>
      <c r="V1017" s="6" t="s">
        <v>605</v>
      </c>
      <c r="W1017" s="6" t="s">
        <v>3112</v>
      </c>
      <c r="X1017" s="6" t="s">
        <v>4231</v>
      </c>
      <c r="Y1017" s="7" t="s">
        <v>2186</v>
      </c>
      <c r="Z1017" s="6" t="s">
        <v>4350</v>
      </c>
      <c r="AA1017" s="6"/>
      <c r="AB1017" s="6"/>
      <c r="AC1017" s="7"/>
      <c r="AD1017" s="6"/>
      <c r="AE1017" s="7" t="s">
        <v>4788</v>
      </c>
      <c r="AF1017" s="6" t="s">
        <v>4785</v>
      </c>
      <c r="AG1017" s="6">
        <v>85000</v>
      </c>
      <c r="AH1017" s="6" t="s">
        <v>1629</v>
      </c>
      <c r="AI1017" s="7" t="s">
        <v>4789</v>
      </c>
      <c r="AJ1017" s="6">
        <v>44826</v>
      </c>
      <c r="AK1017" s="6"/>
      <c r="AL1017" s="6"/>
      <c r="AM1017" s="7">
        <v>85000</v>
      </c>
      <c r="AN1017" s="7">
        <v>85000</v>
      </c>
      <c r="AO1017" s="7">
        <v>85000</v>
      </c>
      <c r="AP1017" s="6" t="s">
        <v>4231</v>
      </c>
      <c r="AQ1017" s="6" t="s">
        <v>4272</v>
      </c>
      <c r="AR1017" s="6" t="s">
        <v>4273</v>
      </c>
      <c r="AS1017" s="7">
        <f t="shared" si="78"/>
        <v>0</v>
      </c>
      <c r="AT1017" s="7">
        <f t="shared" si="79"/>
        <v>85000</v>
      </c>
      <c r="AU1017" s="7">
        <v>0</v>
      </c>
      <c r="AV1017" s="7">
        <v>0</v>
      </c>
      <c r="AW1017" s="7">
        <v>0</v>
      </c>
      <c r="AX1017" s="7">
        <v>0</v>
      </c>
      <c r="AY1017" s="7">
        <v>0</v>
      </c>
      <c r="AZ1017" s="7">
        <v>0</v>
      </c>
      <c r="BA1017" s="7">
        <v>8000</v>
      </c>
      <c r="BB1017" s="7">
        <v>0</v>
      </c>
      <c r="BC1017" s="7">
        <v>0</v>
      </c>
      <c r="BD1017" s="7">
        <v>0</v>
      </c>
      <c r="BE1017" s="7">
        <v>0</v>
      </c>
      <c r="BF1017" s="7">
        <v>0</v>
      </c>
      <c r="BG1017" s="7">
        <v>0</v>
      </c>
      <c r="BH1017" s="7">
        <v>0</v>
      </c>
      <c r="BI1017" s="7">
        <v>0</v>
      </c>
      <c r="BJ1017" s="7">
        <v>0</v>
      </c>
      <c r="BK1017" s="7">
        <v>0</v>
      </c>
      <c r="BL1017" s="7">
        <v>0</v>
      </c>
      <c r="BM1017" s="7">
        <v>0</v>
      </c>
      <c r="BN1017" s="7">
        <v>0</v>
      </c>
      <c r="BO1017" s="7">
        <v>0</v>
      </c>
    </row>
    <row r="1018" spans="1:67" ht="192" x14ac:dyDescent="0.25">
      <c r="A1018" s="5">
        <v>1013</v>
      </c>
      <c r="B1018" s="5" t="s">
        <v>11262</v>
      </c>
      <c r="C1018" s="6" t="s">
        <v>4168</v>
      </c>
      <c r="D1018" s="6" t="s">
        <v>4514</v>
      </c>
      <c r="E1018" s="6" t="s">
        <v>4515</v>
      </c>
      <c r="F1018" s="6" t="s">
        <v>2186</v>
      </c>
      <c r="G1018" s="7"/>
      <c r="H1018" s="7">
        <f t="shared" si="75"/>
        <v>2000</v>
      </c>
      <c r="I1018" s="7">
        <f t="shared" si="76"/>
        <v>33800</v>
      </c>
      <c r="J1018" s="7">
        <f t="shared" si="77"/>
        <v>67600000</v>
      </c>
      <c r="K1018" s="6"/>
      <c r="L1018" s="32"/>
      <c r="M1018" s="25"/>
      <c r="N1018" s="25"/>
      <c r="O1018" s="6" t="s">
        <v>4758</v>
      </c>
      <c r="P1018" s="6" t="s">
        <v>4759</v>
      </c>
      <c r="Q1018" s="6" t="s">
        <v>4726</v>
      </c>
      <c r="R1018" s="6" t="s">
        <v>669</v>
      </c>
      <c r="S1018" s="6" t="s">
        <v>4747</v>
      </c>
      <c r="T1018" s="6" t="s">
        <v>4760</v>
      </c>
      <c r="U1018" s="6" t="s">
        <v>4761</v>
      </c>
      <c r="V1018" s="6" t="s">
        <v>605</v>
      </c>
      <c r="W1018" s="6" t="s">
        <v>3112</v>
      </c>
      <c r="X1018" s="6" t="s">
        <v>4231</v>
      </c>
      <c r="Y1018" s="7" t="s">
        <v>2186</v>
      </c>
      <c r="Z1018" s="6" t="s">
        <v>4350</v>
      </c>
      <c r="AA1018" s="6"/>
      <c r="AB1018" s="6"/>
      <c r="AC1018" s="7"/>
      <c r="AD1018" s="6"/>
      <c r="AE1018" s="7" t="s">
        <v>4790</v>
      </c>
      <c r="AF1018" s="6" t="s">
        <v>4791</v>
      </c>
      <c r="AG1018" s="6"/>
      <c r="AH1018" s="6"/>
      <c r="AI1018" s="7"/>
      <c r="AJ1018" s="6"/>
      <c r="AK1018" s="6"/>
      <c r="AL1018" s="6"/>
      <c r="AM1018" s="7">
        <v>33800</v>
      </c>
      <c r="AN1018" s="7">
        <v>33800</v>
      </c>
      <c r="AO1018" s="7">
        <v>33800</v>
      </c>
      <c r="AP1018" s="6" t="s">
        <v>4231</v>
      </c>
      <c r="AQ1018" s="6" t="s">
        <v>4272</v>
      </c>
      <c r="AR1018" s="6" t="s">
        <v>4273</v>
      </c>
      <c r="AS1018" s="7">
        <f t="shared" si="78"/>
        <v>0</v>
      </c>
      <c r="AT1018" s="7">
        <f t="shared" si="79"/>
        <v>33800</v>
      </c>
      <c r="AU1018" s="7">
        <v>0</v>
      </c>
      <c r="AV1018" s="7">
        <v>0</v>
      </c>
      <c r="AW1018" s="7">
        <v>0</v>
      </c>
      <c r="AX1018" s="7">
        <v>0</v>
      </c>
      <c r="AY1018" s="7">
        <v>0</v>
      </c>
      <c r="AZ1018" s="7">
        <v>0</v>
      </c>
      <c r="BA1018" s="7">
        <v>2000</v>
      </c>
      <c r="BB1018" s="7">
        <v>0</v>
      </c>
      <c r="BC1018" s="7">
        <v>0</v>
      </c>
      <c r="BD1018" s="7">
        <v>0</v>
      </c>
      <c r="BE1018" s="7">
        <v>0</v>
      </c>
      <c r="BF1018" s="7">
        <v>0</v>
      </c>
      <c r="BG1018" s="7">
        <v>0</v>
      </c>
      <c r="BH1018" s="7">
        <v>0</v>
      </c>
      <c r="BI1018" s="7">
        <v>0</v>
      </c>
      <c r="BJ1018" s="7">
        <v>0</v>
      </c>
      <c r="BK1018" s="7">
        <v>0</v>
      </c>
      <c r="BL1018" s="7">
        <v>0</v>
      </c>
      <c r="BM1018" s="7">
        <v>0</v>
      </c>
      <c r="BN1018" s="7">
        <v>0</v>
      </c>
      <c r="BO1018" s="7">
        <v>0</v>
      </c>
    </row>
    <row r="1019" spans="1:67" ht="276" x14ac:dyDescent="0.25">
      <c r="A1019" s="5">
        <v>1014</v>
      </c>
      <c r="B1019" s="5" t="s">
        <v>11263</v>
      </c>
      <c r="C1019" s="6" t="s">
        <v>4168</v>
      </c>
      <c r="D1019" s="6" t="s">
        <v>4516</v>
      </c>
      <c r="E1019" s="6" t="s">
        <v>4517</v>
      </c>
      <c r="F1019" s="6" t="s">
        <v>2186</v>
      </c>
      <c r="G1019" s="7"/>
      <c r="H1019" s="7">
        <f t="shared" si="75"/>
        <v>8000</v>
      </c>
      <c r="I1019" s="7">
        <f t="shared" si="76"/>
        <v>26800</v>
      </c>
      <c r="J1019" s="7">
        <f t="shared" si="77"/>
        <v>214400000</v>
      </c>
      <c r="K1019" s="6"/>
      <c r="L1019" s="32"/>
      <c r="M1019" s="25"/>
      <c r="N1019" s="25"/>
      <c r="O1019" s="6" t="s">
        <v>4762</v>
      </c>
      <c r="P1019" s="6" t="s">
        <v>4763</v>
      </c>
      <c r="Q1019" s="6" t="s">
        <v>4726</v>
      </c>
      <c r="R1019" s="6" t="s">
        <v>669</v>
      </c>
      <c r="S1019" s="6" t="s">
        <v>4747</v>
      </c>
      <c r="T1019" s="6" t="s">
        <v>4764</v>
      </c>
      <c r="U1019" s="6" t="s">
        <v>4765</v>
      </c>
      <c r="V1019" s="6" t="s">
        <v>605</v>
      </c>
      <c r="W1019" s="6" t="s">
        <v>3112</v>
      </c>
      <c r="X1019" s="6" t="s">
        <v>4231</v>
      </c>
      <c r="Y1019" s="7" t="s">
        <v>2186</v>
      </c>
      <c r="Z1019" s="6" t="s">
        <v>4350</v>
      </c>
      <c r="AA1019" s="6"/>
      <c r="AB1019" s="6"/>
      <c r="AC1019" s="7"/>
      <c r="AD1019" s="6"/>
      <c r="AE1019" s="7">
        <v>26800</v>
      </c>
      <c r="AF1019" s="6" t="s">
        <v>4785</v>
      </c>
      <c r="AG1019" s="6">
        <v>33265</v>
      </c>
      <c r="AH1019" s="6" t="s">
        <v>4792</v>
      </c>
      <c r="AI1019" s="7"/>
      <c r="AJ1019" s="6">
        <v>44810</v>
      </c>
      <c r="AK1019" s="6"/>
      <c r="AL1019" s="6"/>
      <c r="AM1019" s="7">
        <v>26800</v>
      </c>
      <c r="AN1019" s="7">
        <v>26800</v>
      </c>
      <c r="AO1019" s="7">
        <v>26800</v>
      </c>
      <c r="AP1019" s="6" t="s">
        <v>4231</v>
      </c>
      <c r="AQ1019" s="6" t="s">
        <v>4272</v>
      </c>
      <c r="AR1019" s="6" t="s">
        <v>4273</v>
      </c>
      <c r="AS1019" s="7">
        <f t="shared" si="78"/>
        <v>26800</v>
      </c>
      <c r="AT1019" s="7">
        <f t="shared" si="79"/>
        <v>26800</v>
      </c>
      <c r="AU1019" s="7">
        <v>0</v>
      </c>
      <c r="AV1019" s="7">
        <v>0</v>
      </c>
      <c r="AW1019" s="7">
        <v>0</v>
      </c>
      <c r="AX1019" s="7">
        <v>0</v>
      </c>
      <c r="AY1019" s="7">
        <v>0</v>
      </c>
      <c r="AZ1019" s="7">
        <v>0</v>
      </c>
      <c r="BA1019" s="7">
        <v>8000</v>
      </c>
      <c r="BB1019" s="7">
        <v>0</v>
      </c>
      <c r="BC1019" s="7">
        <v>0</v>
      </c>
      <c r="BD1019" s="7">
        <v>0</v>
      </c>
      <c r="BE1019" s="7">
        <v>0</v>
      </c>
      <c r="BF1019" s="7">
        <v>0</v>
      </c>
      <c r="BG1019" s="7">
        <v>0</v>
      </c>
      <c r="BH1019" s="7">
        <v>0</v>
      </c>
      <c r="BI1019" s="7">
        <v>0</v>
      </c>
      <c r="BJ1019" s="7">
        <v>0</v>
      </c>
      <c r="BK1019" s="7">
        <v>0</v>
      </c>
      <c r="BL1019" s="7">
        <v>0</v>
      </c>
      <c r="BM1019" s="7">
        <v>0</v>
      </c>
      <c r="BN1019" s="7">
        <v>0</v>
      </c>
      <c r="BO1019" s="7">
        <v>0</v>
      </c>
    </row>
    <row r="1020" spans="1:67" ht="72" x14ac:dyDescent="0.25">
      <c r="A1020" s="5">
        <v>1015</v>
      </c>
      <c r="B1020" s="5" t="s">
        <v>11985</v>
      </c>
      <c r="C1020" s="6">
        <v>6</v>
      </c>
      <c r="D1020" s="6" t="s">
        <v>9821</v>
      </c>
      <c r="E1020" s="6" t="s">
        <v>9822</v>
      </c>
      <c r="F1020" s="6" t="s">
        <v>2186</v>
      </c>
      <c r="G1020" s="7"/>
      <c r="H1020" s="7">
        <f t="shared" si="75"/>
        <v>1500</v>
      </c>
      <c r="I1020" s="7">
        <f t="shared" si="76"/>
        <v>18396</v>
      </c>
      <c r="J1020" s="7">
        <f t="shared" si="77"/>
        <v>27594000</v>
      </c>
      <c r="K1020" s="6"/>
      <c r="L1020" s="32"/>
      <c r="M1020" s="25"/>
      <c r="N1020" s="25"/>
      <c r="O1020" s="6" t="s">
        <v>9980</v>
      </c>
      <c r="P1020" s="6" t="s">
        <v>9981</v>
      </c>
      <c r="Q1020" s="6" t="s">
        <v>9982</v>
      </c>
      <c r="R1020" s="6" t="s">
        <v>9983</v>
      </c>
      <c r="S1020" s="6" t="s">
        <v>3073</v>
      </c>
      <c r="T1020" s="6" t="s">
        <v>3074</v>
      </c>
      <c r="U1020" s="6"/>
      <c r="V1020" s="6"/>
      <c r="W1020" s="6" t="s">
        <v>9984</v>
      </c>
      <c r="X1020" s="6"/>
      <c r="Y1020" s="7"/>
      <c r="Z1020" s="6" t="s">
        <v>9735</v>
      </c>
      <c r="AA1020" s="6"/>
      <c r="AB1020" s="6"/>
      <c r="AC1020" s="7"/>
      <c r="AD1020" s="6"/>
      <c r="AE1020" s="7">
        <v>18396</v>
      </c>
      <c r="AF1020" s="6" t="s">
        <v>6305</v>
      </c>
      <c r="AG1020" s="6">
        <v>44412</v>
      </c>
      <c r="AH1020" s="6" t="s">
        <v>1635</v>
      </c>
      <c r="AI1020" s="7"/>
      <c r="AJ1020" s="6"/>
      <c r="AK1020" s="6"/>
      <c r="AL1020" s="6"/>
      <c r="AM1020" s="7"/>
      <c r="AN1020" s="7"/>
      <c r="AO1020" s="7"/>
      <c r="AP1020" s="6"/>
      <c r="AQ1020" s="6"/>
      <c r="AR1020" s="6"/>
      <c r="AS1020" s="7">
        <f t="shared" si="78"/>
        <v>18396</v>
      </c>
      <c r="AT1020" s="7">
        <f t="shared" si="79"/>
        <v>0</v>
      </c>
      <c r="AU1020" s="7">
        <v>0</v>
      </c>
      <c r="AV1020" s="7">
        <v>0</v>
      </c>
      <c r="AW1020" s="7">
        <v>0</v>
      </c>
      <c r="AX1020" s="7">
        <v>0</v>
      </c>
      <c r="AY1020" s="7">
        <v>0</v>
      </c>
      <c r="AZ1020" s="7">
        <v>1500</v>
      </c>
      <c r="BA1020" s="7">
        <v>0</v>
      </c>
      <c r="BB1020" s="7">
        <v>0</v>
      </c>
      <c r="BC1020" s="7">
        <v>0</v>
      </c>
      <c r="BD1020" s="7">
        <v>0</v>
      </c>
      <c r="BE1020" s="7">
        <v>0</v>
      </c>
      <c r="BF1020" s="7">
        <v>0</v>
      </c>
      <c r="BG1020" s="7">
        <v>0</v>
      </c>
      <c r="BH1020" s="7">
        <v>0</v>
      </c>
      <c r="BI1020" s="7">
        <v>0</v>
      </c>
      <c r="BJ1020" s="7">
        <v>0</v>
      </c>
      <c r="BK1020" s="7">
        <v>0</v>
      </c>
      <c r="BL1020" s="7">
        <v>0</v>
      </c>
      <c r="BM1020" s="7">
        <v>0</v>
      </c>
      <c r="BN1020" s="7">
        <v>0</v>
      </c>
      <c r="BO1020" s="7">
        <v>0</v>
      </c>
    </row>
    <row r="1021" spans="1:67" ht="216" x14ac:dyDescent="0.25">
      <c r="A1021" s="5">
        <v>1016</v>
      </c>
      <c r="B1021" s="5" t="s">
        <v>11255</v>
      </c>
      <c r="C1021" s="6">
        <v>6</v>
      </c>
      <c r="D1021" s="6" t="s">
        <v>4499</v>
      </c>
      <c r="E1021" s="6" t="s">
        <v>4500</v>
      </c>
      <c r="F1021" s="6" t="s">
        <v>2186</v>
      </c>
      <c r="G1021" s="7"/>
      <c r="H1021" s="7">
        <f t="shared" si="75"/>
        <v>5000</v>
      </c>
      <c r="I1021" s="7">
        <f t="shared" si="76"/>
        <v>5000</v>
      </c>
      <c r="J1021" s="7">
        <f t="shared" si="77"/>
        <v>25000000</v>
      </c>
      <c r="K1021" s="6"/>
      <c r="L1021" s="32"/>
      <c r="M1021" s="25"/>
      <c r="N1021" s="25"/>
      <c r="O1021" s="6" t="s">
        <v>4725</v>
      </c>
      <c r="P1021" s="6" t="s">
        <v>4500</v>
      </c>
      <c r="Q1021" s="6" t="s">
        <v>4726</v>
      </c>
      <c r="R1021" s="6" t="s">
        <v>669</v>
      </c>
      <c r="S1021" s="6" t="s">
        <v>4727</v>
      </c>
      <c r="T1021" s="6" t="s">
        <v>4728</v>
      </c>
      <c r="U1021" s="6" t="s">
        <v>4729</v>
      </c>
      <c r="V1021" s="6" t="s">
        <v>730</v>
      </c>
      <c r="W1021" s="6" t="s">
        <v>3112</v>
      </c>
      <c r="X1021" s="6" t="s">
        <v>4730</v>
      </c>
      <c r="Y1021" s="7" t="s">
        <v>2186</v>
      </c>
      <c r="Z1021" s="6" t="s">
        <v>4350</v>
      </c>
      <c r="AA1021" s="6"/>
      <c r="AB1021" s="6"/>
      <c r="AC1021" s="7"/>
      <c r="AD1021" s="6"/>
      <c r="AE1021" s="7">
        <v>5000</v>
      </c>
      <c r="AF1021" s="6" t="s">
        <v>4779</v>
      </c>
      <c r="AG1021" s="6"/>
      <c r="AH1021" s="6"/>
      <c r="AI1021" s="7"/>
      <c r="AJ1021" s="6"/>
      <c r="AK1021" s="6"/>
      <c r="AL1021" s="6"/>
      <c r="AM1021" s="7">
        <v>5000</v>
      </c>
      <c r="AN1021" s="7">
        <v>5000</v>
      </c>
      <c r="AO1021" s="7">
        <v>5000</v>
      </c>
      <c r="AP1021" s="6" t="s">
        <v>4780</v>
      </c>
      <c r="AQ1021" s="6" t="s">
        <v>4781</v>
      </c>
      <c r="AR1021" s="6" t="s">
        <v>4782</v>
      </c>
      <c r="AS1021" s="7">
        <f t="shared" si="78"/>
        <v>5000</v>
      </c>
      <c r="AT1021" s="7">
        <f t="shared" si="79"/>
        <v>5000</v>
      </c>
      <c r="AU1021" s="7">
        <v>0</v>
      </c>
      <c r="AV1021" s="7">
        <v>0</v>
      </c>
      <c r="AW1021" s="7">
        <v>0</v>
      </c>
      <c r="AX1021" s="7">
        <v>0</v>
      </c>
      <c r="AY1021" s="7">
        <v>0</v>
      </c>
      <c r="AZ1021" s="7">
        <v>0</v>
      </c>
      <c r="BA1021" s="7">
        <v>5000</v>
      </c>
      <c r="BB1021" s="7">
        <v>0</v>
      </c>
      <c r="BC1021" s="7">
        <v>0</v>
      </c>
      <c r="BD1021" s="7">
        <v>0</v>
      </c>
      <c r="BE1021" s="7">
        <v>0</v>
      </c>
      <c r="BF1021" s="7">
        <v>0</v>
      </c>
      <c r="BG1021" s="7">
        <v>0</v>
      </c>
      <c r="BH1021" s="7">
        <v>0</v>
      </c>
      <c r="BI1021" s="7">
        <v>0</v>
      </c>
      <c r="BJ1021" s="7">
        <v>0</v>
      </c>
      <c r="BK1021" s="7">
        <v>0</v>
      </c>
      <c r="BL1021" s="7">
        <v>0</v>
      </c>
      <c r="BM1021" s="7">
        <v>0</v>
      </c>
      <c r="BN1021" s="7">
        <v>0</v>
      </c>
      <c r="BO1021" s="7">
        <v>0</v>
      </c>
    </row>
    <row r="1022" spans="1:67" ht="36" x14ac:dyDescent="0.25">
      <c r="A1022" s="5">
        <v>1017</v>
      </c>
      <c r="B1022" s="5" t="s">
        <v>11974</v>
      </c>
      <c r="C1022" s="6">
        <v>6</v>
      </c>
      <c r="D1022" s="6" t="s">
        <v>9801</v>
      </c>
      <c r="E1022" s="6" t="s">
        <v>9802</v>
      </c>
      <c r="F1022" s="6" t="s">
        <v>2186</v>
      </c>
      <c r="G1022" s="7"/>
      <c r="H1022" s="7">
        <f t="shared" si="75"/>
        <v>200</v>
      </c>
      <c r="I1022" s="7">
        <f t="shared" si="76"/>
        <v>12600</v>
      </c>
      <c r="J1022" s="7">
        <f t="shared" si="77"/>
        <v>2520000</v>
      </c>
      <c r="K1022" s="6"/>
      <c r="L1022" s="32"/>
      <c r="M1022" s="25"/>
      <c r="N1022" s="25"/>
      <c r="O1022" s="6" t="s">
        <v>9940</v>
      </c>
      <c r="P1022" s="6" t="s">
        <v>4919</v>
      </c>
      <c r="Q1022" s="6" t="s">
        <v>4920</v>
      </c>
      <c r="R1022" s="6" t="s">
        <v>9941</v>
      </c>
      <c r="S1022" s="6" t="s">
        <v>9942</v>
      </c>
      <c r="T1022" s="6" t="s">
        <v>9943</v>
      </c>
      <c r="U1022" s="6"/>
      <c r="V1022" s="6"/>
      <c r="W1022" s="6" t="s">
        <v>6115</v>
      </c>
      <c r="X1022" s="6"/>
      <c r="Y1022" s="7"/>
      <c r="Z1022" s="6" t="s">
        <v>9735</v>
      </c>
      <c r="AA1022" s="6"/>
      <c r="AB1022" s="6"/>
      <c r="AC1022" s="7"/>
      <c r="AD1022" s="6"/>
      <c r="AE1022" s="7">
        <v>12600</v>
      </c>
      <c r="AF1022" s="6" t="s">
        <v>6285</v>
      </c>
      <c r="AG1022" s="6">
        <v>44412</v>
      </c>
      <c r="AH1022" s="6" t="s">
        <v>1635</v>
      </c>
      <c r="AI1022" s="7"/>
      <c r="AJ1022" s="6"/>
      <c r="AK1022" s="6"/>
      <c r="AL1022" s="6"/>
      <c r="AM1022" s="7"/>
      <c r="AN1022" s="7"/>
      <c r="AO1022" s="7"/>
      <c r="AP1022" s="6"/>
      <c r="AQ1022" s="6"/>
      <c r="AR1022" s="6"/>
      <c r="AS1022" s="7">
        <f t="shared" si="78"/>
        <v>12600</v>
      </c>
      <c r="AT1022" s="7">
        <f t="shared" si="79"/>
        <v>0</v>
      </c>
      <c r="AU1022" s="7">
        <v>0</v>
      </c>
      <c r="AV1022" s="7">
        <v>0</v>
      </c>
      <c r="AW1022" s="7">
        <v>0</v>
      </c>
      <c r="AX1022" s="7">
        <v>0</v>
      </c>
      <c r="AY1022" s="7">
        <v>0</v>
      </c>
      <c r="AZ1022" s="7">
        <v>200</v>
      </c>
      <c r="BA1022" s="7">
        <v>0</v>
      </c>
      <c r="BB1022" s="7">
        <v>0</v>
      </c>
      <c r="BC1022" s="7">
        <v>0</v>
      </c>
      <c r="BD1022" s="7">
        <v>0</v>
      </c>
      <c r="BE1022" s="7">
        <v>0</v>
      </c>
      <c r="BF1022" s="7">
        <v>0</v>
      </c>
      <c r="BG1022" s="7">
        <v>0</v>
      </c>
      <c r="BH1022" s="7">
        <v>0</v>
      </c>
      <c r="BI1022" s="7">
        <v>0</v>
      </c>
      <c r="BJ1022" s="7">
        <v>0</v>
      </c>
      <c r="BK1022" s="7">
        <v>0</v>
      </c>
      <c r="BL1022" s="7">
        <v>0</v>
      </c>
      <c r="BM1022" s="7">
        <v>0</v>
      </c>
      <c r="BN1022" s="7">
        <v>0</v>
      </c>
      <c r="BO1022" s="7">
        <v>0</v>
      </c>
    </row>
    <row r="1023" spans="1:67" ht="120" x14ac:dyDescent="0.25">
      <c r="A1023" s="5">
        <v>1018</v>
      </c>
      <c r="B1023" s="5" t="s">
        <v>11258</v>
      </c>
      <c r="C1023" s="6">
        <v>6</v>
      </c>
      <c r="D1023" s="6" t="s">
        <v>4506</v>
      </c>
      <c r="E1023" s="6" t="s">
        <v>4507</v>
      </c>
      <c r="F1023" s="6" t="s">
        <v>2186</v>
      </c>
      <c r="G1023" s="7"/>
      <c r="H1023" s="7">
        <f t="shared" si="75"/>
        <v>8000</v>
      </c>
      <c r="I1023" s="7">
        <f t="shared" si="76"/>
        <v>11500</v>
      </c>
      <c r="J1023" s="7">
        <f t="shared" si="77"/>
        <v>92000000</v>
      </c>
      <c r="K1023" s="6"/>
      <c r="L1023" s="32"/>
      <c r="M1023" s="25"/>
      <c r="N1023" s="25"/>
      <c r="O1023" s="6" t="s">
        <v>4742</v>
      </c>
      <c r="P1023" s="6" t="s">
        <v>4507</v>
      </c>
      <c r="Q1023" s="6" t="s">
        <v>4731</v>
      </c>
      <c r="R1023" s="6" t="s">
        <v>4732</v>
      </c>
      <c r="S1023" s="6" t="s">
        <v>4733</v>
      </c>
      <c r="T1023" s="6"/>
      <c r="U1023" s="6" t="s">
        <v>4743</v>
      </c>
      <c r="V1023" s="6" t="s">
        <v>730</v>
      </c>
      <c r="W1023" s="6" t="s">
        <v>4744</v>
      </c>
      <c r="X1023" s="6" t="s">
        <v>4730</v>
      </c>
      <c r="Y1023" s="7" t="s">
        <v>151</v>
      </c>
      <c r="Z1023" s="6" t="s">
        <v>4350</v>
      </c>
      <c r="AA1023" s="6"/>
      <c r="AB1023" s="6"/>
      <c r="AC1023" s="7"/>
      <c r="AD1023" s="6"/>
      <c r="AE1023" s="7">
        <v>115000</v>
      </c>
      <c r="AF1023" s="6"/>
      <c r="AG1023" s="6"/>
      <c r="AH1023" s="6"/>
      <c r="AI1023" s="7"/>
      <c r="AJ1023" s="6"/>
      <c r="AK1023" s="6"/>
      <c r="AL1023" s="6"/>
      <c r="AM1023" s="7">
        <v>11500</v>
      </c>
      <c r="AN1023" s="7">
        <v>11500</v>
      </c>
      <c r="AO1023" s="7">
        <v>11500</v>
      </c>
      <c r="AP1023" s="6" t="s">
        <v>4780</v>
      </c>
      <c r="AQ1023" s="6" t="s">
        <v>4781</v>
      </c>
      <c r="AR1023" s="6" t="s">
        <v>4782</v>
      </c>
      <c r="AS1023" s="7">
        <f t="shared" si="78"/>
        <v>115000</v>
      </c>
      <c r="AT1023" s="7">
        <f t="shared" si="79"/>
        <v>11500</v>
      </c>
      <c r="AU1023" s="7">
        <v>0</v>
      </c>
      <c r="AV1023" s="7">
        <v>0</v>
      </c>
      <c r="AW1023" s="7">
        <v>0</v>
      </c>
      <c r="AX1023" s="7">
        <v>0</v>
      </c>
      <c r="AY1023" s="7">
        <v>0</v>
      </c>
      <c r="AZ1023" s="7">
        <v>0</v>
      </c>
      <c r="BA1023" s="7">
        <v>8000</v>
      </c>
      <c r="BB1023" s="7">
        <v>0</v>
      </c>
      <c r="BC1023" s="7">
        <v>0</v>
      </c>
      <c r="BD1023" s="7">
        <v>0</v>
      </c>
      <c r="BE1023" s="7">
        <v>0</v>
      </c>
      <c r="BF1023" s="7">
        <v>0</v>
      </c>
      <c r="BG1023" s="7">
        <v>0</v>
      </c>
      <c r="BH1023" s="7">
        <v>0</v>
      </c>
      <c r="BI1023" s="7">
        <v>0</v>
      </c>
      <c r="BJ1023" s="7">
        <v>0</v>
      </c>
      <c r="BK1023" s="7">
        <v>0</v>
      </c>
      <c r="BL1023" s="7">
        <v>0</v>
      </c>
      <c r="BM1023" s="7">
        <v>0</v>
      </c>
      <c r="BN1023" s="7">
        <v>0</v>
      </c>
      <c r="BO1023" s="7">
        <v>0</v>
      </c>
    </row>
    <row r="1024" spans="1:67" ht="24" x14ac:dyDescent="0.25">
      <c r="A1024" s="5">
        <v>1019</v>
      </c>
      <c r="B1024" s="5" t="s">
        <v>11975</v>
      </c>
      <c r="C1024" s="6">
        <v>6</v>
      </c>
      <c r="D1024" s="6" t="s">
        <v>9803</v>
      </c>
      <c r="E1024" s="6" t="s">
        <v>9804</v>
      </c>
      <c r="F1024" s="6" t="s">
        <v>2527</v>
      </c>
      <c r="G1024" s="7"/>
      <c r="H1024" s="7">
        <f t="shared" si="75"/>
        <v>500</v>
      </c>
      <c r="I1024" s="7">
        <f t="shared" si="76"/>
        <v>7000</v>
      </c>
      <c r="J1024" s="7">
        <f t="shared" si="77"/>
        <v>3500000</v>
      </c>
      <c r="K1024" s="6"/>
      <c r="L1024" s="32"/>
      <c r="M1024" s="25"/>
      <c r="N1024" s="25"/>
      <c r="O1024" s="6" t="s">
        <v>9944</v>
      </c>
      <c r="P1024" s="6" t="s">
        <v>9945</v>
      </c>
      <c r="Q1024" s="6" t="s">
        <v>924</v>
      </c>
      <c r="R1024" s="6" t="s">
        <v>9946</v>
      </c>
      <c r="S1024" s="6" t="s">
        <v>9947</v>
      </c>
      <c r="T1024" s="6" t="s">
        <v>9948</v>
      </c>
      <c r="U1024" s="6"/>
      <c r="V1024" s="6"/>
      <c r="W1024" s="6" t="s">
        <v>4736</v>
      </c>
      <c r="X1024" s="6"/>
      <c r="Y1024" s="7"/>
      <c r="Z1024" s="6" t="s">
        <v>9735</v>
      </c>
      <c r="AA1024" s="6"/>
      <c r="AB1024" s="6"/>
      <c r="AC1024" s="7"/>
      <c r="AD1024" s="6"/>
      <c r="AE1024" s="7">
        <v>7000</v>
      </c>
      <c r="AF1024" s="6" t="s">
        <v>6285</v>
      </c>
      <c r="AG1024" s="6">
        <v>44412</v>
      </c>
      <c r="AH1024" s="6" t="s">
        <v>1635</v>
      </c>
      <c r="AI1024" s="7"/>
      <c r="AJ1024" s="6"/>
      <c r="AK1024" s="6"/>
      <c r="AL1024" s="6"/>
      <c r="AM1024" s="7"/>
      <c r="AN1024" s="7"/>
      <c r="AO1024" s="7"/>
      <c r="AP1024" s="6"/>
      <c r="AQ1024" s="6"/>
      <c r="AR1024" s="6"/>
      <c r="AS1024" s="7">
        <f t="shared" si="78"/>
        <v>7000</v>
      </c>
      <c r="AT1024" s="7">
        <f t="shared" si="79"/>
        <v>0</v>
      </c>
      <c r="AU1024" s="7">
        <v>0</v>
      </c>
      <c r="AV1024" s="7">
        <v>0</v>
      </c>
      <c r="AW1024" s="7">
        <v>0</v>
      </c>
      <c r="AX1024" s="7">
        <v>0</v>
      </c>
      <c r="AY1024" s="7">
        <v>0</v>
      </c>
      <c r="AZ1024" s="7">
        <v>500</v>
      </c>
      <c r="BA1024" s="7">
        <v>0</v>
      </c>
      <c r="BB1024" s="7">
        <v>0</v>
      </c>
      <c r="BC1024" s="7">
        <v>0</v>
      </c>
      <c r="BD1024" s="7">
        <v>0</v>
      </c>
      <c r="BE1024" s="7">
        <v>0</v>
      </c>
      <c r="BF1024" s="7">
        <v>0</v>
      </c>
      <c r="BG1024" s="7">
        <v>0</v>
      </c>
      <c r="BH1024" s="7">
        <v>0</v>
      </c>
      <c r="BI1024" s="7">
        <v>0</v>
      </c>
      <c r="BJ1024" s="7">
        <v>0</v>
      </c>
      <c r="BK1024" s="7">
        <v>0</v>
      </c>
      <c r="BL1024" s="7">
        <v>0</v>
      </c>
      <c r="BM1024" s="7">
        <v>0</v>
      </c>
      <c r="BN1024" s="7">
        <v>0</v>
      </c>
      <c r="BO1024" s="7">
        <v>0</v>
      </c>
    </row>
    <row r="1025" spans="1:67" ht="96" x14ac:dyDescent="0.25">
      <c r="A1025" s="5">
        <v>1020</v>
      </c>
      <c r="B1025" s="5" t="s">
        <v>11941</v>
      </c>
      <c r="C1025" s="6">
        <v>3</v>
      </c>
      <c r="D1025" s="6" t="s">
        <v>9744</v>
      </c>
      <c r="E1025" s="6" t="s">
        <v>9745</v>
      </c>
      <c r="F1025" s="6" t="s">
        <v>5925</v>
      </c>
      <c r="G1025" s="7"/>
      <c r="H1025" s="7">
        <f t="shared" si="75"/>
        <v>25</v>
      </c>
      <c r="I1025" s="7">
        <f t="shared" si="76"/>
        <v>84000</v>
      </c>
      <c r="J1025" s="7">
        <f t="shared" si="77"/>
        <v>2100000</v>
      </c>
      <c r="K1025" s="6"/>
      <c r="L1025" s="32"/>
      <c r="M1025" s="25"/>
      <c r="N1025" s="25"/>
      <c r="O1025" s="6" t="s">
        <v>9834</v>
      </c>
      <c r="P1025" s="6" t="s">
        <v>9680</v>
      </c>
      <c r="Q1025" s="6" t="s">
        <v>4920</v>
      </c>
      <c r="R1025" s="6" t="s">
        <v>9681</v>
      </c>
      <c r="S1025" s="6" t="s">
        <v>9835</v>
      </c>
      <c r="T1025" s="6" t="s">
        <v>9836</v>
      </c>
      <c r="U1025" s="6"/>
      <c r="V1025" s="6"/>
      <c r="W1025" s="6" t="s">
        <v>9837</v>
      </c>
      <c r="X1025" s="6"/>
      <c r="Y1025" s="7"/>
      <c r="Z1025" s="6" t="s">
        <v>9735</v>
      </c>
      <c r="AA1025" s="6"/>
      <c r="AB1025" s="6"/>
      <c r="AC1025" s="7"/>
      <c r="AD1025" s="6"/>
      <c r="AE1025" s="7">
        <v>84000</v>
      </c>
      <c r="AF1025" s="6" t="s">
        <v>6285</v>
      </c>
      <c r="AG1025" s="6">
        <v>44412</v>
      </c>
      <c r="AH1025" s="6" t="s">
        <v>1635</v>
      </c>
      <c r="AI1025" s="7"/>
      <c r="AJ1025" s="6"/>
      <c r="AK1025" s="6"/>
      <c r="AL1025" s="6"/>
      <c r="AM1025" s="7"/>
      <c r="AN1025" s="7"/>
      <c r="AO1025" s="7"/>
      <c r="AP1025" s="6"/>
      <c r="AQ1025" s="6"/>
      <c r="AR1025" s="6"/>
      <c r="AS1025" s="7">
        <f t="shared" si="78"/>
        <v>84000</v>
      </c>
      <c r="AT1025" s="7">
        <f t="shared" si="79"/>
        <v>0</v>
      </c>
      <c r="AU1025" s="7">
        <v>0</v>
      </c>
      <c r="AV1025" s="7">
        <v>0</v>
      </c>
      <c r="AW1025" s="7">
        <v>0</v>
      </c>
      <c r="AX1025" s="7">
        <v>0</v>
      </c>
      <c r="AY1025" s="7">
        <v>0</v>
      </c>
      <c r="AZ1025" s="7">
        <v>25</v>
      </c>
      <c r="BA1025" s="7">
        <v>0</v>
      </c>
      <c r="BB1025" s="7">
        <v>0</v>
      </c>
      <c r="BC1025" s="7">
        <v>0</v>
      </c>
      <c r="BD1025" s="7">
        <v>0</v>
      </c>
      <c r="BE1025" s="7">
        <v>0</v>
      </c>
      <c r="BF1025" s="7">
        <v>0</v>
      </c>
      <c r="BG1025" s="7">
        <v>0</v>
      </c>
      <c r="BH1025" s="7">
        <v>0</v>
      </c>
      <c r="BI1025" s="7">
        <v>0</v>
      </c>
      <c r="BJ1025" s="7">
        <v>0</v>
      </c>
      <c r="BK1025" s="7">
        <v>0</v>
      </c>
      <c r="BL1025" s="7">
        <v>0</v>
      </c>
      <c r="BM1025" s="7">
        <v>0</v>
      </c>
      <c r="BN1025" s="7">
        <v>0</v>
      </c>
      <c r="BO1025" s="7">
        <v>0</v>
      </c>
    </row>
    <row r="1026" spans="1:67" ht="60" x14ac:dyDescent="0.25">
      <c r="A1026" s="5">
        <v>1021</v>
      </c>
      <c r="B1026" s="5" t="s">
        <v>11380</v>
      </c>
      <c r="C1026" s="6">
        <v>4</v>
      </c>
      <c r="D1026" s="6" t="s">
        <v>5919</v>
      </c>
      <c r="E1026" s="6" t="s">
        <v>5920</v>
      </c>
      <c r="F1026" s="6" t="s">
        <v>2186</v>
      </c>
      <c r="G1026" s="7"/>
      <c r="H1026" s="7">
        <f t="shared" si="75"/>
        <v>5000</v>
      </c>
      <c r="I1026" s="7">
        <f t="shared" si="76"/>
        <v>210000</v>
      </c>
      <c r="J1026" s="7">
        <f t="shared" si="77"/>
        <v>1050000000</v>
      </c>
      <c r="K1026" s="6"/>
      <c r="L1026" s="32"/>
      <c r="M1026" s="25"/>
      <c r="N1026" s="25"/>
      <c r="O1026" s="6" t="s">
        <v>6111</v>
      </c>
      <c r="P1026" s="6" t="s">
        <v>5920</v>
      </c>
      <c r="Q1026" s="6" t="s">
        <v>6112</v>
      </c>
      <c r="R1026" s="6" t="s">
        <v>924</v>
      </c>
      <c r="S1026" s="6" t="s">
        <v>6113</v>
      </c>
      <c r="T1026" s="6"/>
      <c r="U1026" s="6" t="s">
        <v>6114</v>
      </c>
      <c r="V1026" s="6" t="s">
        <v>908</v>
      </c>
      <c r="W1026" s="6" t="s">
        <v>6115</v>
      </c>
      <c r="X1026" s="6" t="s">
        <v>6116</v>
      </c>
      <c r="Y1026" s="7" t="s">
        <v>2186</v>
      </c>
      <c r="Z1026" s="6" t="s">
        <v>3936</v>
      </c>
      <c r="AA1026" s="6" t="s">
        <v>6281</v>
      </c>
      <c r="AB1026" s="6"/>
      <c r="AC1026" s="7">
        <v>241500</v>
      </c>
      <c r="AD1026" s="6" t="s">
        <v>1548</v>
      </c>
      <c r="AE1026" s="7">
        <v>210000</v>
      </c>
      <c r="AF1026" s="6" t="s">
        <v>6282</v>
      </c>
      <c r="AG1026" s="6" t="s">
        <v>6283</v>
      </c>
      <c r="AH1026" s="6" t="s">
        <v>6284</v>
      </c>
      <c r="AI1026" s="7">
        <v>210000</v>
      </c>
      <c r="AJ1026" s="6" t="s">
        <v>6282</v>
      </c>
      <c r="AK1026" s="6" t="s">
        <v>6283</v>
      </c>
      <c r="AL1026" s="6" t="s">
        <v>6284</v>
      </c>
      <c r="AM1026" s="7">
        <v>210000</v>
      </c>
      <c r="AN1026" s="7"/>
      <c r="AO1026" s="7"/>
      <c r="AP1026" s="6" t="s">
        <v>6116</v>
      </c>
      <c r="AQ1026" s="6"/>
      <c r="AR1026" s="6"/>
      <c r="AS1026" s="7">
        <f t="shared" si="78"/>
        <v>210000</v>
      </c>
      <c r="AT1026" s="7">
        <f t="shared" si="79"/>
        <v>210000</v>
      </c>
      <c r="AU1026" s="7">
        <v>0</v>
      </c>
      <c r="AV1026" s="7">
        <v>0</v>
      </c>
      <c r="AW1026" s="7">
        <v>0</v>
      </c>
      <c r="AX1026" s="7">
        <v>5000</v>
      </c>
      <c r="AY1026" s="7">
        <v>0</v>
      </c>
      <c r="AZ1026" s="7">
        <v>0</v>
      </c>
      <c r="BA1026" s="7">
        <v>0</v>
      </c>
      <c r="BB1026" s="7">
        <v>0</v>
      </c>
      <c r="BC1026" s="7">
        <v>0</v>
      </c>
      <c r="BD1026" s="7">
        <v>0</v>
      </c>
      <c r="BE1026" s="7">
        <v>0</v>
      </c>
      <c r="BF1026" s="7">
        <v>0</v>
      </c>
      <c r="BG1026" s="7">
        <v>0</v>
      </c>
      <c r="BH1026" s="7">
        <v>0</v>
      </c>
      <c r="BI1026" s="7">
        <v>0</v>
      </c>
      <c r="BJ1026" s="7">
        <v>0</v>
      </c>
      <c r="BK1026" s="7">
        <v>0</v>
      </c>
      <c r="BL1026" s="7">
        <v>0</v>
      </c>
      <c r="BM1026" s="7">
        <v>0</v>
      </c>
      <c r="BN1026" s="7">
        <v>0</v>
      </c>
      <c r="BO1026" s="7">
        <v>0</v>
      </c>
    </row>
    <row r="1027" spans="1:67" ht="60" x14ac:dyDescent="0.25">
      <c r="A1027" s="5">
        <v>1022</v>
      </c>
      <c r="B1027" s="5" t="s">
        <v>11942</v>
      </c>
      <c r="C1027" s="6">
        <v>3</v>
      </c>
      <c r="D1027" s="6" t="s">
        <v>9746</v>
      </c>
      <c r="E1027" s="6" t="s">
        <v>9747</v>
      </c>
      <c r="F1027" s="6" t="s">
        <v>5925</v>
      </c>
      <c r="G1027" s="7"/>
      <c r="H1027" s="7">
        <f t="shared" si="75"/>
        <v>25</v>
      </c>
      <c r="I1027" s="7">
        <f t="shared" si="76"/>
        <v>31500</v>
      </c>
      <c r="J1027" s="7">
        <f t="shared" si="77"/>
        <v>787500</v>
      </c>
      <c r="K1027" s="6"/>
      <c r="L1027" s="32"/>
      <c r="M1027" s="25"/>
      <c r="N1027" s="25"/>
      <c r="O1027" s="6" t="s">
        <v>9838</v>
      </c>
      <c r="P1027" s="6" t="s">
        <v>6120</v>
      </c>
      <c r="Q1027" s="6" t="s">
        <v>601</v>
      </c>
      <c r="R1027" s="6" t="s">
        <v>6121</v>
      </c>
      <c r="S1027" s="6" t="s">
        <v>9839</v>
      </c>
      <c r="T1027" s="6" t="s">
        <v>6123</v>
      </c>
      <c r="U1027" s="6"/>
      <c r="V1027" s="6"/>
      <c r="W1027" s="6" t="s">
        <v>9833</v>
      </c>
      <c r="X1027" s="6"/>
      <c r="Y1027" s="7"/>
      <c r="Z1027" s="6" t="s">
        <v>9735</v>
      </c>
      <c r="AA1027" s="6"/>
      <c r="AB1027" s="6"/>
      <c r="AC1027" s="7"/>
      <c r="AD1027" s="6"/>
      <c r="AE1027" s="7">
        <v>31500</v>
      </c>
      <c r="AF1027" s="6" t="s">
        <v>6285</v>
      </c>
      <c r="AG1027" s="6">
        <v>44412</v>
      </c>
      <c r="AH1027" s="6" t="s">
        <v>1635</v>
      </c>
      <c r="AI1027" s="7"/>
      <c r="AJ1027" s="6"/>
      <c r="AK1027" s="6"/>
      <c r="AL1027" s="6"/>
      <c r="AM1027" s="7"/>
      <c r="AN1027" s="7"/>
      <c r="AO1027" s="7"/>
      <c r="AP1027" s="6"/>
      <c r="AQ1027" s="6"/>
      <c r="AR1027" s="6"/>
      <c r="AS1027" s="7">
        <f t="shared" si="78"/>
        <v>31500</v>
      </c>
      <c r="AT1027" s="7">
        <f t="shared" si="79"/>
        <v>0</v>
      </c>
      <c r="AU1027" s="7">
        <v>0</v>
      </c>
      <c r="AV1027" s="7">
        <v>0</v>
      </c>
      <c r="AW1027" s="7">
        <v>0</v>
      </c>
      <c r="AX1027" s="7">
        <v>0</v>
      </c>
      <c r="AY1027" s="7">
        <v>0</v>
      </c>
      <c r="AZ1027" s="7">
        <v>25</v>
      </c>
      <c r="BA1027" s="7">
        <v>0</v>
      </c>
      <c r="BB1027" s="7">
        <v>0</v>
      </c>
      <c r="BC1027" s="7">
        <v>0</v>
      </c>
      <c r="BD1027" s="7">
        <v>0</v>
      </c>
      <c r="BE1027" s="7">
        <v>0</v>
      </c>
      <c r="BF1027" s="7">
        <v>0</v>
      </c>
      <c r="BG1027" s="7">
        <v>0</v>
      </c>
      <c r="BH1027" s="7">
        <v>0</v>
      </c>
      <c r="BI1027" s="7">
        <v>0</v>
      </c>
      <c r="BJ1027" s="7">
        <v>0</v>
      </c>
      <c r="BK1027" s="7">
        <v>0</v>
      </c>
      <c r="BL1027" s="7">
        <v>0</v>
      </c>
      <c r="BM1027" s="7">
        <v>0</v>
      </c>
      <c r="BN1027" s="7">
        <v>0</v>
      </c>
      <c r="BO1027" s="7">
        <v>0</v>
      </c>
    </row>
    <row r="1028" spans="1:67" ht="108" x14ac:dyDescent="0.25">
      <c r="A1028" s="5">
        <v>1023</v>
      </c>
      <c r="B1028" s="5" t="s">
        <v>11404</v>
      </c>
      <c r="C1028" s="6">
        <v>4</v>
      </c>
      <c r="D1028" s="6" t="s">
        <v>5959</v>
      </c>
      <c r="E1028" s="6" t="s">
        <v>5960</v>
      </c>
      <c r="F1028" s="6" t="s">
        <v>2186</v>
      </c>
      <c r="G1028" s="7"/>
      <c r="H1028" s="7">
        <f t="shared" si="75"/>
        <v>6000</v>
      </c>
      <c r="I1028" s="7">
        <f t="shared" si="76"/>
        <v>65520</v>
      </c>
      <c r="J1028" s="7">
        <f t="shared" si="77"/>
        <v>393120000</v>
      </c>
      <c r="K1028" s="6"/>
      <c r="L1028" s="32" t="s">
        <v>12004</v>
      </c>
      <c r="M1028" s="25"/>
      <c r="N1028" s="25"/>
      <c r="O1028" s="6" t="s">
        <v>6178</v>
      </c>
      <c r="P1028" s="6" t="s">
        <v>5960</v>
      </c>
      <c r="Q1028" s="6" t="s">
        <v>6179</v>
      </c>
      <c r="R1028" s="6" t="s">
        <v>669</v>
      </c>
      <c r="S1028" s="6" t="s">
        <v>6180</v>
      </c>
      <c r="T1028" s="6"/>
      <c r="U1028" s="6" t="s">
        <v>6181</v>
      </c>
      <c r="V1028" s="6"/>
      <c r="W1028" s="6" t="s">
        <v>6115</v>
      </c>
      <c r="X1028" s="6" t="s">
        <v>6182</v>
      </c>
      <c r="Y1028" s="7" t="s">
        <v>2186</v>
      </c>
      <c r="Z1028" s="6" t="s">
        <v>3936</v>
      </c>
      <c r="AA1028" s="6"/>
      <c r="AB1028" s="6"/>
      <c r="AC1028" s="7">
        <v>65520</v>
      </c>
      <c r="AD1028" s="6" t="s">
        <v>1548</v>
      </c>
      <c r="AE1028" s="7">
        <v>65520</v>
      </c>
      <c r="AF1028" s="6" t="s">
        <v>1635</v>
      </c>
      <c r="AG1028" s="6" t="s">
        <v>6309</v>
      </c>
      <c r="AH1028" s="6">
        <v>44661</v>
      </c>
      <c r="AI1028" s="7">
        <v>65520</v>
      </c>
      <c r="AJ1028" s="6" t="s">
        <v>1635</v>
      </c>
      <c r="AK1028" s="6" t="s">
        <v>6309</v>
      </c>
      <c r="AL1028" s="6">
        <v>44661</v>
      </c>
      <c r="AM1028" s="7">
        <v>65520</v>
      </c>
      <c r="AN1028" s="7">
        <v>73458</v>
      </c>
      <c r="AO1028" s="7">
        <v>70119</v>
      </c>
      <c r="AP1028" s="6" t="s">
        <v>6310</v>
      </c>
      <c r="AQ1028" s="6" t="s">
        <v>6311</v>
      </c>
      <c r="AR1028" s="6" t="s">
        <v>6312</v>
      </c>
      <c r="AS1028" s="7">
        <f t="shared" si="78"/>
        <v>65520</v>
      </c>
      <c r="AT1028" s="7">
        <f t="shared" si="79"/>
        <v>65520</v>
      </c>
      <c r="AU1028" s="7">
        <v>0</v>
      </c>
      <c r="AV1028" s="7">
        <v>0</v>
      </c>
      <c r="AW1028" s="7">
        <v>0</v>
      </c>
      <c r="AX1028" s="7">
        <v>6000</v>
      </c>
      <c r="AY1028" s="7">
        <v>0</v>
      </c>
      <c r="AZ1028" s="7">
        <v>0</v>
      </c>
      <c r="BA1028" s="7">
        <v>0</v>
      </c>
      <c r="BB1028" s="7">
        <v>0</v>
      </c>
      <c r="BC1028" s="7">
        <v>0</v>
      </c>
      <c r="BD1028" s="7">
        <v>0</v>
      </c>
      <c r="BE1028" s="7">
        <v>0</v>
      </c>
      <c r="BF1028" s="7">
        <v>0</v>
      </c>
      <c r="BG1028" s="7">
        <v>0</v>
      </c>
      <c r="BH1028" s="7">
        <v>0</v>
      </c>
      <c r="BI1028" s="7">
        <v>0</v>
      </c>
      <c r="BJ1028" s="7">
        <v>0</v>
      </c>
      <c r="BK1028" s="7">
        <v>0</v>
      </c>
      <c r="BL1028" s="7">
        <v>0</v>
      </c>
      <c r="BM1028" s="7">
        <v>0</v>
      </c>
      <c r="BN1028" s="7">
        <v>0</v>
      </c>
      <c r="BO1028" s="7">
        <v>0</v>
      </c>
    </row>
    <row r="1029" spans="1:67" ht="72" x14ac:dyDescent="0.25">
      <c r="A1029" s="5">
        <v>1024</v>
      </c>
      <c r="B1029" s="5" t="s">
        <v>11672</v>
      </c>
      <c r="C1029" s="6">
        <v>6</v>
      </c>
      <c r="D1029" s="6" t="s">
        <v>7615</v>
      </c>
      <c r="E1029" s="6" t="s">
        <v>7616</v>
      </c>
      <c r="F1029" s="6" t="s">
        <v>1418</v>
      </c>
      <c r="G1029" s="7"/>
      <c r="H1029" s="7">
        <f t="shared" si="75"/>
        <v>20</v>
      </c>
      <c r="I1029" s="7">
        <f t="shared" si="76"/>
        <v>60480</v>
      </c>
      <c r="J1029" s="7">
        <f t="shared" si="77"/>
        <v>1209600</v>
      </c>
      <c r="K1029" s="6"/>
      <c r="L1029" s="32"/>
      <c r="M1029" s="25"/>
      <c r="N1029" s="25"/>
      <c r="O1029" s="6" t="s">
        <v>7615</v>
      </c>
      <c r="P1029" s="6" t="s">
        <v>7616</v>
      </c>
      <c r="Q1029" s="6" t="s">
        <v>8135</v>
      </c>
      <c r="R1029" s="6" t="s">
        <v>669</v>
      </c>
      <c r="S1029" s="6" t="s">
        <v>8136</v>
      </c>
      <c r="T1029" s="6" t="s">
        <v>8137</v>
      </c>
      <c r="U1029" s="6" t="s">
        <v>8138</v>
      </c>
      <c r="V1029" s="6" t="s">
        <v>908</v>
      </c>
      <c r="W1029" s="6" t="s">
        <v>8139</v>
      </c>
      <c r="X1029" s="6" t="s">
        <v>8118</v>
      </c>
      <c r="Y1029" s="7" t="s">
        <v>1418</v>
      </c>
      <c r="Z1029" s="6" t="s">
        <v>8196</v>
      </c>
      <c r="AA1029" s="6"/>
      <c r="AB1029" s="6"/>
      <c r="AC1029" s="7">
        <v>105000</v>
      </c>
      <c r="AD1029" s="6" t="s">
        <v>8319</v>
      </c>
      <c r="AE1029" s="7"/>
      <c r="AF1029" s="6"/>
      <c r="AG1029" s="6"/>
      <c r="AH1029" s="6"/>
      <c r="AI1029" s="7"/>
      <c r="AJ1029" s="6"/>
      <c r="AK1029" s="6"/>
      <c r="AL1029" s="6"/>
      <c r="AM1029" s="7">
        <v>60480</v>
      </c>
      <c r="AN1029" s="7">
        <v>90000</v>
      </c>
      <c r="AO1029" s="7">
        <v>95000</v>
      </c>
      <c r="AP1029" s="6" t="s">
        <v>8118</v>
      </c>
      <c r="AQ1029" s="6" t="s">
        <v>8315</v>
      </c>
      <c r="AR1029" s="6" t="s">
        <v>8316</v>
      </c>
      <c r="AS1029" s="7">
        <f t="shared" si="78"/>
        <v>0</v>
      </c>
      <c r="AT1029" s="7">
        <f t="shared" si="79"/>
        <v>60480</v>
      </c>
      <c r="AU1029" s="7">
        <v>0</v>
      </c>
      <c r="AV1029" s="7">
        <v>20</v>
      </c>
      <c r="AW1029" s="7">
        <v>0</v>
      </c>
      <c r="AX1029" s="7">
        <v>0</v>
      </c>
      <c r="AY1029" s="7">
        <v>0</v>
      </c>
      <c r="AZ1029" s="7">
        <v>0</v>
      </c>
      <c r="BA1029" s="7">
        <v>0</v>
      </c>
      <c r="BB1029" s="7">
        <v>0</v>
      </c>
      <c r="BC1029" s="7">
        <v>0</v>
      </c>
      <c r="BD1029" s="7">
        <v>0</v>
      </c>
      <c r="BE1029" s="7">
        <v>0</v>
      </c>
      <c r="BF1029" s="7">
        <v>0</v>
      </c>
      <c r="BG1029" s="7">
        <v>0</v>
      </c>
      <c r="BH1029" s="7">
        <v>0</v>
      </c>
      <c r="BI1029" s="7">
        <v>0</v>
      </c>
      <c r="BJ1029" s="7">
        <v>0</v>
      </c>
      <c r="BK1029" s="7">
        <v>0</v>
      </c>
      <c r="BL1029" s="7">
        <v>0</v>
      </c>
      <c r="BM1029" s="7">
        <v>0</v>
      </c>
      <c r="BN1029" s="7">
        <v>0</v>
      </c>
      <c r="BO1029" s="7">
        <v>0</v>
      </c>
    </row>
    <row r="1030" spans="1:67" ht="36" x14ac:dyDescent="0.25">
      <c r="A1030" s="5">
        <v>1025</v>
      </c>
      <c r="B1030" s="5" t="s">
        <v>10886</v>
      </c>
      <c r="C1030" s="6">
        <v>6</v>
      </c>
      <c r="D1030" s="6" t="s">
        <v>2309</v>
      </c>
      <c r="E1030" s="6" t="s">
        <v>2310</v>
      </c>
      <c r="F1030" s="6" t="s">
        <v>1418</v>
      </c>
      <c r="G1030" s="7"/>
      <c r="H1030" s="7">
        <f t="shared" ref="H1030:H1093" si="80">SUM(AU1030:BO1030)</f>
        <v>10</v>
      </c>
      <c r="I1030" s="7">
        <f t="shared" ref="I1030:I1093" si="81">IF(AS1030*AT1030=0,MAX(AS1030:AT1030),MIN(AS1030:AT1030))</f>
        <v>110000</v>
      </c>
      <c r="J1030" s="7">
        <f t="shared" ref="J1030:J1093" si="82">I1030*H1030</f>
        <v>1100000</v>
      </c>
      <c r="K1030" s="6"/>
      <c r="L1030" s="32" t="s">
        <v>12001</v>
      </c>
      <c r="M1030" s="25"/>
      <c r="N1030" s="25"/>
      <c r="O1030" s="6"/>
      <c r="P1030" s="6"/>
      <c r="Q1030" s="6"/>
      <c r="R1030" s="6"/>
      <c r="S1030" s="6"/>
      <c r="T1030" s="6"/>
      <c r="U1030" s="6"/>
      <c r="V1030" s="6"/>
      <c r="W1030" s="6"/>
      <c r="X1030" s="6"/>
      <c r="Y1030" s="7"/>
      <c r="Z1030" s="6" t="s">
        <v>4146</v>
      </c>
      <c r="AA1030" s="6"/>
      <c r="AB1030" s="6"/>
      <c r="AC1030" s="7"/>
      <c r="AD1030" s="6"/>
      <c r="AE1030" s="7"/>
      <c r="AF1030" s="6"/>
      <c r="AG1030" s="6"/>
      <c r="AH1030" s="6"/>
      <c r="AI1030" s="7"/>
      <c r="AJ1030" s="6"/>
      <c r="AK1030" s="6"/>
      <c r="AL1030" s="6"/>
      <c r="AM1030" s="7">
        <v>110000</v>
      </c>
      <c r="AN1030" s="7"/>
      <c r="AO1030" s="7"/>
      <c r="AP1030" s="6" t="s">
        <v>3967</v>
      </c>
      <c r="AQ1030" s="6"/>
      <c r="AR1030" s="6"/>
      <c r="AS1030" s="7">
        <f t="shared" ref="AS1030:AS1093" si="83">ROUNDUP(MAX(AE1030,AI1030),0)</f>
        <v>0</v>
      </c>
      <c r="AT1030" s="7">
        <f t="shared" ref="AT1030:AT1093" si="84">ROUNDUP(MIN(AM1030:AO1030),0)</f>
        <v>110000</v>
      </c>
      <c r="AU1030" s="7">
        <v>10</v>
      </c>
      <c r="AV1030" s="7">
        <v>0</v>
      </c>
      <c r="AW1030" s="7">
        <v>0</v>
      </c>
      <c r="AX1030" s="7">
        <v>0</v>
      </c>
      <c r="AY1030" s="7">
        <v>0</v>
      </c>
      <c r="AZ1030" s="7">
        <v>0</v>
      </c>
      <c r="BA1030" s="7">
        <v>0</v>
      </c>
      <c r="BB1030" s="7">
        <v>0</v>
      </c>
      <c r="BC1030" s="7">
        <v>0</v>
      </c>
      <c r="BD1030" s="7">
        <v>0</v>
      </c>
      <c r="BE1030" s="7">
        <v>0</v>
      </c>
      <c r="BF1030" s="7">
        <v>0</v>
      </c>
      <c r="BG1030" s="7">
        <v>0</v>
      </c>
      <c r="BH1030" s="7">
        <v>0</v>
      </c>
      <c r="BI1030" s="7">
        <v>0</v>
      </c>
      <c r="BJ1030" s="7">
        <v>0</v>
      </c>
      <c r="BK1030" s="7">
        <v>0</v>
      </c>
      <c r="BL1030" s="7">
        <v>0</v>
      </c>
      <c r="BM1030" s="7">
        <v>0</v>
      </c>
      <c r="BN1030" s="7">
        <v>0</v>
      </c>
      <c r="BO1030" s="7">
        <v>0</v>
      </c>
    </row>
    <row r="1031" spans="1:67" ht="36" x14ac:dyDescent="0.25">
      <c r="A1031" s="5">
        <v>1026</v>
      </c>
      <c r="B1031" s="5" t="s">
        <v>11315</v>
      </c>
      <c r="C1031" s="6">
        <v>6</v>
      </c>
      <c r="D1031" s="6" t="s">
        <v>2309</v>
      </c>
      <c r="E1031" s="6" t="s">
        <v>4848</v>
      </c>
      <c r="F1031" s="6" t="s">
        <v>1418</v>
      </c>
      <c r="G1031" s="7"/>
      <c r="H1031" s="7">
        <f t="shared" si="80"/>
        <v>10</v>
      </c>
      <c r="I1031" s="7">
        <f t="shared" si="81"/>
        <v>0</v>
      </c>
      <c r="J1031" s="7">
        <f t="shared" si="82"/>
        <v>0</v>
      </c>
      <c r="K1031" s="6"/>
      <c r="L1031" s="32" t="s">
        <v>12003</v>
      </c>
      <c r="M1031" s="25"/>
      <c r="N1031" s="25"/>
      <c r="O1031" s="6" t="s">
        <v>2309</v>
      </c>
      <c r="P1031" s="6" t="s">
        <v>4848</v>
      </c>
      <c r="Q1031" s="6" t="s">
        <v>4968</v>
      </c>
      <c r="R1031" s="6" t="s">
        <v>4969</v>
      </c>
      <c r="S1031" s="6" t="s">
        <v>4970</v>
      </c>
      <c r="T1031" s="6" t="s">
        <v>4971</v>
      </c>
      <c r="U1031" s="6" t="s">
        <v>4972</v>
      </c>
      <c r="V1031" s="6"/>
      <c r="W1031" s="6" t="s">
        <v>4973</v>
      </c>
      <c r="X1031" s="6"/>
      <c r="Y1031" s="7" t="s">
        <v>1418</v>
      </c>
      <c r="Z1031" s="6" t="s">
        <v>4995</v>
      </c>
      <c r="AA1031" s="6"/>
      <c r="AB1031" s="6"/>
      <c r="AC1031" s="7"/>
      <c r="AD1031" s="6"/>
      <c r="AE1031" s="7"/>
      <c r="AF1031" s="6"/>
      <c r="AG1031" s="6"/>
      <c r="AH1031" s="6"/>
      <c r="AI1031" s="7"/>
      <c r="AJ1031" s="6"/>
      <c r="AK1031" s="6"/>
      <c r="AL1031" s="6"/>
      <c r="AM1031" s="7"/>
      <c r="AN1031" s="7"/>
      <c r="AO1031" s="7"/>
      <c r="AP1031" s="6"/>
      <c r="AQ1031" s="6"/>
      <c r="AR1031" s="6"/>
      <c r="AS1031" s="7">
        <f t="shared" si="83"/>
        <v>0</v>
      </c>
      <c r="AT1031" s="7">
        <f t="shared" si="84"/>
        <v>0</v>
      </c>
      <c r="AU1031" s="7">
        <v>0</v>
      </c>
      <c r="AV1031" s="7">
        <v>0</v>
      </c>
      <c r="AW1031" s="7">
        <v>0</v>
      </c>
      <c r="AX1031" s="7">
        <v>0</v>
      </c>
      <c r="AY1031" s="7">
        <v>0</v>
      </c>
      <c r="AZ1031" s="7">
        <v>0</v>
      </c>
      <c r="BA1031" s="7">
        <v>0</v>
      </c>
      <c r="BB1031" s="7">
        <v>10</v>
      </c>
      <c r="BC1031" s="7">
        <v>0</v>
      </c>
      <c r="BD1031" s="7">
        <v>0</v>
      </c>
      <c r="BE1031" s="7">
        <v>0</v>
      </c>
      <c r="BF1031" s="7">
        <v>0</v>
      </c>
      <c r="BG1031" s="7">
        <v>0</v>
      </c>
      <c r="BH1031" s="7">
        <v>0</v>
      </c>
      <c r="BI1031" s="7">
        <v>0</v>
      </c>
      <c r="BJ1031" s="7">
        <v>0</v>
      </c>
      <c r="BK1031" s="7">
        <v>0</v>
      </c>
      <c r="BL1031" s="7">
        <v>0</v>
      </c>
      <c r="BM1031" s="7">
        <v>0</v>
      </c>
      <c r="BN1031" s="7">
        <v>0</v>
      </c>
      <c r="BO1031" s="7">
        <v>0</v>
      </c>
    </row>
    <row r="1032" spans="1:67" ht="24" x14ac:dyDescent="0.25">
      <c r="A1032" s="5">
        <v>1027</v>
      </c>
      <c r="B1032" s="5" t="s">
        <v>11402</v>
      </c>
      <c r="C1032" s="6">
        <v>6</v>
      </c>
      <c r="D1032" s="6" t="s">
        <v>2309</v>
      </c>
      <c r="E1032" s="6" t="s">
        <v>4848</v>
      </c>
      <c r="F1032" s="6" t="s">
        <v>1418</v>
      </c>
      <c r="G1032" s="7"/>
      <c r="H1032" s="7">
        <f t="shared" si="80"/>
        <v>4</v>
      </c>
      <c r="I1032" s="7">
        <f t="shared" si="81"/>
        <v>110000</v>
      </c>
      <c r="J1032" s="7">
        <f t="shared" si="82"/>
        <v>440000</v>
      </c>
      <c r="K1032" s="6"/>
      <c r="L1032" s="32"/>
      <c r="M1032" s="25"/>
      <c r="N1032" s="25"/>
      <c r="O1032" s="6" t="s">
        <v>2309</v>
      </c>
      <c r="P1032" s="6" t="s">
        <v>4848</v>
      </c>
      <c r="Q1032" s="6" t="s">
        <v>4968</v>
      </c>
      <c r="R1032" s="6" t="s">
        <v>4969</v>
      </c>
      <c r="S1032" s="6" t="s">
        <v>6171</v>
      </c>
      <c r="T1032" s="6"/>
      <c r="U1032" s="6"/>
      <c r="V1032" s="6"/>
      <c r="W1032" s="6"/>
      <c r="X1032" s="6" t="s">
        <v>3967</v>
      </c>
      <c r="Y1032" s="7" t="s">
        <v>1418</v>
      </c>
      <c r="Z1032" s="6" t="s">
        <v>3936</v>
      </c>
      <c r="AA1032" s="6"/>
      <c r="AB1032" s="6"/>
      <c r="AC1032" s="7"/>
      <c r="AD1032" s="6"/>
      <c r="AE1032" s="7">
        <v>110000</v>
      </c>
      <c r="AF1032" s="6" t="s">
        <v>1635</v>
      </c>
      <c r="AG1032" s="6" t="s">
        <v>6305</v>
      </c>
      <c r="AH1032" s="6">
        <v>44412</v>
      </c>
      <c r="AI1032" s="7">
        <v>110000</v>
      </c>
      <c r="AJ1032" s="6" t="s">
        <v>1635</v>
      </c>
      <c r="AK1032" s="6" t="s">
        <v>6305</v>
      </c>
      <c r="AL1032" s="6">
        <v>44412</v>
      </c>
      <c r="AM1032" s="7"/>
      <c r="AN1032" s="7"/>
      <c r="AO1032" s="7"/>
      <c r="AP1032" s="6"/>
      <c r="AQ1032" s="6"/>
      <c r="AR1032" s="6"/>
      <c r="AS1032" s="7">
        <f t="shared" si="83"/>
        <v>110000</v>
      </c>
      <c r="AT1032" s="7">
        <f t="shared" si="84"/>
        <v>0</v>
      </c>
      <c r="AU1032" s="7">
        <v>0</v>
      </c>
      <c r="AV1032" s="7">
        <v>0</v>
      </c>
      <c r="AW1032" s="7">
        <v>0</v>
      </c>
      <c r="AX1032" s="7">
        <v>4</v>
      </c>
      <c r="AY1032" s="7">
        <v>0</v>
      </c>
      <c r="AZ1032" s="7">
        <v>0</v>
      </c>
      <c r="BA1032" s="7">
        <v>0</v>
      </c>
      <c r="BB1032" s="7">
        <v>0</v>
      </c>
      <c r="BC1032" s="7">
        <v>0</v>
      </c>
      <c r="BD1032" s="7">
        <v>0</v>
      </c>
      <c r="BE1032" s="7">
        <v>0</v>
      </c>
      <c r="BF1032" s="7">
        <v>0</v>
      </c>
      <c r="BG1032" s="7">
        <v>0</v>
      </c>
      <c r="BH1032" s="7">
        <v>0</v>
      </c>
      <c r="BI1032" s="7">
        <v>0</v>
      </c>
      <c r="BJ1032" s="7">
        <v>0</v>
      </c>
      <c r="BK1032" s="7">
        <v>0</v>
      </c>
      <c r="BL1032" s="7">
        <v>0</v>
      </c>
      <c r="BM1032" s="7">
        <v>0</v>
      </c>
      <c r="BN1032" s="7">
        <v>0</v>
      </c>
      <c r="BO1032" s="7">
        <v>0</v>
      </c>
    </row>
    <row r="1033" spans="1:67" ht="240" x14ac:dyDescent="0.25">
      <c r="A1033" s="5">
        <v>1028</v>
      </c>
      <c r="B1033" s="5" t="s">
        <v>11581</v>
      </c>
      <c r="C1033" s="6">
        <v>3</v>
      </c>
      <c r="D1033" s="6" t="s">
        <v>7500</v>
      </c>
      <c r="E1033" s="6" t="s">
        <v>5918</v>
      </c>
      <c r="F1033" s="6" t="s">
        <v>2186</v>
      </c>
      <c r="G1033" s="7"/>
      <c r="H1033" s="7">
        <f t="shared" si="80"/>
        <v>400</v>
      </c>
      <c r="I1033" s="7">
        <f t="shared" si="81"/>
        <v>128000</v>
      </c>
      <c r="J1033" s="7">
        <f t="shared" si="82"/>
        <v>51200000</v>
      </c>
      <c r="K1033" s="6"/>
      <c r="L1033" s="32"/>
      <c r="M1033" s="25"/>
      <c r="N1033" s="25"/>
      <c r="O1033" s="6" t="s">
        <v>6106</v>
      </c>
      <c r="P1033" s="6" t="s">
        <v>6107</v>
      </c>
      <c r="Q1033" s="6" t="s">
        <v>6108</v>
      </c>
      <c r="R1033" s="6" t="s">
        <v>618</v>
      </c>
      <c r="S1033" s="6" t="s">
        <v>6109</v>
      </c>
      <c r="T1033" s="6">
        <v>448316</v>
      </c>
      <c r="U1033" s="6" t="s">
        <v>6110</v>
      </c>
      <c r="V1033" s="6" t="s">
        <v>730</v>
      </c>
      <c r="W1033" s="6" t="s">
        <v>3075</v>
      </c>
      <c r="X1033" s="6" t="s">
        <v>3062</v>
      </c>
      <c r="Y1033" s="7" t="s">
        <v>2186</v>
      </c>
      <c r="Z1033" s="6" t="s">
        <v>8196</v>
      </c>
      <c r="AA1033" s="6"/>
      <c r="AB1033" s="6"/>
      <c r="AC1033" s="7">
        <v>133590.88</v>
      </c>
      <c r="AD1033" s="6">
        <v>44926</v>
      </c>
      <c r="AE1033" s="7">
        <v>128000</v>
      </c>
      <c r="AF1033" s="6" t="s">
        <v>6277</v>
      </c>
      <c r="AG1033" s="6" t="s">
        <v>8275</v>
      </c>
      <c r="AH1033" s="6" t="s">
        <v>6279</v>
      </c>
      <c r="AI1033" s="7">
        <v>128000</v>
      </c>
      <c r="AJ1033" s="6" t="s">
        <v>6277</v>
      </c>
      <c r="AK1033" s="6" t="s">
        <v>8275</v>
      </c>
      <c r="AL1033" s="6" t="s">
        <v>6279</v>
      </c>
      <c r="AM1033" s="7">
        <v>128000</v>
      </c>
      <c r="AN1033" s="7">
        <v>130000</v>
      </c>
      <c r="AO1033" s="7">
        <v>131000</v>
      </c>
      <c r="AP1033" s="6" t="s">
        <v>3062</v>
      </c>
      <c r="AQ1033" s="6" t="s">
        <v>8268</v>
      </c>
      <c r="AR1033" s="6" t="s">
        <v>8269</v>
      </c>
      <c r="AS1033" s="7">
        <f t="shared" si="83"/>
        <v>128000</v>
      </c>
      <c r="AT1033" s="7">
        <f t="shared" si="84"/>
        <v>128000</v>
      </c>
      <c r="AU1033" s="7">
        <v>0</v>
      </c>
      <c r="AV1033" s="7">
        <v>400</v>
      </c>
      <c r="AW1033" s="7">
        <v>0</v>
      </c>
      <c r="AX1033" s="7">
        <v>0</v>
      </c>
      <c r="AY1033" s="7">
        <v>0</v>
      </c>
      <c r="AZ1033" s="7">
        <v>0</v>
      </c>
      <c r="BA1033" s="7">
        <v>0</v>
      </c>
      <c r="BB1033" s="7">
        <v>0</v>
      </c>
      <c r="BC1033" s="7">
        <v>0</v>
      </c>
      <c r="BD1033" s="7">
        <v>0</v>
      </c>
      <c r="BE1033" s="7">
        <v>0</v>
      </c>
      <c r="BF1033" s="7">
        <v>0</v>
      </c>
      <c r="BG1033" s="7">
        <v>0</v>
      </c>
      <c r="BH1033" s="7">
        <v>0</v>
      </c>
      <c r="BI1033" s="7">
        <v>0</v>
      </c>
      <c r="BJ1033" s="7">
        <v>0</v>
      </c>
      <c r="BK1033" s="7">
        <v>0</v>
      </c>
      <c r="BL1033" s="7">
        <v>0</v>
      </c>
      <c r="BM1033" s="7">
        <v>0</v>
      </c>
      <c r="BN1033" s="7">
        <v>0</v>
      </c>
      <c r="BO1033" s="7">
        <v>0</v>
      </c>
    </row>
    <row r="1034" spans="1:67" ht="240" x14ac:dyDescent="0.25">
      <c r="A1034" s="5">
        <v>1029</v>
      </c>
      <c r="B1034" s="5" t="s">
        <v>11379</v>
      </c>
      <c r="C1034" s="6">
        <v>3</v>
      </c>
      <c r="D1034" s="6" t="s">
        <v>5917</v>
      </c>
      <c r="E1034" s="6" t="s">
        <v>5918</v>
      </c>
      <c r="F1034" s="6" t="s">
        <v>2186</v>
      </c>
      <c r="G1034" s="7"/>
      <c r="H1034" s="7">
        <f t="shared" si="80"/>
        <v>300</v>
      </c>
      <c r="I1034" s="7">
        <f t="shared" si="81"/>
        <v>128000</v>
      </c>
      <c r="J1034" s="7">
        <f t="shared" si="82"/>
        <v>38400000</v>
      </c>
      <c r="K1034" s="6"/>
      <c r="L1034" s="32"/>
      <c r="M1034" s="25"/>
      <c r="N1034" s="25"/>
      <c r="O1034" s="6" t="s">
        <v>6106</v>
      </c>
      <c r="P1034" s="6" t="s">
        <v>6107</v>
      </c>
      <c r="Q1034" s="6" t="s">
        <v>6108</v>
      </c>
      <c r="R1034" s="6" t="s">
        <v>618</v>
      </c>
      <c r="S1034" s="6" t="s">
        <v>6109</v>
      </c>
      <c r="T1034" s="6">
        <v>448316</v>
      </c>
      <c r="U1034" s="6" t="s">
        <v>6110</v>
      </c>
      <c r="V1034" s="6" t="s">
        <v>730</v>
      </c>
      <c r="W1034" s="6" t="s">
        <v>3075</v>
      </c>
      <c r="X1034" s="6" t="s">
        <v>3062</v>
      </c>
      <c r="Y1034" s="7" t="s">
        <v>2186</v>
      </c>
      <c r="Z1034" s="6" t="s">
        <v>3936</v>
      </c>
      <c r="AA1034" s="6" t="s">
        <v>6276</v>
      </c>
      <c r="AB1034" s="6"/>
      <c r="AC1034" s="7">
        <v>133590.88</v>
      </c>
      <c r="AD1034" s="6" t="s">
        <v>1548</v>
      </c>
      <c r="AE1034" s="7">
        <v>128000</v>
      </c>
      <c r="AF1034" s="6" t="s">
        <v>6277</v>
      </c>
      <c r="AG1034" s="6" t="s">
        <v>6278</v>
      </c>
      <c r="AH1034" s="6" t="s">
        <v>6279</v>
      </c>
      <c r="AI1034" s="7">
        <v>128000</v>
      </c>
      <c r="AJ1034" s="6" t="s">
        <v>6277</v>
      </c>
      <c r="AK1034" s="6" t="s">
        <v>6280</v>
      </c>
      <c r="AL1034" s="6" t="s">
        <v>6279</v>
      </c>
      <c r="AM1034" s="7">
        <v>128000</v>
      </c>
      <c r="AN1034" s="7"/>
      <c r="AO1034" s="7"/>
      <c r="AP1034" s="6" t="s">
        <v>3062</v>
      </c>
      <c r="AQ1034" s="6"/>
      <c r="AR1034" s="6"/>
      <c r="AS1034" s="7">
        <f t="shared" si="83"/>
        <v>128000</v>
      </c>
      <c r="AT1034" s="7">
        <f t="shared" si="84"/>
        <v>128000</v>
      </c>
      <c r="AU1034" s="7">
        <v>0</v>
      </c>
      <c r="AV1034" s="7">
        <v>0</v>
      </c>
      <c r="AW1034" s="7">
        <v>0</v>
      </c>
      <c r="AX1034" s="7">
        <v>300</v>
      </c>
      <c r="AY1034" s="7">
        <v>0</v>
      </c>
      <c r="AZ1034" s="7">
        <v>0</v>
      </c>
      <c r="BA1034" s="7">
        <v>0</v>
      </c>
      <c r="BB1034" s="7">
        <v>0</v>
      </c>
      <c r="BC1034" s="7">
        <v>0</v>
      </c>
      <c r="BD1034" s="7">
        <v>0</v>
      </c>
      <c r="BE1034" s="7">
        <v>0</v>
      </c>
      <c r="BF1034" s="7">
        <v>0</v>
      </c>
      <c r="BG1034" s="7">
        <v>0</v>
      </c>
      <c r="BH1034" s="7">
        <v>0</v>
      </c>
      <c r="BI1034" s="7">
        <v>0</v>
      </c>
      <c r="BJ1034" s="7">
        <v>0</v>
      </c>
      <c r="BK1034" s="7">
        <v>0</v>
      </c>
      <c r="BL1034" s="7">
        <v>0</v>
      </c>
      <c r="BM1034" s="7">
        <v>0</v>
      </c>
      <c r="BN1034" s="7">
        <v>0</v>
      </c>
      <c r="BO1034" s="7">
        <v>0</v>
      </c>
    </row>
    <row r="1035" spans="1:67" ht="336" x14ac:dyDescent="0.25">
      <c r="A1035" s="5">
        <v>1030</v>
      </c>
      <c r="B1035" s="5" t="s">
        <v>11582</v>
      </c>
      <c r="C1035" s="6">
        <v>3</v>
      </c>
      <c r="D1035" s="6" t="s">
        <v>7501</v>
      </c>
      <c r="E1035" s="6" t="s">
        <v>7502</v>
      </c>
      <c r="F1035" s="6" t="s">
        <v>2186</v>
      </c>
      <c r="G1035" s="7"/>
      <c r="H1035" s="7">
        <f t="shared" si="80"/>
        <v>3000</v>
      </c>
      <c r="I1035" s="7">
        <f t="shared" si="81"/>
        <v>226000</v>
      </c>
      <c r="J1035" s="7">
        <f t="shared" si="82"/>
        <v>678000000</v>
      </c>
      <c r="K1035" s="6"/>
      <c r="L1035" s="32"/>
      <c r="M1035" s="25"/>
      <c r="N1035" s="25"/>
      <c r="O1035" s="6" t="s">
        <v>7988</v>
      </c>
      <c r="P1035" s="6" t="s">
        <v>7989</v>
      </c>
      <c r="Q1035" s="6" t="s">
        <v>6108</v>
      </c>
      <c r="R1035" s="6" t="s">
        <v>618</v>
      </c>
      <c r="S1035" s="6" t="s">
        <v>6109</v>
      </c>
      <c r="T1035" s="6">
        <v>449027</v>
      </c>
      <c r="U1035" s="6" t="s">
        <v>6110</v>
      </c>
      <c r="V1035" s="6" t="s">
        <v>730</v>
      </c>
      <c r="W1035" s="6" t="s">
        <v>3075</v>
      </c>
      <c r="X1035" s="6" t="s">
        <v>3062</v>
      </c>
      <c r="Y1035" s="7" t="s">
        <v>2186</v>
      </c>
      <c r="Z1035" s="6" t="s">
        <v>8196</v>
      </c>
      <c r="AA1035" s="6"/>
      <c r="AB1035" s="6"/>
      <c r="AC1035" s="7">
        <v>234686.68</v>
      </c>
      <c r="AD1035" s="6">
        <v>44926</v>
      </c>
      <c r="AE1035" s="7">
        <v>226000</v>
      </c>
      <c r="AF1035" s="6" t="s">
        <v>6277</v>
      </c>
      <c r="AG1035" s="6" t="s">
        <v>8275</v>
      </c>
      <c r="AH1035" s="6" t="s">
        <v>6279</v>
      </c>
      <c r="AI1035" s="7">
        <v>226000</v>
      </c>
      <c r="AJ1035" s="6" t="s">
        <v>8272</v>
      </c>
      <c r="AK1035" s="6" t="s">
        <v>8273</v>
      </c>
      <c r="AL1035" s="6" t="s">
        <v>8274</v>
      </c>
      <c r="AM1035" s="7">
        <v>226000</v>
      </c>
      <c r="AN1035" s="7">
        <v>229000</v>
      </c>
      <c r="AO1035" s="7">
        <v>232000</v>
      </c>
      <c r="AP1035" s="6" t="s">
        <v>3062</v>
      </c>
      <c r="AQ1035" s="6" t="s">
        <v>8268</v>
      </c>
      <c r="AR1035" s="6" t="s">
        <v>8269</v>
      </c>
      <c r="AS1035" s="7">
        <f t="shared" si="83"/>
        <v>226000</v>
      </c>
      <c r="AT1035" s="7">
        <f t="shared" si="84"/>
        <v>226000</v>
      </c>
      <c r="AU1035" s="7">
        <v>0</v>
      </c>
      <c r="AV1035" s="7">
        <v>3000</v>
      </c>
      <c r="AW1035" s="7">
        <v>0</v>
      </c>
      <c r="AX1035" s="7">
        <v>0</v>
      </c>
      <c r="AY1035" s="7">
        <v>0</v>
      </c>
      <c r="AZ1035" s="7">
        <v>0</v>
      </c>
      <c r="BA1035" s="7">
        <v>0</v>
      </c>
      <c r="BB1035" s="7">
        <v>0</v>
      </c>
      <c r="BC1035" s="7">
        <v>0</v>
      </c>
      <c r="BD1035" s="7">
        <v>0</v>
      </c>
      <c r="BE1035" s="7">
        <v>0</v>
      </c>
      <c r="BF1035" s="7">
        <v>0</v>
      </c>
      <c r="BG1035" s="7">
        <v>0</v>
      </c>
      <c r="BH1035" s="7">
        <v>0</v>
      </c>
      <c r="BI1035" s="7">
        <v>0</v>
      </c>
      <c r="BJ1035" s="7">
        <v>0</v>
      </c>
      <c r="BK1035" s="7">
        <v>0</v>
      </c>
      <c r="BL1035" s="7">
        <v>0</v>
      </c>
      <c r="BM1035" s="7">
        <v>0</v>
      </c>
      <c r="BN1035" s="7">
        <v>0</v>
      </c>
      <c r="BO1035" s="7">
        <v>0</v>
      </c>
    </row>
    <row r="1036" spans="1:67" ht="276" x14ac:dyDescent="0.25">
      <c r="A1036" s="5">
        <v>1031</v>
      </c>
      <c r="B1036" s="5" t="s">
        <v>11583</v>
      </c>
      <c r="C1036" s="6">
        <v>3</v>
      </c>
      <c r="D1036" s="6" t="s">
        <v>7503</v>
      </c>
      <c r="E1036" s="6" t="s">
        <v>7504</v>
      </c>
      <c r="F1036" s="6" t="s">
        <v>2186</v>
      </c>
      <c r="G1036" s="7"/>
      <c r="H1036" s="7">
        <f t="shared" si="80"/>
        <v>1000</v>
      </c>
      <c r="I1036" s="7">
        <f t="shared" si="81"/>
        <v>226000</v>
      </c>
      <c r="J1036" s="7">
        <f t="shared" si="82"/>
        <v>226000000</v>
      </c>
      <c r="K1036" s="6"/>
      <c r="L1036" s="32"/>
      <c r="M1036" s="25"/>
      <c r="N1036" s="25"/>
      <c r="O1036" s="6" t="s">
        <v>7990</v>
      </c>
      <c r="P1036" s="6" t="s">
        <v>7991</v>
      </c>
      <c r="Q1036" s="6" t="s">
        <v>3059</v>
      </c>
      <c r="R1036" s="6" t="s">
        <v>618</v>
      </c>
      <c r="S1036" s="6" t="s">
        <v>7982</v>
      </c>
      <c r="T1036" s="6">
        <v>448851</v>
      </c>
      <c r="U1036" s="6" t="s">
        <v>6110</v>
      </c>
      <c r="V1036" s="6" t="s">
        <v>730</v>
      </c>
      <c r="W1036" s="6" t="s">
        <v>3075</v>
      </c>
      <c r="X1036" s="6" t="s">
        <v>3062</v>
      </c>
      <c r="Y1036" s="7" t="s">
        <v>2186</v>
      </c>
      <c r="Z1036" s="6" t="s">
        <v>8196</v>
      </c>
      <c r="AA1036" s="6"/>
      <c r="AB1036" s="6"/>
      <c r="AC1036" s="7">
        <v>5867167</v>
      </c>
      <c r="AD1036" s="6">
        <v>44926</v>
      </c>
      <c r="AE1036" s="7">
        <v>240000</v>
      </c>
      <c r="AF1036" s="6" t="s">
        <v>6317</v>
      </c>
      <c r="AG1036" s="6" t="s">
        <v>8276</v>
      </c>
      <c r="AH1036" s="6" t="s">
        <v>6319</v>
      </c>
      <c r="AI1036" s="7">
        <v>226000</v>
      </c>
      <c r="AJ1036" s="6" t="s">
        <v>6277</v>
      </c>
      <c r="AK1036" s="6" t="s">
        <v>8275</v>
      </c>
      <c r="AL1036" s="6" t="s">
        <v>6279</v>
      </c>
      <c r="AM1036" s="7">
        <v>226000</v>
      </c>
      <c r="AN1036" s="7">
        <v>229000</v>
      </c>
      <c r="AO1036" s="7">
        <v>232000</v>
      </c>
      <c r="AP1036" s="6" t="s">
        <v>3062</v>
      </c>
      <c r="AQ1036" s="6" t="s">
        <v>8268</v>
      </c>
      <c r="AR1036" s="6" t="s">
        <v>8269</v>
      </c>
      <c r="AS1036" s="7">
        <f t="shared" si="83"/>
        <v>240000</v>
      </c>
      <c r="AT1036" s="7">
        <f t="shared" si="84"/>
        <v>226000</v>
      </c>
      <c r="AU1036" s="7">
        <v>0</v>
      </c>
      <c r="AV1036" s="7">
        <v>1000</v>
      </c>
      <c r="AW1036" s="7">
        <v>0</v>
      </c>
      <c r="AX1036" s="7">
        <v>0</v>
      </c>
      <c r="AY1036" s="7">
        <v>0</v>
      </c>
      <c r="AZ1036" s="7">
        <v>0</v>
      </c>
      <c r="BA1036" s="7">
        <v>0</v>
      </c>
      <c r="BB1036" s="7">
        <v>0</v>
      </c>
      <c r="BC1036" s="7">
        <v>0</v>
      </c>
      <c r="BD1036" s="7">
        <v>0</v>
      </c>
      <c r="BE1036" s="7">
        <v>0</v>
      </c>
      <c r="BF1036" s="7">
        <v>0</v>
      </c>
      <c r="BG1036" s="7">
        <v>0</v>
      </c>
      <c r="BH1036" s="7">
        <v>0</v>
      </c>
      <c r="BI1036" s="7">
        <v>0</v>
      </c>
      <c r="BJ1036" s="7">
        <v>0</v>
      </c>
      <c r="BK1036" s="7">
        <v>0</v>
      </c>
      <c r="BL1036" s="7">
        <v>0</v>
      </c>
      <c r="BM1036" s="7">
        <v>0</v>
      </c>
      <c r="BN1036" s="7">
        <v>0</v>
      </c>
      <c r="BO1036" s="7">
        <v>0</v>
      </c>
    </row>
    <row r="1037" spans="1:67" ht="324" x14ac:dyDescent="0.25">
      <c r="A1037" s="5">
        <v>1032</v>
      </c>
      <c r="B1037" s="5" t="s">
        <v>11584</v>
      </c>
      <c r="C1037" s="6">
        <v>3</v>
      </c>
      <c r="D1037" s="6" t="s">
        <v>7505</v>
      </c>
      <c r="E1037" s="6" t="s">
        <v>7506</v>
      </c>
      <c r="F1037" s="6" t="s">
        <v>2186</v>
      </c>
      <c r="G1037" s="7"/>
      <c r="H1037" s="7">
        <f t="shared" si="80"/>
        <v>1500</v>
      </c>
      <c r="I1037" s="7">
        <f t="shared" si="81"/>
        <v>226000</v>
      </c>
      <c r="J1037" s="7">
        <f t="shared" si="82"/>
        <v>339000000</v>
      </c>
      <c r="K1037" s="6"/>
      <c r="L1037" s="32"/>
      <c r="M1037" s="25"/>
      <c r="N1037" s="25"/>
      <c r="O1037" s="6" t="s">
        <v>7992</v>
      </c>
      <c r="P1037" s="6" t="s">
        <v>7993</v>
      </c>
      <c r="Q1037" s="6" t="s">
        <v>6108</v>
      </c>
      <c r="R1037" s="6" t="s">
        <v>618</v>
      </c>
      <c r="S1037" s="6" t="s">
        <v>6109</v>
      </c>
      <c r="T1037" s="6">
        <v>448614</v>
      </c>
      <c r="U1037" s="6" t="s">
        <v>6110</v>
      </c>
      <c r="V1037" s="6" t="s">
        <v>730</v>
      </c>
      <c r="W1037" s="6" t="s">
        <v>3075</v>
      </c>
      <c r="X1037" s="6" t="s">
        <v>3062</v>
      </c>
      <c r="Y1037" s="7" t="s">
        <v>2186</v>
      </c>
      <c r="Z1037" s="6" t="s">
        <v>8196</v>
      </c>
      <c r="AA1037" s="6"/>
      <c r="AB1037" s="6"/>
      <c r="AC1037" s="7">
        <v>234686.68</v>
      </c>
      <c r="AD1037" s="6">
        <v>44926</v>
      </c>
      <c r="AE1037" s="7">
        <v>226000</v>
      </c>
      <c r="AF1037" s="6" t="s">
        <v>8272</v>
      </c>
      <c r="AG1037" s="6" t="s">
        <v>8273</v>
      </c>
      <c r="AH1037" s="6" t="s">
        <v>8274</v>
      </c>
      <c r="AI1037" s="7">
        <v>240000</v>
      </c>
      <c r="AJ1037" s="6" t="s">
        <v>6317</v>
      </c>
      <c r="AK1037" s="6" t="s">
        <v>8276</v>
      </c>
      <c r="AL1037" s="6" t="s">
        <v>6319</v>
      </c>
      <c r="AM1037" s="7">
        <v>226000</v>
      </c>
      <c r="AN1037" s="7">
        <v>229000</v>
      </c>
      <c r="AO1037" s="7">
        <v>232000</v>
      </c>
      <c r="AP1037" s="6" t="s">
        <v>3062</v>
      </c>
      <c r="AQ1037" s="6" t="s">
        <v>8268</v>
      </c>
      <c r="AR1037" s="6" t="s">
        <v>8269</v>
      </c>
      <c r="AS1037" s="7">
        <f t="shared" si="83"/>
        <v>240000</v>
      </c>
      <c r="AT1037" s="7">
        <f t="shared" si="84"/>
        <v>226000</v>
      </c>
      <c r="AU1037" s="7">
        <v>0</v>
      </c>
      <c r="AV1037" s="7">
        <v>1500</v>
      </c>
      <c r="AW1037" s="7">
        <v>0</v>
      </c>
      <c r="AX1037" s="7">
        <v>0</v>
      </c>
      <c r="AY1037" s="7">
        <v>0</v>
      </c>
      <c r="AZ1037" s="7">
        <v>0</v>
      </c>
      <c r="BA1037" s="7">
        <v>0</v>
      </c>
      <c r="BB1037" s="7">
        <v>0</v>
      </c>
      <c r="BC1037" s="7">
        <v>0</v>
      </c>
      <c r="BD1037" s="7">
        <v>0</v>
      </c>
      <c r="BE1037" s="7">
        <v>0</v>
      </c>
      <c r="BF1037" s="7">
        <v>0</v>
      </c>
      <c r="BG1037" s="7">
        <v>0</v>
      </c>
      <c r="BH1037" s="7">
        <v>0</v>
      </c>
      <c r="BI1037" s="7">
        <v>0</v>
      </c>
      <c r="BJ1037" s="7">
        <v>0</v>
      </c>
      <c r="BK1037" s="7">
        <v>0</v>
      </c>
      <c r="BL1037" s="7">
        <v>0</v>
      </c>
      <c r="BM1037" s="7">
        <v>0</v>
      </c>
      <c r="BN1037" s="7">
        <v>0</v>
      </c>
      <c r="BO1037" s="7">
        <v>0</v>
      </c>
    </row>
    <row r="1038" spans="1:67" ht="204" x14ac:dyDescent="0.25">
      <c r="A1038" s="5">
        <v>1033</v>
      </c>
      <c r="B1038" s="5" t="s">
        <v>11585</v>
      </c>
      <c r="C1038" s="6">
        <v>3</v>
      </c>
      <c r="D1038" s="6" t="s">
        <v>7507</v>
      </c>
      <c r="E1038" s="6" t="s">
        <v>7508</v>
      </c>
      <c r="F1038" s="6" t="s">
        <v>2186</v>
      </c>
      <c r="G1038" s="7"/>
      <c r="H1038" s="7">
        <f t="shared" si="80"/>
        <v>3000</v>
      </c>
      <c r="I1038" s="7">
        <f t="shared" si="81"/>
        <v>116000</v>
      </c>
      <c r="J1038" s="7">
        <f t="shared" si="82"/>
        <v>348000000</v>
      </c>
      <c r="K1038" s="6"/>
      <c r="L1038" s="32"/>
      <c r="M1038" s="25"/>
      <c r="N1038" s="25"/>
      <c r="O1038" s="6" t="s">
        <v>7994</v>
      </c>
      <c r="P1038" s="6" t="s">
        <v>7995</v>
      </c>
      <c r="Q1038" s="6" t="s">
        <v>6108</v>
      </c>
      <c r="R1038" s="6" t="s">
        <v>618</v>
      </c>
      <c r="S1038" s="6" t="s">
        <v>6109</v>
      </c>
      <c r="T1038" s="6">
        <v>448420</v>
      </c>
      <c r="U1038" s="6" t="s">
        <v>6110</v>
      </c>
      <c r="V1038" s="6" t="s">
        <v>730</v>
      </c>
      <c r="W1038" s="6" t="s">
        <v>3075</v>
      </c>
      <c r="X1038" s="6" t="s">
        <v>3062</v>
      </c>
      <c r="Y1038" s="7" t="s">
        <v>2186</v>
      </c>
      <c r="Z1038" s="6" t="s">
        <v>8196</v>
      </c>
      <c r="AA1038" s="6"/>
      <c r="AB1038" s="6"/>
      <c r="AC1038" s="7">
        <v>144422.56</v>
      </c>
      <c r="AD1038" s="6">
        <v>44926</v>
      </c>
      <c r="AE1038" s="7">
        <v>116000</v>
      </c>
      <c r="AF1038" s="6" t="s">
        <v>6277</v>
      </c>
      <c r="AG1038" s="6" t="s">
        <v>8275</v>
      </c>
      <c r="AH1038" s="6" t="s">
        <v>6279</v>
      </c>
      <c r="AI1038" s="7">
        <v>116000</v>
      </c>
      <c r="AJ1038" s="6" t="s">
        <v>3951</v>
      </c>
      <c r="AK1038" s="6" t="s">
        <v>8277</v>
      </c>
      <c r="AL1038" s="6" t="s">
        <v>8271</v>
      </c>
      <c r="AM1038" s="7">
        <v>116000</v>
      </c>
      <c r="AN1038" s="7">
        <v>118000</v>
      </c>
      <c r="AO1038" s="7">
        <v>119000</v>
      </c>
      <c r="AP1038" s="6" t="s">
        <v>3062</v>
      </c>
      <c r="AQ1038" s="6" t="s">
        <v>8268</v>
      </c>
      <c r="AR1038" s="6" t="s">
        <v>8269</v>
      </c>
      <c r="AS1038" s="7">
        <f t="shared" si="83"/>
        <v>116000</v>
      </c>
      <c r="AT1038" s="7">
        <f t="shared" si="84"/>
        <v>116000</v>
      </c>
      <c r="AU1038" s="7">
        <v>0</v>
      </c>
      <c r="AV1038" s="7">
        <v>3000</v>
      </c>
      <c r="AW1038" s="7">
        <v>0</v>
      </c>
      <c r="AX1038" s="7">
        <v>0</v>
      </c>
      <c r="AY1038" s="7">
        <v>0</v>
      </c>
      <c r="AZ1038" s="7">
        <v>0</v>
      </c>
      <c r="BA1038" s="7">
        <v>0</v>
      </c>
      <c r="BB1038" s="7">
        <v>0</v>
      </c>
      <c r="BC1038" s="7">
        <v>0</v>
      </c>
      <c r="BD1038" s="7">
        <v>0</v>
      </c>
      <c r="BE1038" s="7">
        <v>0</v>
      </c>
      <c r="BF1038" s="7">
        <v>0</v>
      </c>
      <c r="BG1038" s="7">
        <v>0</v>
      </c>
      <c r="BH1038" s="7">
        <v>0</v>
      </c>
      <c r="BI1038" s="7">
        <v>0</v>
      </c>
      <c r="BJ1038" s="7">
        <v>0</v>
      </c>
      <c r="BK1038" s="7">
        <v>0</v>
      </c>
      <c r="BL1038" s="7">
        <v>0</v>
      </c>
      <c r="BM1038" s="7">
        <v>0</v>
      </c>
      <c r="BN1038" s="7">
        <v>0</v>
      </c>
      <c r="BO1038" s="7">
        <v>0</v>
      </c>
    </row>
    <row r="1039" spans="1:67" ht="36" x14ac:dyDescent="0.25">
      <c r="A1039" s="5">
        <v>1034</v>
      </c>
      <c r="B1039" s="5" t="s">
        <v>10860</v>
      </c>
      <c r="C1039" s="6">
        <v>6</v>
      </c>
      <c r="D1039" s="6" t="s">
        <v>2281</v>
      </c>
      <c r="E1039" s="6" t="s">
        <v>2280</v>
      </c>
      <c r="F1039" s="6" t="s">
        <v>2273</v>
      </c>
      <c r="G1039" s="7"/>
      <c r="H1039" s="7">
        <f t="shared" si="80"/>
        <v>54</v>
      </c>
      <c r="I1039" s="7">
        <f t="shared" si="81"/>
        <v>792000</v>
      </c>
      <c r="J1039" s="7">
        <f t="shared" si="82"/>
        <v>42768000</v>
      </c>
      <c r="K1039" s="6"/>
      <c r="L1039" s="32" t="s">
        <v>12001</v>
      </c>
      <c r="M1039" s="25"/>
      <c r="N1039" s="25"/>
      <c r="O1039" s="6"/>
      <c r="P1039" s="6"/>
      <c r="Q1039" s="6"/>
      <c r="R1039" s="6"/>
      <c r="S1039" s="6"/>
      <c r="T1039" s="6"/>
      <c r="U1039" s="6"/>
      <c r="V1039" s="6"/>
      <c r="W1039" s="6" t="s">
        <v>3010</v>
      </c>
      <c r="X1039" s="6"/>
      <c r="Y1039" s="7"/>
      <c r="Z1039" s="6" t="s">
        <v>4146</v>
      </c>
      <c r="AA1039" s="6"/>
      <c r="AB1039" s="6"/>
      <c r="AC1039" s="7">
        <v>1050000</v>
      </c>
      <c r="AD1039" s="6"/>
      <c r="AE1039" s="7"/>
      <c r="AF1039" s="6"/>
      <c r="AG1039" s="6"/>
      <c r="AH1039" s="6"/>
      <c r="AI1039" s="7"/>
      <c r="AJ1039" s="6"/>
      <c r="AK1039" s="6"/>
      <c r="AL1039" s="6"/>
      <c r="AM1039" s="7">
        <v>792000</v>
      </c>
      <c r="AN1039" s="7"/>
      <c r="AO1039" s="7"/>
      <c r="AP1039" s="6" t="s">
        <v>3971</v>
      </c>
      <c r="AQ1039" s="6"/>
      <c r="AR1039" s="6"/>
      <c r="AS1039" s="7">
        <f t="shared" si="83"/>
        <v>0</v>
      </c>
      <c r="AT1039" s="7">
        <f t="shared" si="84"/>
        <v>792000</v>
      </c>
      <c r="AU1039" s="7">
        <v>54</v>
      </c>
      <c r="AV1039" s="7">
        <v>0</v>
      </c>
      <c r="AW1039" s="7">
        <v>0</v>
      </c>
      <c r="AX1039" s="7">
        <v>0</v>
      </c>
      <c r="AY1039" s="7">
        <v>0</v>
      </c>
      <c r="AZ1039" s="7">
        <v>0</v>
      </c>
      <c r="BA1039" s="7">
        <v>0</v>
      </c>
      <c r="BB1039" s="7">
        <v>0</v>
      </c>
      <c r="BC1039" s="7">
        <v>0</v>
      </c>
      <c r="BD1039" s="7">
        <v>0</v>
      </c>
      <c r="BE1039" s="7">
        <v>0</v>
      </c>
      <c r="BF1039" s="7">
        <v>0</v>
      </c>
      <c r="BG1039" s="7">
        <v>0</v>
      </c>
      <c r="BH1039" s="7">
        <v>0</v>
      </c>
      <c r="BI1039" s="7">
        <v>0</v>
      </c>
      <c r="BJ1039" s="7">
        <v>0</v>
      </c>
      <c r="BK1039" s="7">
        <v>0</v>
      </c>
      <c r="BL1039" s="7">
        <v>0</v>
      </c>
      <c r="BM1039" s="7">
        <v>0</v>
      </c>
      <c r="BN1039" s="7">
        <v>0</v>
      </c>
      <c r="BO1039" s="7">
        <v>0</v>
      </c>
    </row>
    <row r="1040" spans="1:67" ht="36" x14ac:dyDescent="0.25">
      <c r="A1040" s="5">
        <v>1035</v>
      </c>
      <c r="B1040" s="5" t="s">
        <v>10858</v>
      </c>
      <c r="C1040" s="6">
        <v>6</v>
      </c>
      <c r="D1040" s="6" t="s">
        <v>2278</v>
      </c>
      <c r="E1040" s="6" t="s">
        <v>2277</v>
      </c>
      <c r="F1040" s="6" t="s">
        <v>2273</v>
      </c>
      <c r="G1040" s="7"/>
      <c r="H1040" s="7">
        <f t="shared" si="80"/>
        <v>20</v>
      </c>
      <c r="I1040" s="7">
        <f t="shared" si="81"/>
        <v>726000</v>
      </c>
      <c r="J1040" s="7">
        <f t="shared" si="82"/>
        <v>14520000</v>
      </c>
      <c r="K1040" s="6"/>
      <c r="L1040" s="32" t="s">
        <v>12001</v>
      </c>
      <c r="M1040" s="25"/>
      <c r="N1040" s="25"/>
      <c r="O1040" s="6"/>
      <c r="P1040" s="6"/>
      <c r="Q1040" s="6"/>
      <c r="R1040" s="6"/>
      <c r="S1040" s="6"/>
      <c r="T1040" s="6"/>
      <c r="U1040" s="6"/>
      <c r="V1040" s="6"/>
      <c r="W1040" s="6" t="s">
        <v>3010</v>
      </c>
      <c r="X1040" s="6"/>
      <c r="Y1040" s="7"/>
      <c r="Z1040" s="6" t="s">
        <v>4146</v>
      </c>
      <c r="AA1040" s="6"/>
      <c r="AB1040" s="6"/>
      <c r="AC1040" s="7">
        <v>1200000</v>
      </c>
      <c r="AD1040" s="6"/>
      <c r="AE1040" s="7"/>
      <c r="AF1040" s="6"/>
      <c r="AG1040" s="6"/>
      <c r="AH1040" s="6"/>
      <c r="AI1040" s="7"/>
      <c r="AJ1040" s="6"/>
      <c r="AK1040" s="6"/>
      <c r="AL1040" s="6"/>
      <c r="AM1040" s="7">
        <v>726000</v>
      </c>
      <c r="AN1040" s="7"/>
      <c r="AO1040" s="7"/>
      <c r="AP1040" s="6" t="s">
        <v>3971</v>
      </c>
      <c r="AQ1040" s="6"/>
      <c r="AR1040" s="6"/>
      <c r="AS1040" s="7">
        <f t="shared" si="83"/>
        <v>0</v>
      </c>
      <c r="AT1040" s="7">
        <f t="shared" si="84"/>
        <v>726000</v>
      </c>
      <c r="AU1040" s="7">
        <v>20</v>
      </c>
      <c r="AV1040" s="7">
        <v>0</v>
      </c>
      <c r="AW1040" s="7">
        <v>0</v>
      </c>
      <c r="AX1040" s="7">
        <v>0</v>
      </c>
      <c r="AY1040" s="7">
        <v>0</v>
      </c>
      <c r="AZ1040" s="7">
        <v>0</v>
      </c>
      <c r="BA1040" s="7">
        <v>0</v>
      </c>
      <c r="BB1040" s="7">
        <v>0</v>
      </c>
      <c r="BC1040" s="7">
        <v>0</v>
      </c>
      <c r="BD1040" s="7">
        <v>0</v>
      </c>
      <c r="BE1040" s="7">
        <v>0</v>
      </c>
      <c r="BF1040" s="7">
        <v>0</v>
      </c>
      <c r="BG1040" s="7">
        <v>0</v>
      </c>
      <c r="BH1040" s="7">
        <v>0</v>
      </c>
      <c r="BI1040" s="7">
        <v>0</v>
      </c>
      <c r="BJ1040" s="7">
        <v>0</v>
      </c>
      <c r="BK1040" s="7">
        <v>0</v>
      </c>
      <c r="BL1040" s="7">
        <v>0</v>
      </c>
      <c r="BM1040" s="7">
        <v>0</v>
      </c>
      <c r="BN1040" s="7">
        <v>0</v>
      </c>
      <c r="BO1040" s="7">
        <v>0</v>
      </c>
    </row>
    <row r="1041" spans="1:67" ht="36" x14ac:dyDescent="0.25">
      <c r="A1041" s="5">
        <v>1036</v>
      </c>
      <c r="B1041" s="5" t="s">
        <v>10859</v>
      </c>
      <c r="C1041" s="6">
        <v>6</v>
      </c>
      <c r="D1041" s="6" t="s">
        <v>2279</v>
      </c>
      <c r="E1041" s="6" t="s">
        <v>2280</v>
      </c>
      <c r="F1041" s="6" t="s">
        <v>2273</v>
      </c>
      <c r="G1041" s="7"/>
      <c r="H1041" s="7">
        <f t="shared" si="80"/>
        <v>54</v>
      </c>
      <c r="I1041" s="7">
        <f t="shared" si="81"/>
        <v>770000</v>
      </c>
      <c r="J1041" s="7">
        <f t="shared" si="82"/>
        <v>41580000</v>
      </c>
      <c r="K1041" s="6"/>
      <c r="L1041" s="32" t="s">
        <v>12001</v>
      </c>
      <c r="M1041" s="25"/>
      <c r="N1041" s="25"/>
      <c r="O1041" s="6"/>
      <c r="P1041" s="6"/>
      <c r="Q1041" s="6"/>
      <c r="R1041" s="6"/>
      <c r="S1041" s="6"/>
      <c r="T1041" s="6"/>
      <c r="U1041" s="6"/>
      <c r="V1041" s="6"/>
      <c r="W1041" s="6" t="s">
        <v>3010</v>
      </c>
      <c r="X1041" s="6"/>
      <c r="Y1041" s="7"/>
      <c r="Z1041" s="6" t="s">
        <v>4146</v>
      </c>
      <c r="AA1041" s="6"/>
      <c r="AB1041" s="6"/>
      <c r="AC1041" s="7">
        <v>920000</v>
      </c>
      <c r="AD1041" s="6"/>
      <c r="AE1041" s="7"/>
      <c r="AF1041" s="6"/>
      <c r="AG1041" s="6"/>
      <c r="AH1041" s="6"/>
      <c r="AI1041" s="7"/>
      <c r="AJ1041" s="6"/>
      <c r="AK1041" s="6"/>
      <c r="AL1041" s="6"/>
      <c r="AM1041" s="7">
        <v>770000</v>
      </c>
      <c r="AN1041" s="7"/>
      <c r="AO1041" s="7"/>
      <c r="AP1041" s="6" t="s">
        <v>3971</v>
      </c>
      <c r="AQ1041" s="6"/>
      <c r="AR1041" s="6"/>
      <c r="AS1041" s="7">
        <f t="shared" si="83"/>
        <v>0</v>
      </c>
      <c r="AT1041" s="7">
        <f t="shared" si="84"/>
        <v>770000</v>
      </c>
      <c r="AU1041" s="7">
        <v>54</v>
      </c>
      <c r="AV1041" s="7">
        <v>0</v>
      </c>
      <c r="AW1041" s="7">
        <v>0</v>
      </c>
      <c r="AX1041" s="7">
        <v>0</v>
      </c>
      <c r="AY1041" s="7">
        <v>0</v>
      </c>
      <c r="AZ1041" s="7">
        <v>0</v>
      </c>
      <c r="BA1041" s="7">
        <v>0</v>
      </c>
      <c r="BB1041" s="7">
        <v>0</v>
      </c>
      <c r="BC1041" s="7">
        <v>0</v>
      </c>
      <c r="BD1041" s="7">
        <v>0</v>
      </c>
      <c r="BE1041" s="7">
        <v>0</v>
      </c>
      <c r="BF1041" s="7">
        <v>0</v>
      </c>
      <c r="BG1041" s="7">
        <v>0</v>
      </c>
      <c r="BH1041" s="7">
        <v>0</v>
      </c>
      <c r="BI1041" s="7">
        <v>0</v>
      </c>
      <c r="BJ1041" s="7">
        <v>0</v>
      </c>
      <c r="BK1041" s="7">
        <v>0</v>
      </c>
      <c r="BL1041" s="7">
        <v>0</v>
      </c>
      <c r="BM1041" s="7">
        <v>0</v>
      </c>
      <c r="BN1041" s="7">
        <v>0</v>
      </c>
      <c r="BO1041" s="7">
        <v>0</v>
      </c>
    </row>
    <row r="1042" spans="1:67" ht="48" x14ac:dyDescent="0.25">
      <c r="A1042" s="5">
        <v>1037</v>
      </c>
      <c r="B1042" s="5" t="s">
        <v>10857</v>
      </c>
      <c r="C1042" s="6">
        <v>6</v>
      </c>
      <c r="D1042" s="6" t="s">
        <v>2276</v>
      </c>
      <c r="E1042" s="6" t="s">
        <v>2277</v>
      </c>
      <c r="F1042" s="6" t="s">
        <v>2273</v>
      </c>
      <c r="G1042" s="7"/>
      <c r="H1042" s="7">
        <f t="shared" si="80"/>
        <v>20</v>
      </c>
      <c r="I1042" s="7">
        <f t="shared" si="81"/>
        <v>0</v>
      </c>
      <c r="J1042" s="7">
        <f t="shared" si="82"/>
        <v>0</v>
      </c>
      <c r="K1042" s="6"/>
      <c r="L1042" s="32" t="s">
        <v>12002</v>
      </c>
      <c r="M1042" s="25"/>
      <c r="N1042" s="25"/>
      <c r="O1042" s="6"/>
      <c r="P1042" s="6"/>
      <c r="Q1042" s="6"/>
      <c r="R1042" s="6"/>
      <c r="S1042" s="6"/>
      <c r="T1042" s="6"/>
      <c r="U1042" s="6"/>
      <c r="V1042" s="6"/>
      <c r="W1042" s="6" t="s">
        <v>3010</v>
      </c>
      <c r="X1042" s="6"/>
      <c r="Y1042" s="7"/>
      <c r="Z1042" s="6" t="s">
        <v>4146</v>
      </c>
      <c r="AA1042" s="6"/>
      <c r="AB1042" s="6"/>
      <c r="AC1042" s="7"/>
      <c r="AD1042" s="6"/>
      <c r="AE1042" s="7"/>
      <c r="AF1042" s="6"/>
      <c r="AG1042" s="6"/>
      <c r="AH1042" s="6"/>
      <c r="AI1042" s="7"/>
      <c r="AJ1042" s="6"/>
      <c r="AK1042" s="6"/>
      <c r="AL1042" s="6"/>
      <c r="AM1042" s="7"/>
      <c r="AN1042" s="7"/>
      <c r="AO1042" s="7"/>
      <c r="AP1042" s="6"/>
      <c r="AQ1042" s="6"/>
      <c r="AR1042" s="6"/>
      <c r="AS1042" s="7">
        <f t="shared" si="83"/>
        <v>0</v>
      </c>
      <c r="AT1042" s="7">
        <f t="shared" si="84"/>
        <v>0</v>
      </c>
      <c r="AU1042" s="7">
        <v>20</v>
      </c>
      <c r="AV1042" s="7">
        <v>0</v>
      </c>
      <c r="AW1042" s="7">
        <v>0</v>
      </c>
      <c r="AX1042" s="7">
        <v>0</v>
      </c>
      <c r="AY1042" s="7">
        <v>0</v>
      </c>
      <c r="AZ1042" s="7">
        <v>0</v>
      </c>
      <c r="BA1042" s="7">
        <v>0</v>
      </c>
      <c r="BB1042" s="7">
        <v>0</v>
      </c>
      <c r="BC1042" s="7">
        <v>0</v>
      </c>
      <c r="BD1042" s="7">
        <v>0</v>
      </c>
      <c r="BE1042" s="7">
        <v>0</v>
      </c>
      <c r="BF1042" s="7">
        <v>0</v>
      </c>
      <c r="BG1042" s="7">
        <v>0</v>
      </c>
      <c r="BH1042" s="7">
        <v>0</v>
      </c>
      <c r="BI1042" s="7">
        <v>0</v>
      </c>
      <c r="BJ1042" s="7">
        <v>0</v>
      </c>
      <c r="BK1042" s="7">
        <v>0</v>
      </c>
      <c r="BL1042" s="7">
        <v>0</v>
      </c>
      <c r="BM1042" s="7">
        <v>0</v>
      </c>
      <c r="BN1042" s="7">
        <v>0</v>
      </c>
      <c r="BO1042" s="7">
        <v>0</v>
      </c>
    </row>
    <row r="1043" spans="1:67" ht="48" x14ac:dyDescent="0.25">
      <c r="A1043" s="5">
        <v>1038</v>
      </c>
      <c r="B1043" s="5" t="s">
        <v>11992</v>
      </c>
      <c r="C1043" s="6"/>
      <c r="D1043" s="6" t="s">
        <v>10002</v>
      </c>
      <c r="E1043" s="6"/>
      <c r="F1043" s="6" t="s">
        <v>4174</v>
      </c>
      <c r="G1043" s="7"/>
      <c r="H1043" s="7">
        <f t="shared" si="80"/>
        <v>6</v>
      </c>
      <c r="I1043" s="7">
        <f t="shared" si="81"/>
        <v>0</v>
      </c>
      <c r="J1043" s="7">
        <f t="shared" si="82"/>
        <v>0</v>
      </c>
      <c r="K1043" s="6"/>
      <c r="L1043" s="32" t="s">
        <v>12002</v>
      </c>
      <c r="M1043" s="25"/>
      <c r="N1043" s="25"/>
      <c r="O1043" s="6"/>
      <c r="P1043" s="6"/>
      <c r="Q1043" s="6"/>
      <c r="R1043" s="6"/>
      <c r="S1043" s="6"/>
      <c r="T1043" s="6"/>
      <c r="U1043" s="6"/>
      <c r="V1043" s="6"/>
      <c r="W1043" s="6"/>
      <c r="X1043" s="6"/>
      <c r="Y1043" s="7"/>
      <c r="Z1043" s="6" t="s">
        <v>9735</v>
      </c>
      <c r="AA1043" s="6"/>
      <c r="AB1043" s="6"/>
      <c r="AC1043" s="7"/>
      <c r="AD1043" s="6"/>
      <c r="AE1043" s="7"/>
      <c r="AF1043" s="6"/>
      <c r="AG1043" s="6"/>
      <c r="AH1043" s="6"/>
      <c r="AI1043" s="7"/>
      <c r="AJ1043" s="6"/>
      <c r="AK1043" s="6"/>
      <c r="AL1043" s="6"/>
      <c r="AM1043" s="7"/>
      <c r="AN1043" s="7"/>
      <c r="AO1043" s="7"/>
      <c r="AP1043" s="6"/>
      <c r="AQ1043" s="6"/>
      <c r="AR1043" s="6"/>
      <c r="AS1043" s="7">
        <f t="shared" si="83"/>
        <v>0</v>
      </c>
      <c r="AT1043" s="7">
        <f t="shared" si="84"/>
        <v>0</v>
      </c>
      <c r="AU1043" s="7">
        <v>0</v>
      </c>
      <c r="AV1043" s="7">
        <v>0</v>
      </c>
      <c r="AW1043" s="7">
        <v>0</v>
      </c>
      <c r="AX1043" s="7">
        <v>0</v>
      </c>
      <c r="AY1043" s="7">
        <v>0</v>
      </c>
      <c r="AZ1043" s="7">
        <v>6</v>
      </c>
      <c r="BA1043" s="7">
        <v>0</v>
      </c>
      <c r="BB1043" s="7">
        <v>0</v>
      </c>
      <c r="BC1043" s="7">
        <v>0</v>
      </c>
      <c r="BD1043" s="7">
        <v>0</v>
      </c>
      <c r="BE1043" s="7">
        <v>0</v>
      </c>
      <c r="BF1043" s="7">
        <v>0</v>
      </c>
      <c r="BG1043" s="7">
        <v>0</v>
      </c>
      <c r="BH1043" s="7">
        <v>0</v>
      </c>
      <c r="BI1043" s="7">
        <v>0</v>
      </c>
      <c r="BJ1043" s="7">
        <v>0</v>
      </c>
      <c r="BK1043" s="7">
        <v>0</v>
      </c>
      <c r="BL1043" s="7">
        <v>0</v>
      </c>
      <c r="BM1043" s="7">
        <v>0</v>
      </c>
      <c r="BN1043" s="7">
        <v>0</v>
      </c>
      <c r="BO1043" s="7">
        <v>0</v>
      </c>
    </row>
    <row r="1044" spans="1:67" ht="192" x14ac:dyDescent="0.25">
      <c r="A1044" s="5">
        <v>1039</v>
      </c>
      <c r="B1044" s="5" t="s">
        <v>11285</v>
      </c>
      <c r="C1044" s="6">
        <v>3</v>
      </c>
      <c r="D1044" s="6" t="s">
        <v>4793</v>
      </c>
      <c r="E1044" s="6" t="s">
        <v>4794</v>
      </c>
      <c r="F1044" s="6" t="s">
        <v>264</v>
      </c>
      <c r="G1044" s="7"/>
      <c r="H1044" s="7">
        <f t="shared" si="80"/>
        <v>18</v>
      </c>
      <c r="I1044" s="7">
        <f t="shared" si="81"/>
        <v>375000</v>
      </c>
      <c r="J1044" s="7">
        <f t="shared" si="82"/>
        <v>6750000</v>
      </c>
      <c r="K1044" s="6"/>
      <c r="L1044" s="32"/>
      <c r="M1044" s="25"/>
      <c r="N1044" s="25"/>
      <c r="O1044" s="6" t="s">
        <v>4863</v>
      </c>
      <c r="P1044" s="6" t="s">
        <v>4794</v>
      </c>
      <c r="Q1044" s="6" t="s">
        <v>4864</v>
      </c>
      <c r="R1044" s="6" t="s">
        <v>4865</v>
      </c>
      <c r="S1044" s="6" t="s">
        <v>4866</v>
      </c>
      <c r="T1044" s="6">
        <v>3410010</v>
      </c>
      <c r="U1044" s="6" t="s">
        <v>4867</v>
      </c>
      <c r="V1044" s="6" t="s">
        <v>908</v>
      </c>
      <c r="W1044" s="6" t="s">
        <v>4868</v>
      </c>
      <c r="X1044" s="6" t="s">
        <v>4869</v>
      </c>
      <c r="Y1044" s="7" t="s">
        <v>264</v>
      </c>
      <c r="Z1044" s="6" t="s">
        <v>4995</v>
      </c>
      <c r="AA1044" s="6"/>
      <c r="AB1044" s="6"/>
      <c r="AC1044" s="7">
        <v>550000</v>
      </c>
      <c r="AD1044" s="6">
        <v>44926</v>
      </c>
      <c r="AE1044" s="7"/>
      <c r="AF1044" s="6"/>
      <c r="AG1044" s="6"/>
      <c r="AH1044" s="6"/>
      <c r="AI1044" s="7"/>
      <c r="AJ1044" s="6"/>
      <c r="AK1044" s="6"/>
      <c r="AL1044" s="6"/>
      <c r="AM1044" s="7">
        <v>375000</v>
      </c>
      <c r="AN1044" s="7">
        <v>385000</v>
      </c>
      <c r="AO1044" s="7">
        <v>395000</v>
      </c>
      <c r="AP1044" s="6" t="s">
        <v>4996</v>
      </c>
      <c r="AQ1044" s="6" t="s">
        <v>4997</v>
      </c>
      <c r="AR1044" s="6" t="s">
        <v>4998</v>
      </c>
      <c r="AS1044" s="7">
        <f t="shared" si="83"/>
        <v>0</v>
      </c>
      <c r="AT1044" s="7">
        <f t="shared" si="84"/>
        <v>375000</v>
      </c>
      <c r="AU1044" s="7">
        <v>0</v>
      </c>
      <c r="AV1044" s="7">
        <v>0</v>
      </c>
      <c r="AW1044" s="7">
        <v>0</v>
      </c>
      <c r="AX1044" s="7">
        <v>0</v>
      </c>
      <c r="AY1044" s="7">
        <v>0</v>
      </c>
      <c r="AZ1044" s="7">
        <v>0</v>
      </c>
      <c r="BA1044" s="7">
        <v>0</v>
      </c>
      <c r="BB1044" s="7">
        <v>18</v>
      </c>
      <c r="BC1044" s="7">
        <v>0</v>
      </c>
      <c r="BD1044" s="7">
        <v>0</v>
      </c>
      <c r="BE1044" s="7">
        <v>0</v>
      </c>
      <c r="BF1044" s="7">
        <v>0</v>
      </c>
      <c r="BG1044" s="7">
        <v>0</v>
      </c>
      <c r="BH1044" s="7">
        <v>0</v>
      </c>
      <c r="BI1044" s="7">
        <v>0</v>
      </c>
      <c r="BJ1044" s="7">
        <v>0</v>
      </c>
      <c r="BK1044" s="7">
        <v>0</v>
      </c>
      <c r="BL1044" s="7">
        <v>0</v>
      </c>
      <c r="BM1044" s="7">
        <v>0</v>
      </c>
      <c r="BN1044" s="7">
        <v>0</v>
      </c>
      <c r="BO1044" s="7">
        <v>0</v>
      </c>
    </row>
    <row r="1045" spans="1:67" ht="36" x14ac:dyDescent="0.25">
      <c r="A1045" s="5">
        <v>1040</v>
      </c>
      <c r="B1045" s="5" t="s">
        <v>11751</v>
      </c>
      <c r="C1045" s="6" t="s">
        <v>2233</v>
      </c>
      <c r="D1045" s="6" t="s">
        <v>8620</v>
      </c>
      <c r="E1045" s="6" t="s">
        <v>8621</v>
      </c>
      <c r="F1045" s="6" t="s">
        <v>2186</v>
      </c>
      <c r="G1045" s="7"/>
      <c r="H1045" s="7">
        <f t="shared" si="80"/>
        <v>6000</v>
      </c>
      <c r="I1045" s="7">
        <f t="shared" si="81"/>
        <v>0</v>
      </c>
      <c r="J1045" s="7">
        <f t="shared" si="82"/>
        <v>0</v>
      </c>
      <c r="K1045" s="6"/>
      <c r="L1045" s="32" t="s">
        <v>12003</v>
      </c>
      <c r="M1045" s="25"/>
      <c r="N1045" s="25"/>
      <c r="O1045" s="6" t="s">
        <v>8726</v>
      </c>
      <c r="P1045" s="6" t="s">
        <v>8621</v>
      </c>
      <c r="Q1045" s="6" t="s">
        <v>8721</v>
      </c>
      <c r="R1045" s="6" t="s">
        <v>780</v>
      </c>
      <c r="S1045" s="6" t="s">
        <v>8722</v>
      </c>
      <c r="T1045" s="6" t="s">
        <v>8727</v>
      </c>
      <c r="U1045" s="6" t="s">
        <v>8724</v>
      </c>
      <c r="V1045" s="6" t="s">
        <v>605</v>
      </c>
      <c r="W1045" s="6" t="s">
        <v>8728</v>
      </c>
      <c r="X1045" s="6" t="s">
        <v>3954</v>
      </c>
      <c r="Y1045" s="7" t="s">
        <v>2186</v>
      </c>
      <c r="Z1045" s="6" t="s">
        <v>8773</v>
      </c>
      <c r="AA1045" s="6" t="s">
        <v>8780</v>
      </c>
      <c r="AB1045" s="6" t="s">
        <v>8781</v>
      </c>
      <c r="AC1045" s="7">
        <v>12600</v>
      </c>
      <c r="AD1045" s="6" t="s">
        <v>8779</v>
      </c>
      <c r="AE1045" s="7"/>
      <c r="AF1045" s="6" t="s">
        <v>1635</v>
      </c>
      <c r="AG1045" s="6"/>
      <c r="AH1045" s="6"/>
      <c r="AI1045" s="7"/>
      <c r="AJ1045" s="6"/>
      <c r="AK1045" s="6"/>
      <c r="AL1045" s="6"/>
      <c r="AM1045" s="7"/>
      <c r="AN1045" s="7"/>
      <c r="AO1045" s="7"/>
      <c r="AP1045" s="6"/>
      <c r="AQ1045" s="6"/>
      <c r="AR1045" s="6"/>
      <c r="AS1045" s="7">
        <f t="shared" si="83"/>
        <v>0</v>
      </c>
      <c r="AT1045" s="7">
        <f t="shared" si="84"/>
        <v>0</v>
      </c>
      <c r="AU1045" s="7">
        <v>0</v>
      </c>
      <c r="AV1045" s="7">
        <v>0</v>
      </c>
      <c r="AW1045" s="7">
        <v>0</v>
      </c>
      <c r="AX1045" s="7">
        <v>0</v>
      </c>
      <c r="AY1045" s="7">
        <v>0</v>
      </c>
      <c r="AZ1045" s="7">
        <v>0</v>
      </c>
      <c r="BA1045" s="7">
        <v>0</v>
      </c>
      <c r="BB1045" s="7">
        <v>0</v>
      </c>
      <c r="BC1045" s="7">
        <v>0</v>
      </c>
      <c r="BD1045" s="7">
        <v>0</v>
      </c>
      <c r="BE1045" s="7">
        <v>0</v>
      </c>
      <c r="BF1045" s="7">
        <v>0</v>
      </c>
      <c r="BG1045" s="7">
        <v>6000</v>
      </c>
      <c r="BH1045" s="7">
        <v>0</v>
      </c>
      <c r="BI1045" s="7">
        <v>0</v>
      </c>
      <c r="BJ1045" s="7">
        <v>0</v>
      </c>
      <c r="BK1045" s="7">
        <v>0</v>
      </c>
      <c r="BL1045" s="7">
        <v>0</v>
      </c>
      <c r="BM1045" s="7">
        <v>0</v>
      </c>
      <c r="BN1045" s="7">
        <v>0</v>
      </c>
      <c r="BO1045" s="7">
        <v>0</v>
      </c>
    </row>
    <row r="1046" spans="1:67" ht="36" x14ac:dyDescent="0.25">
      <c r="A1046" s="5">
        <v>1041</v>
      </c>
      <c r="B1046" s="5" t="s">
        <v>11752</v>
      </c>
      <c r="C1046" s="6" t="s">
        <v>2233</v>
      </c>
      <c r="D1046" s="6" t="s">
        <v>8622</v>
      </c>
      <c r="E1046" s="6" t="s">
        <v>8623</v>
      </c>
      <c r="F1046" s="6" t="s">
        <v>2186</v>
      </c>
      <c r="G1046" s="7"/>
      <c r="H1046" s="7">
        <f t="shared" si="80"/>
        <v>20000</v>
      </c>
      <c r="I1046" s="7">
        <f t="shared" si="81"/>
        <v>0</v>
      </c>
      <c r="J1046" s="7">
        <f t="shared" si="82"/>
        <v>0</v>
      </c>
      <c r="K1046" s="6"/>
      <c r="L1046" s="32" t="s">
        <v>12003</v>
      </c>
      <c r="M1046" s="25"/>
      <c r="N1046" s="25"/>
      <c r="O1046" s="6" t="s">
        <v>8729</v>
      </c>
      <c r="P1046" s="6" t="s">
        <v>8623</v>
      </c>
      <c r="Q1046" s="6" t="s">
        <v>2958</v>
      </c>
      <c r="R1046" s="6" t="s">
        <v>2959</v>
      </c>
      <c r="S1046" s="6" t="s">
        <v>2965</v>
      </c>
      <c r="T1046" s="6" t="s">
        <v>8730</v>
      </c>
      <c r="U1046" s="6" t="s">
        <v>6104</v>
      </c>
      <c r="V1046" s="6" t="s">
        <v>605</v>
      </c>
      <c r="W1046" s="6" t="s">
        <v>8731</v>
      </c>
      <c r="X1046" s="6" t="s">
        <v>3954</v>
      </c>
      <c r="Y1046" s="7" t="s">
        <v>2186</v>
      </c>
      <c r="Z1046" s="6" t="s">
        <v>8773</v>
      </c>
      <c r="AA1046" s="6" t="s">
        <v>8780</v>
      </c>
      <c r="AB1046" s="6" t="s">
        <v>8781</v>
      </c>
      <c r="AC1046" s="7"/>
      <c r="AD1046" s="6"/>
      <c r="AE1046" s="7"/>
      <c r="AF1046" s="6"/>
      <c r="AG1046" s="6"/>
      <c r="AH1046" s="6"/>
      <c r="AI1046" s="7"/>
      <c r="AJ1046" s="6"/>
      <c r="AK1046" s="6"/>
      <c r="AL1046" s="6"/>
      <c r="AM1046" s="7"/>
      <c r="AN1046" s="7"/>
      <c r="AO1046" s="7"/>
      <c r="AP1046" s="6"/>
      <c r="AQ1046" s="6"/>
      <c r="AR1046" s="6"/>
      <c r="AS1046" s="7">
        <f t="shared" si="83"/>
        <v>0</v>
      </c>
      <c r="AT1046" s="7">
        <f t="shared" si="84"/>
        <v>0</v>
      </c>
      <c r="AU1046" s="7">
        <v>0</v>
      </c>
      <c r="AV1046" s="7">
        <v>0</v>
      </c>
      <c r="AW1046" s="7">
        <v>0</v>
      </c>
      <c r="AX1046" s="7">
        <v>0</v>
      </c>
      <c r="AY1046" s="7">
        <v>0</v>
      </c>
      <c r="AZ1046" s="7">
        <v>0</v>
      </c>
      <c r="BA1046" s="7">
        <v>0</v>
      </c>
      <c r="BB1046" s="7">
        <v>0</v>
      </c>
      <c r="BC1046" s="7">
        <v>0</v>
      </c>
      <c r="BD1046" s="7">
        <v>0</v>
      </c>
      <c r="BE1046" s="7">
        <v>0</v>
      </c>
      <c r="BF1046" s="7">
        <v>0</v>
      </c>
      <c r="BG1046" s="7">
        <v>20000</v>
      </c>
      <c r="BH1046" s="7">
        <v>0</v>
      </c>
      <c r="BI1046" s="7">
        <v>0</v>
      </c>
      <c r="BJ1046" s="7">
        <v>0</v>
      </c>
      <c r="BK1046" s="7">
        <v>0</v>
      </c>
      <c r="BL1046" s="7">
        <v>0</v>
      </c>
      <c r="BM1046" s="7">
        <v>0</v>
      </c>
      <c r="BN1046" s="7">
        <v>0</v>
      </c>
      <c r="BO1046" s="7">
        <v>0</v>
      </c>
    </row>
    <row r="1047" spans="1:67" ht="36" x14ac:dyDescent="0.25">
      <c r="A1047" s="5">
        <v>1042</v>
      </c>
      <c r="B1047" s="5" t="s">
        <v>11750</v>
      </c>
      <c r="C1047" s="6" t="s">
        <v>2233</v>
      </c>
      <c r="D1047" s="6" t="s">
        <v>8618</v>
      </c>
      <c r="E1047" s="6" t="s">
        <v>8619</v>
      </c>
      <c r="F1047" s="6" t="s">
        <v>2186</v>
      </c>
      <c r="G1047" s="7"/>
      <c r="H1047" s="7">
        <f t="shared" si="80"/>
        <v>8000</v>
      </c>
      <c r="I1047" s="7">
        <f t="shared" si="81"/>
        <v>0</v>
      </c>
      <c r="J1047" s="7">
        <f t="shared" si="82"/>
        <v>0</v>
      </c>
      <c r="K1047" s="6"/>
      <c r="L1047" s="32" t="s">
        <v>12003</v>
      </c>
      <c r="M1047" s="25"/>
      <c r="N1047" s="25"/>
      <c r="O1047" s="6" t="s">
        <v>8720</v>
      </c>
      <c r="P1047" s="6" t="s">
        <v>8619</v>
      </c>
      <c r="Q1047" s="6" t="s">
        <v>8721</v>
      </c>
      <c r="R1047" s="6" t="s">
        <v>780</v>
      </c>
      <c r="S1047" s="6" t="s">
        <v>8722</v>
      </c>
      <c r="T1047" s="6" t="s">
        <v>8723</v>
      </c>
      <c r="U1047" s="6" t="s">
        <v>8724</v>
      </c>
      <c r="V1047" s="6" t="s">
        <v>730</v>
      </c>
      <c r="W1047" s="6" t="s">
        <v>8725</v>
      </c>
      <c r="X1047" s="6" t="s">
        <v>3954</v>
      </c>
      <c r="Y1047" s="7" t="s">
        <v>2186</v>
      </c>
      <c r="Z1047" s="6" t="s">
        <v>8773</v>
      </c>
      <c r="AA1047" s="6" t="s">
        <v>8780</v>
      </c>
      <c r="AB1047" s="6" t="s">
        <v>8781</v>
      </c>
      <c r="AC1047" s="7">
        <v>7875</v>
      </c>
      <c r="AD1047" s="6" t="s">
        <v>8779</v>
      </c>
      <c r="AE1047" s="7"/>
      <c r="AF1047" s="6" t="s">
        <v>1635</v>
      </c>
      <c r="AG1047" s="6"/>
      <c r="AH1047" s="6"/>
      <c r="AI1047" s="7"/>
      <c r="AJ1047" s="6"/>
      <c r="AK1047" s="6"/>
      <c r="AL1047" s="6"/>
      <c r="AM1047" s="7"/>
      <c r="AN1047" s="7"/>
      <c r="AO1047" s="7"/>
      <c r="AP1047" s="6"/>
      <c r="AQ1047" s="6"/>
      <c r="AR1047" s="6"/>
      <c r="AS1047" s="7">
        <f t="shared" si="83"/>
        <v>0</v>
      </c>
      <c r="AT1047" s="7">
        <f t="shared" si="84"/>
        <v>0</v>
      </c>
      <c r="AU1047" s="7">
        <v>0</v>
      </c>
      <c r="AV1047" s="7">
        <v>0</v>
      </c>
      <c r="AW1047" s="7">
        <v>0</v>
      </c>
      <c r="AX1047" s="7">
        <v>0</v>
      </c>
      <c r="AY1047" s="7">
        <v>0</v>
      </c>
      <c r="AZ1047" s="7">
        <v>0</v>
      </c>
      <c r="BA1047" s="7">
        <v>0</v>
      </c>
      <c r="BB1047" s="7">
        <v>0</v>
      </c>
      <c r="BC1047" s="7">
        <v>0</v>
      </c>
      <c r="BD1047" s="7">
        <v>0</v>
      </c>
      <c r="BE1047" s="7">
        <v>0</v>
      </c>
      <c r="BF1047" s="7">
        <v>0</v>
      </c>
      <c r="BG1047" s="7">
        <v>8000</v>
      </c>
      <c r="BH1047" s="7">
        <v>0</v>
      </c>
      <c r="BI1047" s="7">
        <v>0</v>
      </c>
      <c r="BJ1047" s="7">
        <v>0</v>
      </c>
      <c r="BK1047" s="7">
        <v>0</v>
      </c>
      <c r="BL1047" s="7">
        <v>0</v>
      </c>
      <c r="BM1047" s="7">
        <v>0</v>
      </c>
      <c r="BN1047" s="7">
        <v>0</v>
      </c>
      <c r="BO1047" s="7">
        <v>0</v>
      </c>
    </row>
    <row r="1048" spans="1:67" ht="264" x14ac:dyDescent="0.25">
      <c r="A1048" s="5">
        <v>1043</v>
      </c>
      <c r="B1048" s="5" t="s">
        <v>11071</v>
      </c>
      <c r="C1048" s="6">
        <v>1</v>
      </c>
      <c r="D1048" s="6" t="s">
        <v>2655</v>
      </c>
      <c r="E1048" s="6" t="s">
        <v>2656</v>
      </c>
      <c r="F1048" s="6" t="s">
        <v>151</v>
      </c>
      <c r="G1048" s="7"/>
      <c r="H1048" s="7">
        <f t="shared" si="80"/>
        <v>1</v>
      </c>
      <c r="I1048" s="7">
        <f t="shared" si="81"/>
        <v>10430000</v>
      </c>
      <c r="J1048" s="7">
        <f t="shared" si="82"/>
        <v>10430000</v>
      </c>
      <c r="K1048" s="6"/>
      <c r="L1048" s="32"/>
      <c r="M1048" s="25"/>
      <c r="N1048" s="25"/>
      <c r="O1048" s="6" t="s">
        <v>3593</v>
      </c>
      <c r="P1048" s="6" t="s">
        <v>2656</v>
      </c>
      <c r="Q1048" s="6" t="s">
        <v>3579</v>
      </c>
      <c r="R1048" s="6" t="s">
        <v>2887</v>
      </c>
      <c r="S1048" s="6" t="s">
        <v>3580</v>
      </c>
      <c r="T1048" s="6" t="s">
        <v>3594</v>
      </c>
      <c r="U1048" s="6" t="s">
        <v>3595</v>
      </c>
      <c r="V1048" s="6" t="s">
        <v>588</v>
      </c>
      <c r="W1048" s="6">
        <v>100</v>
      </c>
      <c r="X1048" s="6" t="s">
        <v>3583</v>
      </c>
      <c r="Y1048" s="7" t="s">
        <v>151</v>
      </c>
      <c r="Z1048" s="6" t="s">
        <v>4146</v>
      </c>
      <c r="AA1048" s="6" t="s">
        <v>4134</v>
      </c>
      <c r="AB1048" s="6"/>
      <c r="AC1048" s="7">
        <v>11260080</v>
      </c>
      <c r="AD1048" s="6" t="s">
        <v>4137</v>
      </c>
      <c r="AE1048" s="7"/>
      <c r="AF1048" s="6"/>
      <c r="AG1048" s="6"/>
      <c r="AH1048" s="6"/>
      <c r="AI1048" s="7"/>
      <c r="AJ1048" s="6"/>
      <c r="AK1048" s="6"/>
      <c r="AL1048" s="6"/>
      <c r="AM1048" s="7">
        <v>10429999.999999998</v>
      </c>
      <c r="AN1048" s="7"/>
      <c r="AO1048" s="7"/>
      <c r="AP1048" s="6" t="s">
        <v>3583</v>
      </c>
      <c r="AQ1048" s="6"/>
      <c r="AR1048" s="6"/>
      <c r="AS1048" s="7">
        <f t="shared" si="83"/>
        <v>0</v>
      </c>
      <c r="AT1048" s="7">
        <f t="shared" si="84"/>
        <v>10430000</v>
      </c>
      <c r="AU1048" s="7">
        <v>1</v>
      </c>
      <c r="AV1048" s="7">
        <v>0</v>
      </c>
      <c r="AW1048" s="7">
        <v>0</v>
      </c>
      <c r="AX1048" s="7">
        <v>0</v>
      </c>
      <c r="AY1048" s="7">
        <v>0</v>
      </c>
      <c r="AZ1048" s="7">
        <v>0</v>
      </c>
      <c r="BA1048" s="7">
        <v>0</v>
      </c>
      <c r="BB1048" s="7">
        <v>0</v>
      </c>
      <c r="BC1048" s="7">
        <v>0</v>
      </c>
      <c r="BD1048" s="7">
        <v>0</v>
      </c>
      <c r="BE1048" s="7">
        <v>0</v>
      </c>
      <c r="BF1048" s="7">
        <v>0</v>
      </c>
      <c r="BG1048" s="7">
        <v>0</v>
      </c>
      <c r="BH1048" s="7">
        <v>0</v>
      </c>
      <c r="BI1048" s="7">
        <v>0</v>
      </c>
      <c r="BJ1048" s="7">
        <v>0</v>
      </c>
      <c r="BK1048" s="7">
        <v>0</v>
      </c>
      <c r="BL1048" s="7">
        <v>0</v>
      </c>
      <c r="BM1048" s="7">
        <v>0</v>
      </c>
      <c r="BN1048" s="7">
        <v>0</v>
      </c>
      <c r="BO1048" s="7">
        <v>0</v>
      </c>
    </row>
    <row r="1049" spans="1:67" ht="60" x14ac:dyDescent="0.25">
      <c r="A1049" s="5">
        <v>1044</v>
      </c>
      <c r="B1049" s="5" t="s">
        <v>10972</v>
      </c>
      <c r="C1049" s="6">
        <v>3</v>
      </c>
      <c r="D1049" s="6" t="s">
        <v>2479</v>
      </c>
      <c r="E1049" s="6" t="s">
        <v>2480</v>
      </c>
      <c r="F1049" s="6" t="s">
        <v>2186</v>
      </c>
      <c r="G1049" s="7"/>
      <c r="H1049" s="7">
        <f t="shared" si="80"/>
        <v>10000</v>
      </c>
      <c r="I1049" s="7">
        <f t="shared" si="81"/>
        <v>2034</v>
      </c>
      <c r="J1049" s="7">
        <f t="shared" si="82"/>
        <v>20340000</v>
      </c>
      <c r="K1049" s="6"/>
      <c r="L1049" s="32"/>
      <c r="M1049" s="25"/>
      <c r="N1049" s="25"/>
      <c r="O1049" s="6" t="s">
        <v>3281</v>
      </c>
      <c r="P1049" s="6" t="s">
        <v>2480</v>
      </c>
      <c r="Q1049" s="6" t="s">
        <v>3198</v>
      </c>
      <c r="R1049" s="6" t="s">
        <v>686</v>
      </c>
      <c r="S1049" s="6" t="s">
        <v>3198</v>
      </c>
      <c r="T1049" s="6" t="s">
        <v>3282</v>
      </c>
      <c r="U1049" s="6" t="s">
        <v>3283</v>
      </c>
      <c r="V1049" s="6" t="s">
        <v>730</v>
      </c>
      <c r="W1049" s="6" t="s">
        <v>3267</v>
      </c>
      <c r="X1049" s="6" t="s">
        <v>3202</v>
      </c>
      <c r="Y1049" s="7" t="s">
        <v>2186</v>
      </c>
      <c r="Z1049" s="6" t="s">
        <v>4146</v>
      </c>
      <c r="AA1049" s="6" t="s">
        <v>4034</v>
      </c>
      <c r="AB1049" s="6" t="s">
        <v>4058</v>
      </c>
      <c r="AC1049" s="7">
        <v>894871</v>
      </c>
      <c r="AD1049" s="6" t="s">
        <v>4036</v>
      </c>
      <c r="AE1049" s="7">
        <v>2033.7974999999999</v>
      </c>
      <c r="AF1049" s="6" t="s">
        <v>4015</v>
      </c>
      <c r="AG1049" s="6" t="s">
        <v>4040</v>
      </c>
      <c r="AH1049" s="6" t="s">
        <v>4046</v>
      </c>
      <c r="AI1049" s="7">
        <v>0</v>
      </c>
      <c r="AJ1049" s="6"/>
      <c r="AK1049" s="6"/>
      <c r="AL1049" s="6"/>
      <c r="AM1049" s="7">
        <v>2034</v>
      </c>
      <c r="AN1049" s="7">
        <v>2095</v>
      </c>
      <c r="AO1049" s="7">
        <v>2200</v>
      </c>
      <c r="AP1049" s="6" t="s">
        <v>4042</v>
      </c>
      <c r="AQ1049" s="6" t="s">
        <v>4043</v>
      </c>
      <c r="AR1049" s="6" t="s">
        <v>4044</v>
      </c>
      <c r="AS1049" s="7">
        <f t="shared" si="83"/>
        <v>2034</v>
      </c>
      <c r="AT1049" s="7">
        <f t="shared" si="84"/>
        <v>2034</v>
      </c>
      <c r="AU1049" s="7">
        <v>10000</v>
      </c>
      <c r="AV1049" s="7">
        <v>0</v>
      </c>
      <c r="AW1049" s="7">
        <v>0</v>
      </c>
      <c r="AX1049" s="7">
        <v>0</v>
      </c>
      <c r="AY1049" s="7">
        <v>0</v>
      </c>
      <c r="AZ1049" s="7">
        <v>0</v>
      </c>
      <c r="BA1049" s="7">
        <v>0</v>
      </c>
      <c r="BB1049" s="7">
        <v>0</v>
      </c>
      <c r="BC1049" s="7">
        <v>0</v>
      </c>
      <c r="BD1049" s="7">
        <v>0</v>
      </c>
      <c r="BE1049" s="7">
        <v>0</v>
      </c>
      <c r="BF1049" s="7">
        <v>0</v>
      </c>
      <c r="BG1049" s="7">
        <v>0</v>
      </c>
      <c r="BH1049" s="7">
        <v>0</v>
      </c>
      <c r="BI1049" s="7">
        <v>0</v>
      </c>
      <c r="BJ1049" s="7">
        <v>0</v>
      </c>
      <c r="BK1049" s="7">
        <v>0</v>
      </c>
      <c r="BL1049" s="7">
        <v>0</v>
      </c>
      <c r="BM1049" s="7">
        <v>0</v>
      </c>
      <c r="BN1049" s="7">
        <v>0</v>
      </c>
      <c r="BO1049" s="7">
        <v>0</v>
      </c>
    </row>
    <row r="1050" spans="1:67" ht="120" x14ac:dyDescent="0.25">
      <c r="A1050" s="5">
        <v>1045</v>
      </c>
      <c r="B1050" s="5" t="s">
        <v>11143</v>
      </c>
      <c r="C1050" s="6">
        <v>1</v>
      </c>
      <c r="D1050" s="6" t="s">
        <v>2793</v>
      </c>
      <c r="E1050" s="6" t="s">
        <v>2794</v>
      </c>
      <c r="F1050" s="6" t="s">
        <v>151</v>
      </c>
      <c r="G1050" s="7"/>
      <c r="H1050" s="7">
        <f t="shared" si="80"/>
        <v>5</v>
      </c>
      <c r="I1050" s="7">
        <f t="shared" si="81"/>
        <v>10770000</v>
      </c>
      <c r="J1050" s="7">
        <f t="shared" si="82"/>
        <v>53850000</v>
      </c>
      <c r="K1050" s="6"/>
      <c r="L1050" s="32"/>
      <c r="M1050" s="25"/>
      <c r="N1050" s="25"/>
      <c r="O1050" s="6" t="s">
        <v>3805</v>
      </c>
      <c r="P1050" s="6" t="s">
        <v>2794</v>
      </c>
      <c r="Q1050" s="6" t="s">
        <v>3769</v>
      </c>
      <c r="R1050" s="6" t="s">
        <v>3770</v>
      </c>
      <c r="S1050" s="6" t="s">
        <v>3580</v>
      </c>
      <c r="T1050" s="6" t="s">
        <v>3806</v>
      </c>
      <c r="U1050" s="6" t="s">
        <v>3779</v>
      </c>
      <c r="V1050" s="6" t="s">
        <v>730</v>
      </c>
      <c r="W1050" s="6" t="s">
        <v>3804</v>
      </c>
      <c r="X1050" s="6" t="s">
        <v>3583</v>
      </c>
      <c r="Y1050" s="7" t="s">
        <v>151</v>
      </c>
      <c r="Z1050" s="6" t="s">
        <v>4146</v>
      </c>
      <c r="AA1050" s="6" t="s">
        <v>4134</v>
      </c>
      <c r="AB1050" s="6"/>
      <c r="AC1050" s="7">
        <v>11778000</v>
      </c>
      <c r="AD1050" s="6" t="s">
        <v>4135</v>
      </c>
      <c r="AE1050" s="7"/>
      <c r="AF1050" s="6"/>
      <c r="AG1050" s="6"/>
      <c r="AH1050" s="6"/>
      <c r="AI1050" s="7"/>
      <c r="AJ1050" s="6"/>
      <c r="AK1050" s="6"/>
      <c r="AL1050" s="6"/>
      <c r="AM1050" s="7">
        <v>10770000</v>
      </c>
      <c r="AN1050" s="7"/>
      <c r="AO1050" s="7"/>
      <c r="AP1050" s="6" t="s">
        <v>3583</v>
      </c>
      <c r="AQ1050" s="6"/>
      <c r="AR1050" s="6"/>
      <c r="AS1050" s="7">
        <f t="shared" si="83"/>
        <v>0</v>
      </c>
      <c r="AT1050" s="7">
        <f t="shared" si="84"/>
        <v>10770000</v>
      </c>
      <c r="AU1050" s="7">
        <v>5</v>
      </c>
      <c r="AV1050" s="7">
        <v>0</v>
      </c>
      <c r="AW1050" s="7">
        <v>0</v>
      </c>
      <c r="AX1050" s="7">
        <v>0</v>
      </c>
      <c r="AY1050" s="7">
        <v>0</v>
      </c>
      <c r="AZ1050" s="7">
        <v>0</v>
      </c>
      <c r="BA1050" s="7">
        <v>0</v>
      </c>
      <c r="BB1050" s="7">
        <v>0</v>
      </c>
      <c r="BC1050" s="7">
        <v>0</v>
      </c>
      <c r="BD1050" s="7">
        <v>0</v>
      </c>
      <c r="BE1050" s="7">
        <v>0</v>
      </c>
      <c r="BF1050" s="7">
        <v>0</v>
      </c>
      <c r="BG1050" s="7">
        <v>0</v>
      </c>
      <c r="BH1050" s="7">
        <v>0</v>
      </c>
      <c r="BI1050" s="7">
        <v>0</v>
      </c>
      <c r="BJ1050" s="7">
        <v>0</v>
      </c>
      <c r="BK1050" s="7">
        <v>0</v>
      </c>
      <c r="BL1050" s="7">
        <v>0</v>
      </c>
      <c r="BM1050" s="7">
        <v>0</v>
      </c>
      <c r="BN1050" s="7">
        <v>0</v>
      </c>
      <c r="BO1050" s="7">
        <v>0</v>
      </c>
    </row>
    <row r="1051" spans="1:67" ht="96" x14ac:dyDescent="0.25">
      <c r="A1051" s="5">
        <v>1046</v>
      </c>
      <c r="B1051" s="5" t="s">
        <v>11145</v>
      </c>
      <c r="C1051" s="6">
        <v>1</v>
      </c>
      <c r="D1051" s="6" t="s">
        <v>2797</v>
      </c>
      <c r="E1051" s="6" t="s">
        <v>2798</v>
      </c>
      <c r="F1051" s="6" t="s">
        <v>151</v>
      </c>
      <c r="G1051" s="7"/>
      <c r="H1051" s="7">
        <f t="shared" si="80"/>
        <v>1</v>
      </c>
      <c r="I1051" s="7">
        <f t="shared" si="81"/>
        <v>11360000</v>
      </c>
      <c r="J1051" s="7">
        <f t="shared" si="82"/>
        <v>11360000</v>
      </c>
      <c r="K1051" s="6"/>
      <c r="L1051" s="32"/>
      <c r="M1051" s="25"/>
      <c r="N1051" s="25"/>
      <c r="O1051" s="6" t="s">
        <v>3811</v>
      </c>
      <c r="P1051" s="6" t="s">
        <v>2798</v>
      </c>
      <c r="Q1051" s="6" t="s">
        <v>3646</v>
      </c>
      <c r="R1051" s="6" t="s">
        <v>2887</v>
      </c>
      <c r="S1051" s="6" t="s">
        <v>3580</v>
      </c>
      <c r="T1051" s="6" t="s">
        <v>3812</v>
      </c>
      <c r="U1051" s="6" t="s">
        <v>3779</v>
      </c>
      <c r="V1051" s="6" t="s">
        <v>730</v>
      </c>
      <c r="W1051" s="6" t="s">
        <v>3813</v>
      </c>
      <c r="X1051" s="6" t="s">
        <v>3583</v>
      </c>
      <c r="Y1051" s="7" t="s">
        <v>151</v>
      </c>
      <c r="Z1051" s="6" t="s">
        <v>4146</v>
      </c>
      <c r="AA1051" s="6" t="s">
        <v>4134</v>
      </c>
      <c r="AB1051" s="6"/>
      <c r="AC1051" s="7" t="e">
        <v>#N/A</v>
      </c>
      <c r="AD1051" s="6" t="e">
        <v>#N/A</v>
      </c>
      <c r="AE1051" s="7"/>
      <c r="AF1051" s="6"/>
      <c r="AG1051" s="6"/>
      <c r="AH1051" s="6"/>
      <c r="AI1051" s="7"/>
      <c r="AJ1051" s="6"/>
      <c r="AK1051" s="6"/>
      <c r="AL1051" s="6"/>
      <c r="AM1051" s="7">
        <v>11360000</v>
      </c>
      <c r="AN1051" s="7"/>
      <c r="AO1051" s="7"/>
      <c r="AP1051" s="6" t="s">
        <v>3583</v>
      </c>
      <c r="AQ1051" s="6"/>
      <c r="AR1051" s="6"/>
      <c r="AS1051" s="7">
        <f t="shared" si="83"/>
        <v>0</v>
      </c>
      <c r="AT1051" s="7">
        <f t="shared" si="84"/>
        <v>11360000</v>
      </c>
      <c r="AU1051" s="7">
        <v>1</v>
      </c>
      <c r="AV1051" s="7">
        <v>0</v>
      </c>
      <c r="AW1051" s="7">
        <v>0</v>
      </c>
      <c r="AX1051" s="7">
        <v>0</v>
      </c>
      <c r="AY1051" s="7">
        <v>0</v>
      </c>
      <c r="AZ1051" s="7">
        <v>0</v>
      </c>
      <c r="BA1051" s="7">
        <v>0</v>
      </c>
      <c r="BB1051" s="7">
        <v>0</v>
      </c>
      <c r="BC1051" s="7">
        <v>0</v>
      </c>
      <c r="BD1051" s="7">
        <v>0</v>
      </c>
      <c r="BE1051" s="7">
        <v>0</v>
      </c>
      <c r="BF1051" s="7">
        <v>0</v>
      </c>
      <c r="BG1051" s="7">
        <v>0</v>
      </c>
      <c r="BH1051" s="7">
        <v>0</v>
      </c>
      <c r="BI1051" s="7">
        <v>0</v>
      </c>
      <c r="BJ1051" s="7">
        <v>0</v>
      </c>
      <c r="BK1051" s="7">
        <v>0</v>
      </c>
      <c r="BL1051" s="7">
        <v>0</v>
      </c>
      <c r="BM1051" s="7">
        <v>0</v>
      </c>
      <c r="BN1051" s="7">
        <v>0</v>
      </c>
      <c r="BO1051" s="7">
        <v>0</v>
      </c>
    </row>
    <row r="1052" spans="1:67" ht="168" x14ac:dyDescent="0.25">
      <c r="A1052" s="5">
        <v>1047</v>
      </c>
      <c r="B1052" s="5" t="s">
        <v>11085</v>
      </c>
      <c r="C1052" s="6">
        <v>1</v>
      </c>
      <c r="D1052" s="6" t="s">
        <v>2682</v>
      </c>
      <c r="E1052" s="6" t="s">
        <v>2683</v>
      </c>
      <c r="F1052" s="6" t="s">
        <v>151</v>
      </c>
      <c r="G1052" s="7"/>
      <c r="H1052" s="7">
        <f t="shared" si="80"/>
        <v>10</v>
      </c>
      <c r="I1052" s="7">
        <f t="shared" si="81"/>
        <v>5318000</v>
      </c>
      <c r="J1052" s="7">
        <f t="shared" si="82"/>
        <v>53180000</v>
      </c>
      <c r="K1052" s="6"/>
      <c r="L1052" s="32"/>
      <c r="M1052" s="25"/>
      <c r="N1052" s="25"/>
      <c r="O1052" s="6" t="s">
        <v>3627</v>
      </c>
      <c r="P1052" s="6" t="s">
        <v>2683</v>
      </c>
      <c r="Q1052" s="6" t="s">
        <v>3579</v>
      </c>
      <c r="R1052" s="6" t="s">
        <v>2887</v>
      </c>
      <c r="S1052" s="6" t="s">
        <v>3580</v>
      </c>
      <c r="T1052" s="6" t="s">
        <v>3628</v>
      </c>
      <c r="U1052" s="6" t="s">
        <v>3604</v>
      </c>
      <c r="V1052" s="6" t="s">
        <v>605</v>
      </c>
      <c r="W1052" s="6">
        <v>100</v>
      </c>
      <c r="X1052" s="6" t="s">
        <v>3583</v>
      </c>
      <c r="Y1052" s="7" t="s">
        <v>151</v>
      </c>
      <c r="Z1052" s="6" t="s">
        <v>4146</v>
      </c>
      <c r="AA1052" s="6" t="s">
        <v>4134</v>
      </c>
      <c r="AB1052" s="6"/>
      <c r="AC1052" s="7">
        <v>6259000</v>
      </c>
      <c r="AD1052" s="6" t="s">
        <v>4135</v>
      </c>
      <c r="AE1052" s="7"/>
      <c r="AF1052" s="6"/>
      <c r="AG1052" s="6"/>
      <c r="AH1052" s="6"/>
      <c r="AI1052" s="7"/>
      <c r="AJ1052" s="6"/>
      <c r="AK1052" s="6"/>
      <c r="AL1052" s="6"/>
      <c r="AM1052" s="7">
        <v>5318000</v>
      </c>
      <c r="AN1052" s="7"/>
      <c r="AO1052" s="7"/>
      <c r="AP1052" s="6" t="s">
        <v>3583</v>
      </c>
      <c r="AQ1052" s="6"/>
      <c r="AR1052" s="6"/>
      <c r="AS1052" s="7">
        <f t="shared" si="83"/>
        <v>0</v>
      </c>
      <c r="AT1052" s="7">
        <f t="shared" si="84"/>
        <v>5318000</v>
      </c>
      <c r="AU1052" s="7">
        <v>10</v>
      </c>
      <c r="AV1052" s="7">
        <v>0</v>
      </c>
      <c r="AW1052" s="7">
        <v>0</v>
      </c>
      <c r="AX1052" s="7">
        <v>0</v>
      </c>
      <c r="AY1052" s="7">
        <v>0</v>
      </c>
      <c r="AZ1052" s="7">
        <v>0</v>
      </c>
      <c r="BA1052" s="7">
        <v>0</v>
      </c>
      <c r="BB1052" s="7">
        <v>0</v>
      </c>
      <c r="BC1052" s="7">
        <v>0</v>
      </c>
      <c r="BD1052" s="7">
        <v>0</v>
      </c>
      <c r="BE1052" s="7">
        <v>0</v>
      </c>
      <c r="BF1052" s="7">
        <v>0</v>
      </c>
      <c r="BG1052" s="7">
        <v>0</v>
      </c>
      <c r="BH1052" s="7">
        <v>0</v>
      </c>
      <c r="BI1052" s="7">
        <v>0</v>
      </c>
      <c r="BJ1052" s="7">
        <v>0</v>
      </c>
      <c r="BK1052" s="7">
        <v>0</v>
      </c>
      <c r="BL1052" s="7">
        <v>0</v>
      </c>
      <c r="BM1052" s="7">
        <v>0</v>
      </c>
      <c r="BN1052" s="7">
        <v>0</v>
      </c>
      <c r="BO1052" s="7">
        <v>0</v>
      </c>
    </row>
    <row r="1053" spans="1:67" ht="60" x14ac:dyDescent="0.25">
      <c r="A1053" s="5">
        <v>1048</v>
      </c>
      <c r="B1053" s="5" t="s">
        <v>10955</v>
      </c>
      <c r="C1053" s="6">
        <v>3</v>
      </c>
      <c r="D1053" s="6" t="s">
        <v>2448</v>
      </c>
      <c r="E1053" s="6" t="s">
        <v>2449</v>
      </c>
      <c r="F1053" s="6" t="s">
        <v>2186</v>
      </c>
      <c r="G1053" s="7"/>
      <c r="H1053" s="7">
        <f t="shared" si="80"/>
        <v>500</v>
      </c>
      <c r="I1053" s="7">
        <f t="shared" si="81"/>
        <v>15245</v>
      </c>
      <c r="J1053" s="7">
        <f t="shared" si="82"/>
        <v>7622500</v>
      </c>
      <c r="K1053" s="6"/>
      <c r="L1053" s="32"/>
      <c r="M1053" s="25"/>
      <c r="N1053" s="25"/>
      <c r="O1053" s="6" t="s">
        <v>3221</v>
      </c>
      <c r="P1053" s="6" t="s">
        <v>2449</v>
      </c>
      <c r="Q1053" s="6" t="s">
        <v>3198</v>
      </c>
      <c r="R1053" s="6" t="s">
        <v>686</v>
      </c>
      <c r="S1053" s="6" t="s">
        <v>3198</v>
      </c>
      <c r="T1053" s="6" t="s">
        <v>3222</v>
      </c>
      <c r="U1053" s="6" t="s">
        <v>3223</v>
      </c>
      <c r="V1053" s="6" t="s">
        <v>730</v>
      </c>
      <c r="W1053" s="6" t="s">
        <v>3224</v>
      </c>
      <c r="X1053" s="6" t="s">
        <v>3202</v>
      </c>
      <c r="Y1053" s="7" t="s">
        <v>2186</v>
      </c>
      <c r="Z1053" s="6" t="s">
        <v>4146</v>
      </c>
      <c r="AA1053" s="6" t="s">
        <v>4034</v>
      </c>
      <c r="AB1053" s="6" t="s">
        <v>4050</v>
      </c>
      <c r="AC1053" s="7">
        <v>2515382</v>
      </c>
      <c r="AD1053" s="6" t="s">
        <v>4036</v>
      </c>
      <c r="AE1053" s="7">
        <v>15245.333333333334</v>
      </c>
      <c r="AF1053" s="6" t="s">
        <v>4015</v>
      </c>
      <c r="AG1053" s="6" t="s">
        <v>4040</v>
      </c>
      <c r="AH1053" s="6" t="s">
        <v>4046</v>
      </c>
      <c r="AI1053" s="7">
        <v>0</v>
      </c>
      <c r="AJ1053" s="6"/>
      <c r="AK1053" s="6"/>
      <c r="AL1053" s="6"/>
      <c r="AM1053" s="7">
        <v>15245</v>
      </c>
      <c r="AN1053" s="7">
        <v>15702</v>
      </c>
      <c r="AO1053" s="7">
        <v>16500</v>
      </c>
      <c r="AP1053" s="6" t="s">
        <v>4042</v>
      </c>
      <c r="AQ1053" s="6" t="s">
        <v>4043</v>
      </c>
      <c r="AR1053" s="6" t="s">
        <v>4044</v>
      </c>
      <c r="AS1053" s="7">
        <f t="shared" si="83"/>
        <v>15246</v>
      </c>
      <c r="AT1053" s="7">
        <f t="shared" si="84"/>
        <v>15245</v>
      </c>
      <c r="AU1053" s="7">
        <v>500</v>
      </c>
      <c r="AV1053" s="7">
        <v>0</v>
      </c>
      <c r="AW1053" s="7">
        <v>0</v>
      </c>
      <c r="AX1053" s="7">
        <v>0</v>
      </c>
      <c r="AY1053" s="7">
        <v>0</v>
      </c>
      <c r="AZ1053" s="7">
        <v>0</v>
      </c>
      <c r="BA1053" s="7">
        <v>0</v>
      </c>
      <c r="BB1053" s="7">
        <v>0</v>
      </c>
      <c r="BC1053" s="7">
        <v>0</v>
      </c>
      <c r="BD1053" s="7">
        <v>0</v>
      </c>
      <c r="BE1053" s="7">
        <v>0</v>
      </c>
      <c r="BF1053" s="7">
        <v>0</v>
      </c>
      <c r="BG1053" s="7">
        <v>0</v>
      </c>
      <c r="BH1053" s="7">
        <v>0</v>
      </c>
      <c r="BI1053" s="7">
        <v>0</v>
      </c>
      <c r="BJ1053" s="7">
        <v>0</v>
      </c>
      <c r="BK1053" s="7">
        <v>0</v>
      </c>
      <c r="BL1053" s="7">
        <v>0</v>
      </c>
      <c r="BM1053" s="7">
        <v>0</v>
      </c>
      <c r="BN1053" s="7">
        <v>0</v>
      </c>
      <c r="BO1053" s="7">
        <v>0</v>
      </c>
    </row>
    <row r="1054" spans="1:67" ht="96" x14ac:dyDescent="0.25">
      <c r="A1054" s="5">
        <v>1049</v>
      </c>
      <c r="B1054" s="5" t="s">
        <v>11144</v>
      </c>
      <c r="C1054" s="6">
        <v>1</v>
      </c>
      <c r="D1054" s="6" t="s">
        <v>2795</v>
      </c>
      <c r="E1054" s="6" t="s">
        <v>2796</v>
      </c>
      <c r="F1054" s="6" t="s">
        <v>151</v>
      </c>
      <c r="G1054" s="7"/>
      <c r="H1054" s="7">
        <f t="shared" si="80"/>
        <v>1</v>
      </c>
      <c r="I1054" s="7">
        <f t="shared" si="81"/>
        <v>11800000</v>
      </c>
      <c r="J1054" s="7">
        <f t="shared" si="82"/>
        <v>11800000</v>
      </c>
      <c r="K1054" s="6"/>
      <c r="L1054" s="32"/>
      <c r="M1054" s="25"/>
      <c r="N1054" s="25"/>
      <c r="O1054" s="6" t="s">
        <v>3807</v>
      </c>
      <c r="P1054" s="6" t="s">
        <v>2796</v>
      </c>
      <c r="Q1054" s="6" t="s">
        <v>3769</v>
      </c>
      <c r="R1054" s="6" t="s">
        <v>3770</v>
      </c>
      <c r="S1054" s="6" t="s">
        <v>3580</v>
      </c>
      <c r="T1054" s="6" t="s">
        <v>3808</v>
      </c>
      <c r="U1054" s="6" t="s">
        <v>3809</v>
      </c>
      <c r="V1054" s="6" t="s">
        <v>730</v>
      </c>
      <c r="W1054" s="6" t="s">
        <v>3810</v>
      </c>
      <c r="X1054" s="6" t="s">
        <v>3583</v>
      </c>
      <c r="Y1054" s="7" t="s">
        <v>151</v>
      </c>
      <c r="Z1054" s="6" t="s">
        <v>4146</v>
      </c>
      <c r="AA1054" s="6" t="s">
        <v>4134</v>
      </c>
      <c r="AB1054" s="6"/>
      <c r="AC1054" s="7">
        <v>12744000</v>
      </c>
      <c r="AD1054" s="6" t="s">
        <v>4137</v>
      </c>
      <c r="AE1054" s="7"/>
      <c r="AF1054" s="6"/>
      <c r="AG1054" s="6"/>
      <c r="AH1054" s="6"/>
      <c r="AI1054" s="7"/>
      <c r="AJ1054" s="6"/>
      <c r="AK1054" s="6"/>
      <c r="AL1054" s="6"/>
      <c r="AM1054" s="7">
        <v>11799999.999999998</v>
      </c>
      <c r="AN1054" s="7"/>
      <c r="AO1054" s="7"/>
      <c r="AP1054" s="6" t="s">
        <v>3583</v>
      </c>
      <c r="AQ1054" s="6"/>
      <c r="AR1054" s="6"/>
      <c r="AS1054" s="7">
        <f t="shared" si="83"/>
        <v>0</v>
      </c>
      <c r="AT1054" s="7">
        <f t="shared" si="84"/>
        <v>11800000</v>
      </c>
      <c r="AU1054" s="7">
        <v>1</v>
      </c>
      <c r="AV1054" s="7">
        <v>0</v>
      </c>
      <c r="AW1054" s="7">
        <v>0</v>
      </c>
      <c r="AX1054" s="7">
        <v>0</v>
      </c>
      <c r="AY1054" s="7">
        <v>0</v>
      </c>
      <c r="AZ1054" s="7">
        <v>0</v>
      </c>
      <c r="BA1054" s="7">
        <v>0</v>
      </c>
      <c r="BB1054" s="7">
        <v>0</v>
      </c>
      <c r="BC1054" s="7">
        <v>0</v>
      </c>
      <c r="BD1054" s="7">
        <v>0</v>
      </c>
      <c r="BE1054" s="7">
        <v>0</v>
      </c>
      <c r="BF1054" s="7">
        <v>0</v>
      </c>
      <c r="BG1054" s="7">
        <v>0</v>
      </c>
      <c r="BH1054" s="7">
        <v>0</v>
      </c>
      <c r="BI1054" s="7">
        <v>0</v>
      </c>
      <c r="BJ1054" s="7">
        <v>0</v>
      </c>
      <c r="BK1054" s="7">
        <v>0</v>
      </c>
      <c r="BL1054" s="7">
        <v>0</v>
      </c>
      <c r="BM1054" s="7">
        <v>0</v>
      </c>
      <c r="BN1054" s="7">
        <v>0</v>
      </c>
      <c r="BO1054" s="7">
        <v>0</v>
      </c>
    </row>
    <row r="1055" spans="1:67" ht="108" x14ac:dyDescent="0.25">
      <c r="A1055" s="5">
        <v>1050</v>
      </c>
      <c r="B1055" s="5" t="s">
        <v>11132</v>
      </c>
      <c r="C1055" s="6">
        <v>1</v>
      </c>
      <c r="D1055" s="6" t="s">
        <v>2771</v>
      </c>
      <c r="E1055" s="6" t="s">
        <v>2772</v>
      </c>
      <c r="F1055" s="6" t="s">
        <v>151</v>
      </c>
      <c r="G1055" s="7"/>
      <c r="H1055" s="7">
        <f t="shared" si="80"/>
        <v>1</v>
      </c>
      <c r="I1055" s="7">
        <f t="shared" si="81"/>
        <v>44700000</v>
      </c>
      <c r="J1055" s="7">
        <f t="shared" si="82"/>
        <v>44700000</v>
      </c>
      <c r="K1055" s="6"/>
      <c r="L1055" s="32"/>
      <c r="M1055" s="25"/>
      <c r="N1055" s="25"/>
      <c r="O1055" s="6" t="s">
        <v>3768</v>
      </c>
      <c r="P1055" s="6" t="s">
        <v>2772</v>
      </c>
      <c r="Q1055" s="6" t="s">
        <v>3769</v>
      </c>
      <c r="R1055" s="6" t="s">
        <v>3770</v>
      </c>
      <c r="S1055" s="6" t="s">
        <v>3580</v>
      </c>
      <c r="T1055" s="6" t="s">
        <v>3771</v>
      </c>
      <c r="U1055" s="6" t="s">
        <v>3772</v>
      </c>
      <c r="V1055" s="6" t="s">
        <v>730</v>
      </c>
      <c r="W1055" s="6" t="s">
        <v>3773</v>
      </c>
      <c r="X1055" s="6" t="s">
        <v>3583</v>
      </c>
      <c r="Y1055" s="7" t="s">
        <v>151</v>
      </c>
      <c r="Z1055" s="6" t="s">
        <v>4146</v>
      </c>
      <c r="AA1055" s="6" t="s">
        <v>4134</v>
      </c>
      <c r="AB1055" s="6"/>
      <c r="AC1055" s="7">
        <v>48276000</v>
      </c>
      <c r="AD1055" s="6" t="s">
        <v>4137</v>
      </c>
      <c r="AE1055" s="7"/>
      <c r="AF1055" s="6"/>
      <c r="AG1055" s="6"/>
      <c r="AH1055" s="6"/>
      <c r="AI1055" s="7"/>
      <c r="AJ1055" s="6"/>
      <c r="AK1055" s="6"/>
      <c r="AL1055" s="6"/>
      <c r="AM1055" s="7">
        <v>44699999.999999993</v>
      </c>
      <c r="AN1055" s="7"/>
      <c r="AO1055" s="7"/>
      <c r="AP1055" s="6" t="s">
        <v>3583</v>
      </c>
      <c r="AQ1055" s="6"/>
      <c r="AR1055" s="6"/>
      <c r="AS1055" s="7">
        <f t="shared" si="83"/>
        <v>0</v>
      </c>
      <c r="AT1055" s="7">
        <f t="shared" si="84"/>
        <v>44700000</v>
      </c>
      <c r="AU1055" s="7">
        <v>1</v>
      </c>
      <c r="AV1055" s="7">
        <v>0</v>
      </c>
      <c r="AW1055" s="7">
        <v>0</v>
      </c>
      <c r="AX1055" s="7">
        <v>0</v>
      </c>
      <c r="AY1055" s="7">
        <v>0</v>
      </c>
      <c r="AZ1055" s="7">
        <v>0</v>
      </c>
      <c r="BA1055" s="7">
        <v>0</v>
      </c>
      <c r="BB1055" s="7">
        <v>0</v>
      </c>
      <c r="BC1055" s="7">
        <v>0</v>
      </c>
      <c r="BD1055" s="7">
        <v>0</v>
      </c>
      <c r="BE1055" s="7">
        <v>0</v>
      </c>
      <c r="BF1055" s="7">
        <v>0</v>
      </c>
      <c r="BG1055" s="7">
        <v>0</v>
      </c>
      <c r="BH1055" s="7">
        <v>0</v>
      </c>
      <c r="BI1055" s="7">
        <v>0</v>
      </c>
      <c r="BJ1055" s="7">
        <v>0</v>
      </c>
      <c r="BK1055" s="7">
        <v>0</v>
      </c>
      <c r="BL1055" s="7">
        <v>0</v>
      </c>
      <c r="BM1055" s="7">
        <v>0</v>
      </c>
      <c r="BN1055" s="7">
        <v>0</v>
      </c>
      <c r="BO1055" s="7">
        <v>0</v>
      </c>
    </row>
    <row r="1056" spans="1:67" ht="180" x14ac:dyDescent="0.25">
      <c r="A1056" s="5">
        <v>1051</v>
      </c>
      <c r="B1056" s="5" t="s">
        <v>11089</v>
      </c>
      <c r="C1056" s="6">
        <v>1</v>
      </c>
      <c r="D1056" s="6" t="s">
        <v>2690</v>
      </c>
      <c r="E1056" s="6" t="s">
        <v>2691</v>
      </c>
      <c r="F1056" s="6" t="s">
        <v>151</v>
      </c>
      <c r="G1056" s="7"/>
      <c r="H1056" s="7">
        <f t="shared" si="80"/>
        <v>1</v>
      </c>
      <c r="I1056" s="7">
        <f t="shared" si="81"/>
        <v>8415000</v>
      </c>
      <c r="J1056" s="7">
        <f t="shared" si="82"/>
        <v>8415000</v>
      </c>
      <c r="K1056" s="6"/>
      <c r="L1056" s="32"/>
      <c r="M1056" s="25"/>
      <c r="N1056" s="25"/>
      <c r="O1056" s="6" t="s">
        <v>3635</v>
      </c>
      <c r="P1056" s="6" t="s">
        <v>2691</v>
      </c>
      <c r="Q1056" s="6" t="s">
        <v>3579</v>
      </c>
      <c r="R1056" s="6" t="s">
        <v>2887</v>
      </c>
      <c r="S1056" s="6" t="s">
        <v>3580</v>
      </c>
      <c r="T1056" s="6" t="s">
        <v>3636</v>
      </c>
      <c r="U1056" s="6" t="s">
        <v>3604</v>
      </c>
      <c r="V1056" s="6" t="s">
        <v>730</v>
      </c>
      <c r="W1056" s="6">
        <v>100</v>
      </c>
      <c r="X1056" s="6" t="s">
        <v>3583</v>
      </c>
      <c r="Y1056" s="7" t="s">
        <v>151</v>
      </c>
      <c r="Z1056" s="6" t="s">
        <v>4146</v>
      </c>
      <c r="AA1056" s="6" t="s">
        <v>4134</v>
      </c>
      <c r="AB1056" s="6"/>
      <c r="AC1056" s="7">
        <v>9088200</v>
      </c>
      <c r="AD1056" s="6" t="s">
        <v>4137</v>
      </c>
      <c r="AE1056" s="7"/>
      <c r="AF1056" s="6"/>
      <c r="AG1056" s="6"/>
      <c r="AH1056" s="6"/>
      <c r="AI1056" s="7"/>
      <c r="AJ1056" s="6"/>
      <c r="AK1056" s="6"/>
      <c r="AL1056" s="6"/>
      <c r="AM1056" s="7">
        <v>8415000</v>
      </c>
      <c r="AN1056" s="7"/>
      <c r="AO1056" s="7"/>
      <c r="AP1056" s="6" t="s">
        <v>3583</v>
      </c>
      <c r="AQ1056" s="6"/>
      <c r="AR1056" s="6"/>
      <c r="AS1056" s="7">
        <f t="shared" si="83"/>
        <v>0</v>
      </c>
      <c r="AT1056" s="7">
        <f t="shared" si="84"/>
        <v>8415000</v>
      </c>
      <c r="AU1056" s="7">
        <v>1</v>
      </c>
      <c r="AV1056" s="7">
        <v>0</v>
      </c>
      <c r="AW1056" s="7">
        <v>0</v>
      </c>
      <c r="AX1056" s="7">
        <v>0</v>
      </c>
      <c r="AY1056" s="7">
        <v>0</v>
      </c>
      <c r="AZ1056" s="7">
        <v>0</v>
      </c>
      <c r="BA1056" s="7">
        <v>0</v>
      </c>
      <c r="BB1056" s="7">
        <v>0</v>
      </c>
      <c r="BC1056" s="7">
        <v>0</v>
      </c>
      <c r="BD1056" s="7">
        <v>0</v>
      </c>
      <c r="BE1056" s="7">
        <v>0</v>
      </c>
      <c r="BF1056" s="7">
        <v>0</v>
      </c>
      <c r="BG1056" s="7">
        <v>0</v>
      </c>
      <c r="BH1056" s="7">
        <v>0</v>
      </c>
      <c r="BI1056" s="7">
        <v>0</v>
      </c>
      <c r="BJ1056" s="7">
        <v>0</v>
      </c>
      <c r="BK1056" s="7">
        <v>0</v>
      </c>
      <c r="BL1056" s="7">
        <v>0</v>
      </c>
      <c r="BM1056" s="7">
        <v>0</v>
      </c>
      <c r="BN1056" s="7">
        <v>0</v>
      </c>
      <c r="BO1056" s="7">
        <v>0</v>
      </c>
    </row>
    <row r="1057" spans="1:67" ht="108" x14ac:dyDescent="0.25">
      <c r="A1057" s="5">
        <v>1052</v>
      </c>
      <c r="B1057" s="5" t="s">
        <v>11142</v>
      </c>
      <c r="C1057" s="6">
        <v>1</v>
      </c>
      <c r="D1057" s="6" t="s">
        <v>2791</v>
      </c>
      <c r="E1057" s="6" t="s">
        <v>2792</v>
      </c>
      <c r="F1057" s="6" t="s">
        <v>151</v>
      </c>
      <c r="G1057" s="7"/>
      <c r="H1057" s="7">
        <f t="shared" si="80"/>
        <v>5</v>
      </c>
      <c r="I1057" s="7">
        <f t="shared" si="81"/>
        <v>10930000</v>
      </c>
      <c r="J1057" s="7">
        <f t="shared" si="82"/>
        <v>54650000</v>
      </c>
      <c r="K1057" s="6"/>
      <c r="L1057" s="32"/>
      <c r="M1057" s="25"/>
      <c r="N1057" s="25"/>
      <c r="O1057" s="6" t="s">
        <v>3802</v>
      </c>
      <c r="P1057" s="6" t="s">
        <v>2792</v>
      </c>
      <c r="Q1057" s="6" t="s">
        <v>3769</v>
      </c>
      <c r="R1057" s="6" t="s">
        <v>3770</v>
      </c>
      <c r="S1057" s="6" t="s">
        <v>3580</v>
      </c>
      <c r="T1057" s="6" t="s">
        <v>3803</v>
      </c>
      <c r="U1057" s="6" t="s">
        <v>3779</v>
      </c>
      <c r="V1057" s="6" t="s">
        <v>730</v>
      </c>
      <c r="W1057" s="6" t="s">
        <v>3804</v>
      </c>
      <c r="X1057" s="6" t="s">
        <v>3583</v>
      </c>
      <c r="Y1057" s="7" t="s">
        <v>151</v>
      </c>
      <c r="Z1057" s="6" t="s">
        <v>4146</v>
      </c>
      <c r="AA1057" s="6" t="s">
        <v>4134</v>
      </c>
      <c r="AB1057" s="6"/>
      <c r="AC1057" s="7">
        <v>11804400</v>
      </c>
      <c r="AD1057" s="6" t="s">
        <v>4137</v>
      </c>
      <c r="AE1057" s="7"/>
      <c r="AF1057" s="6"/>
      <c r="AG1057" s="6"/>
      <c r="AH1057" s="6"/>
      <c r="AI1057" s="7"/>
      <c r="AJ1057" s="6"/>
      <c r="AK1057" s="6"/>
      <c r="AL1057" s="6"/>
      <c r="AM1057" s="7">
        <v>10930000</v>
      </c>
      <c r="AN1057" s="7"/>
      <c r="AO1057" s="7"/>
      <c r="AP1057" s="6" t="s">
        <v>3583</v>
      </c>
      <c r="AQ1057" s="6"/>
      <c r="AR1057" s="6"/>
      <c r="AS1057" s="7">
        <f t="shared" si="83"/>
        <v>0</v>
      </c>
      <c r="AT1057" s="7">
        <f t="shared" si="84"/>
        <v>10930000</v>
      </c>
      <c r="AU1057" s="7">
        <v>5</v>
      </c>
      <c r="AV1057" s="7">
        <v>0</v>
      </c>
      <c r="AW1057" s="7">
        <v>0</v>
      </c>
      <c r="AX1057" s="7">
        <v>0</v>
      </c>
      <c r="AY1057" s="7">
        <v>0</v>
      </c>
      <c r="AZ1057" s="7">
        <v>0</v>
      </c>
      <c r="BA1057" s="7">
        <v>0</v>
      </c>
      <c r="BB1057" s="7">
        <v>0</v>
      </c>
      <c r="BC1057" s="7">
        <v>0</v>
      </c>
      <c r="BD1057" s="7">
        <v>0</v>
      </c>
      <c r="BE1057" s="7">
        <v>0</v>
      </c>
      <c r="BF1057" s="7">
        <v>0</v>
      </c>
      <c r="BG1057" s="7">
        <v>0</v>
      </c>
      <c r="BH1057" s="7">
        <v>0</v>
      </c>
      <c r="BI1057" s="7">
        <v>0</v>
      </c>
      <c r="BJ1057" s="7">
        <v>0</v>
      </c>
      <c r="BK1057" s="7">
        <v>0</v>
      </c>
      <c r="BL1057" s="7">
        <v>0</v>
      </c>
      <c r="BM1057" s="7">
        <v>0</v>
      </c>
      <c r="BN1057" s="7">
        <v>0</v>
      </c>
      <c r="BO1057" s="7">
        <v>0</v>
      </c>
    </row>
    <row r="1058" spans="1:67" ht="60" x14ac:dyDescent="0.25">
      <c r="A1058" s="5">
        <v>1053</v>
      </c>
      <c r="B1058" s="5" t="s">
        <v>10964</v>
      </c>
      <c r="C1058" s="6">
        <v>3</v>
      </c>
      <c r="D1058" s="6" t="s">
        <v>2464</v>
      </c>
      <c r="E1058" s="6" t="s">
        <v>2465</v>
      </c>
      <c r="F1058" s="6" t="s">
        <v>2186</v>
      </c>
      <c r="G1058" s="7"/>
      <c r="H1058" s="7">
        <f t="shared" si="80"/>
        <v>25000</v>
      </c>
      <c r="I1058" s="7">
        <f t="shared" si="81"/>
        <v>1632</v>
      </c>
      <c r="J1058" s="7">
        <f t="shared" si="82"/>
        <v>40800000</v>
      </c>
      <c r="K1058" s="6"/>
      <c r="L1058" s="32"/>
      <c r="M1058" s="25"/>
      <c r="N1058" s="25"/>
      <c r="O1058" s="6" t="s">
        <v>3254</v>
      </c>
      <c r="P1058" s="6" t="s">
        <v>2465</v>
      </c>
      <c r="Q1058" s="6" t="s">
        <v>3198</v>
      </c>
      <c r="R1058" s="6" t="s">
        <v>686</v>
      </c>
      <c r="S1058" s="6" t="s">
        <v>3198</v>
      </c>
      <c r="T1058" s="6" t="s">
        <v>3255</v>
      </c>
      <c r="U1058" s="6" t="s">
        <v>3256</v>
      </c>
      <c r="V1058" s="6" t="s">
        <v>730</v>
      </c>
      <c r="W1058" s="6" t="s">
        <v>3201</v>
      </c>
      <c r="X1058" s="6" t="s">
        <v>3202</v>
      </c>
      <c r="Y1058" s="7" t="s">
        <v>2186</v>
      </c>
      <c r="Z1058" s="6" t="s">
        <v>4146</v>
      </c>
      <c r="AA1058" s="6" t="s">
        <v>4034</v>
      </c>
      <c r="AB1058" s="6" t="s">
        <v>4035</v>
      </c>
      <c r="AC1058" s="7">
        <v>448718</v>
      </c>
      <c r="AD1058" s="6" t="s">
        <v>4036</v>
      </c>
      <c r="AE1058" s="7">
        <v>1631.7</v>
      </c>
      <c r="AF1058" s="6" t="s">
        <v>4037</v>
      </c>
      <c r="AG1058" s="6" t="s">
        <v>4038</v>
      </c>
      <c r="AH1058" s="6" t="s">
        <v>4039</v>
      </c>
      <c r="AI1058" s="7">
        <v>1631.7</v>
      </c>
      <c r="AJ1058" s="6" t="s">
        <v>4015</v>
      </c>
      <c r="AK1058" s="6" t="s">
        <v>4040</v>
      </c>
      <c r="AL1058" s="6" t="s">
        <v>4041</v>
      </c>
      <c r="AM1058" s="7">
        <v>1632</v>
      </c>
      <c r="AN1058" s="7">
        <v>1681</v>
      </c>
      <c r="AO1058" s="7">
        <v>1800</v>
      </c>
      <c r="AP1058" s="6" t="s">
        <v>4042</v>
      </c>
      <c r="AQ1058" s="6" t="s">
        <v>4043</v>
      </c>
      <c r="AR1058" s="6" t="s">
        <v>4044</v>
      </c>
      <c r="AS1058" s="7">
        <f t="shared" si="83"/>
        <v>1632</v>
      </c>
      <c r="AT1058" s="7">
        <f t="shared" si="84"/>
        <v>1632</v>
      </c>
      <c r="AU1058" s="7">
        <v>25000</v>
      </c>
      <c r="AV1058" s="7">
        <v>0</v>
      </c>
      <c r="AW1058" s="7">
        <v>0</v>
      </c>
      <c r="AX1058" s="7">
        <v>0</v>
      </c>
      <c r="AY1058" s="7">
        <v>0</v>
      </c>
      <c r="AZ1058" s="7">
        <v>0</v>
      </c>
      <c r="BA1058" s="7">
        <v>0</v>
      </c>
      <c r="BB1058" s="7">
        <v>0</v>
      </c>
      <c r="BC1058" s="7">
        <v>0</v>
      </c>
      <c r="BD1058" s="7">
        <v>0</v>
      </c>
      <c r="BE1058" s="7">
        <v>0</v>
      </c>
      <c r="BF1058" s="7">
        <v>0</v>
      </c>
      <c r="BG1058" s="7">
        <v>0</v>
      </c>
      <c r="BH1058" s="7">
        <v>0</v>
      </c>
      <c r="BI1058" s="7">
        <v>0</v>
      </c>
      <c r="BJ1058" s="7">
        <v>0</v>
      </c>
      <c r="BK1058" s="7">
        <v>0</v>
      </c>
      <c r="BL1058" s="7">
        <v>0</v>
      </c>
      <c r="BM1058" s="7">
        <v>0</v>
      </c>
      <c r="BN1058" s="7">
        <v>0</v>
      </c>
      <c r="BO1058" s="7">
        <v>0</v>
      </c>
    </row>
    <row r="1059" spans="1:67" ht="60" x14ac:dyDescent="0.25">
      <c r="A1059" s="5">
        <v>1054</v>
      </c>
      <c r="B1059" s="5" t="s">
        <v>10963</v>
      </c>
      <c r="C1059" s="6">
        <v>3</v>
      </c>
      <c r="D1059" s="6" t="s">
        <v>2462</v>
      </c>
      <c r="E1059" s="6" t="s">
        <v>2463</v>
      </c>
      <c r="F1059" s="6" t="s">
        <v>2186</v>
      </c>
      <c r="G1059" s="7"/>
      <c r="H1059" s="7">
        <f t="shared" si="80"/>
        <v>25000</v>
      </c>
      <c r="I1059" s="7">
        <f t="shared" si="81"/>
        <v>1632</v>
      </c>
      <c r="J1059" s="7">
        <f t="shared" si="82"/>
        <v>40800000</v>
      </c>
      <c r="K1059" s="6"/>
      <c r="L1059" s="32"/>
      <c r="M1059" s="25"/>
      <c r="N1059" s="25"/>
      <c r="O1059" s="6" t="s">
        <v>3250</v>
      </c>
      <c r="P1059" s="6" t="s">
        <v>2463</v>
      </c>
      <c r="Q1059" s="6" t="s">
        <v>3198</v>
      </c>
      <c r="R1059" s="6" t="s">
        <v>686</v>
      </c>
      <c r="S1059" s="6" t="s">
        <v>3198</v>
      </c>
      <c r="T1059" s="6" t="s">
        <v>3251</v>
      </c>
      <c r="U1059" s="6" t="s">
        <v>3252</v>
      </c>
      <c r="V1059" s="6" t="s">
        <v>730</v>
      </c>
      <c r="W1059" s="6" t="s">
        <v>3253</v>
      </c>
      <c r="X1059" s="6" t="s">
        <v>3202</v>
      </c>
      <c r="Y1059" s="7" t="s">
        <v>2186</v>
      </c>
      <c r="Z1059" s="6" t="s">
        <v>4146</v>
      </c>
      <c r="AA1059" s="6" t="s">
        <v>4034</v>
      </c>
      <c r="AB1059" s="6" t="s">
        <v>4056</v>
      </c>
      <c r="AC1059" s="7">
        <v>628205</v>
      </c>
      <c r="AD1059" s="6" t="s">
        <v>4036</v>
      </c>
      <c r="AE1059" s="7">
        <v>1631.7</v>
      </c>
      <c r="AF1059" s="6" t="s">
        <v>4037</v>
      </c>
      <c r="AG1059" s="6" t="s">
        <v>4038</v>
      </c>
      <c r="AH1059" s="6" t="s">
        <v>4039</v>
      </c>
      <c r="AI1059" s="7">
        <v>1631.7</v>
      </c>
      <c r="AJ1059" s="6" t="s">
        <v>4015</v>
      </c>
      <c r="AK1059" s="6" t="s">
        <v>4040</v>
      </c>
      <c r="AL1059" s="6" t="s">
        <v>4041</v>
      </c>
      <c r="AM1059" s="7">
        <v>1632</v>
      </c>
      <c r="AN1059" s="7">
        <v>1681</v>
      </c>
      <c r="AO1059" s="7">
        <v>1800</v>
      </c>
      <c r="AP1059" s="6" t="s">
        <v>4042</v>
      </c>
      <c r="AQ1059" s="6" t="s">
        <v>4043</v>
      </c>
      <c r="AR1059" s="6" t="s">
        <v>4044</v>
      </c>
      <c r="AS1059" s="7">
        <f t="shared" si="83"/>
        <v>1632</v>
      </c>
      <c r="AT1059" s="7">
        <f t="shared" si="84"/>
        <v>1632</v>
      </c>
      <c r="AU1059" s="7">
        <v>25000</v>
      </c>
      <c r="AV1059" s="7">
        <v>0</v>
      </c>
      <c r="AW1059" s="7">
        <v>0</v>
      </c>
      <c r="AX1059" s="7">
        <v>0</v>
      </c>
      <c r="AY1059" s="7">
        <v>0</v>
      </c>
      <c r="AZ1059" s="7">
        <v>0</v>
      </c>
      <c r="BA1059" s="7">
        <v>0</v>
      </c>
      <c r="BB1059" s="7">
        <v>0</v>
      </c>
      <c r="BC1059" s="7">
        <v>0</v>
      </c>
      <c r="BD1059" s="7">
        <v>0</v>
      </c>
      <c r="BE1059" s="7">
        <v>0</v>
      </c>
      <c r="BF1059" s="7">
        <v>0</v>
      </c>
      <c r="BG1059" s="7">
        <v>0</v>
      </c>
      <c r="BH1059" s="7">
        <v>0</v>
      </c>
      <c r="BI1059" s="7">
        <v>0</v>
      </c>
      <c r="BJ1059" s="7">
        <v>0</v>
      </c>
      <c r="BK1059" s="7">
        <v>0</v>
      </c>
      <c r="BL1059" s="7">
        <v>0</v>
      </c>
      <c r="BM1059" s="7">
        <v>0</v>
      </c>
      <c r="BN1059" s="7">
        <v>0</v>
      </c>
      <c r="BO1059" s="7">
        <v>0</v>
      </c>
    </row>
    <row r="1060" spans="1:67" ht="60" x14ac:dyDescent="0.25">
      <c r="A1060" s="5">
        <v>1055</v>
      </c>
      <c r="B1060" s="5" t="s">
        <v>10965</v>
      </c>
      <c r="C1060" s="6">
        <v>3</v>
      </c>
      <c r="D1060" s="6" t="s">
        <v>2466</v>
      </c>
      <c r="E1060" s="6" t="s">
        <v>2467</v>
      </c>
      <c r="F1060" s="6" t="s">
        <v>2186</v>
      </c>
      <c r="G1060" s="7"/>
      <c r="H1060" s="7">
        <f t="shared" si="80"/>
        <v>8000</v>
      </c>
      <c r="I1060" s="7">
        <f t="shared" si="81"/>
        <v>2109</v>
      </c>
      <c r="J1060" s="7">
        <f t="shared" si="82"/>
        <v>16872000</v>
      </c>
      <c r="K1060" s="6"/>
      <c r="L1060" s="32"/>
      <c r="M1060" s="25"/>
      <c r="N1060" s="25"/>
      <c r="O1060" s="6" t="s">
        <v>3257</v>
      </c>
      <c r="P1060" s="6" t="s">
        <v>2467</v>
      </c>
      <c r="Q1060" s="6" t="s">
        <v>3198</v>
      </c>
      <c r="R1060" s="6" t="s">
        <v>686</v>
      </c>
      <c r="S1060" s="6" t="s">
        <v>3198</v>
      </c>
      <c r="T1060" s="6" t="s">
        <v>3258</v>
      </c>
      <c r="U1060" s="6" t="s">
        <v>3259</v>
      </c>
      <c r="V1060" s="6" t="s">
        <v>730</v>
      </c>
      <c r="W1060" s="6" t="s">
        <v>3260</v>
      </c>
      <c r="X1060" s="6" t="s">
        <v>3202</v>
      </c>
      <c r="Y1060" s="7" t="s">
        <v>2186</v>
      </c>
      <c r="Z1060" s="6" t="s">
        <v>4146</v>
      </c>
      <c r="AA1060" s="6" t="s">
        <v>4034</v>
      </c>
      <c r="AB1060" s="6" t="s">
        <v>4057</v>
      </c>
      <c r="AC1060" s="7">
        <v>696119</v>
      </c>
      <c r="AD1060" s="6" t="s">
        <v>4036</v>
      </c>
      <c r="AE1060" s="7">
        <v>2109.4499999999998</v>
      </c>
      <c r="AF1060" s="6" t="s">
        <v>4037</v>
      </c>
      <c r="AG1060" s="6" t="s">
        <v>4038</v>
      </c>
      <c r="AH1060" s="6" t="s">
        <v>4039</v>
      </c>
      <c r="AI1060" s="7">
        <v>2109.4499999999998</v>
      </c>
      <c r="AJ1060" s="6" t="s">
        <v>4015</v>
      </c>
      <c r="AK1060" s="6" t="s">
        <v>4040</v>
      </c>
      <c r="AL1060" s="6" t="s">
        <v>4041</v>
      </c>
      <c r="AM1060" s="7">
        <v>2109</v>
      </c>
      <c r="AN1060" s="7">
        <v>2172</v>
      </c>
      <c r="AO1060" s="7">
        <v>2300</v>
      </c>
      <c r="AP1060" s="6" t="s">
        <v>4042</v>
      </c>
      <c r="AQ1060" s="6" t="s">
        <v>4043</v>
      </c>
      <c r="AR1060" s="6" t="s">
        <v>4044</v>
      </c>
      <c r="AS1060" s="7">
        <f t="shared" si="83"/>
        <v>2110</v>
      </c>
      <c r="AT1060" s="7">
        <f t="shared" si="84"/>
        <v>2109</v>
      </c>
      <c r="AU1060" s="7">
        <v>8000</v>
      </c>
      <c r="AV1060" s="7">
        <v>0</v>
      </c>
      <c r="AW1060" s="7">
        <v>0</v>
      </c>
      <c r="AX1060" s="7">
        <v>0</v>
      </c>
      <c r="AY1060" s="7">
        <v>0</v>
      </c>
      <c r="AZ1060" s="7">
        <v>0</v>
      </c>
      <c r="BA1060" s="7">
        <v>0</v>
      </c>
      <c r="BB1060" s="7">
        <v>0</v>
      </c>
      <c r="BC1060" s="7">
        <v>0</v>
      </c>
      <c r="BD1060" s="7">
        <v>0</v>
      </c>
      <c r="BE1060" s="7">
        <v>0</v>
      </c>
      <c r="BF1060" s="7">
        <v>0</v>
      </c>
      <c r="BG1060" s="7">
        <v>0</v>
      </c>
      <c r="BH1060" s="7">
        <v>0</v>
      </c>
      <c r="BI1060" s="7">
        <v>0</v>
      </c>
      <c r="BJ1060" s="7">
        <v>0</v>
      </c>
      <c r="BK1060" s="7">
        <v>0</v>
      </c>
      <c r="BL1060" s="7">
        <v>0</v>
      </c>
      <c r="BM1060" s="7">
        <v>0</v>
      </c>
      <c r="BN1060" s="7">
        <v>0</v>
      </c>
      <c r="BO1060" s="7">
        <v>0</v>
      </c>
    </row>
    <row r="1061" spans="1:67" ht="132" x14ac:dyDescent="0.25">
      <c r="A1061" s="5">
        <v>1056</v>
      </c>
      <c r="B1061" s="5" t="s">
        <v>11151</v>
      </c>
      <c r="C1061" s="6">
        <v>1</v>
      </c>
      <c r="D1061" s="6" t="s">
        <v>2809</v>
      </c>
      <c r="E1061" s="6" t="s">
        <v>2810</v>
      </c>
      <c r="F1061" s="6" t="s">
        <v>151</v>
      </c>
      <c r="G1061" s="7"/>
      <c r="H1061" s="7">
        <f t="shared" si="80"/>
        <v>1</v>
      </c>
      <c r="I1061" s="7">
        <f t="shared" si="81"/>
        <v>6917000</v>
      </c>
      <c r="J1061" s="7">
        <f t="shared" si="82"/>
        <v>6917000</v>
      </c>
      <c r="K1061" s="6"/>
      <c r="L1061" s="32"/>
      <c r="M1061" s="25"/>
      <c r="N1061" s="25"/>
      <c r="O1061" s="6" t="s">
        <v>3828</v>
      </c>
      <c r="P1061" s="6" t="s">
        <v>2810</v>
      </c>
      <c r="Q1061" s="6" t="s">
        <v>3769</v>
      </c>
      <c r="R1061" s="6" t="s">
        <v>3770</v>
      </c>
      <c r="S1061" s="6" t="s">
        <v>3580</v>
      </c>
      <c r="T1061" s="6" t="s">
        <v>3829</v>
      </c>
      <c r="U1061" s="6" t="s">
        <v>3779</v>
      </c>
      <c r="V1061" s="6" t="s">
        <v>730</v>
      </c>
      <c r="W1061" s="6" t="s">
        <v>3830</v>
      </c>
      <c r="X1061" s="6" t="s">
        <v>3583</v>
      </c>
      <c r="Y1061" s="7" t="s">
        <v>151</v>
      </c>
      <c r="Z1061" s="6" t="s">
        <v>4146</v>
      </c>
      <c r="AA1061" s="6" t="s">
        <v>4134</v>
      </c>
      <c r="AB1061" s="6"/>
      <c r="AC1061" s="7">
        <v>10745400</v>
      </c>
      <c r="AD1061" s="6" t="s">
        <v>4135</v>
      </c>
      <c r="AE1061" s="7"/>
      <c r="AF1061" s="6"/>
      <c r="AG1061" s="6"/>
      <c r="AH1061" s="6"/>
      <c r="AI1061" s="7"/>
      <c r="AJ1061" s="6"/>
      <c r="AK1061" s="6"/>
      <c r="AL1061" s="6"/>
      <c r="AM1061" s="7">
        <v>6917000</v>
      </c>
      <c r="AN1061" s="7"/>
      <c r="AO1061" s="7"/>
      <c r="AP1061" s="6" t="s">
        <v>3583</v>
      </c>
      <c r="AQ1061" s="6"/>
      <c r="AR1061" s="6"/>
      <c r="AS1061" s="7">
        <f t="shared" si="83"/>
        <v>0</v>
      </c>
      <c r="AT1061" s="7">
        <f t="shared" si="84"/>
        <v>6917000</v>
      </c>
      <c r="AU1061" s="7">
        <v>1</v>
      </c>
      <c r="AV1061" s="7">
        <v>0</v>
      </c>
      <c r="AW1061" s="7">
        <v>0</v>
      </c>
      <c r="AX1061" s="7">
        <v>0</v>
      </c>
      <c r="AY1061" s="7">
        <v>0</v>
      </c>
      <c r="AZ1061" s="7">
        <v>0</v>
      </c>
      <c r="BA1061" s="7">
        <v>0</v>
      </c>
      <c r="BB1061" s="7">
        <v>0</v>
      </c>
      <c r="BC1061" s="7">
        <v>0</v>
      </c>
      <c r="BD1061" s="7">
        <v>0</v>
      </c>
      <c r="BE1061" s="7">
        <v>0</v>
      </c>
      <c r="BF1061" s="7">
        <v>0</v>
      </c>
      <c r="BG1061" s="7">
        <v>0</v>
      </c>
      <c r="BH1061" s="7">
        <v>0</v>
      </c>
      <c r="BI1061" s="7">
        <v>0</v>
      </c>
      <c r="BJ1061" s="7">
        <v>0</v>
      </c>
      <c r="BK1061" s="7">
        <v>0</v>
      </c>
      <c r="BL1061" s="7">
        <v>0</v>
      </c>
      <c r="BM1061" s="7">
        <v>0</v>
      </c>
      <c r="BN1061" s="7">
        <v>0</v>
      </c>
      <c r="BO1061" s="7">
        <v>0</v>
      </c>
    </row>
    <row r="1062" spans="1:67" ht="132" x14ac:dyDescent="0.25">
      <c r="A1062" s="5">
        <v>1057</v>
      </c>
      <c r="B1062" s="5" t="s">
        <v>11139</v>
      </c>
      <c r="C1062" s="6">
        <v>1</v>
      </c>
      <c r="D1062" s="6" t="s">
        <v>2785</v>
      </c>
      <c r="E1062" s="6" t="s">
        <v>2786</v>
      </c>
      <c r="F1062" s="6" t="s">
        <v>151</v>
      </c>
      <c r="G1062" s="7"/>
      <c r="H1062" s="7">
        <f t="shared" si="80"/>
        <v>1</v>
      </c>
      <c r="I1062" s="7">
        <f t="shared" si="81"/>
        <v>26900000</v>
      </c>
      <c r="J1062" s="7">
        <f t="shared" si="82"/>
        <v>26900000</v>
      </c>
      <c r="K1062" s="6"/>
      <c r="L1062" s="32"/>
      <c r="M1062" s="25"/>
      <c r="N1062" s="25"/>
      <c r="O1062" s="6" t="s">
        <v>3793</v>
      </c>
      <c r="P1062" s="6" t="s">
        <v>2786</v>
      </c>
      <c r="Q1062" s="6" t="s">
        <v>3769</v>
      </c>
      <c r="R1062" s="6" t="s">
        <v>3770</v>
      </c>
      <c r="S1062" s="6" t="s">
        <v>3580</v>
      </c>
      <c r="T1062" s="6" t="s">
        <v>3794</v>
      </c>
      <c r="U1062" s="6" t="s">
        <v>3779</v>
      </c>
      <c r="V1062" s="6" t="s">
        <v>730</v>
      </c>
      <c r="W1062" s="6" t="s">
        <v>3795</v>
      </c>
      <c r="X1062" s="6" t="s">
        <v>3583</v>
      </c>
      <c r="Y1062" s="7" t="s">
        <v>151</v>
      </c>
      <c r="Z1062" s="6" t="s">
        <v>4146</v>
      </c>
      <c r="AA1062" s="6" t="s">
        <v>4134</v>
      </c>
      <c r="AB1062" s="6"/>
      <c r="AC1062" s="7">
        <v>30943000</v>
      </c>
      <c r="AD1062" s="6" t="s">
        <v>4135</v>
      </c>
      <c r="AE1062" s="7"/>
      <c r="AF1062" s="6"/>
      <c r="AG1062" s="6"/>
      <c r="AH1062" s="6"/>
      <c r="AI1062" s="7"/>
      <c r="AJ1062" s="6"/>
      <c r="AK1062" s="6"/>
      <c r="AL1062" s="6"/>
      <c r="AM1062" s="7">
        <v>26900000</v>
      </c>
      <c r="AN1062" s="7"/>
      <c r="AO1062" s="7"/>
      <c r="AP1062" s="6" t="s">
        <v>3583</v>
      </c>
      <c r="AQ1062" s="6"/>
      <c r="AR1062" s="6"/>
      <c r="AS1062" s="7">
        <f t="shared" si="83"/>
        <v>0</v>
      </c>
      <c r="AT1062" s="7">
        <f t="shared" si="84"/>
        <v>26900000</v>
      </c>
      <c r="AU1062" s="7">
        <v>1</v>
      </c>
      <c r="AV1062" s="7">
        <v>0</v>
      </c>
      <c r="AW1062" s="7">
        <v>0</v>
      </c>
      <c r="AX1062" s="7">
        <v>0</v>
      </c>
      <c r="AY1062" s="7">
        <v>0</v>
      </c>
      <c r="AZ1062" s="7">
        <v>0</v>
      </c>
      <c r="BA1062" s="7">
        <v>0</v>
      </c>
      <c r="BB1062" s="7">
        <v>0</v>
      </c>
      <c r="BC1062" s="7">
        <v>0</v>
      </c>
      <c r="BD1062" s="7">
        <v>0</v>
      </c>
      <c r="BE1062" s="7">
        <v>0</v>
      </c>
      <c r="BF1062" s="7">
        <v>0</v>
      </c>
      <c r="BG1062" s="7">
        <v>0</v>
      </c>
      <c r="BH1062" s="7">
        <v>0</v>
      </c>
      <c r="BI1062" s="7">
        <v>0</v>
      </c>
      <c r="BJ1062" s="7">
        <v>0</v>
      </c>
      <c r="BK1062" s="7">
        <v>0</v>
      </c>
      <c r="BL1062" s="7">
        <v>0</v>
      </c>
      <c r="BM1062" s="7">
        <v>0</v>
      </c>
      <c r="BN1062" s="7">
        <v>0</v>
      </c>
      <c r="BO1062" s="7">
        <v>0</v>
      </c>
    </row>
    <row r="1063" spans="1:67" ht="60" x14ac:dyDescent="0.25">
      <c r="A1063" s="5">
        <v>1058</v>
      </c>
      <c r="B1063" s="5" t="s">
        <v>10954</v>
      </c>
      <c r="C1063" s="6">
        <v>3</v>
      </c>
      <c r="D1063" s="6" t="s">
        <v>2446</v>
      </c>
      <c r="E1063" s="6" t="s">
        <v>2447</v>
      </c>
      <c r="F1063" s="6" t="s">
        <v>2186</v>
      </c>
      <c r="G1063" s="7"/>
      <c r="H1063" s="7">
        <f t="shared" si="80"/>
        <v>4800</v>
      </c>
      <c r="I1063" s="7">
        <f t="shared" si="81"/>
        <v>5775</v>
      </c>
      <c r="J1063" s="7">
        <f t="shared" si="82"/>
        <v>27720000</v>
      </c>
      <c r="K1063" s="6"/>
      <c r="L1063" s="32"/>
      <c r="M1063" s="25"/>
      <c r="N1063" s="25"/>
      <c r="O1063" s="6" t="s">
        <v>3218</v>
      </c>
      <c r="P1063" s="6" t="s">
        <v>2447</v>
      </c>
      <c r="Q1063" s="6" t="s">
        <v>3198</v>
      </c>
      <c r="R1063" s="6" t="s">
        <v>686</v>
      </c>
      <c r="S1063" s="6" t="s">
        <v>3198</v>
      </c>
      <c r="T1063" s="6" t="s">
        <v>3219</v>
      </c>
      <c r="U1063" s="6" t="s">
        <v>3220</v>
      </c>
      <c r="V1063" s="6" t="s">
        <v>730</v>
      </c>
      <c r="W1063" s="6" t="s">
        <v>3206</v>
      </c>
      <c r="X1063" s="6" t="s">
        <v>3202</v>
      </c>
      <c r="Y1063" s="7" t="s">
        <v>2186</v>
      </c>
      <c r="Z1063" s="6" t="s">
        <v>4146</v>
      </c>
      <c r="AA1063" s="6" t="s">
        <v>4034</v>
      </c>
      <c r="AB1063" s="6" t="s">
        <v>4045</v>
      </c>
      <c r="AC1063" s="7">
        <v>1270500</v>
      </c>
      <c r="AD1063" s="6" t="s">
        <v>4036</v>
      </c>
      <c r="AE1063" s="7">
        <v>5775</v>
      </c>
      <c r="AF1063" s="6" t="s">
        <v>4015</v>
      </c>
      <c r="AG1063" s="6" t="s">
        <v>4040</v>
      </c>
      <c r="AH1063" s="6" t="s">
        <v>4046</v>
      </c>
      <c r="AI1063" s="7">
        <v>0</v>
      </c>
      <c r="AJ1063" s="6"/>
      <c r="AK1063" s="6"/>
      <c r="AL1063" s="6"/>
      <c r="AM1063" s="7">
        <v>5775</v>
      </c>
      <c r="AN1063" s="7">
        <v>5948</v>
      </c>
      <c r="AO1063" s="7">
        <v>6200</v>
      </c>
      <c r="AP1063" s="6" t="s">
        <v>4042</v>
      </c>
      <c r="AQ1063" s="6" t="s">
        <v>4043</v>
      </c>
      <c r="AR1063" s="6" t="s">
        <v>4044</v>
      </c>
      <c r="AS1063" s="7">
        <f t="shared" si="83"/>
        <v>5775</v>
      </c>
      <c r="AT1063" s="7">
        <f t="shared" si="84"/>
        <v>5775</v>
      </c>
      <c r="AU1063" s="7">
        <v>4800</v>
      </c>
      <c r="AV1063" s="7">
        <v>0</v>
      </c>
      <c r="AW1063" s="7">
        <v>0</v>
      </c>
      <c r="AX1063" s="7">
        <v>0</v>
      </c>
      <c r="AY1063" s="7">
        <v>0</v>
      </c>
      <c r="AZ1063" s="7">
        <v>0</v>
      </c>
      <c r="BA1063" s="7">
        <v>0</v>
      </c>
      <c r="BB1063" s="7">
        <v>0</v>
      </c>
      <c r="BC1063" s="7">
        <v>0</v>
      </c>
      <c r="BD1063" s="7">
        <v>0</v>
      </c>
      <c r="BE1063" s="7">
        <v>0</v>
      </c>
      <c r="BF1063" s="7">
        <v>0</v>
      </c>
      <c r="BG1063" s="7">
        <v>0</v>
      </c>
      <c r="BH1063" s="7">
        <v>0</v>
      </c>
      <c r="BI1063" s="7">
        <v>0</v>
      </c>
      <c r="BJ1063" s="7">
        <v>0</v>
      </c>
      <c r="BK1063" s="7">
        <v>0</v>
      </c>
      <c r="BL1063" s="7">
        <v>0</v>
      </c>
      <c r="BM1063" s="7">
        <v>0</v>
      </c>
      <c r="BN1063" s="7">
        <v>0</v>
      </c>
      <c r="BO1063" s="7">
        <v>0</v>
      </c>
    </row>
    <row r="1064" spans="1:67" ht="60" x14ac:dyDescent="0.25">
      <c r="A1064" s="5">
        <v>1059</v>
      </c>
      <c r="B1064" s="5" t="s">
        <v>10968</v>
      </c>
      <c r="C1064" s="6">
        <v>3</v>
      </c>
      <c r="D1064" s="6" t="s">
        <v>2472</v>
      </c>
      <c r="E1064" s="6" t="s">
        <v>2473</v>
      </c>
      <c r="F1064" s="6" t="s">
        <v>2186</v>
      </c>
      <c r="G1064" s="7"/>
      <c r="H1064" s="7">
        <f t="shared" si="80"/>
        <v>1800</v>
      </c>
      <c r="I1064" s="7">
        <f t="shared" si="81"/>
        <v>24150</v>
      </c>
      <c r="J1064" s="7">
        <f t="shared" si="82"/>
        <v>43470000</v>
      </c>
      <c r="K1064" s="6"/>
      <c r="L1064" s="32"/>
      <c r="M1064" s="25"/>
      <c r="N1064" s="25"/>
      <c r="O1064" s="6" t="s">
        <v>3268</v>
      </c>
      <c r="P1064" s="6" t="s">
        <v>2473</v>
      </c>
      <c r="Q1064" s="6" t="s">
        <v>3198</v>
      </c>
      <c r="R1064" s="6" t="s">
        <v>686</v>
      </c>
      <c r="S1064" s="6" t="s">
        <v>3198</v>
      </c>
      <c r="T1064" s="6" t="s">
        <v>3269</v>
      </c>
      <c r="U1064" s="6" t="s">
        <v>3270</v>
      </c>
      <c r="V1064" s="6" t="s">
        <v>605</v>
      </c>
      <c r="W1064" s="6" t="s">
        <v>3210</v>
      </c>
      <c r="X1064" s="6" t="s">
        <v>3202</v>
      </c>
      <c r="Y1064" s="7" t="s">
        <v>2186</v>
      </c>
      <c r="Z1064" s="6" t="s">
        <v>4146</v>
      </c>
      <c r="AA1064" s="6" t="s">
        <v>4034</v>
      </c>
      <c r="AB1064" s="6" t="s">
        <v>4047</v>
      </c>
      <c r="AC1064" s="7">
        <v>2656500</v>
      </c>
      <c r="AD1064" s="6" t="s">
        <v>4036</v>
      </c>
      <c r="AE1064" s="7">
        <v>24150</v>
      </c>
      <c r="AF1064" s="6" t="s">
        <v>4015</v>
      </c>
      <c r="AG1064" s="6" t="s">
        <v>4040</v>
      </c>
      <c r="AH1064" s="6" t="s">
        <v>4046</v>
      </c>
      <c r="AI1064" s="7">
        <v>0</v>
      </c>
      <c r="AJ1064" s="6"/>
      <c r="AK1064" s="6"/>
      <c r="AL1064" s="6"/>
      <c r="AM1064" s="7">
        <v>24150</v>
      </c>
      <c r="AN1064" s="7">
        <v>24875</v>
      </c>
      <c r="AO1064" s="7">
        <v>26100</v>
      </c>
      <c r="AP1064" s="6" t="s">
        <v>4042</v>
      </c>
      <c r="AQ1064" s="6" t="s">
        <v>4043</v>
      </c>
      <c r="AR1064" s="6" t="s">
        <v>4044</v>
      </c>
      <c r="AS1064" s="7">
        <f t="shared" si="83"/>
        <v>24150</v>
      </c>
      <c r="AT1064" s="7">
        <f t="shared" si="84"/>
        <v>24150</v>
      </c>
      <c r="AU1064" s="7">
        <v>1800</v>
      </c>
      <c r="AV1064" s="7">
        <v>0</v>
      </c>
      <c r="AW1064" s="7">
        <v>0</v>
      </c>
      <c r="AX1064" s="7">
        <v>0</v>
      </c>
      <c r="AY1064" s="7">
        <v>0</v>
      </c>
      <c r="AZ1064" s="7">
        <v>0</v>
      </c>
      <c r="BA1064" s="7">
        <v>0</v>
      </c>
      <c r="BB1064" s="7">
        <v>0</v>
      </c>
      <c r="BC1064" s="7">
        <v>0</v>
      </c>
      <c r="BD1064" s="7">
        <v>0</v>
      </c>
      <c r="BE1064" s="7">
        <v>0</v>
      </c>
      <c r="BF1064" s="7">
        <v>0</v>
      </c>
      <c r="BG1064" s="7">
        <v>0</v>
      </c>
      <c r="BH1064" s="7">
        <v>0</v>
      </c>
      <c r="BI1064" s="7">
        <v>0</v>
      </c>
      <c r="BJ1064" s="7">
        <v>0</v>
      </c>
      <c r="BK1064" s="7">
        <v>0</v>
      </c>
      <c r="BL1064" s="7">
        <v>0</v>
      </c>
      <c r="BM1064" s="7">
        <v>0</v>
      </c>
      <c r="BN1064" s="7">
        <v>0</v>
      </c>
      <c r="BO1064" s="7">
        <v>0</v>
      </c>
    </row>
    <row r="1065" spans="1:67" ht="168" x14ac:dyDescent="0.25">
      <c r="A1065" s="5">
        <v>1060</v>
      </c>
      <c r="B1065" s="5" t="s">
        <v>11083</v>
      </c>
      <c r="C1065" s="6">
        <v>1</v>
      </c>
      <c r="D1065" s="6" t="s">
        <v>2678</v>
      </c>
      <c r="E1065" s="6" t="s">
        <v>2679</v>
      </c>
      <c r="F1065" s="6" t="s">
        <v>151</v>
      </c>
      <c r="G1065" s="7"/>
      <c r="H1065" s="7">
        <f t="shared" si="80"/>
        <v>10</v>
      </c>
      <c r="I1065" s="7">
        <f t="shared" si="81"/>
        <v>3440000</v>
      </c>
      <c r="J1065" s="7">
        <f t="shared" si="82"/>
        <v>34400000</v>
      </c>
      <c r="K1065" s="6"/>
      <c r="L1065" s="32"/>
      <c r="M1065" s="25"/>
      <c r="N1065" s="25"/>
      <c r="O1065" s="6" t="s">
        <v>3623</v>
      </c>
      <c r="P1065" s="6" t="s">
        <v>2679</v>
      </c>
      <c r="Q1065" s="6" t="s">
        <v>3579</v>
      </c>
      <c r="R1065" s="6" t="s">
        <v>2887</v>
      </c>
      <c r="S1065" s="6" t="s">
        <v>3580</v>
      </c>
      <c r="T1065" s="6" t="s">
        <v>3624</v>
      </c>
      <c r="U1065" s="6" t="s">
        <v>3604</v>
      </c>
      <c r="V1065" s="6" t="s">
        <v>730</v>
      </c>
      <c r="W1065" s="6">
        <v>50</v>
      </c>
      <c r="X1065" s="6" t="s">
        <v>3583</v>
      </c>
      <c r="Y1065" s="7" t="s">
        <v>151</v>
      </c>
      <c r="Z1065" s="6" t="s">
        <v>4146</v>
      </c>
      <c r="AA1065" s="6" t="s">
        <v>4134</v>
      </c>
      <c r="AB1065" s="6"/>
      <c r="AC1065" s="7">
        <v>3715200</v>
      </c>
      <c r="AD1065" s="6" t="s">
        <v>4137</v>
      </c>
      <c r="AE1065" s="7"/>
      <c r="AF1065" s="6"/>
      <c r="AG1065" s="6"/>
      <c r="AH1065" s="6"/>
      <c r="AI1065" s="7"/>
      <c r="AJ1065" s="6"/>
      <c r="AK1065" s="6"/>
      <c r="AL1065" s="6"/>
      <c r="AM1065" s="7">
        <v>3440000</v>
      </c>
      <c r="AN1065" s="7"/>
      <c r="AO1065" s="7"/>
      <c r="AP1065" s="6" t="s">
        <v>3583</v>
      </c>
      <c r="AQ1065" s="6"/>
      <c r="AR1065" s="6"/>
      <c r="AS1065" s="7">
        <f t="shared" si="83"/>
        <v>0</v>
      </c>
      <c r="AT1065" s="7">
        <f t="shared" si="84"/>
        <v>3440000</v>
      </c>
      <c r="AU1065" s="7">
        <v>10</v>
      </c>
      <c r="AV1065" s="7">
        <v>0</v>
      </c>
      <c r="AW1065" s="7">
        <v>0</v>
      </c>
      <c r="AX1065" s="7">
        <v>0</v>
      </c>
      <c r="AY1065" s="7">
        <v>0</v>
      </c>
      <c r="AZ1065" s="7">
        <v>0</v>
      </c>
      <c r="BA1065" s="7">
        <v>0</v>
      </c>
      <c r="BB1065" s="7">
        <v>0</v>
      </c>
      <c r="BC1065" s="7">
        <v>0</v>
      </c>
      <c r="BD1065" s="7">
        <v>0</v>
      </c>
      <c r="BE1065" s="7">
        <v>0</v>
      </c>
      <c r="BF1065" s="7">
        <v>0</v>
      </c>
      <c r="BG1065" s="7">
        <v>0</v>
      </c>
      <c r="BH1065" s="7">
        <v>0</v>
      </c>
      <c r="BI1065" s="7">
        <v>0</v>
      </c>
      <c r="BJ1065" s="7">
        <v>0</v>
      </c>
      <c r="BK1065" s="7">
        <v>0</v>
      </c>
      <c r="BL1065" s="7">
        <v>0</v>
      </c>
      <c r="BM1065" s="7">
        <v>0</v>
      </c>
      <c r="BN1065" s="7">
        <v>0</v>
      </c>
      <c r="BO1065" s="7">
        <v>0</v>
      </c>
    </row>
    <row r="1066" spans="1:67" ht="120" x14ac:dyDescent="0.25">
      <c r="A1066" s="5">
        <v>1061</v>
      </c>
      <c r="B1066" s="5" t="s">
        <v>11153</v>
      </c>
      <c r="C1066" s="6">
        <v>1</v>
      </c>
      <c r="D1066" s="6" t="s">
        <v>2813</v>
      </c>
      <c r="E1066" s="6" t="s">
        <v>2814</v>
      </c>
      <c r="F1066" s="6" t="s">
        <v>151</v>
      </c>
      <c r="G1066" s="7"/>
      <c r="H1066" s="7">
        <f t="shared" si="80"/>
        <v>2</v>
      </c>
      <c r="I1066" s="7">
        <f t="shared" si="81"/>
        <v>20109000</v>
      </c>
      <c r="J1066" s="7">
        <f t="shared" si="82"/>
        <v>40218000</v>
      </c>
      <c r="K1066" s="6"/>
      <c r="L1066" s="32"/>
      <c r="M1066" s="25"/>
      <c r="N1066" s="25"/>
      <c r="O1066" s="6" t="s">
        <v>3834</v>
      </c>
      <c r="P1066" s="6" t="s">
        <v>2814</v>
      </c>
      <c r="Q1066" s="6" t="s">
        <v>3769</v>
      </c>
      <c r="R1066" s="6" t="s">
        <v>3770</v>
      </c>
      <c r="S1066" s="6" t="s">
        <v>3580</v>
      </c>
      <c r="T1066" s="6" t="s">
        <v>3835</v>
      </c>
      <c r="U1066" s="6" t="s">
        <v>3779</v>
      </c>
      <c r="V1066" s="6" t="s">
        <v>730</v>
      </c>
      <c r="W1066" s="6" t="s">
        <v>3836</v>
      </c>
      <c r="X1066" s="6" t="s">
        <v>3583</v>
      </c>
      <c r="Y1066" s="7" t="s">
        <v>151</v>
      </c>
      <c r="Z1066" s="6" t="s">
        <v>4146</v>
      </c>
      <c r="AA1066" s="6" t="s">
        <v>4134</v>
      </c>
      <c r="AB1066" s="6"/>
      <c r="AC1066" s="7">
        <v>22786000</v>
      </c>
      <c r="AD1066" s="6" t="s">
        <v>4135</v>
      </c>
      <c r="AE1066" s="7"/>
      <c r="AF1066" s="6"/>
      <c r="AG1066" s="6"/>
      <c r="AH1066" s="6"/>
      <c r="AI1066" s="7"/>
      <c r="AJ1066" s="6"/>
      <c r="AK1066" s="6"/>
      <c r="AL1066" s="6"/>
      <c r="AM1066" s="7">
        <v>20109000</v>
      </c>
      <c r="AN1066" s="7"/>
      <c r="AO1066" s="7"/>
      <c r="AP1066" s="6" t="s">
        <v>3583</v>
      </c>
      <c r="AQ1066" s="6"/>
      <c r="AR1066" s="6"/>
      <c r="AS1066" s="7">
        <f t="shared" si="83"/>
        <v>0</v>
      </c>
      <c r="AT1066" s="7">
        <f t="shared" si="84"/>
        <v>20109000</v>
      </c>
      <c r="AU1066" s="7">
        <v>2</v>
      </c>
      <c r="AV1066" s="7">
        <v>0</v>
      </c>
      <c r="AW1066" s="7">
        <v>0</v>
      </c>
      <c r="AX1066" s="7">
        <v>0</v>
      </c>
      <c r="AY1066" s="7">
        <v>0</v>
      </c>
      <c r="AZ1066" s="7">
        <v>0</v>
      </c>
      <c r="BA1066" s="7">
        <v>0</v>
      </c>
      <c r="BB1066" s="7">
        <v>0</v>
      </c>
      <c r="BC1066" s="7">
        <v>0</v>
      </c>
      <c r="BD1066" s="7">
        <v>0</v>
      </c>
      <c r="BE1066" s="7">
        <v>0</v>
      </c>
      <c r="BF1066" s="7">
        <v>0</v>
      </c>
      <c r="BG1066" s="7">
        <v>0</v>
      </c>
      <c r="BH1066" s="7">
        <v>0</v>
      </c>
      <c r="BI1066" s="7">
        <v>0</v>
      </c>
      <c r="BJ1066" s="7">
        <v>0</v>
      </c>
      <c r="BK1066" s="7">
        <v>0</v>
      </c>
      <c r="BL1066" s="7">
        <v>0</v>
      </c>
      <c r="BM1066" s="7">
        <v>0</v>
      </c>
      <c r="BN1066" s="7">
        <v>0</v>
      </c>
      <c r="BO1066" s="7">
        <v>0</v>
      </c>
    </row>
    <row r="1067" spans="1:67" ht="60" x14ac:dyDescent="0.25">
      <c r="A1067" s="5">
        <v>1062</v>
      </c>
      <c r="B1067" s="5" t="s">
        <v>10961</v>
      </c>
      <c r="C1067" s="6">
        <v>3</v>
      </c>
      <c r="D1067" s="6" t="s">
        <v>2458</v>
      </c>
      <c r="E1067" s="6" t="s">
        <v>2459</v>
      </c>
      <c r="F1067" s="6" t="s">
        <v>2186</v>
      </c>
      <c r="G1067" s="7"/>
      <c r="H1067" s="7">
        <f t="shared" si="80"/>
        <v>50000</v>
      </c>
      <c r="I1067" s="7">
        <f t="shared" si="81"/>
        <v>1748</v>
      </c>
      <c r="J1067" s="7">
        <f t="shared" si="82"/>
        <v>87400000</v>
      </c>
      <c r="K1067" s="6"/>
      <c r="L1067" s="32"/>
      <c r="M1067" s="25"/>
      <c r="N1067" s="25"/>
      <c r="O1067" s="6" t="s">
        <v>3242</v>
      </c>
      <c r="P1067" s="6" t="s">
        <v>2459</v>
      </c>
      <c r="Q1067" s="6" t="s">
        <v>3198</v>
      </c>
      <c r="R1067" s="6" t="s">
        <v>686</v>
      </c>
      <c r="S1067" s="6" t="s">
        <v>3198</v>
      </c>
      <c r="T1067" s="6" t="s">
        <v>3243</v>
      </c>
      <c r="U1067" s="6" t="s">
        <v>3244</v>
      </c>
      <c r="V1067" s="6" t="s">
        <v>730</v>
      </c>
      <c r="W1067" s="6" t="s">
        <v>3245</v>
      </c>
      <c r="X1067" s="6" t="s">
        <v>3202</v>
      </c>
      <c r="Y1067" s="7" t="s">
        <v>2186</v>
      </c>
      <c r="Z1067" s="6" t="s">
        <v>4146</v>
      </c>
      <c r="AA1067" s="6" t="s">
        <v>4034</v>
      </c>
      <c r="AB1067" s="6" t="s">
        <v>4054</v>
      </c>
      <c r="AC1067" s="7">
        <v>1346153</v>
      </c>
      <c r="AD1067" s="6" t="s">
        <v>4036</v>
      </c>
      <c r="AE1067" s="7">
        <v>1748.25</v>
      </c>
      <c r="AF1067" s="6" t="s">
        <v>4015</v>
      </c>
      <c r="AG1067" s="6" t="s">
        <v>4040</v>
      </c>
      <c r="AH1067" s="6" t="s">
        <v>4046</v>
      </c>
      <c r="AI1067" s="7">
        <v>0</v>
      </c>
      <c r="AJ1067" s="6"/>
      <c r="AK1067" s="6"/>
      <c r="AL1067" s="6"/>
      <c r="AM1067" s="7">
        <v>1748</v>
      </c>
      <c r="AN1067" s="7">
        <v>1800</v>
      </c>
      <c r="AO1067" s="7">
        <v>1900</v>
      </c>
      <c r="AP1067" s="6" t="s">
        <v>4042</v>
      </c>
      <c r="AQ1067" s="6" t="s">
        <v>4043</v>
      </c>
      <c r="AR1067" s="6" t="s">
        <v>4044</v>
      </c>
      <c r="AS1067" s="7">
        <f t="shared" si="83"/>
        <v>1749</v>
      </c>
      <c r="AT1067" s="7">
        <f t="shared" si="84"/>
        <v>1748</v>
      </c>
      <c r="AU1067" s="7">
        <v>50000</v>
      </c>
      <c r="AV1067" s="7">
        <v>0</v>
      </c>
      <c r="AW1067" s="7">
        <v>0</v>
      </c>
      <c r="AX1067" s="7">
        <v>0</v>
      </c>
      <c r="AY1067" s="7">
        <v>0</v>
      </c>
      <c r="AZ1067" s="7">
        <v>0</v>
      </c>
      <c r="BA1067" s="7">
        <v>0</v>
      </c>
      <c r="BB1067" s="7">
        <v>0</v>
      </c>
      <c r="BC1067" s="7">
        <v>0</v>
      </c>
      <c r="BD1067" s="7">
        <v>0</v>
      </c>
      <c r="BE1067" s="7">
        <v>0</v>
      </c>
      <c r="BF1067" s="7">
        <v>0</v>
      </c>
      <c r="BG1067" s="7">
        <v>0</v>
      </c>
      <c r="BH1067" s="7">
        <v>0</v>
      </c>
      <c r="BI1067" s="7">
        <v>0</v>
      </c>
      <c r="BJ1067" s="7">
        <v>0</v>
      </c>
      <c r="BK1067" s="7">
        <v>0</v>
      </c>
      <c r="BL1067" s="7">
        <v>0</v>
      </c>
      <c r="BM1067" s="7">
        <v>0</v>
      </c>
      <c r="BN1067" s="7">
        <v>0</v>
      </c>
      <c r="BO1067" s="7">
        <v>0</v>
      </c>
    </row>
    <row r="1068" spans="1:67" ht="108" x14ac:dyDescent="0.25">
      <c r="A1068" s="5">
        <v>1063</v>
      </c>
      <c r="B1068" s="5" t="s">
        <v>11138</v>
      </c>
      <c r="C1068" s="6">
        <v>1</v>
      </c>
      <c r="D1068" s="6" t="s">
        <v>2783</v>
      </c>
      <c r="E1068" s="6" t="s">
        <v>2784</v>
      </c>
      <c r="F1068" s="6" t="s">
        <v>151</v>
      </c>
      <c r="G1068" s="7"/>
      <c r="H1068" s="7">
        <f t="shared" si="80"/>
        <v>2</v>
      </c>
      <c r="I1068" s="7">
        <f t="shared" si="81"/>
        <v>20080000</v>
      </c>
      <c r="J1068" s="7">
        <f t="shared" si="82"/>
        <v>40160000</v>
      </c>
      <c r="K1068" s="6"/>
      <c r="L1068" s="32"/>
      <c r="M1068" s="25"/>
      <c r="N1068" s="25"/>
      <c r="O1068" s="6" t="s">
        <v>3790</v>
      </c>
      <c r="P1068" s="6" t="s">
        <v>2784</v>
      </c>
      <c r="Q1068" s="6" t="s">
        <v>3769</v>
      </c>
      <c r="R1068" s="6" t="s">
        <v>3770</v>
      </c>
      <c r="S1068" s="6" t="s">
        <v>3580</v>
      </c>
      <c r="T1068" s="6" t="s">
        <v>3791</v>
      </c>
      <c r="U1068" s="6" t="s">
        <v>3779</v>
      </c>
      <c r="V1068" s="6" t="s">
        <v>730</v>
      </c>
      <c r="W1068" s="6" t="s">
        <v>3792</v>
      </c>
      <c r="X1068" s="6" t="s">
        <v>3583</v>
      </c>
      <c r="Y1068" s="7" t="s">
        <v>151</v>
      </c>
      <c r="Z1068" s="6" t="s">
        <v>4146</v>
      </c>
      <c r="AA1068" s="6" t="s">
        <v>4134</v>
      </c>
      <c r="AB1068" s="6"/>
      <c r="AC1068" s="7">
        <v>21686400</v>
      </c>
      <c r="AD1068" s="6" t="s">
        <v>4137</v>
      </c>
      <c r="AE1068" s="7"/>
      <c r="AF1068" s="6"/>
      <c r="AG1068" s="6"/>
      <c r="AH1068" s="6"/>
      <c r="AI1068" s="7"/>
      <c r="AJ1068" s="6"/>
      <c r="AK1068" s="6"/>
      <c r="AL1068" s="6"/>
      <c r="AM1068" s="7">
        <v>20080000</v>
      </c>
      <c r="AN1068" s="7"/>
      <c r="AO1068" s="7"/>
      <c r="AP1068" s="6" t="s">
        <v>3583</v>
      </c>
      <c r="AQ1068" s="6"/>
      <c r="AR1068" s="6"/>
      <c r="AS1068" s="7">
        <f t="shared" si="83"/>
        <v>0</v>
      </c>
      <c r="AT1068" s="7">
        <f t="shared" si="84"/>
        <v>20080000</v>
      </c>
      <c r="AU1068" s="7">
        <v>2</v>
      </c>
      <c r="AV1068" s="7">
        <v>0</v>
      </c>
      <c r="AW1068" s="7">
        <v>0</v>
      </c>
      <c r="AX1068" s="7">
        <v>0</v>
      </c>
      <c r="AY1068" s="7">
        <v>0</v>
      </c>
      <c r="AZ1068" s="7">
        <v>0</v>
      </c>
      <c r="BA1068" s="7">
        <v>0</v>
      </c>
      <c r="BB1068" s="7">
        <v>0</v>
      </c>
      <c r="BC1068" s="7">
        <v>0</v>
      </c>
      <c r="BD1068" s="7">
        <v>0</v>
      </c>
      <c r="BE1068" s="7">
        <v>0</v>
      </c>
      <c r="BF1068" s="7">
        <v>0</v>
      </c>
      <c r="BG1068" s="7">
        <v>0</v>
      </c>
      <c r="BH1068" s="7">
        <v>0</v>
      </c>
      <c r="BI1068" s="7">
        <v>0</v>
      </c>
      <c r="BJ1068" s="7">
        <v>0</v>
      </c>
      <c r="BK1068" s="7">
        <v>0</v>
      </c>
      <c r="BL1068" s="7">
        <v>0</v>
      </c>
      <c r="BM1068" s="7">
        <v>0</v>
      </c>
      <c r="BN1068" s="7">
        <v>0</v>
      </c>
      <c r="BO1068" s="7">
        <v>0</v>
      </c>
    </row>
    <row r="1069" spans="1:67" ht="108" x14ac:dyDescent="0.25">
      <c r="A1069" s="5">
        <v>1064</v>
      </c>
      <c r="B1069" s="5" t="s">
        <v>11141</v>
      </c>
      <c r="C1069" s="6">
        <v>1</v>
      </c>
      <c r="D1069" s="6" t="s">
        <v>2789</v>
      </c>
      <c r="E1069" s="6" t="s">
        <v>2790</v>
      </c>
      <c r="F1069" s="6" t="s">
        <v>151</v>
      </c>
      <c r="G1069" s="7"/>
      <c r="H1069" s="7">
        <f t="shared" si="80"/>
        <v>1</v>
      </c>
      <c r="I1069" s="7">
        <f t="shared" si="81"/>
        <v>9910000</v>
      </c>
      <c r="J1069" s="7">
        <f t="shared" si="82"/>
        <v>9910000</v>
      </c>
      <c r="K1069" s="6"/>
      <c r="L1069" s="32"/>
      <c r="M1069" s="25"/>
      <c r="N1069" s="25"/>
      <c r="O1069" s="6" t="s">
        <v>3800</v>
      </c>
      <c r="P1069" s="6" t="s">
        <v>2790</v>
      </c>
      <c r="Q1069" s="6" t="s">
        <v>3797</v>
      </c>
      <c r="R1069" s="6" t="s">
        <v>3332</v>
      </c>
      <c r="S1069" s="6" t="s">
        <v>3580</v>
      </c>
      <c r="T1069" s="6" t="s">
        <v>3801</v>
      </c>
      <c r="U1069" s="6" t="s">
        <v>3799</v>
      </c>
      <c r="V1069" s="6" t="s">
        <v>730</v>
      </c>
      <c r="W1069" s="6" t="s">
        <v>3789</v>
      </c>
      <c r="X1069" s="6" t="s">
        <v>3583</v>
      </c>
      <c r="Y1069" s="7" t="s">
        <v>151</v>
      </c>
      <c r="Z1069" s="6" t="s">
        <v>4146</v>
      </c>
      <c r="AA1069" s="6" t="s">
        <v>4134</v>
      </c>
      <c r="AB1069" s="6"/>
      <c r="AC1069" s="7">
        <v>11259000</v>
      </c>
      <c r="AD1069" s="6" t="s">
        <v>4135</v>
      </c>
      <c r="AE1069" s="7"/>
      <c r="AF1069" s="6"/>
      <c r="AG1069" s="6"/>
      <c r="AH1069" s="6"/>
      <c r="AI1069" s="7"/>
      <c r="AJ1069" s="6"/>
      <c r="AK1069" s="6"/>
      <c r="AL1069" s="6"/>
      <c r="AM1069" s="7">
        <v>9909999.9999999981</v>
      </c>
      <c r="AN1069" s="7"/>
      <c r="AO1069" s="7"/>
      <c r="AP1069" s="6" t="s">
        <v>3583</v>
      </c>
      <c r="AQ1069" s="6"/>
      <c r="AR1069" s="6"/>
      <c r="AS1069" s="7">
        <f t="shared" si="83"/>
        <v>0</v>
      </c>
      <c r="AT1069" s="7">
        <f t="shared" si="84"/>
        <v>9910000</v>
      </c>
      <c r="AU1069" s="7">
        <v>1</v>
      </c>
      <c r="AV1069" s="7">
        <v>0</v>
      </c>
      <c r="AW1069" s="7">
        <v>0</v>
      </c>
      <c r="AX1069" s="7">
        <v>0</v>
      </c>
      <c r="AY1069" s="7">
        <v>0</v>
      </c>
      <c r="AZ1069" s="7">
        <v>0</v>
      </c>
      <c r="BA1069" s="7">
        <v>0</v>
      </c>
      <c r="BB1069" s="7">
        <v>0</v>
      </c>
      <c r="BC1069" s="7">
        <v>0</v>
      </c>
      <c r="BD1069" s="7">
        <v>0</v>
      </c>
      <c r="BE1069" s="7">
        <v>0</v>
      </c>
      <c r="BF1069" s="7">
        <v>0</v>
      </c>
      <c r="BG1069" s="7">
        <v>0</v>
      </c>
      <c r="BH1069" s="7">
        <v>0</v>
      </c>
      <c r="BI1069" s="7">
        <v>0</v>
      </c>
      <c r="BJ1069" s="7">
        <v>0</v>
      </c>
      <c r="BK1069" s="7">
        <v>0</v>
      </c>
      <c r="BL1069" s="7">
        <v>0</v>
      </c>
      <c r="BM1069" s="7">
        <v>0</v>
      </c>
      <c r="BN1069" s="7">
        <v>0</v>
      </c>
      <c r="BO1069" s="7">
        <v>0</v>
      </c>
    </row>
    <row r="1070" spans="1:67" ht="156" x14ac:dyDescent="0.25">
      <c r="A1070" s="5">
        <v>1065</v>
      </c>
      <c r="B1070" s="5" t="s">
        <v>11137</v>
      </c>
      <c r="C1070" s="6">
        <v>1</v>
      </c>
      <c r="D1070" s="6" t="s">
        <v>2781</v>
      </c>
      <c r="E1070" s="6" t="s">
        <v>2782</v>
      </c>
      <c r="F1070" s="6" t="s">
        <v>151</v>
      </c>
      <c r="G1070" s="7"/>
      <c r="H1070" s="7">
        <f t="shared" si="80"/>
        <v>1</v>
      </c>
      <c r="I1070" s="7">
        <f t="shared" si="81"/>
        <v>29000000</v>
      </c>
      <c r="J1070" s="7">
        <f t="shared" si="82"/>
        <v>29000000</v>
      </c>
      <c r="K1070" s="6"/>
      <c r="L1070" s="32"/>
      <c r="M1070" s="25"/>
      <c r="N1070" s="25"/>
      <c r="O1070" s="6" t="s">
        <v>3787</v>
      </c>
      <c r="P1070" s="6" t="s">
        <v>2782</v>
      </c>
      <c r="Q1070" s="6" t="s">
        <v>3769</v>
      </c>
      <c r="R1070" s="6" t="s">
        <v>3770</v>
      </c>
      <c r="S1070" s="6" t="s">
        <v>3580</v>
      </c>
      <c r="T1070" s="6" t="s">
        <v>3788</v>
      </c>
      <c r="U1070" s="6" t="s">
        <v>3779</v>
      </c>
      <c r="V1070" s="6" t="s">
        <v>730</v>
      </c>
      <c r="W1070" s="6" t="s">
        <v>3789</v>
      </c>
      <c r="X1070" s="6" t="s">
        <v>3583</v>
      </c>
      <c r="Y1070" s="7" t="s">
        <v>151</v>
      </c>
      <c r="Z1070" s="6" t="s">
        <v>4146</v>
      </c>
      <c r="AA1070" s="6" t="s">
        <v>4134</v>
      </c>
      <c r="AB1070" s="6"/>
      <c r="AC1070" s="7">
        <v>31497000</v>
      </c>
      <c r="AD1070" s="6" t="s">
        <v>4135</v>
      </c>
      <c r="AE1070" s="7"/>
      <c r="AF1070" s="6"/>
      <c r="AG1070" s="6"/>
      <c r="AH1070" s="6"/>
      <c r="AI1070" s="7"/>
      <c r="AJ1070" s="6"/>
      <c r="AK1070" s="6"/>
      <c r="AL1070" s="6"/>
      <c r="AM1070" s="7">
        <v>29000000</v>
      </c>
      <c r="AN1070" s="7"/>
      <c r="AO1070" s="7"/>
      <c r="AP1070" s="6" t="s">
        <v>3583</v>
      </c>
      <c r="AQ1070" s="6"/>
      <c r="AR1070" s="6"/>
      <c r="AS1070" s="7">
        <f t="shared" si="83"/>
        <v>0</v>
      </c>
      <c r="AT1070" s="7">
        <f t="shared" si="84"/>
        <v>29000000</v>
      </c>
      <c r="AU1070" s="7">
        <v>1</v>
      </c>
      <c r="AV1070" s="7">
        <v>0</v>
      </c>
      <c r="AW1070" s="7">
        <v>0</v>
      </c>
      <c r="AX1070" s="7">
        <v>0</v>
      </c>
      <c r="AY1070" s="7">
        <v>0</v>
      </c>
      <c r="AZ1070" s="7">
        <v>0</v>
      </c>
      <c r="BA1070" s="7">
        <v>0</v>
      </c>
      <c r="BB1070" s="7">
        <v>0</v>
      </c>
      <c r="BC1070" s="7">
        <v>0</v>
      </c>
      <c r="BD1070" s="7">
        <v>0</v>
      </c>
      <c r="BE1070" s="7">
        <v>0</v>
      </c>
      <c r="BF1070" s="7">
        <v>0</v>
      </c>
      <c r="BG1070" s="7">
        <v>0</v>
      </c>
      <c r="BH1070" s="7">
        <v>0</v>
      </c>
      <c r="BI1070" s="7">
        <v>0</v>
      </c>
      <c r="BJ1070" s="7">
        <v>0</v>
      </c>
      <c r="BK1070" s="7">
        <v>0</v>
      </c>
      <c r="BL1070" s="7">
        <v>0</v>
      </c>
      <c r="BM1070" s="7">
        <v>0</v>
      </c>
      <c r="BN1070" s="7">
        <v>0</v>
      </c>
      <c r="BO1070" s="7">
        <v>0</v>
      </c>
    </row>
    <row r="1071" spans="1:67" ht="168" x14ac:dyDescent="0.25">
      <c r="A1071" s="5">
        <v>1066</v>
      </c>
      <c r="B1071" s="5" t="s">
        <v>11136</v>
      </c>
      <c r="C1071" s="6">
        <v>1</v>
      </c>
      <c r="D1071" s="6" t="s">
        <v>2779</v>
      </c>
      <c r="E1071" s="6" t="s">
        <v>2780</v>
      </c>
      <c r="F1071" s="6" t="s">
        <v>151</v>
      </c>
      <c r="G1071" s="7"/>
      <c r="H1071" s="7">
        <f t="shared" si="80"/>
        <v>2</v>
      </c>
      <c r="I1071" s="7">
        <f t="shared" si="81"/>
        <v>37860000</v>
      </c>
      <c r="J1071" s="7">
        <f t="shared" si="82"/>
        <v>75720000</v>
      </c>
      <c r="K1071" s="6"/>
      <c r="L1071" s="32"/>
      <c r="M1071" s="25"/>
      <c r="N1071" s="25"/>
      <c r="O1071" s="6" t="s">
        <v>3784</v>
      </c>
      <c r="P1071" s="6" t="s">
        <v>2780</v>
      </c>
      <c r="Q1071" s="6" t="s">
        <v>3769</v>
      </c>
      <c r="R1071" s="6" t="s">
        <v>3770</v>
      </c>
      <c r="S1071" s="6" t="s">
        <v>3580</v>
      </c>
      <c r="T1071" s="6" t="s">
        <v>3785</v>
      </c>
      <c r="U1071" s="6" t="s">
        <v>3779</v>
      </c>
      <c r="V1071" s="6" t="s">
        <v>730</v>
      </c>
      <c r="W1071" s="6" t="s">
        <v>3786</v>
      </c>
      <c r="X1071" s="6" t="s">
        <v>3583</v>
      </c>
      <c r="Y1071" s="7" t="s">
        <v>151</v>
      </c>
      <c r="Z1071" s="6" t="s">
        <v>4146</v>
      </c>
      <c r="AA1071" s="6" t="s">
        <v>4134</v>
      </c>
      <c r="AB1071" s="6"/>
      <c r="AC1071" s="7">
        <v>41188000</v>
      </c>
      <c r="AD1071" s="6" t="s">
        <v>4135</v>
      </c>
      <c r="AE1071" s="7"/>
      <c r="AF1071" s="6"/>
      <c r="AG1071" s="6"/>
      <c r="AH1071" s="6"/>
      <c r="AI1071" s="7"/>
      <c r="AJ1071" s="6"/>
      <c r="AK1071" s="6"/>
      <c r="AL1071" s="6"/>
      <c r="AM1071" s="7">
        <v>37860000</v>
      </c>
      <c r="AN1071" s="7"/>
      <c r="AO1071" s="7"/>
      <c r="AP1071" s="6" t="s">
        <v>3583</v>
      </c>
      <c r="AQ1071" s="6"/>
      <c r="AR1071" s="6"/>
      <c r="AS1071" s="7">
        <f t="shared" si="83"/>
        <v>0</v>
      </c>
      <c r="AT1071" s="7">
        <f t="shared" si="84"/>
        <v>37860000</v>
      </c>
      <c r="AU1071" s="7">
        <v>2</v>
      </c>
      <c r="AV1071" s="7">
        <v>0</v>
      </c>
      <c r="AW1071" s="7">
        <v>0</v>
      </c>
      <c r="AX1071" s="7">
        <v>0</v>
      </c>
      <c r="AY1071" s="7">
        <v>0</v>
      </c>
      <c r="AZ1071" s="7">
        <v>0</v>
      </c>
      <c r="BA1071" s="7">
        <v>0</v>
      </c>
      <c r="BB1071" s="7">
        <v>0</v>
      </c>
      <c r="BC1071" s="7">
        <v>0</v>
      </c>
      <c r="BD1071" s="7">
        <v>0</v>
      </c>
      <c r="BE1071" s="7">
        <v>0</v>
      </c>
      <c r="BF1071" s="7">
        <v>0</v>
      </c>
      <c r="BG1071" s="7">
        <v>0</v>
      </c>
      <c r="BH1071" s="7">
        <v>0</v>
      </c>
      <c r="BI1071" s="7">
        <v>0</v>
      </c>
      <c r="BJ1071" s="7">
        <v>0</v>
      </c>
      <c r="BK1071" s="7">
        <v>0</v>
      </c>
      <c r="BL1071" s="7">
        <v>0</v>
      </c>
      <c r="BM1071" s="7">
        <v>0</v>
      </c>
      <c r="BN1071" s="7">
        <v>0</v>
      </c>
      <c r="BO1071" s="7">
        <v>0</v>
      </c>
    </row>
    <row r="1072" spans="1:67" ht="36" x14ac:dyDescent="0.25">
      <c r="A1072" s="5">
        <v>1067</v>
      </c>
      <c r="B1072" s="5" t="s">
        <v>10960</v>
      </c>
      <c r="C1072" s="6">
        <v>3</v>
      </c>
      <c r="D1072" s="6" t="s">
        <v>2456</v>
      </c>
      <c r="E1072" s="6" t="s">
        <v>2457</v>
      </c>
      <c r="F1072" s="6" t="s">
        <v>2186</v>
      </c>
      <c r="G1072" s="7"/>
      <c r="H1072" s="7">
        <f t="shared" si="80"/>
        <v>18000</v>
      </c>
      <c r="I1072" s="7">
        <f t="shared" si="81"/>
        <v>25699</v>
      </c>
      <c r="J1072" s="7">
        <f t="shared" si="82"/>
        <v>462582000</v>
      </c>
      <c r="K1072" s="6"/>
      <c r="L1072" s="32"/>
      <c r="M1072" s="25"/>
      <c r="N1072" s="25"/>
      <c r="O1072" s="6" t="s">
        <v>3239</v>
      </c>
      <c r="P1072" s="6" t="s">
        <v>2457</v>
      </c>
      <c r="Q1072" s="6" t="s">
        <v>3198</v>
      </c>
      <c r="R1072" s="6" t="s">
        <v>686</v>
      </c>
      <c r="S1072" s="6" t="s">
        <v>3198</v>
      </c>
      <c r="T1072" s="6" t="s">
        <v>3240</v>
      </c>
      <c r="U1072" s="6" t="s">
        <v>3241</v>
      </c>
      <c r="V1072" s="6" t="s">
        <v>730</v>
      </c>
      <c r="W1072" s="6" t="s">
        <v>3210</v>
      </c>
      <c r="X1072" s="6" t="s">
        <v>3202</v>
      </c>
      <c r="Y1072" s="7" t="s">
        <v>2186</v>
      </c>
      <c r="Z1072" s="6" t="s">
        <v>4146</v>
      </c>
      <c r="AA1072" s="6" t="s">
        <v>4034</v>
      </c>
      <c r="AB1072" s="6" t="s">
        <v>4047</v>
      </c>
      <c r="AC1072" s="7">
        <v>2826920</v>
      </c>
      <c r="AD1072" s="6" t="s">
        <v>4036</v>
      </c>
      <c r="AE1072" s="7" t="s">
        <v>4053</v>
      </c>
      <c r="AF1072" s="6"/>
      <c r="AG1072" s="6"/>
      <c r="AH1072" s="6"/>
      <c r="AI1072" s="7">
        <v>0</v>
      </c>
      <c r="AJ1072" s="6"/>
      <c r="AK1072" s="6"/>
      <c r="AL1072" s="6"/>
      <c r="AM1072" s="7">
        <v>25699</v>
      </c>
      <c r="AN1072" s="7">
        <v>26470</v>
      </c>
      <c r="AO1072" s="7">
        <v>27800</v>
      </c>
      <c r="AP1072" s="6" t="s">
        <v>4042</v>
      </c>
      <c r="AQ1072" s="6" t="s">
        <v>4043</v>
      </c>
      <c r="AR1072" s="6" t="s">
        <v>4044</v>
      </c>
      <c r="AS1072" s="7">
        <f t="shared" si="83"/>
        <v>0</v>
      </c>
      <c r="AT1072" s="7">
        <f t="shared" si="84"/>
        <v>25699</v>
      </c>
      <c r="AU1072" s="7">
        <v>18000</v>
      </c>
      <c r="AV1072" s="7">
        <v>0</v>
      </c>
      <c r="AW1072" s="7">
        <v>0</v>
      </c>
      <c r="AX1072" s="7">
        <v>0</v>
      </c>
      <c r="AY1072" s="7">
        <v>0</v>
      </c>
      <c r="AZ1072" s="7">
        <v>0</v>
      </c>
      <c r="BA1072" s="7">
        <v>0</v>
      </c>
      <c r="BB1072" s="7">
        <v>0</v>
      </c>
      <c r="BC1072" s="7">
        <v>0</v>
      </c>
      <c r="BD1072" s="7">
        <v>0</v>
      </c>
      <c r="BE1072" s="7">
        <v>0</v>
      </c>
      <c r="BF1072" s="7">
        <v>0</v>
      </c>
      <c r="BG1072" s="7">
        <v>0</v>
      </c>
      <c r="BH1072" s="7">
        <v>0</v>
      </c>
      <c r="BI1072" s="7">
        <v>0</v>
      </c>
      <c r="BJ1072" s="7">
        <v>0</v>
      </c>
      <c r="BK1072" s="7">
        <v>0</v>
      </c>
      <c r="BL1072" s="7">
        <v>0</v>
      </c>
      <c r="BM1072" s="7">
        <v>0</v>
      </c>
      <c r="BN1072" s="7">
        <v>0</v>
      </c>
      <c r="BO1072" s="7">
        <v>0</v>
      </c>
    </row>
    <row r="1073" spans="1:67" ht="120" x14ac:dyDescent="0.25">
      <c r="A1073" s="5">
        <v>1068</v>
      </c>
      <c r="B1073" s="5" t="s">
        <v>11133</v>
      </c>
      <c r="C1073" s="6">
        <v>1</v>
      </c>
      <c r="D1073" s="6" t="s">
        <v>2773</v>
      </c>
      <c r="E1073" s="6" t="s">
        <v>2774</v>
      </c>
      <c r="F1073" s="6" t="s">
        <v>151</v>
      </c>
      <c r="G1073" s="7"/>
      <c r="H1073" s="7">
        <f t="shared" si="80"/>
        <v>1</v>
      </c>
      <c r="I1073" s="7">
        <f t="shared" si="81"/>
        <v>43500000</v>
      </c>
      <c r="J1073" s="7">
        <f t="shared" si="82"/>
        <v>43500000</v>
      </c>
      <c r="K1073" s="6"/>
      <c r="L1073" s="32"/>
      <c r="M1073" s="25"/>
      <c r="N1073" s="25"/>
      <c r="O1073" s="6" t="s">
        <v>3774</v>
      </c>
      <c r="P1073" s="6" t="s">
        <v>2774</v>
      </c>
      <c r="Q1073" s="6" t="s">
        <v>3646</v>
      </c>
      <c r="R1073" s="6" t="s">
        <v>2887</v>
      </c>
      <c r="S1073" s="6" t="s">
        <v>3580</v>
      </c>
      <c r="T1073" s="6" t="s">
        <v>3775</v>
      </c>
      <c r="U1073" s="6" t="s">
        <v>3772</v>
      </c>
      <c r="V1073" s="6" t="s">
        <v>730</v>
      </c>
      <c r="W1073" s="6" t="s">
        <v>3776</v>
      </c>
      <c r="X1073" s="6" t="s">
        <v>3583</v>
      </c>
      <c r="Y1073" s="7" t="s">
        <v>151</v>
      </c>
      <c r="Z1073" s="6" t="s">
        <v>4146</v>
      </c>
      <c r="AA1073" s="6" t="s">
        <v>4134</v>
      </c>
      <c r="AB1073" s="6"/>
      <c r="AC1073" s="7">
        <v>47250000</v>
      </c>
      <c r="AD1073" s="6" t="s">
        <v>4135</v>
      </c>
      <c r="AE1073" s="7"/>
      <c r="AF1073" s="6"/>
      <c r="AG1073" s="6"/>
      <c r="AH1073" s="6"/>
      <c r="AI1073" s="7"/>
      <c r="AJ1073" s="6"/>
      <c r="AK1073" s="6"/>
      <c r="AL1073" s="6"/>
      <c r="AM1073" s="7">
        <v>43500000</v>
      </c>
      <c r="AN1073" s="7"/>
      <c r="AO1073" s="7"/>
      <c r="AP1073" s="6" t="s">
        <v>3583</v>
      </c>
      <c r="AQ1073" s="6"/>
      <c r="AR1073" s="6"/>
      <c r="AS1073" s="7">
        <f t="shared" si="83"/>
        <v>0</v>
      </c>
      <c r="AT1073" s="7">
        <f t="shared" si="84"/>
        <v>43500000</v>
      </c>
      <c r="AU1073" s="7">
        <v>1</v>
      </c>
      <c r="AV1073" s="7">
        <v>0</v>
      </c>
      <c r="AW1073" s="7">
        <v>0</v>
      </c>
      <c r="AX1073" s="7">
        <v>0</v>
      </c>
      <c r="AY1073" s="7">
        <v>0</v>
      </c>
      <c r="AZ1073" s="7">
        <v>0</v>
      </c>
      <c r="BA1073" s="7">
        <v>0</v>
      </c>
      <c r="BB1073" s="7">
        <v>0</v>
      </c>
      <c r="BC1073" s="7">
        <v>0</v>
      </c>
      <c r="BD1073" s="7">
        <v>0</v>
      </c>
      <c r="BE1073" s="7">
        <v>0</v>
      </c>
      <c r="BF1073" s="7">
        <v>0</v>
      </c>
      <c r="BG1073" s="7">
        <v>0</v>
      </c>
      <c r="BH1073" s="7">
        <v>0</v>
      </c>
      <c r="BI1073" s="7">
        <v>0</v>
      </c>
      <c r="BJ1073" s="7">
        <v>0</v>
      </c>
      <c r="BK1073" s="7">
        <v>0</v>
      </c>
      <c r="BL1073" s="7">
        <v>0</v>
      </c>
      <c r="BM1073" s="7">
        <v>0</v>
      </c>
      <c r="BN1073" s="7">
        <v>0</v>
      </c>
      <c r="BO1073" s="7">
        <v>0</v>
      </c>
    </row>
    <row r="1074" spans="1:67" ht="156" x14ac:dyDescent="0.25">
      <c r="A1074" s="5">
        <v>1069</v>
      </c>
      <c r="B1074" s="5" t="s">
        <v>11082</v>
      </c>
      <c r="C1074" s="6">
        <v>1</v>
      </c>
      <c r="D1074" s="6" t="s">
        <v>2468</v>
      </c>
      <c r="E1074" s="6" t="s">
        <v>2677</v>
      </c>
      <c r="F1074" s="6" t="s">
        <v>151</v>
      </c>
      <c r="G1074" s="7"/>
      <c r="H1074" s="7">
        <f t="shared" si="80"/>
        <v>5</v>
      </c>
      <c r="I1074" s="7">
        <f t="shared" si="81"/>
        <v>5900000</v>
      </c>
      <c r="J1074" s="7">
        <f t="shared" si="82"/>
        <v>29500000</v>
      </c>
      <c r="K1074" s="6"/>
      <c r="L1074" s="32"/>
      <c r="M1074" s="25"/>
      <c r="N1074" s="25"/>
      <c r="O1074" s="6" t="s">
        <v>3621</v>
      </c>
      <c r="P1074" s="6" t="s">
        <v>2677</v>
      </c>
      <c r="Q1074" s="6" t="s">
        <v>3579</v>
      </c>
      <c r="R1074" s="6" t="s">
        <v>2887</v>
      </c>
      <c r="S1074" s="6" t="s">
        <v>3580</v>
      </c>
      <c r="T1074" s="6" t="s">
        <v>3622</v>
      </c>
      <c r="U1074" s="6" t="s">
        <v>3604</v>
      </c>
      <c r="V1074" s="6" t="s">
        <v>730</v>
      </c>
      <c r="W1074" s="6">
        <v>90</v>
      </c>
      <c r="X1074" s="6" t="s">
        <v>3583</v>
      </c>
      <c r="Y1074" s="7" t="s">
        <v>151</v>
      </c>
      <c r="Z1074" s="6" t="s">
        <v>4146</v>
      </c>
      <c r="AA1074" s="6" t="s">
        <v>4134</v>
      </c>
      <c r="AB1074" s="6"/>
      <c r="AC1074" s="7">
        <v>6620000</v>
      </c>
      <c r="AD1074" s="6" t="s">
        <v>4135</v>
      </c>
      <c r="AE1074" s="7"/>
      <c r="AF1074" s="6"/>
      <c r="AG1074" s="6"/>
      <c r="AH1074" s="6"/>
      <c r="AI1074" s="7"/>
      <c r="AJ1074" s="6"/>
      <c r="AK1074" s="6"/>
      <c r="AL1074" s="6"/>
      <c r="AM1074" s="7">
        <v>5899999.9999999991</v>
      </c>
      <c r="AN1074" s="7"/>
      <c r="AO1074" s="7"/>
      <c r="AP1074" s="6" t="s">
        <v>3583</v>
      </c>
      <c r="AQ1074" s="6"/>
      <c r="AR1074" s="6"/>
      <c r="AS1074" s="7">
        <f t="shared" si="83"/>
        <v>0</v>
      </c>
      <c r="AT1074" s="7">
        <f t="shared" si="84"/>
        <v>5900000</v>
      </c>
      <c r="AU1074" s="7">
        <v>5</v>
      </c>
      <c r="AV1074" s="7">
        <v>0</v>
      </c>
      <c r="AW1074" s="7">
        <v>0</v>
      </c>
      <c r="AX1074" s="7">
        <v>0</v>
      </c>
      <c r="AY1074" s="7">
        <v>0</v>
      </c>
      <c r="AZ1074" s="7">
        <v>0</v>
      </c>
      <c r="BA1074" s="7">
        <v>0</v>
      </c>
      <c r="BB1074" s="7">
        <v>0</v>
      </c>
      <c r="BC1074" s="7">
        <v>0</v>
      </c>
      <c r="BD1074" s="7">
        <v>0</v>
      </c>
      <c r="BE1074" s="7">
        <v>0</v>
      </c>
      <c r="BF1074" s="7">
        <v>0</v>
      </c>
      <c r="BG1074" s="7">
        <v>0</v>
      </c>
      <c r="BH1074" s="7">
        <v>0</v>
      </c>
      <c r="BI1074" s="7">
        <v>0</v>
      </c>
      <c r="BJ1074" s="7">
        <v>0</v>
      </c>
      <c r="BK1074" s="7">
        <v>0</v>
      </c>
      <c r="BL1074" s="7">
        <v>0</v>
      </c>
      <c r="BM1074" s="7">
        <v>0</v>
      </c>
      <c r="BN1074" s="7">
        <v>0</v>
      </c>
      <c r="BO1074" s="7">
        <v>0</v>
      </c>
    </row>
    <row r="1075" spans="1:67" ht="36" x14ac:dyDescent="0.25">
      <c r="A1075" s="5">
        <v>1070</v>
      </c>
      <c r="B1075" s="5" t="s">
        <v>10966</v>
      </c>
      <c r="C1075" s="6">
        <v>3</v>
      </c>
      <c r="D1075" s="6" t="s">
        <v>2468</v>
      </c>
      <c r="E1075" s="6" t="s">
        <v>2469</v>
      </c>
      <c r="F1075" s="6" t="s">
        <v>2186</v>
      </c>
      <c r="G1075" s="7"/>
      <c r="H1075" s="7">
        <f t="shared" si="80"/>
        <v>12000</v>
      </c>
      <c r="I1075" s="7">
        <f t="shared" si="81"/>
        <v>40016</v>
      </c>
      <c r="J1075" s="7">
        <f t="shared" si="82"/>
        <v>480192000</v>
      </c>
      <c r="K1075" s="6"/>
      <c r="L1075" s="32"/>
      <c r="M1075" s="25"/>
      <c r="N1075" s="25"/>
      <c r="O1075" s="6" t="s">
        <v>3261</v>
      </c>
      <c r="P1075" s="6" t="s">
        <v>2469</v>
      </c>
      <c r="Q1075" s="6" t="s">
        <v>3198</v>
      </c>
      <c r="R1075" s="6" t="s">
        <v>686</v>
      </c>
      <c r="S1075" s="6" t="s">
        <v>3198</v>
      </c>
      <c r="T1075" s="6" t="s">
        <v>3262</v>
      </c>
      <c r="U1075" s="6" t="s">
        <v>3263</v>
      </c>
      <c r="V1075" s="6" t="s">
        <v>730</v>
      </c>
      <c r="W1075" s="6" t="s">
        <v>3201</v>
      </c>
      <c r="X1075" s="6" t="s">
        <v>3202</v>
      </c>
      <c r="Y1075" s="7" t="s">
        <v>2186</v>
      </c>
      <c r="Z1075" s="6" t="s">
        <v>4146</v>
      </c>
      <c r="AA1075" s="6" t="s">
        <v>4034</v>
      </c>
      <c r="AB1075" s="6" t="s">
        <v>4035</v>
      </c>
      <c r="AC1075" s="7">
        <v>11004494</v>
      </c>
      <c r="AD1075" s="6" t="s">
        <v>4036</v>
      </c>
      <c r="AE1075" s="7" t="s">
        <v>4053</v>
      </c>
      <c r="AF1075" s="6"/>
      <c r="AG1075" s="6"/>
      <c r="AH1075" s="6"/>
      <c r="AI1075" s="7">
        <v>0</v>
      </c>
      <c r="AJ1075" s="6"/>
      <c r="AK1075" s="6"/>
      <c r="AL1075" s="6"/>
      <c r="AM1075" s="7">
        <v>40016</v>
      </c>
      <c r="AN1075" s="7">
        <v>41216</v>
      </c>
      <c r="AO1075" s="7">
        <v>43300</v>
      </c>
      <c r="AP1075" s="6" t="s">
        <v>4042</v>
      </c>
      <c r="AQ1075" s="6" t="s">
        <v>4043</v>
      </c>
      <c r="AR1075" s="6" t="s">
        <v>4044</v>
      </c>
      <c r="AS1075" s="7">
        <f t="shared" si="83"/>
        <v>0</v>
      </c>
      <c r="AT1075" s="7">
        <f t="shared" si="84"/>
        <v>40016</v>
      </c>
      <c r="AU1075" s="7">
        <v>12000</v>
      </c>
      <c r="AV1075" s="7">
        <v>0</v>
      </c>
      <c r="AW1075" s="7">
        <v>0</v>
      </c>
      <c r="AX1075" s="7">
        <v>0</v>
      </c>
      <c r="AY1075" s="7">
        <v>0</v>
      </c>
      <c r="AZ1075" s="7">
        <v>0</v>
      </c>
      <c r="BA1075" s="7">
        <v>0</v>
      </c>
      <c r="BB1075" s="7">
        <v>0</v>
      </c>
      <c r="BC1075" s="7">
        <v>0</v>
      </c>
      <c r="BD1075" s="7">
        <v>0</v>
      </c>
      <c r="BE1075" s="7">
        <v>0</v>
      </c>
      <c r="BF1075" s="7">
        <v>0</v>
      </c>
      <c r="BG1075" s="7">
        <v>0</v>
      </c>
      <c r="BH1075" s="7">
        <v>0</v>
      </c>
      <c r="BI1075" s="7">
        <v>0</v>
      </c>
      <c r="BJ1075" s="7">
        <v>0</v>
      </c>
      <c r="BK1075" s="7">
        <v>0</v>
      </c>
      <c r="BL1075" s="7">
        <v>0</v>
      </c>
      <c r="BM1075" s="7">
        <v>0</v>
      </c>
      <c r="BN1075" s="7">
        <v>0</v>
      </c>
      <c r="BO1075" s="7">
        <v>0</v>
      </c>
    </row>
    <row r="1076" spans="1:67" ht="156" x14ac:dyDescent="0.25">
      <c r="A1076" s="5">
        <v>1071</v>
      </c>
      <c r="B1076" s="5" t="s">
        <v>11079</v>
      </c>
      <c r="C1076" s="6">
        <v>1</v>
      </c>
      <c r="D1076" s="6" t="s">
        <v>2671</v>
      </c>
      <c r="E1076" s="6" t="s">
        <v>2672</v>
      </c>
      <c r="F1076" s="6" t="s">
        <v>151</v>
      </c>
      <c r="G1076" s="7"/>
      <c r="H1076" s="7">
        <f t="shared" si="80"/>
        <v>1</v>
      </c>
      <c r="I1076" s="7">
        <f t="shared" si="81"/>
        <v>3870000</v>
      </c>
      <c r="J1076" s="7">
        <f t="shared" si="82"/>
        <v>3870000</v>
      </c>
      <c r="K1076" s="6"/>
      <c r="L1076" s="32"/>
      <c r="M1076" s="25"/>
      <c r="N1076" s="25"/>
      <c r="O1076" s="6" t="s">
        <v>3614</v>
      </c>
      <c r="P1076" s="6" t="s">
        <v>2672</v>
      </c>
      <c r="Q1076" s="6" t="s">
        <v>3579</v>
      </c>
      <c r="R1076" s="6" t="s">
        <v>2887</v>
      </c>
      <c r="S1076" s="6" t="s">
        <v>3580</v>
      </c>
      <c r="T1076" s="6" t="s">
        <v>3615</v>
      </c>
      <c r="U1076" s="6" t="s">
        <v>3604</v>
      </c>
      <c r="V1076" s="6" t="s">
        <v>605</v>
      </c>
      <c r="W1076" s="6">
        <v>50</v>
      </c>
      <c r="X1076" s="6" t="s">
        <v>3583</v>
      </c>
      <c r="Y1076" s="7" t="s">
        <v>151</v>
      </c>
      <c r="Z1076" s="6" t="s">
        <v>4146</v>
      </c>
      <c r="AA1076" s="6" t="s">
        <v>4134</v>
      </c>
      <c r="AB1076" s="6"/>
      <c r="AC1076" s="7">
        <v>4365000</v>
      </c>
      <c r="AD1076" s="6" t="s">
        <v>4139</v>
      </c>
      <c r="AE1076" s="7"/>
      <c r="AF1076" s="6"/>
      <c r="AG1076" s="6"/>
      <c r="AH1076" s="6"/>
      <c r="AI1076" s="7"/>
      <c r="AJ1076" s="6"/>
      <c r="AK1076" s="6"/>
      <c r="AL1076" s="6"/>
      <c r="AM1076" s="7">
        <v>3869999.9999999995</v>
      </c>
      <c r="AN1076" s="7"/>
      <c r="AO1076" s="7"/>
      <c r="AP1076" s="6" t="s">
        <v>3583</v>
      </c>
      <c r="AQ1076" s="6"/>
      <c r="AR1076" s="6"/>
      <c r="AS1076" s="7">
        <f t="shared" si="83"/>
        <v>0</v>
      </c>
      <c r="AT1076" s="7">
        <f t="shared" si="84"/>
        <v>3870000</v>
      </c>
      <c r="AU1076" s="7">
        <v>1</v>
      </c>
      <c r="AV1076" s="7">
        <v>0</v>
      </c>
      <c r="AW1076" s="7">
        <v>0</v>
      </c>
      <c r="AX1076" s="7">
        <v>0</v>
      </c>
      <c r="AY1076" s="7">
        <v>0</v>
      </c>
      <c r="AZ1076" s="7">
        <v>0</v>
      </c>
      <c r="BA1076" s="7">
        <v>0</v>
      </c>
      <c r="BB1076" s="7">
        <v>0</v>
      </c>
      <c r="BC1076" s="7">
        <v>0</v>
      </c>
      <c r="BD1076" s="7">
        <v>0</v>
      </c>
      <c r="BE1076" s="7">
        <v>0</v>
      </c>
      <c r="BF1076" s="7">
        <v>0</v>
      </c>
      <c r="BG1076" s="7">
        <v>0</v>
      </c>
      <c r="BH1076" s="7">
        <v>0</v>
      </c>
      <c r="BI1076" s="7">
        <v>0</v>
      </c>
      <c r="BJ1076" s="7">
        <v>0</v>
      </c>
      <c r="BK1076" s="7">
        <v>0</v>
      </c>
      <c r="BL1076" s="7">
        <v>0</v>
      </c>
      <c r="BM1076" s="7">
        <v>0</v>
      </c>
      <c r="BN1076" s="7">
        <v>0</v>
      </c>
      <c r="BO1076" s="7">
        <v>0</v>
      </c>
    </row>
    <row r="1077" spans="1:67" ht="84" x14ac:dyDescent="0.25">
      <c r="A1077" s="5">
        <v>1072</v>
      </c>
      <c r="B1077" s="5" t="s">
        <v>11149</v>
      </c>
      <c r="C1077" s="6">
        <v>1</v>
      </c>
      <c r="D1077" s="6" t="s">
        <v>2805</v>
      </c>
      <c r="E1077" s="6" t="s">
        <v>2806</v>
      </c>
      <c r="F1077" s="6" t="s">
        <v>151</v>
      </c>
      <c r="G1077" s="7"/>
      <c r="H1077" s="7">
        <f t="shared" si="80"/>
        <v>1</v>
      </c>
      <c r="I1077" s="7">
        <f t="shared" si="81"/>
        <v>8550000</v>
      </c>
      <c r="J1077" s="7">
        <f t="shared" si="82"/>
        <v>8550000</v>
      </c>
      <c r="K1077" s="6"/>
      <c r="L1077" s="32"/>
      <c r="M1077" s="25"/>
      <c r="N1077" s="25"/>
      <c r="O1077" s="6" t="s">
        <v>3823</v>
      </c>
      <c r="P1077" s="6" t="s">
        <v>2806</v>
      </c>
      <c r="Q1077" s="6" t="s">
        <v>3769</v>
      </c>
      <c r="R1077" s="6" t="s">
        <v>3770</v>
      </c>
      <c r="S1077" s="6" t="s">
        <v>3580</v>
      </c>
      <c r="T1077" s="6" t="s">
        <v>3824</v>
      </c>
      <c r="U1077" s="6" t="s">
        <v>3779</v>
      </c>
      <c r="V1077" s="6" t="s">
        <v>730</v>
      </c>
      <c r="W1077" s="6" t="s">
        <v>3789</v>
      </c>
      <c r="X1077" s="6" t="s">
        <v>3583</v>
      </c>
      <c r="Y1077" s="7" t="s">
        <v>151</v>
      </c>
      <c r="Z1077" s="6" t="s">
        <v>4146</v>
      </c>
      <c r="AA1077" s="6" t="s">
        <v>4134</v>
      </c>
      <c r="AB1077" s="6"/>
      <c r="AC1077" s="7">
        <v>9709000</v>
      </c>
      <c r="AD1077" s="6" t="s">
        <v>4135</v>
      </c>
      <c r="AE1077" s="7"/>
      <c r="AF1077" s="6"/>
      <c r="AG1077" s="6"/>
      <c r="AH1077" s="6"/>
      <c r="AI1077" s="7"/>
      <c r="AJ1077" s="6"/>
      <c r="AK1077" s="6"/>
      <c r="AL1077" s="6"/>
      <c r="AM1077" s="7">
        <v>8550000</v>
      </c>
      <c r="AN1077" s="7"/>
      <c r="AO1077" s="7"/>
      <c r="AP1077" s="6" t="s">
        <v>3583</v>
      </c>
      <c r="AQ1077" s="6"/>
      <c r="AR1077" s="6"/>
      <c r="AS1077" s="7">
        <f t="shared" si="83"/>
        <v>0</v>
      </c>
      <c r="AT1077" s="7">
        <f t="shared" si="84"/>
        <v>8550000</v>
      </c>
      <c r="AU1077" s="7">
        <v>1</v>
      </c>
      <c r="AV1077" s="7">
        <v>0</v>
      </c>
      <c r="AW1077" s="7">
        <v>0</v>
      </c>
      <c r="AX1077" s="7">
        <v>0</v>
      </c>
      <c r="AY1077" s="7">
        <v>0</v>
      </c>
      <c r="AZ1077" s="7">
        <v>0</v>
      </c>
      <c r="BA1077" s="7">
        <v>0</v>
      </c>
      <c r="BB1077" s="7">
        <v>0</v>
      </c>
      <c r="BC1077" s="7">
        <v>0</v>
      </c>
      <c r="BD1077" s="7">
        <v>0</v>
      </c>
      <c r="BE1077" s="7">
        <v>0</v>
      </c>
      <c r="BF1077" s="7">
        <v>0</v>
      </c>
      <c r="BG1077" s="7">
        <v>0</v>
      </c>
      <c r="BH1077" s="7">
        <v>0</v>
      </c>
      <c r="BI1077" s="7">
        <v>0</v>
      </c>
      <c r="BJ1077" s="7">
        <v>0</v>
      </c>
      <c r="BK1077" s="7">
        <v>0</v>
      </c>
      <c r="BL1077" s="7">
        <v>0</v>
      </c>
      <c r="BM1077" s="7">
        <v>0</v>
      </c>
      <c r="BN1077" s="7">
        <v>0</v>
      </c>
      <c r="BO1077" s="7">
        <v>0</v>
      </c>
    </row>
    <row r="1078" spans="1:67" ht="60" x14ac:dyDescent="0.25">
      <c r="A1078" s="5">
        <v>1073</v>
      </c>
      <c r="B1078" s="5" t="s">
        <v>10967</v>
      </c>
      <c r="C1078" s="6">
        <v>3</v>
      </c>
      <c r="D1078" s="6" t="s">
        <v>2470</v>
      </c>
      <c r="E1078" s="6" t="s">
        <v>2471</v>
      </c>
      <c r="F1078" s="6" t="s">
        <v>2186</v>
      </c>
      <c r="G1078" s="7"/>
      <c r="H1078" s="7">
        <f t="shared" si="80"/>
        <v>8000</v>
      </c>
      <c r="I1078" s="7">
        <f t="shared" si="81"/>
        <v>2261</v>
      </c>
      <c r="J1078" s="7">
        <f t="shared" si="82"/>
        <v>18088000</v>
      </c>
      <c r="K1078" s="6"/>
      <c r="L1078" s="32"/>
      <c r="M1078" s="25"/>
      <c r="N1078" s="25"/>
      <c r="O1078" s="6" t="s">
        <v>3264</v>
      </c>
      <c r="P1078" s="6" t="s">
        <v>2471</v>
      </c>
      <c r="Q1078" s="6" t="s">
        <v>3198</v>
      </c>
      <c r="R1078" s="6" t="s">
        <v>686</v>
      </c>
      <c r="S1078" s="6" t="s">
        <v>3198</v>
      </c>
      <c r="T1078" s="6" t="s">
        <v>3265</v>
      </c>
      <c r="U1078" s="6" t="s">
        <v>3266</v>
      </c>
      <c r="V1078" s="6" t="s">
        <v>730</v>
      </c>
      <c r="W1078" s="6" t="s">
        <v>3267</v>
      </c>
      <c r="X1078" s="6" t="s">
        <v>3202</v>
      </c>
      <c r="Y1078" s="7" t="s">
        <v>2186</v>
      </c>
      <c r="Z1078" s="6" t="s">
        <v>4146</v>
      </c>
      <c r="AA1078" s="6" t="s">
        <v>4034</v>
      </c>
      <c r="AB1078" s="6" t="s">
        <v>4058</v>
      </c>
      <c r="AC1078" s="7">
        <v>994871</v>
      </c>
      <c r="AD1078" s="6" t="s">
        <v>4036</v>
      </c>
      <c r="AE1078" s="7">
        <v>2261.0700000000002</v>
      </c>
      <c r="AF1078" s="6" t="s">
        <v>4037</v>
      </c>
      <c r="AG1078" s="6" t="s">
        <v>4038</v>
      </c>
      <c r="AH1078" s="6" t="s">
        <v>4039</v>
      </c>
      <c r="AI1078" s="7">
        <v>2261.0700000000002</v>
      </c>
      <c r="AJ1078" s="6" t="s">
        <v>4015</v>
      </c>
      <c r="AK1078" s="6" t="s">
        <v>4040</v>
      </c>
      <c r="AL1078" s="6" t="s">
        <v>4041</v>
      </c>
      <c r="AM1078" s="7">
        <v>2261</v>
      </c>
      <c r="AN1078" s="7">
        <v>2329</v>
      </c>
      <c r="AO1078" s="7">
        <v>2400</v>
      </c>
      <c r="AP1078" s="6" t="s">
        <v>4042</v>
      </c>
      <c r="AQ1078" s="6" t="s">
        <v>4043</v>
      </c>
      <c r="AR1078" s="6" t="s">
        <v>4044</v>
      </c>
      <c r="AS1078" s="7">
        <f t="shared" si="83"/>
        <v>2262</v>
      </c>
      <c r="AT1078" s="7">
        <f t="shared" si="84"/>
        <v>2261</v>
      </c>
      <c r="AU1078" s="7">
        <v>8000</v>
      </c>
      <c r="AV1078" s="7">
        <v>0</v>
      </c>
      <c r="AW1078" s="7">
        <v>0</v>
      </c>
      <c r="AX1078" s="7">
        <v>0</v>
      </c>
      <c r="AY1078" s="7">
        <v>0</v>
      </c>
      <c r="AZ1078" s="7">
        <v>0</v>
      </c>
      <c r="BA1078" s="7">
        <v>0</v>
      </c>
      <c r="BB1078" s="7">
        <v>0</v>
      </c>
      <c r="BC1078" s="7">
        <v>0</v>
      </c>
      <c r="BD1078" s="7">
        <v>0</v>
      </c>
      <c r="BE1078" s="7">
        <v>0</v>
      </c>
      <c r="BF1078" s="7">
        <v>0</v>
      </c>
      <c r="BG1078" s="7">
        <v>0</v>
      </c>
      <c r="BH1078" s="7">
        <v>0</v>
      </c>
      <c r="BI1078" s="7">
        <v>0</v>
      </c>
      <c r="BJ1078" s="7">
        <v>0</v>
      </c>
      <c r="BK1078" s="7">
        <v>0</v>
      </c>
      <c r="BL1078" s="7">
        <v>0</v>
      </c>
      <c r="BM1078" s="7">
        <v>0</v>
      </c>
      <c r="BN1078" s="7">
        <v>0</v>
      </c>
      <c r="BO1078" s="7">
        <v>0</v>
      </c>
    </row>
    <row r="1079" spans="1:67" ht="60" x14ac:dyDescent="0.25">
      <c r="A1079" s="5">
        <v>1074</v>
      </c>
      <c r="B1079" s="5" t="s">
        <v>10962</v>
      </c>
      <c r="C1079" s="6">
        <v>3</v>
      </c>
      <c r="D1079" s="6" t="s">
        <v>2460</v>
      </c>
      <c r="E1079" s="6" t="s">
        <v>2461</v>
      </c>
      <c r="F1079" s="6" t="s">
        <v>2186</v>
      </c>
      <c r="G1079" s="7"/>
      <c r="H1079" s="7">
        <f t="shared" si="80"/>
        <v>28800</v>
      </c>
      <c r="I1079" s="7">
        <f t="shared" si="81"/>
        <v>1748</v>
      </c>
      <c r="J1079" s="7">
        <f t="shared" si="82"/>
        <v>50342400</v>
      </c>
      <c r="K1079" s="6"/>
      <c r="L1079" s="32"/>
      <c r="M1079" s="25"/>
      <c r="N1079" s="25"/>
      <c r="O1079" s="6" t="s">
        <v>3246</v>
      </c>
      <c r="P1079" s="6" t="s">
        <v>2461</v>
      </c>
      <c r="Q1079" s="6" t="s">
        <v>3198</v>
      </c>
      <c r="R1079" s="6" t="s">
        <v>686</v>
      </c>
      <c r="S1079" s="6" t="s">
        <v>3198</v>
      </c>
      <c r="T1079" s="6" t="s">
        <v>3247</v>
      </c>
      <c r="U1079" s="6" t="s">
        <v>3248</v>
      </c>
      <c r="V1079" s="6" t="s">
        <v>730</v>
      </c>
      <c r="W1079" s="6" t="s">
        <v>3249</v>
      </c>
      <c r="X1079" s="6" t="s">
        <v>3202</v>
      </c>
      <c r="Y1079" s="7" t="s">
        <v>2186</v>
      </c>
      <c r="Z1079" s="6" t="s">
        <v>4146</v>
      </c>
      <c r="AA1079" s="6" t="s">
        <v>4034</v>
      </c>
      <c r="AB1079" s="6" t="s">
        <v>4055</v>
      </c>
      <c r="AC1079" s="7">
        <v>1538460</v>
      </c>
      <c r="AD1079" s="6" t="s">
        <v>4036</v>
      </c>
      <c r="AE1079" s="7">
        <v>1748.25</v>
      </c>
      <c r="AF1079" s="6" t="s">
        <v>4037</v>
      </c>
      <c r="AG1079" s="6" t="s">
        <v>4038</v>
      </c>
      <c r="AH1079" s="6" t="s">
        <v>4039</v>
      </c>
      <c r="AI1079" s="7">
        <v>1748.25</v>
      </c>
      <c r="AJ1079" s="6" t="s">
        <v>4015</v>
      </c>
      <c r="AK1079" s="6" t="s">
        <v>4040</v>
      </c>
      <c r="AL1079" s="6" t="s">
        <v>4041</v>
      </c>
      <c r="AM1079" s="7">
        <v>1748</v>
      </c>
      <c r="AN1079" s="7">
        <v>1800</v>
      </c>
      <c r="AO1079" s="7">
        <v>1900</v>
      </c>
      <c r="AP1079" s="6" t="s">
        <v>4042</v>
      </c>
      <c r="AQ1079" s="6" t="s">
        <v>4043</v>
      </c>
      <c r="AR1079" s="6" t="s">
        <v>4044</v>
      </c>
      <c r="AS1079" s="7">
        <f t="shared" si="83"/>
        <v>1749</v>
      </c>
      <c r="AT1079" s="7">
        <f t="shared" si="84"/>
        <v>1748</v>
      </c>
      <c r="AU1079" s="7">
        <v>28800</v>
      </c>
      <c r="AV1079" s="7">
        <v>0</v>
      </c>
      <c r="AW1079" s="7">
        <v>0</v>
      </c>
      <c r="AX1079" s="7">
        <v>0</v>
      </c>
      <c r="AY1079" s="7">
        <v>0</v>
      </c>
      <c r="AZ1079" s="7">
        <v>0</v>
      </c>
      <c r="BA1079" s="7">
        <v>0</v>
      </c>
      <c r="BB1079" s="7">
        <v>0</v>
      </c>
      <c r="BC1079" s="7">
        <v>0</v>
      </c>
      <c r="BD1079" s="7">
        <v>0</v>
      </c>
      <c r="BE1079" s="7">
        <v>0</v>
      </c>
      <c r="BF1079" s="7">
        <v>0</v>
      </c>
      <c r="BG1079" s="7">
        <v>0</v>
      </c>
      <c r="BH1079" s="7">
        <v>0</v>
      </c>
      <c r="BI1079" s="7">
        <v>0</v>
      </c>
      <c r="BJ1079" s="7">
        <v>0</v>
      </c>
      <c r="BK1079" s="7">
        <v>0</v>
      </c>
      <c r="BL1079" s="7">
        <v>0</v>
      </c>
      <c r="BM1079" s="7">
        <v>0</v>
      </c>
      <c r="BN1079" s="7">
        <v>0</v>
      </c>
      <c r="BO1079" s="7">
        <v>0</v>
      </c>
    </row>
    <row r="1080" spans="1:67" ht="60" x14ac:dyDescent="0.25">
      <c r="A1080" s="5">
        <v>1075</v>
      </c>
      <c r="B1080" s="5" t="s">
        <v>10970</v>
      </c>
      <c r="C1080" s="6">
        <v>3</v>
      </c>
      <c r="D1080" s="6" t="s">
        <v>2476</v>
      </c>
      <c r="E1080" s="6" t="s">
        <v>2475</v>
      </c>
      <c r="F1080" s="6" t="s">
        <v>2186</v>
      </c>
      <c r="G1080" s="7"/>
      <c r="H1080" s="7">
        <f t="shared" si="80"/>
        <v>36000</v>
      </c>
      <c r="I1080" s="7">
        <f t="shared" si="81"/>
        <v>2713</v>
      </c>
      <c r="J1080" s="7">
        <f t="shared" si="82"/>
        <v>97668000</v>
      </c>
      <c r="K1080" s="6"/>
      <c r="L1080" s="32"/>
      <c r="M1080" s="25"/>
      <c r="N1080" s="25"/>
      <c r="O1080" s="6" t="s">
        <v>3275</v>
      </c>
      <c r="P1080" s="6" t="s">
        <v>2475</v>
      </c>
      <c r="Q1080" s="6" t="s">
        <v>3198</v>
      </c>
      <c r="R1080" s="6" t="s">
        <v>686</v>
      </c>
      <c r="S1080" s="6" t="s">
        <v>3198</v>
      </c>
      <c r="T1080" s="6" t="s">
        <v>3276</v>
      </c>
      <c r="U1080" s="6" t="s">
        <v>3277</v>
      </c>
      <c r="V1080" s="6" t="s">
        <v>730</v>
      </c>
      <c r="W1080" s="6" t="s">
        <v>3274</v>
      </c>
      <c r="X1080" s="6" t="s">
        <v>3202</v>
      </c>
      <c r="Y1080" s="7" t="s">
        <v>2186</v>
      </c>
      <c r="Z1080" s="6" t="s">
        <v>4146</v>
      </c>
      <c r="AA1080" s="6" t="s">
        <v>4034</v>
      </c>
      <c r="AB1080" s="6" t="s">
        <v>4059</v>
      </c>
      <c r="AC1080" s="7">
        <v>1492306</v>
      </c>
      <c r="AD1080" s="6" t="s">
        <v>4036</v>
      </c>
      <c r="AE1080" s="7">
        <v>2713.2840000000001</v>
      </c>
      <c r="AF1080" s="6" t="s">
        <v>4037</v>
      </c>
      <c r="AG1080" s="6" t="s">
        <v>4038</v>
      </c>
      <c r="AH1080" s="6" t="s">
        <v>4039</v>
      </c>
      <c r="AI1080" s="7">
        <v>2713.2840000000001</v>
      </c>
      <c r="AJ1080" s="6" t="s">
        <v>4015</v>
      </c>
      <c r="AK1080" s="6" t="s">
        <v>4040</v>
      </c>
      <c r="AL1080" s="6" t="s">
        <v>4041</v>
      </c>
      <c r="AM1080" s="7">
        <v>2713</v>
      </c>
      <c r="AN1080" s="7">
        <v>2794</v>
      </c>
      <c r="AO1080" s="7">
        <v>2900</v>
      </c>
      <c r="AP1080" s="6" t="s">
        <v>4042</v>
      </c>
      <c r="AQ1080" s="6" t="s">
        <v>4043</v>
      </c>
      <c r="AR1080" s="6" t="s">
        <v>4044</v>
      </c>
      <c r="AS1080" s="7">
        <f t="shared" si="83"/>
        <v>2714</v>
      </c>
      <c r="AT1080" s="7">
        <f t="shared" si="84"/>
        <v>2713</v>
      </c>
      <c r="AU1080" s="7">
        <v>36000</v>
      </c>
      <c r="AV1080" s="7">
        <v>0</v>
      </c>
      <c r="AW1080" s="7">
        <v>0</v>
      </c>
      <c r="AX1080" s="7">
        <v>0</v>
      </c>
      <c r="AY1080" s="7">
        <v>0</v>
      </c>
      <c r="AZ1080" s="7">
        <v>0</v>
      </c>
      <c r="BA1080" s="7">
        <v>0</v>
      </c>
      <c r="BB1080" s="7">
        <v>0</v>
      </c>
      <c r="BC1080" s="7">
        <v>0</v>
      </c>
      <c r="BD1080" s="7">
        <v>0</v>
      </c>
      <c r="BE1080" s="7">
        <v>0</v>
      </c>
      <c r="BF1080" s="7">
        <v>0</v>
      </c>
      <c r="BG1080" s="7">
        <v>0</v>
      </c>
      <c r="BH1080" s="7">
        <v>0</v>
      </c>
      <c r="BI1080" s="7">
        <v>0</v>
      </c>
      <c r="BJ1080" s="7">
        <v>0</v>
      </c>
      <c r="BK1080" s="7">
        <v>0</v>
      </c>
      <c r="BL1080" s="7">
        <v>0</v>
      </c>
      <c r="BM1080" s="7">
        <v>0</v>
      </c>
      <c r="BN1080" s="7">
        <v>0</v>
      </c>
      <c r="BO1080" s="7">
        <v>0</v>
      </c>
    </row>
    <row r="1081" spans="1:67" ht="60" x14ac:dyDescent="0.25">
      <c r="A1081" s="5">
        <v>1076</v>
      </c>
      <c r="B1081" s="5" t="s">
        <v>10969</v>
      </c>
      <c r="C1081" s="6">
        <v>3</v>
      </c>
      <c r="D1081" s="6" t="s">
        <v>2474</v>
      </c>
      <c r="E1081" s="6" t="s">
        <v>2475</v>
      </c>
      <c r="F1081" s="6" t="s">
        <v>2186</v>
      </c>
      <c r="G1081" s="7"/>
      <c r="H1081" s="7">
        <f t="shared" si="80"/>
        <v>36000</v>
      </c>
      <c r="I1081" s="7">
        <f t="shared" si="81"/>
        <v>2713</v>
      </c>
      <c r="J1081" s="7">
        <f t="shared" si="82"/>
        <v>97668000</v>
      </c>
      <c r="K1081" s="6"/>
      <c r="L1081" s="32"/>
      <c r="M1081" s="25"/>
      <c r="N1081" s="25"/>
      <c r="O1081" s="6" t="s">
        <v>3271</v>
      </c>
      <c r="P1081" s="6" t="s">
        <v>2475</v>
      </c>
      <c r="Q1081" s="6" t="s">
        <v>3198</v>
      </c>
      <c r="R1081" s="6" t="s">
        <v>686</v>
      </c>
      <c r="S1081" s="6" t="s">
        <v>3198</v>
      </c>
      <c r="T1081" s="6" t="s">
        <v>3272</v>
      </c>
      <c r="U1081" s="6" t="s">
        <v>3273</v>
      </c>
      <c r="V1081" s="6" t="s">
        <v>730</v>
      </c>
      <c r="W1081" s="6" t="s">
        <v>3274</v>
      </c>
      <c r="X1081" s="6" t="s">
        <v>3202</v>
      </c>
      <c r="Y1081" s="7" t="s">
        <v>2186</v>
      </c>
      <c r="Z1081" s="6" t="s">
        <v>4146</v>
      </c>
      <c r="AA1081" s="6" t="s">
        <v>4034</v>
      </c>
      <c r="AB1081" s="6" t="s">
        <v>4059</v>
      </c>
      <c r="AC1081" s="7">
        <v>1492306</v>
      </c>
      <c r="AD1081" s="6" t="s">
        <v>4036</v>
      </c>
      <c r="AE1081" s="7">
        <v>2713.2840000000001</v>
      </c>
      <c r="AF1081" s="6" t="s">
        <v>4037</v>
      </c>
      <c r="AG1081" s="6" t="s">
        <v>4038</v>
      </c>
      <c r="AH1081" s="6" t="s">
        <v>4039</v>
      </c>
      <c r="AI1081" s="7">
        <v>2713.2840000000001</v>
      </c>
      <c r="AJ1081" s="6" t="s">
        <v>4015</v>
      </c>
      <c r="AK1081" s="6" t="s">
        <v>4040</v>
      </c>
      <c r="AL1081" s="6" t="s">
        <v>4041</v>
      </c>
      <c r="AM1081" s="7">
        <v>2713</v>
      </c>
      <c r="AN1081" s="7">
        <v>2794</v>
      </c>
      <c r="AO1081" s="7">
        <v>2900</v>
      </c>
      <c r="AP1081" s="6" t="s">
        <v>4042</v>
      </c>
      <c r="AQ1081" s="6" t="s">
        <v>4043</v>
      </c>
      <c r="AR1081" s="6" t="s">
        <v>4044</v>
      </c>
      <c r="AS1081" s="7">
        <f t="shared" si="83"/>
        <v>2714</v>
      </c>
      <c r="AT1081" s="7">
        <f t="shared" si="84"/>
        <v>2713</v>
      </c>
      <c r="AU1081" s="7">
        <v>36000</v>
      </c>
      <c r="AV1081" s="7">
        <v>0</v>
      </c>
      <c r="AW1081" s="7">
        <v>0</v>
      </c>
      <c r="AX1081" s="7">
        <v>0</v>
      </c>
      <c r="AY1081" s="7">
        <v>0</v>
      </c>
      <c r="AZ1081" s="7">
        <v>0</v>
      </c>
      <c r="BA1081" s="7">
        <v>0</v>
      </c>
      <c r="BB1081" s="7">
        <v>0</v>
      </c>
      <c r="BC1081" s="7">
        <v>0</v>
      </c>
      <c r="BD1081" s="7">
        <v>0</v>
      </c>
      <c r="BE1081" s="7">
        <v>0</v>
      </c>
      <c r="BF1081" s="7">
        <v>0</v>
      </c>
      <c r="BG1081" s="7">
        <v>0</v>
      </c>
      <c r="BH1081" s="7">
        <v>0</v>
      </c>
      <c r="BI1081" s="7">
        <v>0</v>
      </c>
      <c r="BJ1081" s="7">
        <v>0</v>
      </c>
      <c r="BK1081" s="7">
        <v>0</v>
      </c>
      <c r="BL1081" s="7">
        <v>0</v>
      </c>
      <c r="BM1081" s="7">
        <v>0</v>
      </c>
      <c r="BN1081" s="7">
        <v>0</v>
      </c>
      <c r="BO1081" s="7">
        <v>0</v>
      </c>
    </row>
    <row r="1082" spans="1:67" ht="288" x14ac:dyDescent="0.25">
      <c r="A1082" s="5">
        <v>1077</v>
      </c>
      <c r="B1082" s="5" t="s">
        <v>11076</v>
      </c>
      <c r="C1082" s="6">
        <v>1</v>
      </c>
      <c r="D1082" s="6" t="s">
        <v>2665</v>
      </c>
      <c r="E1082" s="6" t="s">
        <v>2666</v>
      </c>
      <c r="F1082" s="6" t="s">
        <v>151</v>
      </c>
      <c r="G1082" s="7"/>
      <c r="H1082" s="7">
        <f t="shared" si="80"/>
        <v>10</v>
      </c>
      <c r="I1082" s="7">
        <f t="shared" si="81"/>
        <v>4985000</v>
      </c>
      <c r="J1082" s="7">
        <f t="shared" si="82"/>
        <v>49850000</v>
      </c>
      <c r="K1082" s="6"/>
      <c r="L1082" s="32"/>
      <c r="M1082" s="25"/>
      <c r="N1082" s="25"/>
      <c r="O1082" s="6" t="s">
        <v>3608</v>
      </c>
      <c r="P1082" s="6" t="s">
        <v>2666</v>
      </c>
      <c r="Q1082" s="6" t="s">
        <v>3579</v>
      </c>
      <c r="R1082" s="6" t="s">
        <v>2887</v>
      </c>
      <c r="S1082" s="6" t="s">
        <v>3580</v>
      </c>
      <c r="T1082" s="6" t="s">
        <v>3609</v>
      </c>
      <c r="U1082" s="6" t="s">
        <v>3604</v>
      </c>
      <c r="V1082" s="6" t="s">
        <v>730</v>
      </c>
      <c r="W1082" s="6">
        <v>110</v>
      </c>
      <c r="X1082" s="6" t="s">
        <v>3583</v>
      </c>
      <c r="Y1082" s="7" t="s">
        <v>151</v>
      </c>
      <c r="Z1082" s="6" t="s">
        <v>4146</v>
      </c>
      <c r="AA1082" s="6" t="s">
        <v>4134</v>
      </c>
      <c r="AB1082" s="6"/>
      <c r="AC1082" s="7">
        <v>7931000</v>
      </c>
      <c r="AD1082" s="6" t="s">
        <v>4138</v>
      </c>
      <c r="AE1082" s="7"/>
      <c r="AF1082" s="6"/>
      <c r="AG1082" s="6"/>
      <c r="AH1082" s="6"/>
      <c r="AI1082" s="7"/>
      <c r="AJ1082" s="6"/>
      <c r="AK1082" s="6"/>
      <c r="AL1082" s="6"/>
      <c r="AM1082" s="7">
        <v>4985000</v>
      </c>
      <c r="AN1082" s="7"/>
      <c r="AO1082" s="7"/>
      <c r="AP1082" s="6" t="s">
        <v>3583</v>
      </c>
      <c r="AQ1082" s="6"/>
      <c r="AR1082" s="6"/>
      <c r="AS1082" s="7">
        <f t="shared" si="83"/>
        <v>0</v>
      </c>
      <c r="AT1082" s="7">
        <f t="shared" si="84"/>
        <v>4985000</v>
      </c>
      <c r="AU1082" s="7">
        <v>10</v>
      </c>
      <c r="AV1082" s="7">
        <v>0</v>
      </c>
      <c r="AW1082" s="7">
        <v>0</v>
      </c>
      <c r="AX1082" s="7">
        <v>0</v>
      </c>
      <c r="AY1082" s="7">
        <v>0</v>
      </c>
      <c r="AZ1082" s="7">
        <v>0</v>
      </c>
      <c r="BA1082" s="7">
        <v>0</v>
      </c>
      <c r="BB1082" s="7">
        <v>0</v>
      </c>
      <c r="BC1082" s="7">
        <v>0</v>
      </c>
      <c r="BD1082" s="7">
        <v>0</v>
      </c>
      <c r="BE1082" s="7">
        <v>0</v>
      </c>
      <c r="BF1082" s="7">
        <v>0</v>
      </c>
      <c r="BG1082" s="7">
        <v>0</v>
      </c>
      <c r="BH1082" s="7">
        <v>0</v>
      </c>
      <c r="BI1082" s="7">
        <v>0</v>
      </c>
      <c r="BJ1082" s="7">
        <v>0</v>
      </c>
      <c r="BK1082" s="7">
        <v>0</v>
      </c>
      <c r="BL1082" s="7">
        <v>0</v>
      </c>
      <c r="BM1082" s="7">
        <v>0</v>
      </c>
      <c r="BN1082" s="7">
        <v>0</v>
      </c>
      <c r="BO1082" s="7">
        <v>0</v>
      </c>
    </row>
    <row r="1083" spans="1:67" ht="288" x14ac:dyDescent="0.25">
      <c r="A1083" s="5">
        <v>1078</v>
      </c>
      <c r="B1083" s="5" t="s">
        <v>11073</v>
      </c>
      <c r="C1083" s="6">
        <v>1</v>
      </c>
      <c r="D1083" s="6" t="s">
        <v>2659</v>
      </c>
      <c r="E1083" s="6" t="s">
        <v>2660</v>
      </c>
      <c r="F1083" s="6" t="s">
        <v>151</v>
      </c>
      <c r="G1083" s="7"/>
      <c r="H1083" s="7">
        <f t="shared" si="80"/>
        <v>2</v>
      </c>
      <c r="I1083" s="7">
        <f t="shared" si="81"/>
        <v>8391000</v>
      </c>
      <c r="J1083" s="7">
        <f t="shared" si="82"/>
        <v>16782000</v>
      </c>
      <c r="K1083" s="6"/>
      <c r="L1083" s="32"/>
      <c r="M1083" s="25"/>
      <c r="N1083" s="25"/>
      <c r="O1083" s="6" t="s">
        <v>3599</v>
      </c>
      <c r="P1083" s="6" t="s">
        <v>2660</v>
      </c>
      <c r="Q1083" s="6" t="s">
        <v>3579</v>
      </c>
      <c r="R1083" s="6" t="s">
        <v>2887</v>
      </c>
      <c r="S1083" s="6" t="s">
        <v>3580</v>
      </c>
      <c r="T1083" s="6" t="s">
        <v>3600</v>
      </c>
      <c r="U1083" s="6" t="s">
        <v>3601</v>
      </c>
      <c r="V1083" s="6" t="s">
        <v>588</v>
      </c>
      <c r="W1083" s="6">
        <v>200</v>
      </c>
      <c r="X1083" s="6" t="s">
        <v>3583</v>
      </c>
      <c r="Y1083" s="7" t="s">
        <v>151</v>
      </c>
      <c r="Z1083" s="6" t="s">
        <v>4146</v>
      </c>
      <c r="AA1083" s="6" t="s">
        <v>4134</v>
      </c>
      <c r="AB1083" s="6"/>
      <c r="AC1083" s="7">
        <v>9127000</v>
      </c>
      <c r="AD1083" s="6" t="s">
        <v>4135</v>
      </c>
      <c r="AE1083" s="7"/>
      <c r="AF1083" s="6"/>
      <c r="AG1083" s="6"/>
      <c r="AH1083" s="6"/>
      <c r="AI1083" s="7"/>
      <c r="AJ1083" s="6"/>
      <c r="AK1083" s="6"/>
      <c r="AL1083" s="6"/>
      <c r="AM1083" s="7">
        <v>8391000</v>
      </c>
      <c r="AN1083" s="7"/>
      <c r="AO1083" s="7"/>
      <c r="AP1083" s="6" t="s">
        <v>3583</v>
      </c>
      <c r="AQ1083" s="6"/>
      <c r="AR1083" s="6"/>
      <c r="AS1083" s="7">
        <f t="shared" si="83"/>
        <v>0</v>
      </c>
      <c r="AT1083" s="7">
        <f t="shared" si="84"/>
        <v>8391000</v>
      </c>
      <c r="AU1083" s="7">
        <v>2</v>
      </c>
      <c r="AV1083" s="7">
        <v>0</v>
      </c>
      <c r="AW1083" s="7">
        <v>0</v>
      </c>
      <c r="AX1083" s="7">
        <v>0</v>
      </c>
      <c r="AY1083" s="7">
        <v>0</v>
      </c>
      <c r="AZ1083" s="7">
        <v>0</v>
      </c>
      <c r="BA1083" s="7">
        <v>0</v>
      </c>
      <c r="BB1083" s="7">
        <v>0</v>
      </c>
      <c r="BC1083" s="7">
        <v>0</v>
      </c>
      <c r="BD1083" s="7">
        <v>0</v>
      </c>
      <c r="BE1083" s="7">
        <v>0</v>
      </c>
      <c r="BF1083" s="7">
        <v>0</v>
      </c>
      <c r="BG1083" s="7">
        <v>0</v>
      </c>
      <c r="BH1083" s="7">
        <v>0</v>
      </c>
      <c r="BI1083" s="7">
        <v>0</v>
      </c>
      <c r="BJ1083" s="7">
        <v>0</v>
      </c>
      <c r="BK1083" s="7">
        <v>0</v>
      </c>
      <c r="BL1083" s="7">
        <v>0</v>
      </c>
      <c r="BM1083" s="7">
        <v>0</v>
      </c>
      <c r="BN1083" s="7">
        <v>0</v>
      </c>
      <c r="BO1083" s="7">
        <v>0</v>
      </c>
    </row>
    <row r="1084" spans="1:67" ht="240" x14ac:dyDescent="0.25">
      <c r="A1084" s="5">
        <v>1079</v>
      </c>
      <c r="B1084" s="5" t="s">
        <v>11070</v>
      </c>
      <c r="C1084" s="6">
        <v>1</v>
      </c>
      <c r="D1084" s="6" t="s">
        <v>2653</v>
      </c>
      <c r="E1084" s="6" t="s">
        <v>2654</v>
      </c>
      <c r="F1084" s="6" t="s">
        <v>151</v>
      </c>
      <c r="G1084" s="7"/>
      <c r="H1084" s="7">
        <f t="shared" si="80"/>
        <v>2</v>
      </c>
      <c r="I1084" s="7">
        <f t="shared" si="81"/>
        <v>4930000</v>
      </c>
      <c r="J1084" s="7">
        <f t="shared" si="82"/>
        <v>9860000</v>
      </c>
      <c r="K1084" s="6"/>
      <c r="L1084" s="32"/>
      <c r="M1084" s="25"/>
      <c r="N1084" s="25"/>
      <c r="O1084" s="6" t="s">
        <v>3590</v>
      </c>
      <c r="P1084" s="6" t="s">
        <v>2654</v>
      </c>
      <c r="Q1084" s="6" t="s">
        <v>3579</v>
      </c>
      <c r="R1084" s="6" t="s">
        <v>2887</v>
      </c>
      <c r="S1084" s="6" t="s">
        <v>3580</v>
      </c>
      <c r="T1084" s="6" t="s">
        <v>3591</v>
      </c>
      <c r="U1084" s="6" t="s">
        <v>3592</v>
      </c>
      <c r="V1084" s="6" t="s">
        <v>588</v>
      </c>
      <c r="W1084" s="6">
        <v>50</v>
      </c>
      <c r="X1084" s="6" t="s">
        <v>3583</v>
      </c>
      <c r="Y1084" s="7" t="s">
        <v>151</v>
      </c>
      <c r="Z1084" s="6" t="s">
        <v>4146</v>
      </c>
      <c r="AA1084" s="6" t="s">
        <v>4134</v>
      </c>
      <c r="AB1084" s="6"/>
      <c r="AC1084" s="7">
        <v>5324400</v>
      </c>
      <c r="AD1084" s="6" t="s">
        <v>4137</v>
      </c>
      <c r="AE1084" s="7"/>
      <c r="AF1084" s="6"/>
      <c r="AG1084" s="6"/>
      <c r="AH1084" s="6"/>
      <c r="AI1084" s="7"/>
      <c r="AJ1084" s="6"/>
      <c r="AK1084" s="6"/>
      <c r="AL1084" s="6"/>
      <c r="AM1084" s="7">
        <v>4930000</v>
      </c>
      <c r="AN1084" s="7"/>
      <c r="AO1084" s="7"/>
      <c r="AP1084" s="6" t="s">
        <v>3583</v>
      </c>
      <c r="AQ1084" s="6"/>
      <c r="AR1084" s="6"/>
      <c r="AS1084" s="7">
        <f t="shared" si="83"/>
        <v>0</v>
      </c>
      <c r="AT1084" s="7">
        <f t="shared" si="84"/>
        <v>4930000</v>
      </c>
      <c r="AU1084" s="7">
        <v>2</v>
      </c>
      <c r="AV1084" s="7">
        <v>0</v>
      </c>
      <c r="AW1084" s="7">
        <v>0</v>
      </c>
      <c r="AX1084" s="7">
        <v>0</v>
      </c>
      <c r="AY1084" s="7">
        <v>0</v>
      </c>
      <c r="AZ1084" s="7">
        <v>0</v>
      </c>
      <c r="BA1084" s="7">
        <v>0</v>
      </c>
      <c r="BB1084" s="7">
        <v>0</v>
      </c>
      <c r="BC1084" s="7">
        <v>0</v>
      </c>
      <c r="BD1084" s="7">
        <v>0</v>
      </c>
      <c r="BE1084" s="7">
        <v>0</v>
      </c>
      <c r="BF1084" s="7">
        <v>0</v>
      </c>
      <c r="BG1084" s="7">
        <v>0</v>
      </c>
      <c r="BH1084" s="7">
        <v>0</v>
      </c>
      <c r="BI1084" s="7">
        <v>0</v>
      </c>
      <c r="BJ1084" s="7">
        <v>0</v>
      </c>
      <c r="BK1084" s="7">
        <v>0</v>
      </c>
      <c r="BL1084" s="7">
        <v>0</v>
      </c>
      <c r="BM1084" s="7">
        <v>0</v>
      </c>
      <c r="BN1084" s="7">
        <v>0</v>
      </c>
      <c r="BO1084" s="7">
        <v>0</v>
      </c>
    </row>
    <row r="1085" spans="1:67" ht="360" x14ac:dyDescent="0.25">
      <c r="A1085" s="5">
        <v>1080</v>
      </c>
      <c r="B1085" s="5" t="s">
        <v>11067</v>
      </c>
      <c r="C1085" s="6">
        <v>1</v>
      </c>
      <c r="D1085" s="6" t="s">
        <v>2647</v>
      </c>
      <c r="E1085" s="6" t="s">
        <v>2648</v>
      </c>
      <c r="F1085" s="6" t="s">
        <v>151</v>
      </c>
      <c r="G1085" s="7"/>
      <c r="H1085" s="7">
        <f t="shared" si="80"/>
        <v>2</v>
      </c>
      <c r="I1085" s="7">
        <f t="shared" si="81"/>
        <v>5810000</v>
      </c>
      <c r="J1085" s="7">
        <f t="shared" si="82"/>
        <v>11620000</v>
      </c>
      <c r="K1085" s="6"/>
      <c r="L1085" s="32"/>
      <c r="M1085" s="25"/>
      <c r="N1085" s="25"/>
      <c r="O1085" s="6" t="s">
        <v>3578</v>
      </c>
      <c r="P1085" s="6" t="s">
        <v>2648</v>
      </c>
      <c r="Q1085" s="6" t="s">
        <v>3579</v>
      </c>
      <c r="R1085" s="6" t="s">
        <v>2887</v>
      </c>
      <c r="S1085" s="6" t="s">
        <v>3580</v>
      </c>
      <c r="T1085" s="6" t="s">
        <v>3581</v>
      </c>
      <c r="U1085" s="6" t="s">
        <v>3582</v>
      </c>
      <c r="V1085" s="6" t="s">
        <v>588</v>
      </c>
      <c r="W1085" s="6">
        <v>100</v>
      </c>
      <c r="X1085" s="6" t="s">
        <v>3583</v>
      </c>
      <c r="Y1085" s="7" t="s">
        <v>151</v>
      </c>
      <c r="Z1085" s="6" t="s">
        <v>4146</v>
      </c>
      <c r="AA1085" s="6" t="s">
        <v>4134</v>
      </c>
      <c r="AB1085" s="6"/>
      <c r="AC1085" s="7">
        <v>6815000</v>
      </c>
      <c r="AD1085" s="6" t="s">
        <v>4135</v>
      </c>
      <c r="AE1085" s="7"/>
      <c r="AF1085" s="6"/>
      <c r="AG1085" s="6"/>
      <c r="AH1085" s="6"/>
      <c r="AI1085" s="7"/>
      <c r="AJ1085" s="6"/>
      <c r="AK1085" s="6"/>
      <c r="AL1085" s="6"/>
      <c r="AM1085" s="7">
        <v>5810000</v>
      </c>
      <c r="AN1085" s="7"/>
      <c r="AO1085" s="7"/>
      <c r="AP1085" s="6" t="s">
        <v>3583</v>
      </c>
      <c r="AQ1085" s="6"/>
      <c r="AR1085" s="6"/>
      <c r="AS1085" s="7">
        <f t="shared" si="83"/>
        <v>0</v>
      </c>
      <c r="AT1085" s="7">
        <f t="shared" si="84"/>
        <v>5810000</v>
      </c>
      <c r="AU1085" s="7">
        <v>2</v>
      </c>
      <c r="AV1085" s="7">
        <v>0</v>
      </c>
      <c r="AW1085" s="7">
        <v>0</v>
      </c>
      <c r="AX1085" s="7">
        <v>0</v>
      </c>
      <c r="AY1085" s="7">
        <v>0</v>
      </c>
      <c r="AZ1085" s="7">
        <v>0</v>
      </c>
      <c r="BA1085" s="7">
        <v>0</v>
      </c>
      <c r="BB1085" s="7">
        <v>0</v>
      </c>
      <c r="BC1085" s="7">
        <v>0</v>
      </c>
      <c r="BD1085" s="7">
        <v>0</v>
      </c>
      <c r="BE1085" s="7">
        <v>0</v>
      </c>
      <c r="BF1085" s="7">
        <v>0</v>
      </c>
      <c r="BG1085" s="7">
        <v>0</v>
      </c>
      <c r="BH1085" s="7">
        <v>0</v>
      </c>
      <c r="BI1085" s="7">
        <v>0</v>
      </c>
      <c r="BJ1085" s="7">
        <v>0</v>
      </c>
      <c r="BK1085" s="7">
        <v>0</v>
      </c>
      <c r="BL1085" s="7">
        <v>0</v>
      </c>
      <c r="BM1085" s="7">
        <v>0</v>
      </c>
      <c r="BN1085" s="7">
        <v>0</v>
      </c>
      <c r="BO1085" s="7">
        <v>0</v>
      </c>
    </row>
    <row r="1086" spans="1:67" ht="228" x14ac:dyDescent="0.25">
      <c r="A1086" s="5">
        <v>1081</v>
      </c>
      <c r="B1086" s="5" t="s">
        <v>11088</v>
      </c>
      <c r="C1086" s="6">
        <v>1</v>
      </c>
      <c r="D1086" s="6" t="s">
        <v>2688</v>
      </c>
      <c r="E1086" s="6" t="s">
        <v>2689</v>
      </c>
      <c r="F1086" s="6" t="s">
        <v>151</v>
      </c>
      <c r="G1086" s="7"/>
      <c r="H1086" s="7">
        <f t="shared" si="80"/>
        <v>1</v>
      </c>
      <c r="I1086" s="7">
        <f t="shared" si="81"/>
        <v>11276600</v>
      </c>
      <c r="J1086" s="7">
        <f t="shared" si="82"/>
        <v>11276600</v>
      </c>
      <c r="K1086" s="6"/>
      <c r="L1086" s="32"/>
      <c r="M1086" s="25"/>
      <c r="N1086" s="25"/>
      <c r="O1086" s="6" t="s">
        <v>3633</v>
      </c>
      <c r="P1086" s="6" t="s">
        <v>2689</v>
      </c>
      <c r="Q1086" s="6" t="s">
        <v>3579</v>
      </c>
      <c r="R1086" s="6" t="s">
        <v>2887</v>
      </c>
      <c r="S1086" s="6" t="s">
        <v>3580</v>
      </c>
      <c r="T1086" s="6" t="s">
        <v>3634</v>
      </c>
      <c r="U1086" s="6" t="s">
        <v>3604</v>
      </c>
      <c r="V1086" s="6" t="s">
        <v>605</v>
      </c>
      <c r="W1086" s="6">
        <v>100</v>
      </c>
      <c r="X1086" s="6" t="s">
        <v>3583</v>
      </c>
      <c r="Y1086" s="7" t="s">
        <v>151</v>
      </c>
      <c r="Z1086" s="6" t="s">
        <v>4146</v>
      </c>
      <c r="AA1086" s="6" t="s">
        <v>4134</v>
      </c>
      <c r="AB1086" s="6"/>
      <c r="AC1086" s="7">
        <v>12179160</v>
      </c>
      <c r="AD1086" s="6" t="s">
        <v>4137</v>
      </c>
      <c r="AE1086" s="7"/>
      <c r="AF1086" s="6"/>
      <c r="AG1086" s="6"/>
      <c r="AH1086" s="6"/>
      <c r="AI1086" s="7"/>
      <c r="AJ1086" s="6"/>
      <c r="AK1086" s="6"/>
      <c r="AL1086" s="6"/>
      <c r="AM1086" s="7">
        <v>11276599.999999998</v>
      </c>
      <c r="AN1086" s="7"/>
      <c r="AO1086" s="7"/>
      <c r="AP1086" s="6" t="s">
        <v>3583</v>
      </c>
      <c r="AQ1086" s="6"/>
      <c r="AR1086" s="6"/>
      <c r="AS1086" s="7">
        <f t="shared" si="83"/>
        <v>0</v>
      </c>
      <c r="AT1086" s="7">
        <f t="shared" si="84"/>
        <v>11276600</v>
      </c>
      <c r="AU1086" s="7">
        <v>1</v>
      </c>
      <c r="AV1086" s="7">
        <v>0</v>
      </c>
      <c r="AW1086" s="7">
        <v>0</v>
      </c>
      <c r="AX1086" s="7">
        <v>0</v>
      </c>
      <c r="AY1086" s="7">
        <v>0</v>
      </c>
      <c r="AZ1086" s="7">
        <v>0</v>
      </c>
      <c r="BA1086" s="7">
        <v>0</v>
      </c>
      <c r="BB1086" s="7">
        <v>0</v>
      </c>
      <c r="BC1086" s="7">
        <v>0</v>
      </c>
      <c r="BD1086" s="7">
        <v>0</v>
      </c>
      <c r="BE1086" s="7">
        <v>0</v>
      </c>
      <c r="BF1086" s="7">
        <v>0</v>
      </c>
      <c r="BG1086" s="7">
        <v>0</v>
      </c>
      <c r="BH1086" s="7">
        <v>0</v>
      </c>
      <c r="BI1086" s="7">
        <v>0</v>
      </c>
      <c r="BJ1086" s="7">
        <v>0</v>
      </c>
      <c r="BK1086" s="7">
        <v>0</v>
      </c>
      <c r="BL1086" s="7">
        <v>0</v>
      </c>
      <c r="BM1086" s="7">
        <v>0</v>
      </c>
      <c r="BN1086" s="7">
        <v>0</v>
      </c>
      <c r="BO1086" s="7">
        <v>0</v>
      </c>
    </row>
    <row r="1087" spans="1:67" ht="168" x14ac:dyDescent="0.25">
      <c r="A1087" s="5">
        <v>1082</v>
      </c>
      <c r="B1087" s="5" t="s">
        <v>11084</v>
      </c>
      <c r="C1087" s="6">
        <v>1</v>
      </c>
      <c r="D1087" s="6" t="s">
        <v>2680</v>
      </c>
      <c r="E1087" s="6" t="s">
        <v>2681</v>
      </c>
      <c r="F1087" s="6" t="s">
        <v>151</v>
      </c>
      <c r="G1087" s="7"/>
      <c r="H1087" s="7">
        <f t="shared" si="80"/>
        <v>10</v>
      </c>
      <c r="I1087" s="7">
        <f t="shared" si="81"/>
        <v>5915000</v>
      </c>
      <c r="J1087" s="7">
        <f t="shared" si="82"/>
        <v>59150000</v>
      </c>
      <c r="K1087" s="6"/>
      <c r="L1087" s="32"/>
      <c r="M1087" s="25"/>
      <c r="N1087" s="25"/>
      <c r="O1087" s="6" t="s">
        <v>3625</v>
      </c>
      <c r="P1087" s="6" t="s">
        <v>2681</v>
      </c>
      <c r="Q1087" s="6" t="s">
        <v>3579</v>
      </c>
      <c r="R1087" s="6" t="s">
        <v>2887</v>
      </c>
      <c r="S1087" s="6" t="s">
        <v>3580</v>
      </c>
      <c r="T1087" s="6" t="s">
        <v>3626</v>
      </c>
      <c r="U1087" s="6" t="s">
        <v>3604</v>
      </c>
      <c r="V1087" s="6" t="s">
        <v>605</v>
      </c>
      <c r="W1087" s="6">
        <v>100</v>
      </c>
      <c r="X1087" s="6" t="s">
        <v>3583</v>
      </c>
      <c r="Y1087" s="7" t="s">
        <v>151</v>
      </c>
      <c r="Z1087" s="6" t="s">
        <v>4146</v>
      </c>
      <c r="AA1087" s="6" t="s">
        <v>4134</v>
      </c>
      <c r="AB1087" s="6"/>
      <c r="AC1087" s="7">
        <v>6388200</v>
      </c>
      <c r="AD1087" s="6" t="s">
        <v>4137</v>
      </c>
      <c r="AE1087" s="7"/>
      <c r="AF1087" s="6"/>
      <c r="AG1087" s="6"/>
      <c r="AH1087" s="6"/>
      <c r="AI1087" s="7"/>
      <c r="AJ1087" s="6"/>
      <c r="AK1087" s="6"/>
      <c r="AL1087" s="6"/>
      <c r="AM1087" s="7">
        <v>5915000</v>
      </c>
      <c r="AN1087" s="7"/>
      <c r="AO1087" s="7"/>
      <c r="AP1087" s="6" t="s">
        <v>3583</v>
      </c>
      <c r="AQ1087" s="6"/>
      <c r="AR1087" s="6"/>
      <c r="AS1087" s="7">
        <f t="shared" si="83"/>
        <v>0</v>
      </c>
      <c r="AT1087" s="7">
        <f t="shared" si="84"/>
        <v>5915000</v>
      </c>
      <c r="AU1087" s="7">
        <v>10</v>
      </c>
      <c r="AV1087" s="7">
        <v>0</v>
      </c>
      <c r="AW1087" s="7">
        <v>0</v>
      </c>
      <c r="AX1087" s="7">
        <v>0</v>
      </c>
      <c r="AY1087" s="7">
        <v>0</v>
      </c>
      <c r="AZ1087" s="7">
        <v>0</v>
      </c>
      <c r="BA1087" s="7">
        <v>0</v>
      </c>
      <c r="BB1087" s="7">
        <v>0</v>
      </c>
      <c r="BC1087" s="7">
        <v>0</v>
      </c>
      <c r="BD1087" s="7">
        <v>0</v>
      </c>
      <c r="BE1087" s="7">
        <v>0</v>
      </c>
      <c r="BF1087" s="7">
        <v>0</v>
      </c>
      <c r="BG1087" s="7">
        <v>0</v>
      </c>
      <c r="BH1087" s="7">
        <v>0</v>
      </c>
      <c r="BI1087" s="7">
        <v>0</v>
      </c>
      <c r="BJ1087" s="7">
        <v>0</v>
      </c>
      <c r="BK1087" s="7">
        <v>0</v>
      </c>
      <c r="BL1087" s="7">
        <v>0</v>
      </c>
      <c r="BM1087" s="7">
        <v>0</v>
      </c>
      <c r="BN1087" s="7">
        <v>0</v>
      </c>
      <c r="BO1087" s="7">
        <v>0</v>
      </c>
    </row>
    <row r="1088" spans="1:67" ht="264" x14ac:dyDescent="0.25">
      <c r="A1088" s="5">
        <v>1083</v>
      </c>
      <c r="B1088" s="5" t="s">
        <v>11068</v>
      </c>
      <c r="C1088" s="6">
        <v>1</v>
      </c>
      <c r="D1088" s="6" t="s">
        <v>2649</v>
      </c>
      <c r="E1088" s="6" t="s">
        <v>2650</v>
      </c>
      <c r="F1088" s="6" t="s">
        <v>151</v>
      </c>
      <c r="G1088" s="7"/>
      <c r="H1088" s="7">
        <f t="shared" si="80"/>
        <v>5</v>
      </c>
      <c r="I1088" s="7">
        <f t="shared" si="81"/>
        <v>17893000</v>
      </c>
      <c r="J1088" s="7">
        <f t="shared" si="82"/>
        <v>89465000</v>
      </c>
      <c r="K1088" s="6"/>
      <c r="L1088" s="32"/>
      <c r="M1088" s="25"/>
      <c r="N1088" s="25"/>
      <c r="O1088" s="6" t="s">
        <v>3584</v>
      </c>
      <c r="P1088" s="6" t="s">
        <v>2650</v>
      </c>
      <c r="Q1088" s="6" t="s">
        <v>3579</v>
      </c>
      <c r="R1088" s="6" t="s">
        <v>2887</v>
      </c>
      <c r="S1088" s="6" t="s">
        <v>3580</v>
      </c>
      <c r="T1088" s="6" t="s">
        <v>3585</v>
      </c>
      <c r="U1088" s="6" t="s">
        <v>3586</v>
      </c>
      <c r="V1088" s="6" t="s">
        <v>605</v>
      </c>
      <c r="W1088" s="6">
        <v>200</v>
      </c>
      <c r="X1088" s="6" t="s">
        <v>3583</v>
      </c>
      <c r="Y1088" s="7" t="s">
        <v>151</v>
      </c>
      <c r="Z1088" s="6" t="s">
        <v>4146</v>
      </c>
      <c r="AA1088" s="6" t="s">
        <v>4134</v>
      </c>
      <c r="AB1088" s="6"/>
      <c r="AC1088" s="7">
        <v>27803000</v>
      </c>
      <c r="AD1088" s="6" t="s">
        <v>4135</v>
      </c>
      <c r="AE1088" s="7"/>
      <c r="AF1088" s="6"/>
      <c r="AG1088" s="6"/>
      <c r="AH1088" s="6"/>
      <c r="AI1088" s="7"/>
      <c r="AJ1088" s="6"/>
      <c r="AK1088" s="6"/>
      <c r="AL1088" s="6"/>
      <c r="AM1088" s="7">
        <v>17893000</v>
      </c>
      <c r="AN1088" s="7"/>
      <c r="AO1088" s="7"/>
      <c r="AP1088" s="6" t="s">
        <v>3583</v>
      </c>
      <c r="AQ1088" s="6"/>
      <c r="AR1088" s="6"/>
      <c r="AS1088" s="7">
        <f t="shared" si="83"/>
        <v>0</v>
      </c>
      <c r="AT1088" s="7">
        <f t="shared" si="84"/>
        <v>17893000</v>
      </c>
      <c r="AU1088" s="7">
        <v>5</v>
      </c>
      <c r="AV1088" s="7">
        <v>0</v>
      </c>
      <c r="AW1088" s="7">
        <v>0</v>
      </c>
      <c r="AX1088" s="7">
        <v>0</v>
      </c>
      <c r="AY1088" s="7">
        <v>0</v>
      </c>
      <c r="AZ1088" s="7">
        <v>0</v>
      </c>
      <c r="BA1088" s="7">
        <v>0</v>
      </c>
      <c r="BB1088" s="7">
        <v>0</v>
      </c>
      <c r="BC1088" s="7">
        <v>0</v>
      </c>
      <c r="BD1088" s="7">
        <v>0</v>
      </c>
      <c r="BE1088" s="7">
        <v>0</v>
      </c>
      <c r="BF1088" s="7">
        <v>0</v>
      </c>
      <c r="BG1088" s="7">
        <v>0</v>
      </c>
      <c r="BH1088" s="7">
        <v>0</v>
      </c>
      <c r="BI1088" s="7">
        <v>0</v>
      </c>
      <c r="BJ1088" s="7">
        <v>0</v>
      </c>
      <c r="BK1088" s="7">
        <v>0</v>
      </c>
      <c r="BL1088" s="7">
        <v>0</v>
      </c>
      <c r="BM1088" s="7">
        <v>0</v>
      </c>
      <c r="BN1088" s="7">
        <v>0</v>
      </c>
      <c r="BO1088" s="7">
        <v>0</v>
      </c>
    </row>
    <row r="1089" spans="1:67" ht="288" x14ac:dyDescent="0.25">
      <c r="A1089" s="5">
        <v>1084</v>
      </c>
      <c r="B1089" s="5" t="s">
        <v>11069</v>
      </c>
      <c r="C1089" s="6">
        <v>1</v>
      </c>
      <c r="D1089" s="6" t="s">
        <v>2651</v>
      </c>
      <c r="E1089" s="6" t="s">
        <v>2652</v>
      </c>
      <c r="F1089" s="6" t="s">
        <v>151</v>
      </c>
      <c r="G1089" s="7"/>
      <c r="H1089" s="7">
        <f t="shared" si="80"/>
        <v>1</v>
      </c>
      <c r="I1089" s="7">
        <f t="shared" si="81"/>
        <v>4900000</v>
      </c>
      <c r="J1089" s="7">
        <f t="shared" si="82"/>
        <v>4900000</v>
      </c>
      <c r="K1089" s="6"/>
      <c r="L1089" s="32"/>
      <c r="M1089" s="25"/>
      <c r="N1089" s="25"/>
      <c r="O1089" s="6" t="s">
        <v>3587</v>
      </c>
      <c r="P1089" s="6" t="s">
        <v>2652</v>
      </c>
      <c r="Q1089" s="6" t="s">
        <v>3579</v>
      </c>
      <c r="R1089" s="6" t="s">
        <v>2887</v>
      </c>
      <c r="S1089" s="6" t="s">
        <v>3580</v>
      </c>
      <c r="T1089" s="6" t="s">
        <v>3588</v>
      </c>
      <c r="U1089" s="6" t="s">
        <v>3589</v>
      </c>
      <c r="V1089" s="6" t="s">
        <v>588</v>
      </c>
      <c r="W1089" s="6">
        <v>50</v>
      </c>
      <c r="X1089" s="6" t="s">
        <v>3583</v>
      </c>
      <c r="Y1089" s="7" t="s">
        <v>151</v>
      </c>
      <c r="Z1089" s="6" t="s">
        <v>4146</v>
      </c>
      <c r="AA1089" s="6" t="s">
        <v>4134</v>
      </c>
      <c r="AB1089" s="6"/>
      <c r="AC1089" s="7">
        <v>5292000</v>
      </c>
      <c r="AD1089" s="6" t="s">
        <v>4136</v>
      </c>
      <c r="AE1089" s="7"/>
      <c r="AF1089" s="6"/>
      <c r="AG1089" s="6"/>
      <c r="AH1089" s="6"/>
      <c r="AI1089" s="7"/>
      <c r="AJ1089" s="6"/>
      <c r="AK1089" s="6"/>
      <c r="AL1089" s="6"/>
      <c r="AM1089" s="7">
        <v>4899999.9999999991</v>
      </c>
      <c r="AN1089" s="7"/>
      <c r="AO1089" s="7"/>
      <c r="AP1089" s="6" t="s">
        <v>3583</v>
      </c>
      <c r="AQ1089" s="6"/>
      <c r="AR1089" s="6"/>
      <c r="AS1089" s="7">
        <f t="shared" si="83"/>
        <v>0</v>
      </c>
      <c r="AT1089" s="7">
        <f t="shared" si="84"/>
        <v>4900000</v>
      </c>
      <c r="AU1089" s="7">
        <v>1</v>
      </c>
      <c r="AV1089" s="7">
        <v>0</v>
      </c>
      <c r="AW1089" s="7">
        <v>0</v>
      </c>
      <c r="AX1089" s="7">
        <v>0</v>
      </c>
      <c r="AY1089" s="7">
        <v>0</v>
      </c>
      <c r="AZ1089" s="7">
        <v>0</v>
      </c>
      <c r="BA1089" s="7">
        <v>0</v>
      </c>
      <c r="BB1089" s="7">
        <v>0</v>
      </c>
      <c r="BC1089" s="7">
        <v>0</v>
      </c>
      <c r="BD1089" s="7">
        <v>0</v>
      </c>
      <c r="BE1089" s="7">
        <v>0</v>
      </c>
      <c r="BF1089" s="7">
        <v>0</v>
      </c>
      <c r="BG1089" s="7">
        <v>0</v>
      </c>
      <c r="BH1089" s="7">
        <v>0</v>
      </c>
      <c r="BI1089" s="7">
        <v>0</v>
      </c>
      <c r="BJ1089" s="7">
        <v>0</v>
      </c>
      <c r="BK1089" s="7">
        <v>0</v>
      </c>
      <c r="BL1089" s="7">
        <v>0</v>
      </c>
      <c r="BM1089" s="7">
        <v>0</v>
      </c>
      <c r="BN1089" s="7">
        <v>0</v>
      </c>
      <c r="BO1089" s="7">
        <v>0</v>
      </c>
    </row>
    <row r="1090" spans="1:67" ht="60" x14ac:dyDescent="0.25">
      <c r="A1090" s="5">
        <v>1085</v>
      </c>
      <c r="B1090" s="5" t="s">
        <v>11000</v>
      </c>
      <c r="C1090" s="6">
        <v>3</v>
      </c>
      <c r="D1090" s="6" t="s">
        <v>2524</v>
      </c>
      <c r="E1090" s="6" t="s">
        <v>2525</v>
      </c>
      <c r="F1090" s="6" t="s">
        <v>2186</v>
      </c>
      <c r="G1090" s="7"/>
      <c r="H1090" s="7">
        <f t="shared" si="80"/>
        <v>5400</v>
      </c>
      <c r="I1090" s="7">
        <f t="shared" si="81"/>
        <v>2712</v>
      </c>
      <c r="J1090" s="7">
        <f t="shared" si="82"/>
        <v>14644800</v>
      </c>
      <c r="K1090" s="6"/>
      <c r="L1090" s="32"/>
      <c r="M1090" s="25"/>
      <c r="N1090" s="25"/>
      <c r="O1090" s="6" t="s">
        <v>3378</v>
      </c>
      <c r="P1090" s="6" t="s">
        <v>2525</v>
      </c>
      <c r="Q1090" s="6" t="s">
        <v>3198</v>
      </c>
      <c r="R1090" s="6" t="s">
        <v>686</v>
      </c>
      <c r="S1090" s="6" t="s">
        <v>3198</v>
      </c>
      <c r="T1090" s="6" t="s">
        <v>3379</v>
      </c>
      <c r="U1090" s="6" t="s">
        <v>3380</v>
      </c>
      <c r="V1090" s="6" t="s">
        <v>730</v>
      </c>
      <c r="W1090" s="6" t="s">
        <v>3260</v>
      </c>
      <c r="X1090" s="6" t="s">
        <v>3202</v>
      </c>
      <c r="Y1090" s="7" t="s">
        <v>2186</v>
      </c>
      <c r="Z1090" s="6" t="s">
        <v>4146</v>
      </c>
      <c r="AA1090" s="6" t="s">
        <v>4034</v>
      </c>
      <c r="AB1090" s="6" t="s">
        <v>4057</v>
      </c>
      <c r="AC1090" s="7">
        <v>894871</v>
      </c>
      <c r="AD1090" s="6" t="s">
        <v>4036</v>
      </c>
      <c r="AE1090" s="7">
        <v>2711.73</v>
      </c>
      <c r="AF1090" s="6" t="s">
        <v>4037</v>
      </c>
      <c r="AG1090" s="6" t="s">
        <v>4038</v>
      </c>
      <c r="AH1090" s="6" t="s">
        <v>4039</v>
      </c>
      <c r="AI1090" s="7">
        <v>2711.73</v>
      </c>
      <c r="AJ1090" s="6" t="s">
        <v>4015</v>
      </c>
      <c r="AK1090" s="6" t="s">
        <v>4040</v>
      </c>
      <c r="AL1090" s="6" t="s">
        <v>4041</v>
      </c>
      <c r="AM1090" s="7">
        <v>2712</v>
      </c>
      <c r="AN1090" s="7">
        <v>2793</v>
      </c>
      <c r="AO1090" s="7">
        <v>2900</v>
      </c>
      <c r="AP1090" s="6" t="s">
        <v>4042</v>
      </c>
      <c r="AQ1090" s="6" t="s">
        <v>4043</v>
      </c>
      <c r="AR1090" s="6" t="s">
        <v>4044</v>
      </c>
      <c r="AS1090" s="7">
        <f t="shared" si="83"/>
        <v>2712</v>
      </c>
      <c r="AT1090" s="7">
        <f t="shared" si="84"/>
        <v>2712</v>
      </c>
      <c r="AU1090" s="7">
        <v>5400</v>
      </c>
      <c r="AV1090" s="7">
        <v>0</v>
      </c>
      <c r="AW1090" s="7">
        <v>0</v>
      </c>
      <c r="AX1090" s="7">
        <v>0</v>
      </c>
      <c r="AY1090" s="7">
        <v>0</v>
      </c>
      <c r="AZ1090" s="7">
        <v>0</v>
      </c>
      <c r="BA1090" s="7">
        <v>0</v>
      </c>
      <c r="BB1090" s="7">
        <v>0</v>
      </c>
      <c r="BC1090" s="7">
        <v>0</v>
      </c>
      <c r="BD1090" s="7">
        <v>0</v>
      </c>
      <c r="BE1090" s="7">
        <v>0</v>
      </c>
      <c r="BF1090" s="7">
        <v>0</v>
      </c>
      <c r="BG1090" s="7">
        <v>0</v>
      </c>
      <c r="BH1090" s="7">
        <v>0</v>
      </c>
      <c r="BI1090" s="7">
        <v>0</v>
      </c>
      <c r="BJ1090" s="7">
        <v>0</v>
      </c>
      <c r="BK1090" s="7">
        <v>0</v>
      </c>
      <c r="BL1090" s="7">
        <v>0</v>
      </c>
      <c r="BM1090" s="7">
        <v>0</v>
      </c>
      <c r="BN1090" s="7">
        <v>0</v>
      </c>
      <c r="BO1090" s="7">
        <v>0</v>
      </c>
    </row>
    <row r="1091" spans="1:67" ht="96" x14ac:dyDescent="0.25">
      <c r="A1091" s="5">
        <v>1086</v>
      </c>
      <c r="B1091" s="5" t="s">
        <v>11147</v>
      </c>
      <c r="C1091" s="6">
        <v>1</v>
      </c>
      <c r="D1091" s="6" t="s">
        <v>2801</v>
      </c>
      <c r="E1091" s="6" t="s">
        <v>2802</v>
      </c>
      <c r="F1091" s="6" t="s">
        <v>151</v>
      </c>
      <c r="G1091" s="7"/>
      <c r="H1091" s="7">
        <f t="shared" si="80"/>
        <v>1</v>
      </c>
      <c r="I1091" s="7">
        <f t="shared" si="81"/>
        <v>19800000</v>
      </c>
      <c r="J1091" s="7">
        <f t="shared" si="82"/>
        <v>19800000</v>
      </c>
      <c r="K1091" s="6"/>
      <c r="L1091" s="32"/>
      <c r="M1091" s="25"/>
      <c r="N1091" s="25"/>
      <c r="O1091" s="6" t="s">
        <v>3817</v>
      </c>
      <c r="P1091" s="6" t="s">
        <v>2802</v>
      </c>
      <c r="Q1091" s="6" t="s">
        <v>3769</v>
      </c>
      <c r="R1091" s="6" t="s">
        <v>3770</v>
      </c>
      <c r="S1091" s="6" t="s">
        <v>3580</v>
      </c>
      <c r="T1091" s="6" t="s">
        <v>3818</v>
      </c>
      <c r="U1091" s="6" t="s">
        <v>3772</v>
      </c>
      <c r="V1091" s="6" t="s">
        <v>730</v>
      </c>
      <c r="W1091" s="6" t="s">
        <v>3789</v>
      </c>
      <c r="X1091" s="6" t="s">
        <v>3583</v>
      </c>
      <c r="Y1091" s="7" t="s">
        <v>151</v>
      </c>
      <c r="Z1091" s="6" t="s">
        <v>4146</v>
      </c>
      <c r="AA1091" s="6" t="s">
        <v>4134</v>
      </c>
      <c r="AB1091" s="6"/>
      <c r="AC1091" s="7">
        <v>21384000</v>
      </c>
      <c r="AD1091" s="6" t="s">
        <v>4137</v>
      </c>
      <c r="AE1091" s="7"/>
      <c r="AF1091" s="6"/>
      <c r="AG1091" s="6"/>
      <c r="AH1091" s="6"/>
      <c r="AI1091" s="7"/>
      <c r="AJ1091" s="6"/>
      <c r="AK1091" s="6"/>
      <c r="AL1091" s="6"/>
      <c r="AM1091" s="7">
        <v>19800000</v>
      </c>
      <c r="AN1091" s="7"/>
      <c r="AO1091" s="7"/>
      <c r="AP1091" s="6" t="s">
        <v>3583</v>
      </c>
      <c r="AQ1091" s="6"/>
      <c r="AR1091" s="6"/>
      <c r="AS1091" s="7">
        <f t="shared" si="83"/>
        <v>0</v>
      </c>
      <c r="AT1091" s="7">
        <f t="shared" si="84"/>
        <v>19800000</v>
      </c>
      <c r="AU1091" s="7">
        <v>1</v>
      </c>
      <c r="AV1091" s="7">
        <v>0</v>
      </c>
      <c r="AW1091" s="7">
        <v>0</v>
      </c>
      <c r="AX1091" s="7">
        <v>0</v>
      </c>
      <c r="AY1091" s="7">
        <v>0</v>
      </c>
      <c r="AZ1091" s="7">
        <v>0</v>
      </c>
      <c r="BA1091" s="7">
        <v>0</v>
      </c>
      <c r="BB1091" s="7">
        <v>0</v>
      </c>
      <c r="BC1091" s="7">
        <v>0</v>
      </c>
      <c r="BD1091" s="7">
        <v>0</v>
      </c>
      <c r="BE1091" s="7">
        <v>0</v>
      </c>
      <c r="BF1091" s="7">
        <v>0</v>
      </c>
      <c r="BG1091" s="7">
        <v>0</v>
      </c>
      <c r="BH1091" s="7">
        <v>0</v>
      </c>
      <c r="BI1091" s="7">
        <v>0</v>
      </c>
      <c r="BJ1091" s="7">
        <v>0</v>
      </c>
      <c r="BK1091" s="7">
        <v>0</v>
      </c>
      <c r="BL1091" s="7">
        <v>0</v>
      </c>
      <c r="BM1091" s="7">
        <v>0</v>
      </c>
      <c r="BN1091" s="7">
        <v>0</v>
      </c>
      <c r="BO1091" s="7">
        <v>0</v>
      </c>
    </row>
    <row r="1092" spans="1:67" ht="60" x14ac:dyDescent="0.25">
      <c r="A1092" s="5">
        <v>1087</v>
      </c>
      <c r="B1092" s="5" t="s">
        <v>10950</v>
      </c>
      <c r="C1092" s="6">
        <v>3</v>
      </c>
      <c r="D1092" s="6" t="s">
        <v>2437</v>
      </c>
      <c r="E1092" s="6" t="s">
        <v>2438</v>
      </c>
      <c r="F1092" s="6" t="s">
        <v>2186</v>
      </c>
      <c r="G1092" s="7"/>
      <c r="H1092" s="7">
        <f t="shared" si="80"/>
        <v>6000</v>
      </c>
      <c r="I1092" s="7">
        <f t="shared" si="81"/>
        <v>12704</v>
      </c>
      <c r="J1092" s="7">
        <f t="shared" si="82"/>
        <v>76224000</v>
      </c>
      <c r="K1092" s="6"/>
      <c r="L1092" s="32"/>
      <c r="M1092" s="25"/>
      <c r="N1092" s="25"/>
      <c r="O1092" s="6" t="s">
        <v>3203</v>
      </c>
      <c r="P1092" s="6" t="s">
        <v>2438</v>
      </c>
      <c r="Q1092" s="6" t="s">
        <v>3198</v>
      </c>
      <c r="R1092" s="6" t="s">
        <v>686</v>
      </c>
      <c r="S1092" s="6" t="s">
        <v>3198</v>
      </c>
      <c r="T1092" s="6" t="s">
        <v>3204</v>
      </c>
      <c r="U1092" s="6" t="s">
        <v>3205</v>
      </c>
      <c r="V1092" s="6" t="s">
        <v>730</v>
      </c>
      <c r="W1092" s="6" t="s">
        <v>3206</v>
      </c>
      <c r="X1092" s="6" t="s">
        <v>3202</v>
      </c>
      <c r="Y1092" s="7" t="s">
        <v>2186</v>
      </c>
      <c r="Z1092" s="6" t="s">
        <v>4146</v>
      </c>
      <c r="AA1092" s="6" t="s">
        <v>4034</v>
      </c>
      <c r="AB1092" s="6" t="s">
        <v>4045</v>
      </c>
      <c r="AC1092" s="7">
        <v>2794869</v>
      </c>
      <c r="AD1092" s="6" t="s">
        <v>4036</v>
      </c>
      <c r="AE1092" s="7">
        <v>12703.95</v>
      </c>
      <c r="AF1092" s="6" t="s">
        <v>4015</v>
      </c>
      <c r="AG1092" s="6" t="s">
        <v>4040</v>
      </c>
      <c r="AH1092" s="6" t="s">
        <v>4046</v>
      </c>
      <c r="AI1092" s="7">
        <v>0</v>
      </c>
      <c r="AJ1092" s="6"/>
      <c r="AK1092" s="6"/>
      <c r="AL1092" s="6"/>
      <c r="AM1092" s="7">
        <v>12704</v>
      </c>
      <c r="AN1092" s="7">
        <v>13085</v>
      </c>
      <c r="AO1092" s="7">
        <v>13700</v>
      </c>
      <c r="AP1092" s="6" t="s">
        <v>4042</v>
      </c>
      <c r="AQ1092" s="6" t="s">
        <v>4043</v>
      </c>
      <c r="AR1092" s="6" t="s">
        <v>4044</v>
      </c>
      <c r="AS1092" s="7">
        <f t="shared" si="83"/>
        <v>12704</v>
      </c>
      <c r="AT1092" s="7">
        <f t="shared" si="84"/>
        <v>12704</v>
      </c>
      <c r="AU1092" s="7">
        <v>6000</v>
      </c>
      <c r="AV1092" s="7">
        <v>0</v>
      </c>
      <c r="AW1092" s="7">
        <v>0</v>
      </c>
      <c r="AX1092" s="7">
        <v>0</v>
      </c>
      <c r="AY1092" s="7">
        <v>0</v>
      </c>
      <c r="AZ1092" s="7">
        <v>0</v>
      </c>
      <c r="BA1092" s="7">
        <v>0</v>
      </c>
      <c r="BB1092" s="7">
        <v>0</v>
      </c>
      <c r="BC1092" s="7">
        <v>0</v>
      </c>
      <c r="BD1092" s="7">
        <v>0</v>
      </c>
      <c r="BE1092" s="7">
        <v>0</v>
      </c>
      <c r="BF1092" s="7">
        <v>0</v>
      </c>
      <c r="BG1092" s="7">
        <v>0</v>
      </c>
      <c r="BH1092" s="7">
        <v>0</v>
      </c>
      <c r="BI1092" s="7">
        <v>0</v>
      </c>
      <c r="BJ1092" s="7">
        <v>0</v>
      </c>
      <c r="BK1092" s="7">
        <v>0</v>
      </c>
      <c r="BL1092" s="7">
        <v>0</v>
      </c>
      <c r="BM1092" s="7">
        <v>0</v>
      </c>
      <c r="BN1092" s="7">
        <v>0</v>
      </c>
      <c r="BO1092" s="7">
        <v>0</v>
      </c>
    </row>
    <row r="1093" spans="1:67" ht="60" x14ac:dyDescent="0.25">
      <c r="A1093" s="5">
        <v>1088</v>
      </c>
      <c r="B1093" s="5" t="s">
        <v>10949</v>
      </c>
      <c r="C1093" s="6">
        <v>3</v>
      </c>
      <c r="D1093" s="6" t="s">
        <v>2435</v>
      </c>
      <c r="E1093" s="6" t="s">
        <v>2436</v>
      </c>
      <c r="F1093" s="6" t="s">
        <v>2186</v>
      </c>
      <c r="G1093" s="7"/>
      <c r="H1093" s="7">
        <f t="shared" si="80"/>
        <v>5000</v>
      </c>
      <c r="I1093" s="7">
        <f t="shared" si="81"/>
        <v>2324</v>
      </c>
      <c r="J1093" s="7">
        <f t="shared" si="82"/>
        <v>11620000</v>
      </c>
      <c r="K1093" s="6"/>
      <c r="L1093" s="32"/>
      <c r="M1093" s="25"/>
      <c r="N1093" s="25"/>
      <c r="O1093" s="6" t="s">
        <v>3197</v>
      </c>
      <c r="P1093" s="6" t="s">
        <v>2436</v>
      </c>
      <c r="Q1093" s="6" t="s">
        <v>3198</v>
      </c>
      <c r="R1093" s="6" t="s">
        <v>686</v>
      </c>
      <c r="S1093" s="6" t="s">
        <v>3198</v>
      </c>
      <c r="T1093" s="6" t="s">
        <v>3199</v>
      </c>
      <c r="U1093" s="6" t="s">
        <v>3200</v>
      </c>
      <c r="V1093" s="6" t="s">
        <v>730</v>
      </c>
      <c r="W1093" s="6" t="s">
        <v>3201</v>
      </c>
      <c r="X1093" s="6" t="s">
        <v>3202</v>
      </c>
      <c r="Y1093" s="7" t="s">
        <v>2186</v>
      </c>
      <c r="Z1093" s="6" t="s">
        <v>4146</v>
      </c>
      <c r="AA1093" s="6" t="s">
        <v>4034</v>
      </c>
      <c r="AB1093" s="6" t="s">
        <v>4035</v>
      </c>
      <c r="AC1093" s="7">
        <v>639177</v>
      </c>
      <c r="AD1093" s="6" t="s">
        <v>4036</v>
      </c>
      <c r="AE1093" s="7">
        <v>2324.2800000000002</v>
      </c>
      <c r="AF1093" s="6" t="s">
        <v>4037</v>
      </c>
      <c r="AG1093" s="6" t="s">
        <v>4038</v>
      </c>
      <c r="AH1093" s="6" t="s">
        <v>4039</v>
      </c>
      <c r="AI1093" s="7">
        <v>2324.2800000000002</v>
      </c>
      <c r="AJ1093" s="6" t="s">
        <v>4015</v>
      </c>
      <c r="AK1093" s="6" t="s">
        <v>4040</v>
      </c>
      <c r="AL1093" s="6" t="s">
        <v>4041</v>
      </c>
      <c r="AM1093" s="7">
        <v>2324</v>
      </c>
      <c r="AN1093" s="7">
        <v>2394</v>
      </c>
      <c r="AO1093" s="7">
        <v>2500</v>
      </c>
      <c r="AP1093" s="6" t="s">
        <v>4042</v>
      </c>
      <c r="AQ1093" s="6" t="s">
        <v>4043</v>
      </c>
      <c r="AR1093" s="6" t="s">
        <v>4044</v>
      </c>
      <c r="AS1093" s="7">
        <f t="shared" si="83"/>
        <v>2325</v>
      </c>
      <c r="AT1093" s="7">
        <f t="shared" si="84"/>
        <v>2324</v>
      </c>
      <c r="AU1093" s="7">
        <v>5000</v>
      </c>
      <c r="AV1093" s="7">
        <v>0</v>
      </c>
      <c r="AW1093" s="7">
        <v>0</v>
      </c>
      <c r="AX1093" s="7">
        <v>0</v>
      </c>
      <c r="AY1093" s="7">
        <v>0</v>
      </c>
      <c r="AZ1093" s="7">
        <v>0</v>
      </c>
      <c r="BA1093" s="7">
        <v>0</v>
      </c>
      <c r="BB1093" s="7">
        <v>0</v>
      </c>
      <c r="BC1093" s="7">
        <v>0</v>
      </c>
      <c r="BD1093" s="7">
        <v>0</v>
      </c>
      <c r="BE1093" s="7">
        <v>0</v>
      </c>
      <c r="BF1093" s="7">
        <v>0</v>
      </c>
      <c r="BG1093" s="7">
        <v>0</v>
      </c>
      <c r="BH1093" s="7">
        <v>0</v>
      </c>
      <c r="BI1093" s="7">
        <v>0</v>
      </c>
      <c r="BJ1093" s="7">
        <v>0</v>
      </c>
      <c r="BK1093" s="7">
        <v>0</v>
      </c>
      <c r="BL1093" s="7">
        <v>0</v>
      </c>
      <c r="BM1093" s="7">
        <v>0</v>
      </c>
      <c r="BN1093" s="7">
        <v>0</v>
      </c>
      <c r="BO1093" s="7">
        <v>0</v>
      </c>
    </row>
    <row r="1094" spans="1:67" ht="60" x14ac:dyDescent="0.25">
      <c r="A1094" s="5">
        <v>1089</v>
      </c>
      <c r="B1094" s="5" t="s">
        <v>10977</v>
      </c>
      <c r="C1094" s="6">
        <v>3</v>
      </c>
      <c r="D1094" s="6" t="s">
        <v>2485</v>
      </c>
      <c r="E1094" s="6" t="s">
        <v>2489</v>
      </c>
      <c r="F1094" s="6" t="s">
        <v>2445</v>
      </c>
      <c r="G1094" s="7"/>
      <c r="H1094" s="7">
        <f t="shared" ref="H1094:H1157" si="85">SUM(AU1094:BO1094)</f>
        <v>27000</v>
      </c>
      <c r="I1094" s="7">
        <f t="shared" ref="I1094:I1157" si="86">IF(AS1094*AT1094=0,MAX(AS1094:AT1094),MIN(AS1094:AT1094))</f>
        <v>2867</v>
      </c>
      <c r="J1094" s="7">
        <f t="shared" ref="J1094:J1157" si="87">I1094*H1094</f>
        <v>77409000</v>
      </c>
      <c r="K1094" s="6"/>
      <c r="L1094" s="32"/>
      <c r="M1094" s="25"/>
      <c r="N1094" s="25"/>
      <c r="O1094" s="6" t="s">
        <v>3299</v>
      </c>
      <c r="P1094" s="6" t="s">
        <v>2489</v>
      </c>
      <c r="Q1094" s="6" t="s">
        <v>3198</v>
      </c>
      <c r="R1094" s="6" t="s">
        <v>686</v>
      </c>
      <c r="S1094" s="6" t="s">
        <v>3198</v>
      </c>
      <c r="T1094" s="6" t="s">
        <v>3300</v>
      </c>
      <c r="U1094" s="6" t="s">
        <v>3301</v>
      </c>
      <c r="V1094" s="6" t="s">
        <v>908</v>
      </c>
      <c r="W1094" s="6" t="s">
        <v>3294</v>
      </c>
      <c r="X1094" s="6" t="s">
        <v>3202</v>
      </c>
      <c r="Y1094" s="7" t="s">
        <v>2445</v>
      </c>
      <c r="Z1094" s="6" t="s">
        <v>4146</v>
      </c>
      <c r="AA1094" s="6" t="s">
        <v>4034</v>
      </c>
      <c r="AB1094" s="6" t="s">
        <v>4061</v>
      </c>
      <c r="AC1094" s="7">
        <v>4730765</v>
      </c>
      <c r="AD1094" s="6" t="s">
        <v>4036</v>
      </c>
      <c r="AE1094" s="7">
        <v>2867.13</v>
      </c>
      <c r="AF1094" s="6" t="s">
        <v>4037</v>
      </c>
      <c r="AG1094" s="6" t="s">
        <v>4038</v>
      </c>
      <c r="AH1094" s="6" t="s">
        <v>4039</v>
      </c>
      <c r="AI1094" s="7">
        <v>0</v>
      </c>
      <c r="AJ1094" s="6"/>
      <c r="AK1094" s="6"/>
      <c r="AL1094" s="6"/>
      <c r="AM1094" s="7">
        <v>2867</v>
      </c>
      <c r="AN1094" s="7">
        <v>2953</v>
      </c>
      <c r="AO1094" s="7">
        <v>3100</v>
      </c>
      <c r="AP1094" s="6" t="s">
        <v>4042</v>
      </c>
      <c r="AQ1094" s="6" t="s">
        <v>4043</v>
      </c>
      <c r="AR1094" s="6" t="s">
        <v>4044</v>
      </c>
      <c r="AS1094" s="7">
        <f t="shared" ref="AS1094:AS1157" si="88">ROUNDUP(MAX(AE1094,AI1094),0)</f>
        <v>2868</v>
      </c>
      <c r="AT1094" s="7">
        <f t="shared" ref="AT1094:AT1157" si="89">ROUNDUP(MIN(AM1094:AO1094),0)</f>
        <v>2867</v>
      </c>
      <c r="AU1094" s="7">
        <v>27000</v>
      </c>
      <c r="AV1094" s="7">
        <v>0</v>
      </c>
      <c r="AW1094" s="7">
        <v>0</v>
      </c>
      <c r="AX1094" s="7">
        <v>0</v>
      </c>
      <c r="AY1094" s="7">
        <v>0</v>
      </c>
      <c r="AZ1094" s="7">
        <v>0</v>
      </c>
      <c r="BA1094" s="7">
        <v>0</v>
      </c>
      <c r="BB1094" s="7">
        <v>0</v>
      </c>
      <c r="BC1094" s="7">
        <v>0</v>
      </c>
      <c r="BD1094" s="7">
        <v>0</v>
      </c>
      <c r="BE1094" s="7">
        <v>0</v>
      </c>
      <c r="BF1094" s="7">
        <v>0</v>
      </c>
      <c r="BG1094" s="7">
        <v>0</v>
      </c>
      <c r="BH1094" s="7">
        <v>0</v>
      </c>
      <c r="BI1094" s="7">
        <v>0</v>
      </c>
      <c r="BJ1094" s="7">
        <v>0</v>
      </c>
      <c r="BK1094" s="7">
        <v>0</v>
      </c>
      <c r="BL1094" s="7">
        <v>0</v>
      </c>
      <c r="BM1094" s="7">
        <v>0</v>
      </c>
      <c r="BN1094" s="7">
        <v>0</v>
      </c>
      <c r="BO1094" s="7">
        <v>0</v>
      </c>
    </row>
    <row r="1095" spans="1:67" ht="120" x14ac:dyDescent="0.25">
      <c r="A1095" s="5">
        <v>1090</v>
      </c>
      <c r="B1095" s="5" t="s">
        <v>10975</v>
      </c>
      <c r="C1095" s="6">
        <v>3</v>
      </c>
      <c r="D1095" s="6" t="s">
        <v>2485</v>
      </c>
      <c r="E1095" s="6" t="s">
        <v>2486</v>
      </c>
      <c r="F1095" s="6" t="s">
        <v>2445</v>
      </c>
      <c r="G1095" s="7"/>
      <c r="H1095" s="7">
        <f t="shared" si="85"/>
        <v>27000</v>
      </c>
      <c r="I1095" s="7">
        <f t="shared" si="86"/>
        <v>2075</v>
      </c>
      <c r="J1095" s="7">
        <f t="shared" si="87"/>
        <v>56025000</v>
      </c>
      <c r="K1095" s="6"/>
      <c r="L1095" s="32"/>
      <c r="M1095" s="25"/>
      <c r="N1095" s="25"/>
      <c r="O1095" s="6" t="s">
        <v>3291</v>
      </c>
      <c r="P1095" s="6" t="s">
        <v>2486</v>
      </c>
      <c r="Q1095" s="6" t="s">
        <v>3198</v>
      </c>
      <c r="R1095" s="6" t="s">
        <v>686</v>
      </c>
      <c r="S1095" s="6" t="s">
        <v>3198</v>
      </c>
      <c r="T1095" s="6" t="s">
        <v>3292</v>
      </c>
      <c r="U1095" s="6" t="s">
        <v>3293</v>
      </c>
      <c r="V1095" s="6" t="s">
        <v>908</v>
      </c>
      <c r="W1095" s="6" t="s">
        <v>3294</v>
      </c>
      <c r="X1095" s="6" t="s">
        <v>3202</v>
      </c>
      <c r="Y1095" s="7" t="s">
        <v>2445</v>
      </c>
      <c r="Z1095" s="6" t="s">
        <v>4146</v>
      </c>
      <c r="AA1095" s="6" t="s">
        <v>4034</v>
      </c>
      <c r="AB1095" s="6" t="s">
        <v>4061</v>
      </c>
      <c r="AC1095" s="7">
        <v>3423074</v>
      </c>
      <c r="AD1095" s="6" t="s">
        <v>4036</v>
      </c>
      <c r="AE1095" s="7">
        <v>2074.59</v>
      </c>
      <c r="AF1095" s="6" t="s">
        <v>4015</v>
      </c>
      <c r="AG1095" s="6" t="s">
        <v>4040</v>
      </c>
      <c r="AH1095" s="6" t="s">
        <v>4046</v>
      </c>
      <c r="AI1095" s="7">
        <v>0</v>
      </c>
      <c r="AJ1095" s="6"/>
      <c r="AK1095" s="6"/>
      <c r="AL1095" s="6"/>
      <c r="AM1095" s="7">
        <v>2075</v>
      </c>
      <c r="AN1095" s="7">
        <v>2137</v>
      </c>
      <c r="AO1095" s="7">
        <v>2200</v>
      </c>
      <c r="AP1095" s="6" t="s">
        <v>4042</v>
      </c>
      <c r="AQ1095" s="6" t="s">
        <v>4043</v>
      </c>
      <c r="AR1095" s="6" t="s">
        <v>4044</v>
      </c>
      <c r="AS1095" s="7">
        <f t="shared" si="88"/>
        <v>2075</v>
      </c>
      <c r="AT1095" s="7">
        <f t="shared" si="89"/>
        <v>2075</v>
      </c>
      <c r="AU1095" s="7">
        <v>27000</v>
      </c>
      <c r="AV1095" s="7">
        <v>0</v>
      </c>
      <c r="AW1095" s="7">
        <v>0</v>
      </c>
      <c r="AX1095" s="7">
        <v>0</v>
      </c>
      <c r="AY1095" s="7">
        <v>0</v>
      </c>
      <c r="AZ1095" s="7">
        <v>0</v>
      </c>
      <c r="BA1095" s="7">
        <v>0</v>
      </c>
      <c r="BB1095" s="7">
        <v>0</v>
      </c>
      <c r="BC1095" s="7">
        <v>0</v>
      </c>
      <c r="BD1095" s="7">
        <v>0</v>
      </c>
      <c r="BE1095" s="7">
        <v>0</v>
      </c>
      <c r="BF1095" s="7">
        <v>0</v>
      </c>
      <c r="BG1095" s="7">
        <v>0</v>
      </c>
      <c r="BH1095" s="7">
        <v>0</v>
      </c>
      <c r="BI1095" s="7">
        <v>0</v>
      </c>
      <c r="BJ1095" s="7">
        <v>0</v>
      </c>
      <c r="BK1095" s="7">
        <v>0</v>
      </c>
      <c r="BL1095" s="7">
        <v>0</v>
      </c>
      <c r="BM1095" s="7">
        <v>0</v>
      </c>
      <c r="BN1095" s="7">
        <v>0</v>
      </c>
      <c r="BO1095" s="7">
        <v>0</v>
      </c>
    </row>
    <row r="1096" spans="1:67" ht="192" x14ac:dyDescent="0.25">
      <c r="A1096" s="5">
        <v>1091</v>
      </c>
      <c r="B1096" s="5" t="s">
        <v>11081</v>
      </c>
      <c r="C1096" s="6">
        <v>1</v>
      </c>
      <c r="D1096" s="6" t="s">
        <v>2675</v>
      </c>
      <c r="E1096" s="6" t="s">
        <v>2676</v>
      </c>
      <c r="F1096" s="6" t="s">
        <v>151</v>
      </c>
      <c r="G1096" s="7"/>
      <c r="H1096" s="7">
        <f t="shared" si="85"/>
        <v>1</v>
      </c>
      <c r="I1096" s="7">
        <f t="shared" si="86"/>
        <v>32000000</v>
      </c>
      <c r="J1096" s="7">
        <f t="shared" si="87"/>
        <v>32000000</v>
      </c>
      <c r="K1096" s="6"/>
      <c r="L1096" s="32"/>
      <c r="M1096" s="25"/>
      <c r="N1096" s="25"/>
      <c r="O1096" s="6" t="s">
        <v>3619</v>
      </c>
      <c r="P1096" s="6" t="s">
        <v>2676</v>
      </c>
      <c r="Q1096" s="6" t="s">
        <v>3579</v>
      </c>
      <c r="R1096" s="6" t="s">
        <v>2887</v>
      </c>
      <c r="S1096" s="6" t="s">
        <v>3580</v>
      </c>
      <c r="T1096" s="6" t="s">
        <v>3620</v>
      </c>
      <c r="U1096" s="6" t="s">
        <v>3618</v>
      </c>
      <c r="V1096" s="6" t="s">
        <v>605</v>
      </c>
      <c r="W1096" s="6">
        <v>100</v>
      </c>
      <c r="X1096" s="6" t="s">
        <v>3583</v>
      </c>
      <c r="Y1096" s="7" t="s">
        <v>151</v>
      </c>
      <c r="Z1096" s="6" t="s">
        <v>4146</v>
      </c>
      <c r="AA1096" s="6" t="s">
        <v>4134</v>
      </c>
      <c r="AB1096" s="6"/>
      <c r="AC1096" s="7">
        <v>38142000</v>
      </c>
      <c r="AD1096" s="6" t="s">
        <v>4135</v>
      </c>
      <c r="AE1096" s="7"/>
      <c r="AF1096" s="6"/>
      <c r="AG1096" s="6"/>
      <c r="AH1096" s="6"/>
      <c r="AI1096" s="7"/>
      <c r="AJ1096" s="6"/>
      <c r="AK1096" s="6"/>
      <c r="AL1096" s="6"/>
      <c r="AM1096" s="7">
        <v>31999999.999999996</v>
      </c>
      <c r="AN1096" s="7"/>
      <c r="AO1096" s="7"/>
      <c r="AP1096" s="6" t="s">
        <v>3583</v>
      </c>
      <c r="AQ1096" s="6"/>
      <c r="AR1096" s="6"/>
      <c r="AS1096" s="7">
        <f t="shared" si="88"/>
        <v>0</v>
      </c>
      <c r="AT1096" s="7">
        <f t="shared" si="89"/>
        <v>32000000</v>
      </c>
      <c r="AU1096" s="7">
        <v>1</v>
      </c>
      <c r="AV1096" s="7">
        <v>0</v>
      </c>
      <c r="AW1096" s="7">
        <v>0</v>
      </c>
      <c r="AX1096" s="7">
        <v>0</v>
      </c>
      <c r="AY1096" s="7">
        <v>0</v>
      </c>
      <c r="AZ1096" s="7">
        <v>0</v>
      </c>
      <c r="BA1096" s="7">
        <v>0</v>
      </c>
      <c r="BB1096" s="7">
        <v>0</v>
      </c>
      <c r="BC1096" s="7">
        <v>0</v>
      </c>
      <c r="BD1096" s="7">
        <v>0</v>
      </c>
      <c r="BE1096" s="7">
        <v>0</v>
      </c>
      <c r="BF1096" s="7">
        <v>0</v>
      </c>
      <c r="BG1096" s="7">
        <v>0</v>
      </c>
      <c r="BH1096" s="7">
        <v>0</v>
      </c>
      <c r="BI1096" s="7">
        <v>0</v>
      </c>
      <c r="BJ1096" s="7">
        <v>0</v>
      </c>
      <c r="BK1096" s="7">
        <v>0</v>
      </c>
      <c r="BL1096" s="7">
        <v>0</v>
      </c>
      <c r="BM1096" s="7">
        <v>0</v>
      </c>
      <c r="BN1096" s="7">
        <v>0</v>
      </c>
      <c r="BO1096" s="7">
        <v>0</v>
      </c>
    </row>
    <row r="1097" spans="1:67" ht="60" x14ac:dyDescent="0.25">
      <c r="A1097" s="5">
        <v>1092</v>
      </c>
      <c r="B1097" s="5" t="s">
        <v>10959</v>
      </c>
      <c r="C1097" s="6">
        <v>3</v>
      </c>
      <c r="D1097" s="6" t="s">
        <v>2454</v>
      </c>
      <c r="E1097" s="6" t="s">
        <v>2455</v>
      </c>
      <c r="F1097" s="6" t="s">
        <v>2186</v>
      </c>
      <c r="G1097" s="7"/>
      <c r="H1097" s="7">
        <f t="shared" si="85"/>
        <v>4800</v>
      </c>
      <c r="I1097" s="7">
        <f t="shared" si="86"/>
        <v>1524</v>
      </c>
      <c r="J1097" s="7">
        <f t="shared" si="87"/>
        <v>7315200</v>
      </c>
      <c r="K1097" s="6"/>
      <c r="L1097" s="32"/>
      <c r="M1097" s="25"/>
      <c r="N1097" s="25"/>
      <c r="O1097" s="6" t="s">
        <v>3236</v>
      </c>
      <c r="P1097" s="6" t="s">
        <v>2455</v>
      </c>
      <c r="Q1097" s="6" t="s">
        <v>3198</v>
      </c>
      <c r="R1097" s="6" t="s">
        <v>686</v>
      </c>
      <c r="S1097" s="6" t="s">
        <v>3198</v>
      </c>
      <c r="T1097" s="6" t="s">
        <v>3237</v>
      </c>
      <c r="U1097" s="6" t="s">
        <v>3238</v>
      </c>
      <c r="V1097" s="6" t="s">
        <v>730</v>
      </c>
      <c r="W1097" s="6" t="s">
        <v>3201</v>
      </c>
      <c r="X1097" s="6" t="s">
        <v>3202</v>
      </c>
      <c r="Y1097" s="7" t="s">
        <v>2186</v>
      </c>
      <c r="Z1097" s="6" t="s">
        <v>4146</v>
      </c>
      <c r="AA1097" s="6" t="s">
        <v>4034</v>
      </c>
      <c r="AB1097" s="6" t="s">
        <v>4035</v>
      </c>
      <c r="AC1097" s="7">
        <v>419230</v>
      </c>
      <c r="AD1097" s="6" t="s">
        <v>4036</v>
      </c>
      <c r="AE1097" s="7">
        <v>1524.4760000000001</v>
      </c>
      <c r="AF1097" s="6" t="s">
        <v>4015</v>
      </c>
      <c r="AG1097" s="6" t="s">
        <v>4040</v>
      </c>
      <c r="AH1097" s="6" t="s">
        <v>4046</v>
      </c>
      <c r="AI1097" s="7">
        <v>0</v>
      </c>
      <c r="AJ1097" s="6"/>
      <c r="AK1097" s="6"/>
      <c r="AL1097" s="6"/>
      <c r="AM1097" s="7">
        <v>1524</v>
      </c>
      <c r="AN1097" s="7">
        <v>1570</v>
      </c>
      <c r="AO1097" s="7">
        <v>1600</v>
      </c>
      <c r="AP1097" s="6" t="s">
        <v>4042</v>
      </c>
      <c r="AQ1097" s="6" t="s">
        <v>4043</v>
      </c>
      <c r="AR1097" s="6" t="s">
        <v>4044</v>
      </c>
      <c r="AS1097" s="7">
        <f t="shared" si="88"/>
        <v>1525</v>
      </c>
      <c r="AT1097" s="7">
        <f t="shared" si="89"/>
        <v>1524</v>
      </c>
      <c r="AU1097" s="7">
        <v>4800</v>
      </c>
      <c r="AV1097" s="7">
        <v>0</v>
      </c>
      <c r="AW1097" s="7">
        <v>0</v>
      </c>
      <c r="AX1097" s="7">
        <v>0</v>
      </c>
      <c r="AY1097" s="7">
        <v>0</v>
      </c>
      <c r="AZ1097" s="7">
        <v>0</v>
      </c>
      <c r="BA1097" s="7">
        <v>0</v>
      </c>
      <c r="BB1097" s="7">
        <v>0</v>
      </c>
      <c r="BC1097" s="7">
        <v>0</v>
      </c>
      <c r="BD1097" s="7">
        <v>0</v>
      </c>
      <c r="BE1097" s="7">
        <v>0</v>
      </c>
      <c r="BF1097" s="7">
        <v>0</v>
      </c>
      <c r="BG1097" s="7">
        <v>0</v>
      </c>
      <c r="BH1097" s="7">
        <v>0</v>
      </c>
      <c r="BI1097" s="7">
        <v>0</v>
      </c>
      <c r="BJ1097" s="7">
        <v>0</v>
      </c>
      <c r="BK1097" s="7">
        <v>0</v>
      </c>
      <c r="BL1097" s="7">
        <v>0</v>
      </c>
      <c r="BM1097" s="7">
        <v>0</v>
      </c>
      <c r="BN1097" s="7">
        <v>0</v>
      </c>
      <c r="BO1097" s="7">
        <v>0</v>
      </c>
    </row>
    <row r="1098" spans="1:67" ht="144" x14ac:dyDescent="0.25">
      <c r="A1098" s="5">
        <v>1093</v>
      </c>
      <c r="B1098" s="5" t="s">
        <v>11318</v>
      </c>
      <c r="C1098" s="6" t="s">
        <v>4841</v>
      </c>
      <c r="D1098" s="6" t="s">
        <v>4853</v>
      </c>
      <c r="E1098" s="6" t="s">
        <v>4854</v>
      </c>
      <c r="F1098" s="6" t="s">
        <v>2186</v>
      </c>
      <c r="G1098" s="7"/>
      <c r="H1098" s="7">
        <f t="shared" si="85"/>
        <v>1700</v>
      </c>
      <c r="I1098" s="7">
        <f t="shared" si="86"/>
        <v>424463</v>
      </c>
      <c r="J1098" s="7">
        <f t="shared" si="87"/>
        <v>721587100</v>
      </c>
      <c r="K1098" s="6"/>
      <c r="L1098" s="32"/>
      <c r="M1098" s="25"/>
      <c r="N1098" s="25"/>
      <c r="O1098" s="6" t="s">
        <v>4985</v>
      </c>
      <c r="P1098" s="6" t="s">
        <v>4854</v>
      </c>
      <c r="Q1098" s="6" t="s">
        <v>3198</v>
      </c>
      <c r="R1098" s="6" t="s">
        <v>686</v>
      </c>
      <c r="S1098" s="6" t="s">
        <v>3198</v>
      </c>
      <c r="T1098" s="6">
        <v>5144671190</v>
      </c>
      <c r="U1098" s="6" t="s">
        <v>4986</v>
      </c>
      <c r="V1098" s="6" t="s">
        <v>605</v>
      </c>
      <c r="W1098" s="6" t="s">
        <v>3210</v>
      </c>
      <c r="X1098" s="6" t="s">
        <v>4042</v>
      </c>
      <c r="Y1098" s="7" t="s">
        <v>2186</v>
      </c>
      <c r="Z1098" s="6" t="s">
        <v>4995</v>
      </c>
      <c r="AA1098" s="6" t="s">
        <v>5027</v>
      </c>
      <c r="AB1098" s="6" t="s">
        <v>5028</v>
      </c>
      <c r="AC1098" s="7">
        <v>46690875</v>
      </c>
      <c r="AD1098" s="6" t="s">
        <v>4036</v>
      </c>
      <c r="AE1098" s="7" t="s">
        <v>4053</v>
      </c>
      <c r="AF1098" s="6"/>
      <c r="AG1098" s="6"/>
      <c r="AH1098" s="6"/>
      <c r="AI1098" s="7"/>
      <c r="AJ1098" s="6"/>
      <c r="AK1098" s="6"/>
      <c r="AL1098" s="6"/>
      <c r="AM1098" s="7">
        <v>424463</v>
      </c>
      <c r="AN1098" s="7">
        <v>432952.3</v>
      </c>
      <c r="AO1098" s="7">
        <v>437200</v>
      </c>
      <c r="AP1098" s="6" t="s">
        <v>4042</v>
      </c>
      <c r="AQ1098" s="6" t="s">
        <v>4043</v>
      </c>
      <c r="AR1098" s="6" t="s">
        <v>4044</v>
      </c>
      <c r="AS1098" s="7">
        <f t="shared" si="88"/>
        <v>0</v>
      </c>
      <c r="AT1098" s="7">
        <f t="shared" si="89"/>
        <v>424463</v>
      </c>
      <c r="AU1098" s="7">
        <v>0</v>
      </c>
      <c r="AV1098" s="7">
        <v>0</v>
      </c>
      <c r="AW1098" s="7">
        <v>0</v>
      </c>
      <c r="AX1098" s="7">
        <v>0</v>
      </c>
      <c r="AY1098" s="7">
        <v>0</v>
      </c>
      <c r="AZ1098" s="7">
        <v>0</v>
      </c>
      <c r="BA1098" s="7">
        <v>0</v>
      </c>
      <c r="BB1098" s="7">
        <v>1700</v>
      </c>
      <c r="BC1098" s="7">
        <v>0</v>
      </c>
      <c r="BD1098" s="7">
        <v>0</v>
      </c>
      <c r="BE1098" s="7">
        <v>0</v>
      </c>
      <c r="BF1098" s="7">
        <v>0</v>
      </c>
      <c r="BG1098" s="7">
        <v>0</v>
      </c>
      <c r="BH1098" s="7">
        <v>0</v>
      </c>
      <c r="BI1098" s="7">
        <v>0</v>
      </c>
      <c r="BJ1098" s="7">
        <v>0</v>
      </c>
      <c r="BK1098" s="7">
        <v>0</v>
      </c>
      <c r="BL1098" s="7">
        <v>0</v>
      </c>
      <c r="BM1098" s="7">
        <v>0</v>
      </c>
      <c r="BN1098" s="7">
        <v>0</v>
      </c>
      <c r="BO1098" s="7">
        <v>0</v>
      </c>
    </row>
    <row r="1099" spans="1:67" ht="240" x14ac:dyDescent="0.25">
      <c r="A1099" s="5">
        <v>1094</v>
      </c>
      <c r="B1099" s="5" t="s">
        <v>11080</v>
      </c>
      <c r="C1099" s="6">
        <v>1</v>
      </c>
      <c r="D1099" s="6" t="s">
        <v>2673</v>
      </c>
      <c r="E1099" s="6" t="s">
        <v>2674</v>
      </c>
      <c r="F1099" s="6" t="s">
        <v>151</v>
      </c>
      <c r="G1099" s="7"/>
      <c r="H1099" s="7">
        <f t="shared" si="85"/>
        <v>1</v>
      </c>
      <c r="I1099" s="7">
        <f t="shared" si="86"/>
        <v>28800000</v>
      </c>
      <c r="J1099" s="7">
        <f t="shared" si="87"/>
        <v>28800000</v>
      </c>
      <c r="K1099" s="6"/>
      <c r="L1099" s="32"/>
      <c r="M1099" s="25"/>
      <c r="N1099" s="25"/>
      <c r="O1099" s="6" t="s">
        <v>3616</v>
      </c>
      <c r="P1099" s="6" t="s">
        <v>2674</v>
      </c>
      <c r="Q1099" s="6" t="s">
        <v>3579</v>
      </c>
      <c r="R1099" s="6" t="s">
        <v>2887</v>
      </c>
      <c r="S1099" s="6" t="s">
        <v>3580</v>
      </c>
      <c r="T1099" s="6" t="s">
        <v>3617</v>
      </c>
      <c r="U1099" s="6" t="s">
        <v>3618</v>
      </c>
      <c r="V1099" s="6" t="s">
        <v>605</v>
      </c>
      <c r="W1099" s="6">
        <v>100</v>
      </c>
      <c r="X1099" s="6" t="s">
        <v>3583</v>
      </c>
      <c r="Y1099" s="7" t="s">
        <v>151</v>
      </c>
      <c r="Z1099" s="6" t="s">
        <v>4146</v>
      </c>
      <c r="AA1099" s="6" t="s">
        <v>4134</v>
      </c>
      <c r="AB1099" s="6"/>
      <c r="AC1099" s="7">
        <v>31104000</v>
      </c>
      <c r="AD1099" s="6" t="s">
        <v>4137</v>
      </c>
      <c r="AE1099" s="7"/>
      <c r="AF1099" s="6"/>
      <c r="AG1099" s="6"/>
      <c r="AH1099" s="6"/>
      <c r="AI1099" s="7"/>
      <c r="AJ1099" s="6"/>
      <c r="AK1099" s="6"/>
      <c r="AL1099" s="6"/>
      <c r="AM1099" s="7">
        <v>28800000</v>
      </c>
      <c r="AN1099" s="7"/>
      <c r="AO1099" s="7"/>
      <c r="AP1099" s="6" t="s">
        <v>3583</v>
      </c>
      <c r="AQ1099" s="6"/>
      <c r="AR1099" s="6"/>
      <c r="AS1099" s="7">
        <f t="shared" si="88"/>
        <v>0</v>
      </c>
      <c r="AT1099" s="7">
        <f t="shared" si="89"/>
        <v>28800000</v>
      </c>
      <c r="AU1099" s="7">
        <v>1</v>
      </c>
      <c r="AV1099" s="7">
        <v>0</v>
      </c>
      <c r="AW1099" s="7">
        <v>0</v>
      </c>
      <c r="AX1099" s="7">
        <v>0</v>
      </c>
      <c r="AY1099" s="7">
        <v>0</v>
      </c>
      <c r="AZ1099" s="7">
        <v>0</v>
      </c>
      <c r="BA1099" s="7">
        <v>0</v>
      </c>
      <c r="BB1099" s="7">
        <v>0</v>
      </c>
      <c r="BC1099" s="7">
        <v>0</v>
      </c>
      <c r="BD1099" s="7">
        <v>0</v>
      </c>
      <c r="BE1099" s="7">
        <v>0</v>
      </c>
      <c r="BF1099" s="7">
        <v>0</v>
      </c>
      <c r="BG1099" s="7">
        <v>0</v>
      </c>
      <c r="BH1099" s="7">
        <v>0</v>
      </c>
      <c r="BI1099" s="7">
        <v>0</v>
      </c>
      <c r="BJ1099" s="7">
        <v>0</v>
      </c>
      <c r="BK1099" s="7">
        <v>0</v>
      </c>
      <c r="BL1099" s="7">
        <v>0</v>
      </c>
      <c r="BM1099" s="7">
        <v>0</v>
      </c>
      <c r="BN1099" s="7">
        <v>0</v>
      </c>
      <c r="BO1099" s="7">
        <v>0</v>
      </c>
    </row>
    <row r="1100" spans="1:67" ht="144" x14ac:dyDescent="0.25">
      <c r="A1100" s="5">
        <v>1095</v>
      </c>
      <c r="B1100" s="5" t="s">
        <v>11078</v>
      </c>
      <c r="C1100" s="6">
        <v>1</v>
      </c>
      <c r="D1100" s="6" t="s">
        <v>2669</v>
      </c>
      <c r="E1100" s="6" t="s">
        <v>2670</v>
      </c>
      <c r="F1100" s="6" t="s">
        <v>151</v>
      </c>
      <c r="G1100" s="7"/>
      <c r="H1100" s="7">
        <f t="shared" si="85"/>
        <v>5</v>
      </c>
      <c r="I1100" s="7">
        <f t="shared" si="86"/>
        <v>8550000</v>
      </c>
      <c r="J1100" s="7">
        <f t="shared" si="87"/>
        <v>42750000</v>
      </c>
      <c r="K1100" s="6"/>
      <c r="L1100" s="32"/>
      <c r="M1100" s="25"/>
      <c r="N1100" s="25"/>
      <c r="O1100" s="6" t="s">
        <v>3612</v>
      </c>
      <c r="P1100" s="6" t="s">
        <v>2670</v>
      </c>
      <c r="Q1100" s="6" t="s">
        <v>3579</v>
      </c>
      <c r="R1100" s="6" t="s">
        <v>2887</v>
      </c>
      <c r="S1100" s="6" t="s">
        <v>3580</v>
      </c>
      <c r="T1100" s="6" t="s">
        <v>3613</v>
      </c>
      <c r="U1100" s="6" t="s">
        <v>3604</v>
      </c>
      <c r="V1100" s="6" t="s">
        <v>605</v>
      </c>
      <c r="W1100" s="6">
        <v>100</v>
      </c>
      <c r="X1100" s="6" t="s">
        <v>3583</v>
      </c>
      <c r="Y1100" s="7" t="s">
        <v>151</v>
      </c>
      <c r="Z1100" s="6" t="s">
        <v>4146</v>
      </c>
      <c r="AA1100" s="6" t="s">
        <v>4134</v>
      </c>
      <c r="AB1100" s="6"/>
      <c r="AC1100" s="7">
        <v>9381000</v>
      </c>
      <c r="AD1100" s="6" t="s">
        <v>4135</v>
      </c>
      <c r="AE1100" s="7"/>
      <c r="AF1100" s="6"/>
      <c r="AG1100" s="6"/>
      <c r="AH1100" s="6"/>
      <c r="AI1100" s="7"/>
      <c r="AJ1100" s="6"/>
      <c r="AK1100" s="6"/>
      <c r="AL1100" s="6"/>
      <c r="AM1100" s="7">
        <v>8550000</v>
      </c>
      <c r="AN1100" s="7"/>
      <c r="AO1100" s="7"/>
      <c r="AP1100" s="6" t="s">
        <v>3583</v>
      </c>
      <c r="AQ1100" s="6"/>
      <c r="AR1100" s="6"/>
      <c r="AS1100" s="7">
        <f t="shared" si="88"/>
        <v>0</v>
      </c>
      <c r="AT1100" s="7">
        <f t="shared" si="89"/>
        <v>8550000</v>
      </c>
      <c r="AU1100" s="7">
        <v>5</v>
      </c>
      <c r="AV1100" s="7">
        <v>0</v>
      </c>
      <c r="AW1100" s="7">
        <v>0</v>
      </c>
      <c r="AX1100" s="7">
        <v>0</v>
      </c>
      <c r="AY1100" s="7">
        <v>0</v>
      </c>
      <c r="AZ1100" s="7">
        <v>0</v>
      </c>
      <c r="BA1100" s="7">
        <v>0</v>
      </c>
      <c r="BB1100" s="7">
        <v>0</v>
      </c>
      <c r="BC1100" s="7">
        <v>0</v>
      </c>
      <c r="BD1100" s="7">
        <v>0</v>
      </c>
      <c r="BE1100" s="7">
        <v>0</v>
      </c>
      <c r="BF1100" s="7">
        <v>0</v>
      </c>
      <c r="BG1100" s="7">
        <v>0</v>
      </c>
      <c r="BH1100" s="7">
        <v>0</v>
      </c>
      <c r="BI1100" s="7">
        <v>0</v>
      </c>
      <c r="BJ1100" s="7">
        <v>0</v>
      </c>
      <c r="BK1100" s="7">
        <v>0</v>
      </c>
      <c r="BL1100" s="7">
        <v>0</v>
      </c>
      <c r="BM1100" s="7">
        <v>0</v>
      </c>
      <c r="BN1100" s="7">
        <v>0</v>
      </c>
      <c r="BO1100" s="7">
        <v>0</v>
      </c>
    </row>
    <row r="1101" spans="1:67" ht="144" x14ac:dyDescent="0.25">
      <c r="A1101" s="5">
        <v>1096</v>
      </c>
      <c r="B1101" s="5" t="s">
        <v>11320</v>
      </c>
      <c r="C1101" s="6" t="s">
        <v>4841</v>
      </c>
      <c r="D1101" s="6" t="s">
        <v>4857</v>
      </c>
      <c r="E1101" s="6" t="s">
        <v>4858</v>
      </c>
      <c r="F1101" s="7"/>
      <c r="G1101" s="7"/>
      <c r="H1101" s="7">
        <f t="shared" si="85"/>
        <v>1700</v>
      </c>
      <c r="I1101" s="7">
        <f t="shared" si="86"/>
        <v>424463</v>
      </c>
      <c r="J1101" s="7">
        <f t="shared" si="87"/>
        <v>721587100</v>
      </c>
      <c r="K1101" s="6"/>
      <c r="L1101" s="32"/>
      <c r="M1101" s="25"/>
      <c r="N1101" s="25"/>
      <c r="O1101" s="6" t="s">
        <v>4990</v>
      </c>
      <c r="P1101" s="6" t="s">
        <v>4858</v>
      </c>
      <c r="Q1101" s="6" t="s">
        <v>3198</v>
      </c>
      <c r="R1101" s="6" t="s">
        <v>686</v>
      </c>
      <c r="S1101" s="6" t="s">
        <v>3198</v>
      </c>
      <c r="T1101" s="6">
        <v>5109523190</v>
      </c>
      <c r="U1101" s="6" t="s">
        <v>3127</v>
      </c>
      <c r="V1101" s="6" t="s">
        <v>605</v>
      </c>
      <c r="W1101" s="6" t="s">
        <v>3210</v>
      </c>
      <c r="X1101" s="6" t="s">
        <v>4042</v>
      </c>
      <c r="Y1101" s="7" t="s">
        <v>2186</v>
      </c>
      <c r="Z1101" s="6" t="s">
        <v>4995</v>
      </c>
      <c r="AA1101" s="6" t="s">
        <v>5027</v>
      </c>
      <c r="AB1101" s="6" t="s">
        <v>5028</v>
      </c>
      <c r="AC1101" s="7">
        <v>46690875</v>
      </c>
      <c r="AD1101" s="6" t="s">
        <v>4036</v>
      </c>
      <c r="AE1101" s="7" t="s">
        <v>4053</v>
      </c>
      <c r="AF1101" s="6"/>
      <c r="AG1101" s="6"/>
      <c r="AH1101" s="6"/>
      <c r="AI1101" s="7"/>
      <c r="AJ1101" s="6"/>
      <c r="AK1101" s="6"/>
      <c r="AL1101" s="6"/>
      <c r="AM1101" s="7">
        <v>424463</v>
      </c>
      <c r="AN1101" s="7">
        <v>432952.3</v>
      </c>
      <c r="AO1101" s="7">
        <v>437200</v>
      </c>
      <c r="AP1101" s="6" t="s">
        <v>4042</v>
      </c>
      <c r="AQ1101" s="6" t="s">
        <v>4043</v>
      </c>
      <c r="AR1101" s="6" t="s">
        <v>4044</v>
      </c>
      <c r="AS1101" s="7">
        <f t="shared" si="88"/>
        <v>0</v>
      </c>
      <c r="AT1101" s="7">
        <f t="shared" si="89"/>
        <v>424463</v>
      </c>
      <c r="AU1101" s="7">
        <v>0</v>
      </c>
      <c r="AV1101" s="7">
        <v>0</v>
      </c>
      <c r="AW1101" s="7">
        <v>0</v>
      </c>
      <c r="AX1101" s="7">
        <v>0</v>
      </c>
      <c r="AY1101" s="7">
        <v>0</v>
      </c>
      <c r="AZ1101" s="7">
        <v>0</v>
      </c>
      <c r="BA1101" s="7">
        <v>0</v>
      </c>
      <c r="BB1101" s="7">
        <v>1700</v>
      </c>
      <c r="BC1101" s="7">
        <v>0</v>
      </c>
      <c r="BD1101" s="7">
        <v>0</v>
      </c>
      <c r="BE1101" s="7">
        <v>0</v>
      </c>
      <c r="BF1101" s="7">
        <v>0</v>
      </c>
      <c r="BG1101" s="7">
        <v>0</v>
      </c>
      <c r="BH1101" s="7">
        <v>0</v>
      </c>
      <c r="BI1101" s="7">
        <v>0</v>
      </c>
      <c r="BJ1101" s="7">
        <v>0</v>
      </c>
      <c r="BK1101" s="7">
        <v>0</v>
      </c>
      <c r="BL1101" s="7">
        <v>0</v>
      </c>
      <c r="BM1101" s="7">
        <v>0</v>
      </c>
      <c r="BN1101" s="7">
        <v>0</v>
      </c>
      <c r="BO1101" s="7">
        <v>0</v>
      </c>
    </row>
    <row r="1102" spans="1:67" ht="216" x14ac:dyDescent="0.25">
      <c r="A1102" s="5">
        <v>1097</v>
      </c>
      <c r="B1102" s="5" t="s">
        <v>11077</v>
      </c>
      <c r="C1102" s="6">
        <v>1</v>
      </c>
      <c r="D1102" s="6" t="s">
        <v>2667</v>
      </c>
      <c r="E1102" s="6" t="s">
        <v>2668</v>
      </c>
      <c r="F1102" s="6" t="s">
        <v>151</v>
      </c>
      <c r="G1102" s="7"/>
      <c r="H1102" s="7">
        <f t="shared" si="85"/>
        <v>1</v>
      </c>
      <c r="I1102" s="7">
        <f t="shared" si="86"/>
        <v>5900000</v>
      </c>
      <c r="J1102" s="7">
        <f t="shared" si="87"/>
        <v>5900000</v>
      </c>
      <c r="K1102" s="6"/>
      <c r="L1102" s="32"/>
      <c r="M1102" s="25"/>
      <c r="N1102" s="25"/>
      <c r="O1102" s="6" t="s">
        <v>3610</v>
      </c>
      <c r="P1102" s="6" t="s">
        <v>2668</v>
      </c>
      <c r="Q1102" s="6" t="s">
        <v>3579</v>
      </c>
      <c r="R1102" s="6" t="s">
        <v>2887</v>
      </c>
      <c r="S1102" s="6" t="s">
        <v>3580</v>
      </c>
      <c r="T1102" s="6" t="s">
        <v>3611</v>
      </c>
      <c r="U1102" s="6" t="s">
        <v>3604</v>
      </c>
      <c r="V1102" s="6" t="s">
        <v>730</v>
      </c>
      <c r="W1102" s="6">
        <v>100</v>
      </c>
      <c r="X1102" s="6" t="s">
        <v>3583</v>
      </c>
      <c r="Y1102" s="7" t="s">
        <v>151</v>
      </c>
      <c r="Z1102" s="6" t="s">
        <v>4146</v>
      </c>
      <c r="AA1102" s="6" t="s">
        <v>4134</v>
      </c>
      <c r="AB1102" s="6"/>
      <c r="AC1102" s="7">
        <v>6372000</v>
      </c>
      <c r="AD1102" s="6" t="s">
        <v>4137</v>
      </c>
      <c r="AE1102" s="7"/>
      <c r="AF1102" s="6"/>
      <c r="AG1102" s="6"/>
      <c r="AH1102" s="6"/>
      <c r="AI1102" s="7"/>
      <c r="AJ1102" s="6"/>
      <c r="AK1102" s="6"/>
      <c r="AL1102" s="6"/>
      <c r="AM1102" s="7">
        <v>5899999.9999999991</v>
      </c>
      <c r="AN1102" s="7"/>
      <c r="AO1102" s="7"/>
      <c r="AP1102" s="6" t="s">
        <v>3583</v>
      </c>
      <c r="AQ1102" s="6"/>
      <c r="AR1102" s="6"/>
      <c r="AS1102" s="7">
        <f t="shared" si="88"/>
        <v>0</v>
      </c>
      <c r="AT1102" s="7">
        <f t="shared" si="89"/>
        <v>5900000</v>
      </c>
      <c r="AU1102" s="7">
        <v>1</v>
      </c>
      <c r="AV1102" s="7">
        <v>0</v>
      </c>
      <c r="AW1102" s="7">
        <v>0</v>
      </c>
      <c r="AX1102" s="7">
        <v>0</v>
      </c>
      <c r="AY1102" s="7">
        <v>0</v>
      </c>
      <c r="AZ1102" s="7">
        <v>0</v>
      </c>
      <c r="BA1102" s="7">
        <v>0</v>
      </c>
      <c r="BB1102" s="7">
        <v>0</v>
      </c>
      <c r="BC1102" s="7">
        <v>0</v>
      </c>
      <c r="BD1102" s="7">
        <v>0</v>
      </c>
      <c r="BE1102" s="7">
        <v>0</v>
      </c>
      <c r="BF1102" s="7">
        <v>0</v>
      </c>
      <c r="BG1102" s="7">
        <v>0</v>
      </c>
      <c r="BH1102" s="7">
        <v>0</v>
      </c>
      <c r="BI1102" s="7">
        <v>0</v>
      </c>
      <c r="BJ1102" s="7">
        <v>0</v>
      </c>
      <c r="BK1102" s="7">
        <v>0</v>
      </c>
      <c r="BL1102" s="7">
        <v>0</v>
      </c>
      <c r="BM1102" s="7">
        <v>0</v>
      </c>
      <c r="BN1102" s="7">
        <v>0</v>
      </c>
      <c r="BO1102" s="7">
        <v>0</v>
      </c>
    </row>
    <row r="1103" spans="1:67" ht="192" x14ac:dyDescent="0.25">
      <c r="A1103" s="5">
        <v>1098</v>
      </c>
      <c r="B1103" s="5" t="s">
        <v>11087</v>
      </c>
      <c r="C1103" s="6">
        <v>1</v>
      </c>
      <c r="D1103" s="6" t="s">
        <v>2686</v>
      </c>
      <c r="E1103" s="6" t="s">
        <v>2687</v>
      </c>
      <c r="F1103" s="6" t="s">
        <v>151</v>
      </c>
      <c r="G1103" s="7"/>
      <c r="H1103" s="7">
        <f t="shared" si="85"/>
        <v>2</v>
      </c>
      <c r="I1103" s="7">
        <f t="shared" si="86"/>
        <v>12000000</v>
      </c>
      <c r="J1103" s="7">
        <f t="shared" si="87"/>
        <v>24000000</v>
      </c>
      <c r="K1103" s="6"/>
      <c r="L1103" s="32"/>
      <c r="M1103" s="25"/>
      <c r="N1103" s="25"/>
      <c r="O1103" s="6" t="s">
        <v>3631</v>
      </c>
      <c r="P1103" s="6" t="s">
        <v>2687</v>
      </c>
      <c r="Q1103" s="6" t="s">
        <v>3579</v>
      </c>
      <c r="R1103" s="6" t="s">
        <v>2887</v>
      </c>
      <c r="S1103" s="6" t="s">
        <v>3580</v>
      </c>
      <c r="T1103" s="6" t="s">
        <v>3632</v>
      </c>
      <c r="U1103" s="6" t="s">
        <v>3604</v>
      </c>
      <c r="V1103" s="6" t="s">
        <v>605</v>
      </c>
      <c r="W1103" s="6">
        <v>100</v>
      </c>
      <c r="X1103" s="6" t="s">
        <v>3583</v>
      </c>
      <c r="Y1103" s="7" t="s">
        <v>151</v>
      </c>
      <c r="Z1103" s="6" t="s">
        <v>4146</v>
      </c>
      <c r="AA1103" s="6" t="s">
        <v>4134</v>
      </c>
      <c r="AB1103" s="6"/>
      <c r="AC1103" s="7">
        <v>12960000</v>
      </c>
      <c r="AD1103" s="6" t="s">
        <v>4137</v>
      </c>
      <c r="AE1103" s="7"/>
      <c r="AF1103" s="6"/>
      <c r="AG1103" s="6"/>
      <c r="AH1103" s="6"/>
      <c r="AI1103" s="7"/>
      <c r="AJ1103" s="6"/>
      <c r="AK1103" s="6"/>
      <c r="AL1103" s="6"/>
      <c r="AM1103" s="7">
        <v>11999999.999999998</v>
      </c>
      <c r="AN1103" s="7"/>
      <c r="AO1103" s="7"/>
      <c r="AP1103" s="6" t="s">
        <v>3583</v>
      </c>
      <c r="AQ1103" s="6"/>
      <c r="AR1103" s="6"/>
      <c r="AS1103" s="7">
        <f t="shared" si="88"/>
        <v>0</v>
      </c>
      <c r="AT1103" s="7">
        <f t="shared" si="89"/>
        <v>12000000</v>
      </c>
      <c r="AU1103" s="7">
        <v>2</v>
      </c>
      <c r="AV1103" s="7">
        <v>0</v>
      </c>
      <c r="AW1103" s="7">
        <v>0</v>
      </c>
      <c r="AX1103" s="7">
        <v>0</v>
      </c>
      <c r="AY1103" s="7">
        <v>0</v>
      </c>
      <c r="AZ1103" s="7">
        <v>0</v>
      </c>
      <c r="BA1103" s="7">
        <v>0</v>
      </c>
      <c r="BB1103" s="7">
        <v>0</v>
      </c>
      <c r="BC1103" s="7">
        <v>0</v>
      </c>
      <c r="BD1103" s="7">
        <v>0</v>
      </c>
      <c r="BE1103" s="7">
        <v>0</v>
      </c>
      <c r="BF1103" s="7">
        <v>0</v>
      </c>
      <c r="BG1103" s="7">
        <v>0</v>
      </c>
      <c r="BH1103" s="7">
        <v>0</v>
      </c>
      <c r="BI1103" s="7">
        <v>0</v>
      </c>
      <c r="BJ1103" s="7">
        <v>0</v>
      </c>
      <c r="BK1103" s="7">
        <v>0</v>
      </c>
      <c r="BL1103" s="7">
        <v>0</v>
      </c>
      <c r="BM1103" s="7">
        <v>0</v>
      </c>
      <c r="BN1103" s="7">
        <v>0</v>
      </c>
      <c r="BO1103" s="7">
        <v>0</v>
      </c>
    </row>
    <row r="1104" spans="1:67" ht="228" x14ac:dyDescent="0.25">
      <c r="A1104" s="5">
        <v>1099</v>
      </c>
      <c r="B1104" s="5" t="s">
        <v>11086</v>
      </c>
      <c r="C1104" s="6">
        <v>1</v>
      </c>
      <c r="D1104" s="6" t="s">
        <v>2684</v>
      </c>
      <c r="E1104" s="6" t="s">
        <v>2685</v>
      </c>
      <c r="F1104" s="6" t="s">
        <v>151</v>
      </c>
      <c r="G1104" s="7"/>
      <c r="H1104" s="7">
        <f t="shared" si="85"/>
        <v>10</v>
      </c>
      <c r="I1104" s="7">
        <f t="shared" si="86"/>
        <v>6300000</v>
      </c>
      <c r="J1104" s="7">
        <f t="shared" si="87"/>
        <v>63000000</v>
      </c>
      <c r="K1104" s="6"/>
      <c r="L1104" s="32"/>
      <c r="M1104" s="25"/>
      <c r="N1104" s="25"/>
      <c r="O1104" s="6" t="s">
        <v>3629</v>
      </c>
      <c r="P1104" s="6" t="s">
        <v>2685</v>
      </c>
      <c r="Q1104" s="6" t="s">
        <v>3579</v>
      </c>
      <c r="R1104" s="6" t="s">
        <v>2887</v>
      </c>
      <c r="S1104" s="6" t="s">
        <v>3580</v>
      </c>
      <c r="T1104" s="6" t="s">
        <v>3630</v>
      </c>
      <c r="U1104" s="6" t="s">
        <v>3604</v>
      </c>
      <c r="V1104" s="6" t="s">
        <v>605</v>
      </c>
      <c r="W1104" s="6">
        <v>50</v>
      </c>
      <c r="X1104" s="6" t="s">
        <v>3583</v>
      </c>
      <c r="Y1104" s="7" t="s">
        <v>151</v>
      </c>
      <c r="Z1104" s="6" t="s">
        <v>4146</v>
      </c>
      <c r="AA1104" s="6" t="s">
        <v>4134</v>
      </c>
      <c r="AB1104" s="6"/>
      <c r="AC1104" s="7">
        <v>7144740</v>
      </c>
      <c r="AD1104" s="6" t="s">
        <v>4135</v>
      </c>
      <c r="AE1104" s="7"/>
      <c r="AF1104" s="6"/>
      <c r="AG1104" s="6"/>
      <c r="AH1104" s="6"/>
      <c r="AI1104" s="7"/>
      <c r="AJ1104" s="6"/>
      <c r="AK1104" s="6"/>
      <c r="AL1104" s="6"/>
      <c r="AM1104" s="7">
        <v>6300000</v>
      </c>
      <c r="AN1104" s="7"/>
      <c r="AO1104" s="7"/>
      <c r="AP1104" s="6" t="s">
        <v>3583</v>
      </c>
      <c r="AQ1104" s="6"/>
      <c r="AR1104" s="6"/>
      <c r="AS1104" s="7">
        <f t="shared" si="88"/>
        <v>0</v>
      </c>
      <c r="AT1104" s="7">
        <f t="shared" si="89"/>
        <v>6300000</v>
      </c>
      <c r="AU1104" s="7">
        <v>10</v>
      </c>
      <c r="AV1104" s="7">
        <v>0</v>
      </c>
      <c r="AW1104" s="7">
        <v>0</v>
      </c>
      <c r="AX1104" s="7">
        <v>0</v>
      </c>
      <c r="AY1104" s="7">
        <v>0</v>
      </c>
      <c r="AZ1104" s="7">
        <v>0</v>
      </c>
      <c r="BA1104" s="7">
        <v>0</v>
      </c>
      <c r="BB1104" s="7">
        <v>0</v>
      </c>
      <c r="BC1104" s="7">
        <v>0</v>
      </c>
      <c r="BD1104" s="7">
        <v>0</v>
      </c>
      <c r="BE1104" s="7">
        <v>0</v>
      </c>
      <c r="BF1104" s="7">
        <v>0</v>
      </c>
      <c r="BG1104" s="7">
        <v>0</v>
      </c>
      <c r="BH1104" s="7">
        <v>0</v>
      </c>
      <c r="BI1104" s="7">
        <v>0</v>
      </c>
      <c r="BJ1104" s="7">
        <v>0</v>
      </c>
      <c r="BK1104" s="7">
        <v>0</v>
      </c>
      <c r="BL1104" s="7">
        <v>0</v>
      </c>
      <c r="BM1104" s="7">
        <v>0</v>
      </c>
      <c r="BN1104" s="7">
        <v>0</v>
      </c>
      <c r="BO1104" s="7">
        <v>0</v>
      </c>
    </row>
    <row r="1105" spans="1:67" ht="156" x14ac:dyDescent="0.25">
      <c r="A1105" s="5">
        <v>1100</v>
      </c>
      <c r="B1105" s="5" t="s">
        <v>11074</v>
      </c>
      <c r="C1105" s="6">
        <v>1</v>
      </c>
      <c r="D1105" s="6" t="s">
        <v>2661</v>
      </c>
      <c r="E1105" s="6" t="s">
        <v>2662</v>
      </c>
      <c r="F1105" s="6" t="s">
        <v>151</v>
      </c>
      <c r="G1105" s="7"/>
      <c r="H1105" s="7">
        <f t="shared" si="85"/>
        <v>10</v>
      </c>
      <c r="I1105" s="7">
        <f t="shared" si="86"/>
        <v>2200000</v>
      </c>
      <c r="J1105" s="7">
        <f t="shared" si="87"/>
        <v>22000000</v>
      </c>
      <c r="K1105" s="6"/>
      <c r="L1105" s="32"/>
      <c r="M1105" s="25"/>
      <c r="N1105" s="25"/>
      <c r="O1105" s="6" t="s">
        <v>3602</v>
      </c>
      <c r="P1105" s="6" t="s">
        <v>2662</v>
      </c>
      <c r="Q1105" s="6" t="s">
        <v>3579</v>
      </c>
      <c r="R1105" s="6" t="s">
        <v>2887</v>
      </c>
      <c r="S1105" s="6" t="s">
        <v>3580</v>
      </c>
      <c r="T1105" s="6" t="s">
        <v>3603</v>
      </c>
      <c r="U1105" s="6" t="s">
        <v>3604</v>
      </c>
      <c r="V1105" s="6" t="s">
        <v>730</v>
      </c>
      <c r="W1105" s="6">
        <v>50</v>
      </c>
      <c r="X1105" s="6" t="s">
        <v>3583</v>
      </c>
      <c r="Y1105" s="7" t="s">
        <v>151</v>
      </c>
      <c r="Z1105" s="6" t="s">
        <v>4146</v>
      </c>
      <c r="AA1105" s="6" t="s">
        <v>4134</v>
      </c>
      <c r="AB1105" s="6"/>
      <c r="AC1105" s="7">
        <v>2424000</v>
      </c>
      <c r="AD1105" s="6" t="s">
        <v>4135</v>
      </c>
      <c r="AE1105" s="7"/>
      <c r="AF1105" s="6"/>
      <c r="AG1105" s="6"/>
      <c r="AH1105" s="6"/>
      <c r="AI1105" s="7"/>
      <c r="AJ1105" s="6"/>
      <c r="AK1105" s="6"/>
      <c r="AL1105" s="6"/>
      <c r="AM1105" s="7">
        <v>2200000</v>
      </c>
      <c r="AN1105" s="7"/>
      <c r="AO1105" s="7"/>
      <c r="AP1105" s="6" t="s">
        <v>3583</v>
      </c>
      <c r="AQ1105" s="6"/>
      <c r="AR1105" s="6"/>
      <c r="AS1105" s="7">
        <f t="shared" si="88"/>
        <v>0</v>
      </c>
      <c r="AT1105" s="7">
        <f t="shared" si="89"/>
        <v>2200000</v>
      </c>
      <c r="AU1105" s="7">
        <v>10</v>
      </c>
      <c r="AV1105" s="7">
        <v>0</v>
      </c>
      <c r="AW1105" s="7">
        <v>0</v>
      </c>
      <c r="AX1105" s="7">
        <v>0</v>
      </c>
      <c r="AY1105" s="7">
        <v>0</v>
      </c>
      <c r="AZ1105" s="7">
        <v>0</v>
      </c>
      <c r="BA1105" s="7">
        <v>0</v>
      </c>
      <c r="BB1105" s="7">
        <v>0</v>
      </c>
      <c r="BC1105" s="7">
        <v>0</v>
      </c>
      <c r="BD1105" s="7">
        <v>0</v>
      </c>
      <c r="BE1105" s="7">
        <v>0</v>
      </c>
      <c r="BF1105" s="7">
        <v>0</v>
      </c>
      <c r="BG1105" s="7">
        <v>0</v>
      </c>
      <c r="BH1105" s="7">
        <v>0</v>
      </c>
      <c r="BI1105" s="7">
        <v>0</v>
      </c>
      <c r="BJ1105" s="7">
        <v>0</v>
      </c>
      <c r="BK1105" s="7">
        <v>0</v>
      </c>
      <c r="BL1105" s="7">
        <v>0</v>
      </c>
      <c r="BM1105" s="7">
        <v>0</v>
      </c>
      <c r="BN1105" s="7">
        <v>0</v>
      </c>
      <c r="BO1105" s="7">
        <v>0</v>
      </c>
    </row>
    <row r="1106" spans="1:67" ht="108" x14ac:dyDescent="0.25">
      <c r="A1106" s="5">
        <v>1101</v>
      </c>
      <c r="B1106" s="5" t="s">
        <v>11140</v>
      </c>
      <c r="C1106" s="6">
        <v>1</v>
      </c>
      <c r="D1106" s="6" t="s">
        <v>2787</v>
      </c>
      <c r="E1106" s="6" t="s">
        <v>2788</v>
      </c>
      <c r="F1106" s="6" t="s">
        <v>151</v>
      </c>
      <c r="G1106" s="7"/>
      <c r="H1106" s="7">
        <f t="shared" si="85"/>
        <v>1</v>
      </c>
      <c r="I1106" s="7">
        <f t="shared" si="86"/>
        <v>6470000</v>
      </c>
      <c r="J1106" s="7">
        <f t="shared" si="87"/>
        <v>6470000</v>
      </c>
      <c r="K1106" s="6"/>
      <c r="L1106" s="32"/>
      <c r="M1106" s="25"/>
      <c r="N1106" s="25"/>
      <c r="O1106" s="6" t="s">
        <v>3796</v>
      </c>
      <c r="P1106" s="6" t="s">
        <v>2788</v>
      </c>
      <c r="Q1106" s="6" t="s">
        <v>3797</v>
      </c>
      <c r="R1106" s="6" t="s">
        <v>3332</v>
      </c>
      <c r="S1106" s="6" t="s">
        <v>3580</v>
      </c>
      <c r="T1106" s="6" t="s">
        <v>3798</v>
      </c>
      <c r="U1106" s="6" t="s">
        <v>3799</v>
      </c>
      <c r="V1106" s="6" t="s">
        <v>730</v>
      </c>
      <c r="W1106" s="6" t="s">
        <v>3789</v>
      </c>
      <c r="X1106" s="6" t="s">
        <v>3583</v>
      </c>
      <c r="Y1106" s="7" t="s">
        <v>151</v>
      </c>
      <c r="Z1106" s="6" t="s">
        <v>4146</v>
      </c>
      <c r="AA1106" s="6" t="s">
        <v>4134</v>
      </c>
      <c r="AB1106" s="6"/>
      <c r="AC1106" s="7">
        <v>7232000</v>
      </c>
      <c r="AD1106" s="6" t="s">
        <v>4135</v>
      </c>
      <c r="AE1106" s="7"/>
      <c r="AF1106" s="6"/>
      <c r="AG1106" s="6"/>
      <c r="AH1106" s="6"/>
      <c r="AI1106" s="7"/>
      <c r="AJ1106" s="6"/>
      <c r="AK1106" s="6"/>
      <c r="AL1106" s="6"/>
      <c r="AM1106" s="7">
        <v>6469999.9999999991</v>
      </c>
      <c r="AN1106" s="7"/>
      <c r="AO1106" s="7"/>
      <c r="AP1106" s="6" t="s">
        <v>3583</v>
      </c>
      <c r="AQ1106" s="6"/>
      <c r="AR1106" s="6"/>
      <c r="AS1106" s="7">
        <f t="shared" si="88"/>
        <v>0</v>
      </c>
      <c r="AT1106" s="7">
        <f t="shared" si="89"/>
        <v>6470000</v>
      </c>
      <c r="AU1106" s="7">
        <v>1</v>
      </c>
      <c r="AV1106" s="7">
        <v>0</v>
      </c>
      <c r="AW1106" s="7">
        <v>0</v>
      </c>
      <c r="AX1106" s="7">
        <v>0</v>
      </c>
      <c r="AY1106" s="7">
        <v>0</v>
      </c>
      <c r="AZ1106" s="7">
        <v>0</v>
      </c>
      <c r="BA1106" s="7">
        <v>0</v>
      </c>
      <c r="BB1106" s="7">
        <v>0</v>
      </c>
      <c r="BC1106" s="7">
        <v>0</v>
      </c>
      <c r="BD1106" s="7">
        <v>0</v>
      </c>
      <c r="BE1106" s="7">
        <v>0</v>
      </c>
      <c r="BF1106" s="7">
        <v>0</v>
      </c>
      <c r="BG1106" s="7">
        <v>0</v>
      </c>
      <c r="BH1106" s="7">
        <v>0</v>
      </c>
      <c r="BI1106" s="7">
        <v>0</v>
      </c>
      <c r="BJ1106" s="7">
        <v>0</v>
      </c>
      <c r="BK1106" s="7">
        <v>0</v>
      </c>
      <c r="BL1106" s="7">
        <v>0</v>
      </c>
      <c r="BM1106" s="7">
        <v>0</v>
      </c>
      <c r="BN1106" s="7">
        <v>0</v>
      </c>
      <c r="BO1106" s="7">
        <v>0</v>
      </c>
    </row>
    <row r="1107" spans="1:67" ht="96" x14ac:dyDescent="0.25">
      <c r="A1107" s="5">
        <v>1102</v>
      </c>
      <c r="B1107" s="5" t="s">
        <v>11146</v>
      </c>
      <c r="C1107" s="6">
        <v>1</v>
      </c>
      <c r="D1107" s="6" t="s">
        <v>2799</v>
      </c>
      <c r="E1107" s="6" t="s">
        <v>2800</v>
      </c>
      <c r="F1107" s="6" t="s">
        <v>151</v>
      </c>
      <c r="G1107" s="7"/>
      <c r="H1107" s="7">
        <f t="shared" si="85"/>
        <v>1</v>
      </c>
      <c r="I1107" s="7">
        <f t="shared" si="86"/>
        <v>18899760</v>
      </c>
      <c r="J1107" s="7">
        <f t="shared" si="87"/>
        <v>18899760</v>
      </c>
      <c r="K1107" s="6"/>
      <c r="L1107" s="32"/>
      <c r="M1107" s="25"/>
      <c r="N1107" s="25"/>
      <c r="O1107" s="6" t="s">
        <v>3814</v>
      </c>
      <c r="P1107" s="6" t="s">
        <v>2800</v>
      </c>
      <c r="Q1107" s="6" t="s">
        <v>3769</v>
      </c>
      <c r="R1107" s="6" t="s">
        <v>3770</v>
      </c>
      <c r="S1107" s="6" t="s">
        <v>3580</v>
      </c>
      <c r="T1107" s="6" t="s">
        <v>3815</v>
      </c>
      <c r="U1107" s="6" t="s">
        <v>3772</v>
      </c>
      <c r="V1107" s="6" t="s">
        <v>730</v>
      </c>
      <c r="W1107" s="6" t="s">
        <v>3816</v>
      </c>
      <c r="X1107" s="6" t="s">
        <v>3583</v>
      </c>
      <c r="Y1107" s="7" t="s">
        <v>151</v>
      </c>
      <c r="Z1107" s="6" t="s">
        <v>4146</v>
      </c>
      <c r="AA1107" s="6" t="s">
        <v>4134</v>
      </c>
      <c r="AB1107" s="6"/>
      <c r="AC1107" s="7">
        <v>21000000</v>
      </c>
      <c r="AD1107" s="6" t="s">
        <v>4135</v>
      </c>
      <c r="AE1107" s="7"/>
      <c r="AF1107" s="6"/>
      <c r="AG1107" s="6"/>
      <c r="AH1107" s="6"/>
      <c r="AI1107" s="7"/>
      <c r="AJ1107" s="6"/>
      <c r="AK1107" s="6"/>
      <c r="AL1107" s="6"/>
      <c r="AM1107" s="7">
        <v>18899760</v>
      </c>
      <c r="AN1107" s="7"/>
      <c r="AO1107" s="7"/>
      <c r="AP1107" s="6" t="s">
        <v>3583</v>
      </c>
      <c r="AQ1107" s="6"/>
      <c r="AR1107" s="6"/>
      <c r="AS1107" s="7">
        <f t="shared" si="88"/>
        <v>0</v>
      </c>
      <c r="AT1107" s="7">
        <f t="shared" si="89"/>
        <v>18899760</v>
      </c>
      <c r="AU1107" s="7">
        <v>1</v>
      </c>
      <c r="AV1107" s="7">
        <v>0</v>
      </c>
      <c r="AW1107" s="7">
        <v>0</v>
      </c>
      <c r="AX1107" s="7">
        <v>0</v>
      </c>
      <c r="AY1107" s="7">
        <v>0</v>
      </c>
      <c r="AZ1107" s="7">
        <v>0</v>
      </c>
      <c r="BA1107" s="7">
        <v>0</v>
      </c>
      <c r="BB1107" s="7">
        <v>0</v>
      </c>
      <c r="BC1107" s="7">
        <v>0</v>
      </c>
      <c r="BD1107" s="7">
        <v>0</v>
      </c>
      <c r="BE1107" s="7">
        <v>0</v>
      </c>
      <c r="BF1107" s="7">
        <v>0</v>
      </c>
      <c r="BG1107" s="7">
        <v>0</v>
      </c>
      <c r="BH1107" s="7">
        <v>0</v>
      </c>
      <c r="BI1107" s="7">
        <v>0</v>
      </c>
      <c r="BJ1107" s="7">
        <v>0</v>
      </c>
      <c r="BK1107" s="7">
        <v>0</v>
      </c>
      <c r="BL1107" s="7">
        <v>0</v>
      </c>
      <c r="BM1107" s="7">
        <v>0</v>
      </c>
      <c r="BN1107" s="7">
        <v>0</v>
      </c>
      <c r="BO1107" s="7">
        <v>0</v>
      </c>
    </row>
    <row r="1108" spans="1:67" ht="108" x14ac:dyDescent="0.25">
      <c r="A1108" s="5">
        <v>1103</v>
      </c>
      <c r="B1108" s="5" t="s">
        <v>11135</v>
      </c>
      <c r="C1108" s="6">
        <v>1</v>
      </c>
      <c r="D1108" s="6" t="s">
        <v>2777</v>
      </c>
      <c r="E1108" s="6" t="s">
        <v>2778</v>
      </c>
      <c r="F1108" s="6" t="s">
        <v>151</v>
      </c>
      <c r="G1108" s="7"/>
      <c r="H1108" s="7">
        <f t="shared" si="85"/>
        <v>2</v>
      </c>
      <c r="I1108" s="7">
        <f t="shared" si="86"/>
        <v>7400000</v>
      </c>
      <c r="J1108" s="7">
        <f t="shared" si="87"/>
        <v>14800000</v>
      </c>
      <c r="K1108" s="6"/>
      <c r="L1108" s="32"/>
      <c r="M1108" s="25"/>
      <c r="N1108" s="25"/>
      <c r="O1108" s="6" t="s">
        <v>3781</v>
      </c>
      <c r="P1108" s="6" t="s">
        <v>2778</v>
      </c>
      <c r="Q1108" s="6" t="s">
        <v>3769</v>
      </c>
      <c r="R1108" s="6" t="s">
        <v>3770</v>
      </c>
      <c r="S1108" s="6" t="s">
        <v>3580</v>
      </c>
      <c r="T1108" s="6" t="s">
        <v>3782</v>
      </c>
      <c r="U1108" s="6" t="s">
        <v>3779</v>
      </c>
      <c r="V1108" s="6" t="s">
        <v>730</v>
      </c>
      <c r="W1108" s="6" t="s">
        <v>3783</v>
      </c>
      <c r="X1108" s="6" t="s">
        <v>3583</v>
      </c>
      <c r="Y1108" s="7" t="s">
        <v>151</v>
      </c>
      <c r="Z1108" s="6" t="s">
        <v>4146</v>
      </c>
      <c r="AA1108" s="6" t="s">
        <v>4134</v>
      </c>
      <c r="AB1108" s="6"/>
      <c r="AC1108" s="7">
        <v>7992000</v>
      </c>
      <c r="AD1108" s="6" t="s">
        <v>4137</v>
      </c>
      <c r="AE1108" s="7"/>
      <c r="AF1108" s="6"/>
      <c r="AG1108" s="6"/>
      <c r="AH1108" s="6"/>
      <c r="AI1108" s="7"/>
      <c r="AJ1108" s="6"/>
      <c r="AK1108" s="6"/>
      <c r="AL1108" s="6"/>
      <c r="AM1108" s="7">
        <v>7400000</v>
      </c>
      <c r="AN1108" s="7"/>
      <c r="AO1108" s="7"/>
      <c r="AP1108" s="6" t="s">
        <v>3583</v>
      </c>
      <c r="AQ1108" s="6"/>
      <c r="AR1108" s="6"/>
      <c r="AS1108" s="7">
        <f t="shared" si="88"/>
        <v>0</v>
      </c>
      <c r="AT1108" s="7">
        <f t="shared" si="89"/>
        <v>7400000</v>
      </c>
      <c r="AU1108" s="7">
        <v>2</v>
      </c>
      <c r="AV1108" s="7">
        <v>0</v>
      </c>
      <c r="AW1108" s="7">
        <v>0</v>
      </c>
      <c r="AX1108" s="7">
        <v>0</v>
      </c>
      <c r="AY1108" s="7">
        <v>0</v>
      </c>
      <c r="AZ1108" s="7">
        <v>0</v>
      </c>
      <c r="BA1108" s="7">
        <v>0</v>
      </c>
      <c r="BB1108" s="7">
        <v>0</v>
      </c>
      <c r="BC1108" s="7">
        <v>0</v>
      </c>
      <c r="BD1108" s="7">
        <v>0</v>
      </c>
      <c r="BE1108" s="7">
        <v>0</v>
      </c>
      <c r="BF1108" s="7">
        <v>0</v>
      </c>
      <c r="BG1108" s="7">
        <v>0</v>
      </c>
      <c r="BH1108" s="7">
        <v>0</v>
      </c>
      <c r="BI1108" s="7">
        <v>0</v>
      </c>
      <c r="BJ1108" s="7">
        <v>0</v>
      </c>
      <c r="BK1108" s="7">
        <v>0</v>
      </c>
      <c r="BL1108" s="7">
        <v>0</v>
      </c>
      <c r="BM1108" s="7">
        <v>0</v>
      </c>
      <c r="BN1108" s="7">
        <v>0</v>
      </c>
      <c r="BO1108" s="7">
        <v>0</v>
      </c>
    </row>
    <row r="1109" spans="1:67" ht="144" x14ac:dyDescent="0.25">
      <c r="A1109" s="5">
        <v>1104</v>
      </c>
      <c r="B1109" s="5" t="s">
        <v>11075</v>
      </c>
      <c r="C1109" s="6">
        <v>1</v>
      </c>
      <c r="D1109" s="6" t="s">
        <v>2663</v>
      </c>
      <c r="E1109" s="6" t="s">
        <v>2664</v>
      </c>
      <c r="F1109" s="6" t="s">
        <v>151</v>
      </c>
      <c r="G1109" s="7"/>
      <c r="H1109" s="7">
        <f t="shared" si="85"/>
        <v>10</v>
      </c>
      <c r="I1109" s="7">
        <f t="shared" si="86"/>
        <v>2630000</v>
      </c>
      <c r="J1109" s="7">
        <f t="shared" si="87"/>
        <v>26300000</v>
      </c>
      <c r="K1109" s="6"/>
      <c r="L1109" s="32"/>
      <c r="M1109" s="25"/>
      <c r="N1109" s="25"/>
      <c r="O1109" s="6" t="s">
        <v>3605</v>
      </c>
      <c r="P1109" s="6" t="s">
        <v>2664</v>
      </c>
      <c r="Q1109" s="6" t="s">
        <v>3579</v>
      </c>
      <c r="R1109" s="6" t="s">
        <v>2887</v>
      </c>
      <c r="S1109" s="6" t="s">
        <v>3580</v>
      </c>
      <c r="T1109" s="6" t="s">
        <v>3606</v>
      </c>
      <c r="U1109" s="6" t="s">
        <v>3607</v>
      </c>
      <c r="V1109" s="6" t="s">
        <v>730</v>
      </c>
      <c r="W1109" s="6">
        <v>60</v>
      </c>
      <c r="X1109" s="6" t="s">
        <v>3583</v>
      </c>
      <c r="Y1109" s="7" t="s">
        <v>151</v>
      </c>
      <c r="Z1109" s="6" t="s">
        <v>4146</v>
      </c>
      <c r="AA1109" s="6" t="s">
        <v>4134</v>
      </c>
      <c r="AB1109" s="6"/>
      <c r="AC1109" s="7">
        <v>2840400</v>
      </c>
      <c r="AD1109" s="6" t="s">
        <v>4137</v>
      </c>
      <c r="AE1109" s="7"/>
      <c r="AF1109" s="6"/>
      <c r="AG1109" s="6"/>
      <c r="AH1109" s="6"/>
      <c r="AI1109" s="7"/>
      <c r="AJ1109" s="6"/>
      <c r="AK1109" s="6"/>
      <c r="AL1109" s="6"/>
      <c r="AM1109" s="7">
        <v>2630000</v>
      </c>
      <c r="AN1109" s="7"/>
      <c r="AO1109" s="7"/>
      <c r="AP1109" s="6" t="s">
        <v>3583</v>
      </c>
      <c r="AQ1109" s="6"/>
      <c r="AR1109" s="6"/>
      <c r="AS1109" s="7">
        <f t="shared" si="88"/>
        <v>0</v>
      </c>
      <c r="AT1109" s="7">
        <f t="shared" si="89"/>
        <v>2630000</v>
      </c>
      <c r="AU1109" s="7">
        <v>10</v>
      </c>
      <c r="AV1109" s="7">
        <v>0</v>
      </c>
      <c r="AW1109" s="7">
        <v>0</v>
      </c>
      <c r="AX1109" s="7">
        <v>0</v>
      </c>
      <c r="AY1109" s="7">
        <v>0</v>
      </c>
      <c r="AZ1109" s="7">
        <v>0</v>
      </c>
      <c r="BA1109" s="7">
        <v>0</v>
      </c>
      <c r="BB1109" s="7">
        <v>0</v>
      </c>
      <c r="BC1109" s="7">
        <v>0</v>
      </c>
      <c r="BD1109" s="7">
        <v>0</v>
      </c>
      <c r="BE1109" s="7">
        <v>0</v>
      </c>
      <c r="BF1109" s="7">
        <v>0</v>
      </c>
      <c r="BG1109" s="7">
        <v>0</v>
      </c>
      <c r="BH1109" s="7">
        <v>0</v>
      </c>
      <c r="BI1109" s="7">
        <v>0</v>
      </c>
      <c r="BJ1109" s="7">
        <v>0</v>
      </c>
      <c r="BK1109" s="7">
        <v>0</v>
      </c>
      <c r="BL1109" s="7">
        <v>0</v>
      </c>
      <c r="BM1109" s="7">
        <v>0</v>
      </c>
      <c r="BN1109" s="7">
        <v>0</v>
      </c>
      <c r="BO1109" s="7">
        <v>0</v>
      </c>
    </row>
    <row r="1110" spans="1:67" ht="228" x14ac:dyDescent="0.25">
      <c r="A1110" s="5">
        <v>1105</v>
      </c>
      <c r="B1110" s="5" t="s">
        <v>11091</v>
      </c>
      <c r="C1110" s="6">
        <v>1</v>
      </c>
      <c r="D1110" s="6" t="s">
        <v>2694</v>
      </c>
      <c r="E1110" s="6" t="s">
        <v>2695</v>
      </c>
      <c r="F1110" s="6" t="s">
        <v>151</v>
      </c>
      <c r="G1110" s="7"/>
      <c r="H1110" s="7">
        <f t="shared" si="85"/>
        <v>10</v>
      </c>
      <c r="I1110" s="7">
        <f t="shared" si="86"/>
        <v>6010000</v>
      </c>
      <c r="J1110" s="7">
        <f t="shared" si="87"/>
        <v>60100000</v>
      </c>
      <c r="K1110" s="6"/>
      <c r="L1110" s="32"/>
      <c r="M1110" s="25"/>
      <c r="N1110" s="25"/>
      <c r="O1110" s="6" t="s">
        <v>3639</v>
      </c>
      <c r="P1110" s="6" t="s">
        <v>2695</v>
      </c>
      <c r="Q1110" s="6" t="s">
        <v>3579</v>
      </c>
      <c r="R1110" s="6" t="s">
        <v>2887</v>
      </c>
      <c r="S1110" s="6" t="s">
        <v>3580</v>
      </c>
      <c r="T1110" s="6" t="s">
        <v>3640</v>
      </c>
      <c r="U1110" s="6" t="s">
        <v>3604</v>
      </c>
      <c r="V1110" s="6" t="s">
        <v>605</v>
      </c>
      <c r="W1110" s="6">
        <v>100</v>
      </c>
      <c r="X1110" s="6" t="s">
        <v>3583</v>
      </c>
      <c r="Y1110" s="7" t="s">
        <v>151</v>
      </c>
      <c r="Z1110" s="6" t="s">
        <v>4146</v>
      </c>
      <c r="AA1110" s="6" t="s">
        <v>4134</v>
      </c>
      <c r="AB1110" s="6"/>
      <c r="AC1110" s="7">
        <v>8500000</v>
      </c>
      <c r="AD1110" s="6" t="s">
        <v>4135</v>
      </c>
      <c r="AE1110" s="7"/>
      <c r="AF1110" s="6"/>
      <c r="AG1110" s="6"/>
      <c r="AH1110" s="6"/>
      <c r="AI1110" s="7"/>
      <c r="AJ1110" s="6"/>
      <c r="AK1110" s="6"/>
      <c r="AL1110" s="6"/>
      <c r="AM1110" s="7">
        <v>6009999.9999999991</v>
      </c>
      <c r="AN1110" s="7"/>
      <c r="AO1110" s="7"/>
      <c r="AP1110" s="6" t="s">
        <v>3583</v>
      </c>
      <c r="AQ1110" s="6"/>
      <c r="AR1110" s="6"/>
      <c r="AS1110" s="7">
        <f t="shared" si="88"/>
        <v>0</v>
      </c>
      <c r="AT1110" s="7">
        <f t="shared" si="89"/>
        <v>6010000</v>
      </c>
      <c r="AU1110" s="7">
        <v>10</v>
      </c>
      <c r="AV1110" s="7">
        <v>0</v>
      </c>
      <c r="AW1110" s="7">
        <v>0</v>
      </c>
      <c r="AX1110" s="7">
        <v>0</v>
      </c>
      <c r="AY1110" s="7">
        <v>0</v>
      </c>
      <c r="AZ1110" s="7">
        <v>0</v>
      </c>
      <c r="BA1110" s="7">
        <v>0</v>
      </c>
      <c r="BB1110" s="7">
        <v>0</v>
      </c>
      <c r="BC1110" s="7">
        <v>0</v>
      </c>
      <c r="BD1110" s="7">
        <v>0</v>
      </c>
      <c r="BE1110" s="7">
        <v>0</v>
      </c>
      <c r="BF1110" s="7">
        <v>0</v>
      </c>
      <c r="BG1110" s="7">
        <v>0</v>
      </c>
      <c r="BH1110" s="7">
        <v>0</v>
      </c>
      <c r="BI1110" s="7">
        <v>0</v>
      </c>
      <c r="BJ1110" s="7">
        <v>0</v>
      </c>
      <c r="BK1110" s="7">
        <v>0</v>
      </c>
      <c r="BL1110" s="7">
        <v>0</v>
      </c>
      <c r="BM1110" s="7">
        <v>0</v>
      </c>
      <c r="BN1110" s="7">
        <v>0</v>
      </c>
      <c r="BO1110" s="7">
        <v>0</v>
      </c>
    </row>
    <row r="1111" spans="1:67" ht="156" x14ac:dyDescent="0.25">
      <c r="A1111" s="5">
        <v>1106</v>
      </c>
      <c r="B1111" s="5" t="s">
        <v>11090</v>
      </c>
      <c r="C1111" s="6">
        <v>1</v>
      </c>
      <c r="D1111" s="6" t="s">
        <v>2692</v>
      </c>
      <c r="E1111" s="6" t="s">
        <v>2693</v>
      </c>
      <c r="F1111" s="6" t="s">
        <v>151</v>
      </c>
      <c r="G1111" s="7"/>
      <c r="H1111" s="7">
        <f t="shared" si="85"/>
        <v>1</v>
      </c>
      <c r="I1111" s="7">
        <f t="shared" si="86"/>
        <v>9200000</v>
      </c>
      <c r="J1111" s="7">
        <f t="shared" si="87"/>
        <v>9200000</v>
      </c>
      <c r="K1111" s="6"/>
      <c r="L1111" s="32"/>
      <c r="M1111" s="25"/>
      <c r="N1111" s="25"/>
      <c r="O1111" s="6" t="s">
        <v>3637</v>
      </c>
      <c r="P1111" s="6" t="s">
        <v>2693</v>
      </c>
      <c r="Q1111" s="6" t="s">
        <v>3579</v>
      </c>
      <c r="R1111" s="6" t="s">
        <v>2887</v>
      </c>
      <c r="S1111" s="6" t="s">
        <v>3580</v>
      </c>
      <c r="T1111" s="6" t="s">
        <v>3638</v>
      </c>
      <c r="U1111" s="6" t="s">
        <v>3604</v>
      </c>
      <c r="V1111" s="6" t="s">
        <v>730</v>
      </c>
      <c r="W1111" s="6">
        <v>100</v>
      </c>
      <c r="X1111" s="6" t="s">
        <v>3583</v>
      </c>
      <c r="Y1111" s="7" t="s">
        <v>151</v>
      </c>
      <c r="Z1111" s="6" t="s">
        <v>4146</v>
      </c>
      <c r="AA1111" s="6" t="s">
        <v>4134</v>
      </c>
      <c r="AB1111" s="6"/>
      <c r="AC1111" s="7">
        <v>9936000</v>
      </c>
      <c r="AD1111" s="6" t="s">
        <v>4137</v>
      </c>
      <c r="AE1111" s="7"/>
      <c r="AF1111" s="6"/>
      <c r="AG1111" s="6"/>
      <c r="AH1111" s="6"/>
      <c r="AI1111" s="7"/>
      <c r="AJ1111" s="6"/>
      <c r="AK1111" s="6"/>
      <c r="AL1111" s="6"/>
      <c r="AM1111" s="7">
        <v>9200000</v>
      </c>
      <c r="AN1111" s="7"/>
      <c r="AO1111" s="7"/>
      <c r="AP1111" s="6" t="s">
        <v>3583</v>
      </c>
      <c r="AQ1111" s="6"/>
      <c r="AR1111" s="6"/>
      <c r="AS1111" s="7">
        <f t="shared" si="88"/>
        <v>0</v>
      </c>
      <c r="AT1111" s="7">
        <f t="shared" si="89"/>
        <v>9200000</v>
      </c>
      <c r="AU1111" s="7">
        <v>1</v>
      </c>
      <c r="AV1111" s="7">
        <v>0</v>
      </c>
      <c r="AW1111" s="7">
        <v>0</v>
      </c>
      <c r="AX1111" s="7">
        <v>0</v>
      </c>
      <c r="AY1111" s="7">
        <v>0</v>
      </c>
      <c r="AZ1111" s="7">
        <v>0</v>
      </c>
      <c r="BA1111" s="7">
        <v>0</v>
      </c>
      <c r="BB1111" s="7">
        <v>0</v>
      </c>
      <c r="BC1111" s="7">
        <v>0</v>
      </c>
      <c r="BD1111" s="7">
        <v>0</v>
      </c>
      <c r="BE1111" s="7">
        <v>0</v>
      </c>
      <c r="BF1111" s="7">
        <v>0</v>
      </c>
      <c r="BG1111" s="7">
        <v>0</v>
      </c>
      <c r="BH1111" s="7">
        <v>0</v>
      </c>
      <c r="BI1111" s="7">
        <v>0</v>
      </c>
      <c r="BJ1111" s="7">
        <v>0</v>
      </c>
      <c r="BK1111" s="7">
        <v>0</v>
      </c>
      <c r="BL1111" s="7">
        <v>0</v>
      </c>
      <c r="BM1111" s="7">
        <v>0</v>
      </c>
      <c r="BN1111" s="7">
        <v>0</v>
      </c>
      <c r="BO1111" s="7">
        <v>0</v>
      </c>
    </row>
    <row r="1112" spans="1:67" ht="96" x14ac:dyDescent="0.25">
      <c r="A1112" s="5">
        <v>1107</v>
      </c>
      <c r="B1112" s="5" t="s">
        <v>10971</v>
      </c>
      <c r="C1112" s="6">
        <v>3</v>
      </c>
      <c r="D1112" s="6" t="s">
        <v>2477</v>
      </c>
      <c r="E1112" s="6" t="s">
        <v>2478</v>
      </c>
      <c r="F1112" s="6" t="s">
        <v>2186</v>
      </c>
      <c r="G1112" s="7"/>
      <c r="H1112" s="7">
        <f t="shared" si="85"/>
        <v>10000</v>
      </c>
      <c r="I1112" s="7">
        <f t="shared" si="86"/>
        <v>3049</v>
      </c>
      <c r="J1112" s="7">
        <f t="shared" si="87"/>
        <v>30490000</v>
      </c>
      <c r="K1112" s="6"/>
      <c r="L1112" s="32"/>
      <c r="M1112" s="25"/>
      <c r="N1112" s="25"/>
      <c r="O1112" s="6" t="s">
        <v>3278</v>
      </c>
      <c r="P1112" s="6" t="s">
        <v>2478</v>
      </c>
      <c r="Q1112" s="6" t="s">
        <v>3198</v>
      </c>
      <c r="R1112" s="6" t="s">
        <v>686</v>
      </c>
      <c r="S1112" s="6" t="s">
        <v>3198</v>
      </c>
      <c r="T1112" s="6" t="s">
        <v>3279</v>
      </c>
      <c r="U1112" s="6" t="s">
        <v>3280</v>
      </c>
      <c r="V1112" s="6" t="s">
        <v>730</v>
      </c>
      <c r="W1112" s="6" t="s">
        <v>3274</v>
      </c>
      <c r="X1112" s="6" t="s">
        <v>3202</v>
      </c>
      <c r="Y1112" s="7" t="s">
        <v>2186</v>
      </c>
      <c r="Z1112" s="6" t="s">
        <v>4146</v>
      </c>
      <c r="AA1112" s="6" t="s">
        <v>4034</v>
      </c>
      <c r="AB1112" s="6" t="s">
        <v>4059</v>
      </c>
      <c r="AC1112" s="7">
        <v>1676921</v>
      </c>
      <c r="AD1112" s="6" t="s">
        <v>4036</v>
      </c>
      <c r="AE1112" s="7">
        <v>3048.9479999999999</v>
      </c>
      <c r="AF1112" s="6" t="s">
        <v>4037</v>
      </c>
      <c r="AG1112" s="6" t="s">
        <v>4038</v>
      </c>
      <c r="AH1112" s="6" t="s">
        <v>4039</v>
      </c>
      <c r="AI1112" s="7">
        <v>3048.9479999999999</v>
      </c>
      <c r="AJ1112" s="6" t="s">
        <v>4015</v>
      </c>
      <c r="AK1112" s="6" t="s">
        <v>4040</v>
      </c>
      <c r="AL1112" s="6" t="s">
        <v>4041</v>
      </c>
      <c r="AM1112" s="7">
        <v>3049</v>
      </c>
      <c r="AN1112" s="7">
        <v>3140</v>
      </c>
      <c r="AO1112" s="7">
        <v>3300</v>
      </c>
      <c r="AP1112" s="6" t="s">
        <v>4042</v>
      </c>
      <c r="AQ1112" s="6" t="s">
        <v>4043</v>
      </c>
      <c r="AR1112" s="6" t="s">
        <v>4044</v>
      </c>
      <c r="AS1112" s="7">
        <f t="shared" si="88"/>
        <v>3049</v>
      </c>
      <c r="AT1112" s="7">
        <f t="shared" si="89"/>
        <v>3049</v>
      </c>
      <c r="AU1112" s="7">
        <v>10000</v>
      </c>
      <c r="AV1112" s="7">
        <v>0</v>
      </c>
      <c r="AW1112" s="7">
        <v>0</v>
      </c>
      <c r="AX1112" s="7">
        <v>0</v>
      </c>
      <c r="AY1112" s="7">
        <v>0</v>
      </c>
      <c r="AZ1112" s="7">
        <v>0</v>
      </c>
      <c r="BA1112" s="7">
        <v>0</v>
      </c>
      <c r="BB1112" s="7">
        <v>0</v>
      </c>
      <c r="BC1112" s="7">
        <v>0</v>
      </c>
      <c r="BD1112" s="7">
        <v>0</v>
      </c>
      <c r="BE1112" s="7">
        <v>0</v>
      </c>
      <c r="BF1112" s="7">
        <v>0</v>
      </c>
      <c r="BG1112" s="7">
        <v>0</v>
      </c>
      <c r="BH1112" s="7">
        <v>0</v>
      </c>
      <c r="BI1112" s="7">
        <v>0</v>
      </c>
      <c r="BJ1112" s="7">
        <v>0</v>
      </c>
      <c r="BK1112" s="7">
        <v>0</v>
      </c>
      <c r="BL1112" s="7">
        <v>0</v>
      </c>
      <c r="BM1112" s="7">
        <v>0</v>
      </c>
      <c r="BN1112" s="7">
        <v>0</v>
      </c>
      <c r="BO1112" s="7">
        <v>0</v>
      </c>
    </row>
    <row r="1113" spans="1:67" ht="144" x14ac:dyDescent="0.25">
      <c r="A1113" s="5">
        <v>1108</v>
      </c>
      <c r="B1113" s="5" t="s">
        <v>11134</v>
      </c>
      <c r="C1113" s="6">
        <v>1</v>
      </c>
      <c r="D1113" s="6" t="s">
        <v>2775</v>
      </c>
      <c r="E1113" s="6" t="s">
        <v>2776</v>
      </c>
      <c r="F1113" s="6" t="s">
        <v>151</v>
      </c>
      <c r="G1113" s="7"/>
      <c r="H1113" s="7">
        <f t="shared" si="85"/>
        <v>2</v>
      </c>
      <c r="I1113" s="7">
        <f t="shared" si="86"/>
        <v>23640000</v>
      </c>
      <c r="J1113" s="7">
        <f t="shared" si="87"/>
        <v>47280000</v>
      </c>
      <c r="K1113" s="6"/>
      <c r="L1113" s="32"/>
      <c r="M1113" s="25"/>
      <c r="N1113" s="25"/>
      <c r="O1113" s="6" t="s">
        <v>3777</v>
      </c>
      <c r="P1113" s="6" t="s">
        <v>2776</v>
      </c>
      <c r="Q1113" s="6" t="s">
        <v>3769</v>
      </c>
      <c r="R1113" s="6" t="s">
        <v>3770</v>
      </c>
      <c r="S1113" s="6" t="s">
        <v>3580</v>
      </c>
      <c r="T1113" s="6" t="s">
        <v>3778</v>
      </c>
      <c r="U1113" s="6" t="s">
        <v>3779</v>
      </c>
      <c r="V1113" s="6" t="s">
        <v>730</v>
      </c>
      <c r="W1113" s="6" t="s">
        <v>3780</v>
      </c>
      <c r="X1113" s="6" t="s">
        <v>3583</v>
      </c>
      <c r="Y1113" s="7" t="s">
        <v>151</v>
      </c>
      <c r="Z1113" s="6" t="s">
        <v>4146</v>
      </c>
      <c r="AA1113" s="6" t="s">
        <v>4134</v>
      </c>
      <c r="AB1113" s="6"/>
      <c r="AC1113" s="7">
        <v>25531200</v>
      </c>
      <c r="AD1113" s="6" t="s">
        <v>4137</v>
      </c>
      <c r="AE1113" s="7"/>
      <c r="AF1113" s="6"/>
      <c r="AG1113" s="6"/>
      <c r="AH1113" s="6"/>
      <c r="AI1113" s="7"/>
      <c r="AJ1113" s="6"/>
      <c r="AK1113" s="6"/>
      <c r="AL1113" s="6"/>
      <c r="AM1113" s="7">
        <v>23640000</v>
      </c>
      <c r="AN1113" s="7"/>
      <c r="AO1113" s="7"/>
      <c r="AP1113" s="6" t="s">
        <v>3583</v>
      </c>
      <c r="AQ1113" s="6"/>
      <c r="AR1113" s="6"/>
      <c r="AS1113" s="7">
        <f t="shared" si="88"/>
        <v>0</v>
      </c>
      <c r="AT1113" s="7">
        <f t="shared" si="89"/>
        <v>23640000</v>
      </c>
      <c r="AU1113" s="7">
        <v>2</v>
      </c>
      <c r="AV1113" s="7">
        <v>0</v>
      </c>
      <c r="AW1113" s="7">
        <v>0</v>
      </c>
      <c r="AX1113" s="7">
        <v>0</v>
      </c>
      <c r="AY1113" s="7">
        <v>0</v>
      </c>
      <c r="AZ1113" s="7">
        <v>0</v>
      </c>
      <c r="BA1113" s="7">
        <v>0</v>
      </c>
      <c r="BB1113" s="7">
        <v>0</v>
      </c>
      <c r="BC1113" s="7">
        <v>0</v>
      </c>
      <c r="BD1113" s="7">
        <v>0</v>
      </c>
      <c r="BE1113" s="7">
        <v>0</v>
      </c>
      <c r="BF1113" s="7">
        <v>0</v>
      </c>
      <c r="BG1113" s="7">
        <v>0</v>
      </c>
      <c r="BH1113" s="7">
        <v>0</v>
      </c>
      <c r="BI1113" s="7">
        <v>0</v>
      </c>
      <c r="BJ1113" s="7">
        <v>0</v>
      </c>
      <c r="BK1113" s="7">
        <v>0</v>
      </c>
      <c r="BL1113" s="7">
        <v>0</v>
      </c>
      <c r="BM1113" s="7">
        <v>0</v>
      </c>
      <c r="BN1113" s="7">
        <v>0</v>
      </c>
      <c r="BO1113" s="7">
        <v>0</v>
      </c>
    </row>
    <row r="1114" spans="1:67" ht="144" x14ac:dyDescent="0.25">
      <c r="A1114" s="5">
        <v>1109</v>
      </c>
      <c r="B1114" s="5" t="s">
        <v>11152</v>
      </c>
      <c r="C1114" s="6">
        <v>1</v>
      </c>
      <c r="D1114" s="6" t="s">
        <v>2811</v>
      </c>
      <c r="E1114" s="6" t="s">
        <v>2812</v>
      </c>
      <c r="F1114" s="6" t="s">
        <v>151</v>
      </c>
      <c r="G1114" s="7"/>
      <c r="H1114" s="7">
        <f t="shared" si="85"/>
        <v>1</v>
      </c>
      <c r="I1114" s="7">
        <f t="shared" si="86"/>
        <v>15000000</v>
      </c>
      <c r="J1114" s="7">
        <f t="shared" si="87"/>
        <v>15000000</v>
      </c>
      <c r="K1114" s="6"/>
      <c r="L1114" s="32"/>
      <c r="M1114" s="25"/>
      <c r="N1114" s="25"/>
      <c r="O1114" s="6" t="s">
        <v>3831</v>
      </c>
      <c r="P1114" s="6" t="s">
        <v>2812</v>
      </c>
      <c r="Q1114" s="6" t="s">
        <v>3769</v>
      </c>
      <c r="R1114" s="6" t="s">
        <v>3770</v>
      </c>
      <c r="S1114" s="6" t="s">
        <v>3580</v>
      </c>
      <c r="T1114" s="6" t="s">
        <v>3832</v>
      </c>
      <c r="U1114" s="6" t="s">
        <v>3779</v>
      </c>
      <c r="V1114" s="6" t="s">
        <v>730</v>
      </c>
      <c r="W1114" s="6" t="s">
        <v>3833</v>
      </c>
      <c r="X1114" s="6" t="s">
        <v>3583</v>
      </c>
      <c r="Y1114" s="7" t="s">
        <v>151</v>
      </c>
      <c r="Z1114" s="6" t="s">
        <v>4146</v>
      </c>
      <c r="AA1114" s="6" t="s">
        <v>4134</v>
      </c>
      <c r="AB1114" s="6"/>
      <c r="AC1114" s="7">
        <v>16200000</v>
      </c>
      <c r="AD1114" s="6" t="s">
        <v>4137</v>
      </c>
      <c r="AE1114" s="7"/>
      <c r="AF1114" s="6"/>
      <c r="AG1114" s="6"/>
      <c r="AH1114" s="6"/>
      <c r="AI1114" s="7"/>
      <c r="AJ1114" s="6"/>
      <c r="AK1114" s="6"/>
      <c r="AL1114" s="6"/>
      <c r="AM1114" s="7">
        <v>15000000</v>
      </c>
      <c r="AN1114" s="7"/>
      <c r="AO1114" s="7"/>
      <c r="AP1114" s="6" t="s">
        <v>3583</v>
      </c>
      <c r="AQ1114" s="6"/>
      <c r="AR1114" s="6"/>
      <c r="AS1114" s="7">
        <f t="shared" si="88"/>
        <v>0</v>
      </c>
      <c r="AT1114" s="7">
        <f t="shared" si="89"/>
        <v>15000000</v>
      </c>
      <c r="AU1114" s="7">
        <v>1</v>
      </c>
      <c r="AV1114" s="7">
        <v>0</v>
      </c>
      <c r="AW1114" s="7">
        <v>0</v>
      </c>
      <c r="AX1114" s="7">
        <v>0</v>
      </c>
      <c r="AY1114" s="7">
        <v>0</v>
      </c>
      <c r="AZ1114" s="7">
        <v>0</v>
      </c>
      <c r="BA1114" s="7">
        <v>0</v>
      </c>
      <c r="BB1114" s="7">
        <v>0</v>
      </c>
      <c r="BC1114" s="7">
        <v>0</v>
      </c>
      <c r="BD1114" s="7">
        <v>0</v>
      </c>
      <c r="BE1114" s="7">
        <v>0</v>
      </c>
      <c r="BF1114" s="7">
        <v>0</v>
      </c>
      <c r="BG1114" s="7">
        <v>0</v>
      </c>
      <c r="BH1114" s="7">
        <v>0</v>
      </c>
      <c r="BI1114" s="7">
        <v>0</v>
      </c>
      <c r="BJ1114" s="7">
        <v>0</v>
      </c>
      <c r="BK1114" s="7">
        <v>0</v>
      </c>
      <c r="BL1114" s="7">
        <v>0</v>
      </c>
      <c r="BM1114" s="7">
        <v>0</v>
      </c>
      <c r="BN1114" s="7">
        <v>0</v>
      </c>
      <c r="BO1114" s="7">
        <v>0</v>
      </c>
    </row>
    <row r="1115" spans="1:67" ht="240" x14ac:dyDescent="0.25">
      <c r="A1115" s="5">
        <v>1110</v>
      </c>
      <c r="B1115" s="5" t="s">
        <v>11072</v>
      </c>
      <c r="C1115" s="6">
        <v>1</v>
      </c>
      <c r="D1115" s="6" t="s">
        <v>2657</v>
      </c>
      <c r="E1115" s="6" t="s">
        <v>2658</v>
      </c>
      <c r="F1115" s="6" t="s">
        <v>151</v>
      </c>
      <c r="G1115" s="7"/>
      <c r="H1115" s="7">
        <f t="shared" si="85"/>
        <v>2</v>
      </c>
      <c r="I1115" s="7">
        <f t="shared" si="86"/>
        <v>8630000</v>
      </c>
      <c r="J1115" s="7">
        <f t="shared" si="87"/>
        <v>17260000</v>
      </c>
      <c r="K1115" s="6"/>
      <c r="L1115" s="32"/>
      <c r="M1115" s="25"/>
      <c r="N1115" s="25"/>
      <c r="O1115" s="6" t="s">
        <v>3596</v>
      </c>
      <c r="P1115" s="6" t="s">
        <v>2658</v>
      </c>
      <c r="Q1115" s="6" t="s">
        <v>3579</v>
      </c>
      <c r="R1115" s="6" t="s">
        <v>2887</v>
      </c>
      <c r="S1115" s="6" t="s">
        <v>3580</v>
      </c>
      <c r="T1115" s="6" t="s">
        <v>3597</v>
      </c>
      <c r="U1115" s="6" t="s">
        <v>3598</v>
      </c>
      <c r="V1115" s="6" t="s">
        <v>588</v>
      </c>
      <c r="W1115" s="6">
        <v>200</v>
      </c>
      <c r="X1115" s="6" t="s">
        <v>3583</v>
      </c>
      <c r="Y1115" s="7" t="s">
        <v>151</v>
      </c>
      <c r="Z1115" s="6" t="s">
        <v>4146</v>
      </c>
      <c r="AA1115" s="6" t="s">
        <v>4134</v>
      </c>
      <c r="AB1115" s="6"/>
      <c r="AC1115" s="7">
        <v>9115200</v>
      </c>
      <c r="AD1115" s="6" t="s">
        <v>4137</v>
      </c>
      <c r="AE1115" s="7"/>
      <c r="AF1115" s="6"/>
      <c r="AG1115" s="6"/>
      <c r="AH1115" s="6"/>
      <c r="AI1115" s="7"/>
      <c r="AJ1115" s="6"/>
      <c r="AK1115" s="6"/>
      <c r="AL1115" s="6"/>
      <c r="AM1115" s="7">
        <v>8630000</v>
      </c>
      <c r="AN1115" s="7"/>
      <c r="AO1115" s="7"/>
      <c r="AP1115" s="6" t="s">
        <v>3583</v>
      </c>
      <c r="AQ1115" s="6"/>
      <c r="AR1115" s="6"/>
      <c r="AS1115" s="7">
        <f t="shared" si="88"/>
        <v>0</v>
      </c>
      <c r="AT1115" s="7">
        <f t="shared" si="89"/>
        <v>8630000</v>
      </c>
      <c r="AU1115" s="7">
        <v>2</v>
      </c>
      <c r="AV1115" s="7">
        <v>0</v>
      </c>
      <c r="AW1115" s="7">
        <v>0</v>
      </c>
      <c r="AX1115" s="7">
        <v>0</v>
      </c>
      <c r="AY1115" s="7">
        <v>0</v>
      </c>
      <c r="AZ1115" s="7">
        <v>0</v>
      </c>
      <c r="BA1115" s="7">
        <v>0</v>
      </c>
      <c r="BB1115" s="7">
        <v>0</v>
      </c>
      <c r="BC1115" s="7">
        <v>0</v>
      </c>
      <c r="BD1115" s="7">
        <v>0</v>
      </c>
      <c r="BE1115" s="7">
        <v>0</v>
      </c>
      <c r="BF1115" s="7">
        <v>0</v>
      </c>
      <c r="BG1115" s="7">
        <v>0</v>
      </c>
      <c r="BH1115" s="7">
        <v>0</v>
      </c>
      <c r="BI1115" s="7">
        <v>0</v>
      </c>
      <c r="BJ1115" s="7">
        <v>0</v>
      </c>
      <c r="BK1115" s="7">
        <v>0</v>
      </c>
      <c r="BL1115" s="7">
        <v>0</v>
      </c>
      <c r="BM1115" s="7">
        <v>0</v>
      </c>
      <c r="BN1115" s="7">
        <v>0</v>
      </c>
      <c r="BO1115" s="7">
        <v>0</v>
      </c>
    </row>
    <row r="1116" spans="1:67" ht="60" x14ac:dyDescent="0.25">
      <c r="A1116" s="5">
        <v>1111</v>
      </c>
      <c r="B1116" s="5" t="s">
        <v>10951</v>
      </c>
      <c r="C1116" s="6">
        <v>3</v>
      </c>
      <c r="D1116" s="6" t="s">
        <v>2439</v>
      </c>
      <c r="E1116" s="6" t="s">
        <v>2440</v>
      </c>
      <c r="F1116" s="6" t="s">
        <v>2186</v>
      </c>
      <c r="G1116" s="7"/>
      <c r="H1116" s="7">
        <f t="shared" si="85"/>
        <v>5000</v>
      </c>
      <c r="I1116" s="7">
        <f t="shared" si="86"/>
        <v>44289</v>
      </c>
      <c r="J1116" s="7">
        <f t="shared" si="87"/>
        <v>221445000</v>
      </c>
      <c r="K1116" s="6"/>
      <c r="L1116" s="32"/>
      <c r="M1116" s="25"/>
      <c r="N1116" s="25"/>
      <c r="O1116" s="6" t="s">
        <v>3207</v>
      </c>
      <c r="P1116" s="6" t="s">
        <v>2440</v>
      </c>
      <c r="Q1116" s="6" t="s">
        <v>3198</v>
      </c>
      <c r="R1116" s="6" t="s">
        <v>686</v>
      </c>
      <c r="S1116" s="6" t="s">
        <v>3198</v>
      </c>
      <c r="T1116" s="6" t="s">
        <v>3208</v>
      </c>
      <c r="U1116" s="6" t="s">
        <v>3209</v>
      </c>
      <c r="V1116" s="6" t="s">
        <v>730</v>
      </c>
      <c r="W1116" s="6" t="s">
        <v>3210</v>
      </c>
      <c r="X1116" s="6" t="s">
        <v>3202</v>
      </c>
      <c r="Y1116" s="7" t="s">
        <v>2186</v>
      </c>
      <c r="Z1116" s="6" t="s">
        <v>4146</v>
      </c>
      <c r="AA1116" s="6" t="s">
        <v>4034</v>
      </c>
      <c r="AB1116" s="6" t="s">
        <v>4047</v>
      </c>
      <c r="AC1116" s="7">
        <v>5115380</v>
      </c>
      <c r="AD1116" s="6" t="s">
        <v>4036</v>
      </c>
      <c r="AE1116" s="7">
        <v>44289</v>
      </c>
      <c r="AF1116" s="6" t="s">
        <v>4015</v>
      </c>
      <c r="AG1116" s="6" t="s">
        <v>4040</v>
      </c>
      <c r="AH1116" s="6" t="s">
        <v>4046</v>
      </c>
      <c r="AI1116" s="7">
        <v>0</v>
      </c>
      <c r="AJ1116" s="6"/>
      <c r="AK1116" s="6"/>
      <c r="AL1116" s="6"/>
      <c r="AM1116" s="7">
        <v>46503</v>
      </c>
      <c r="AN1116" s="7">
        <v>47898</v>
      </c>
      <c r="AO1116" s="7">
        <v>50300</v>
      </c>
      <c r="AP1116" s="6" t="s">
        <v>4042</v>
      </c>
      <c r="AQ1116" s="6" t="s">
        <v>4043</v>
      </c>
      <c r="AR1116" s="6" t="s">
        <v>4044</v>
      </c>
      <c r="AS1116" s="7">
        <f t="shared" si="88"/>
        <v>44289</v>
      </c>
      <c r="AT1116" s="7">
        <f t="shared" si="89"/>
        <v>46503</v>
      </c>
      <c r="AU1116" s="7">
        <v>5000</v>
      </c>
      <c r="AV1116" s="7">
        <v>0</v>
      </c>
      <c r="AW1116" s="7">
        <v>0</v>
      </c>
      <c r="AX1116" s="7">
        <v>0</v>
      </c>
      <c r="AY1116" s="7">
        <v>0</v>
      </c>
      <c r="AZ1116" s="7">
        <v>0</v>
      </c>
      <c r="BA1116" s="7">
        <v>0</v>
      </c>
      <c r="BB1116" s="7">
        <v>0</v>
      </c>
      <c r="BC1116" s="7">
        <v>0</v>
      </c>
      <c r="BD1116" s="7">
        <v>0</v>
      </c>
      <c r="BE1116" s="7">
        <v>0</v>
      </c>
      <c r="BF1116" s="7">
        <v>0</v>
      </c>
      <c r="BG1116" s="7">
        <v>0</v>
      </c>
      <c r="BH1116" s="7">
        <v>0</v>
      </c>
      <c r="BI1116" s="7">
        <v>0</v>
      </c>
      <c r="BJ1116" s="7">
        <v>0</v>
      </c>
      <c r="BK1116" s="7">
        <v>0</v>
      </c>
      <c r="BL1116" s="7">
        <v>0</v>
      </c>
      <c r="BM1116" s="7">
        <v>0</v>
      </c>
      <c r="BN1116" s="7">
        <v>0</v>
      </c>
      <c r="BO1116" s="7">
        <v>0</v>
      </c>
    </row>
    <row r="1117" spans="1:67" ht="48" x14ac:dyDescent="0.25">
      <c r="A1117" s="5">
        <v>1112</v>
      </c>
      <c r="B1117" s="5" t="s">
        <v>10885</v>
      </c>
      <c r="C1117" s="6">
        <v>6</v>
      </c>
      <c r="D1117" s="6" t="s">
        <v>2307</v>
      </c>
      <c r="E1117" s="6" t="s">
        <v>2308</v>
      </c>
      <c r="F1117" s="6" t="s">
        <v>2258</v>
      </c>
      <c r="G1117" s="7"/>
      <c r="H1117" s="7">
        <f t="shared" si="85"/>
        <v>1200</v>
      </c>
      <c r="I1117" s="7">
        <f t="shared" si="86"/>
        <v>71500</v>
      </c>
      <c r="J1117" s="7">
        <f t="shared" si="87"/>
        <v>85800000</v>
      </c>
      <c r="K1117" s="6"/>
      <c r="L1117" s="32" t="s">
        <v>12001</v>
      </c>
      <c r="M1117" s="25"/>
      <c r="N1117" s="25"/>
      <c r="O1117" s="6"/>
      <c r="P1117" s="6"/>
      <c r="Q1117" s="6"/>
      <c r="R1117" s="6"/>
      <c r="S1117" s="6"/>
      <c r="T1117" s="6"/>
      <c r="U1117" s="6"/>
      <c r="V1117" s="6"/>
      <c r="W1117" s="6"/>
      <c r="X1117" s="6"/>
      <c r="Y1117" s="7"/>
      <c r="Z1117" s="6" t="s">
        <v>4146</v>
      </c>
      <c r="AA1117" s="6"/>
      <c r="AB1117" s="6"/>
      <c r="AC1117" s="7">
        <v>0</v>
      </c>
      <c r="AD1117" s="6"/>
      <c r="AE1117" s="7"/>
      <c r="AF1117" s="6"/>
      <c r="AG1117" s="6"/>
      <c r="AH1117" s="6"/>
      <c r="AI1117" s="7"/>
      <c r="AJ1117" s="6"/>
      <c r="AK1117" s="6"/>
      <c r="AL1117" s="6"/>
      <c r="AM1117" s="7">
        <v>71500</v>
      </c>
      <c r="AN1117" s="7"/>
      <c r="AO1117" s="7"/>
      <c r="AP1117" s="6" t="s">
        <v>3966</v>
      </c>
      <c r="AQ1117" s="6"/>
      <c r="AR1117" s="6"/>
      <c r="AS1117" s="7">
        <f t="shared" si="88"/>
        <v>0</v>
      </c>
      <c r="AT1117" s="7">
        <f t="shared" si="89"/>
        <v>71500</v>
      </c>
      <c r="AU1117" s="7">
        <v>1200</v>
      </c>
      <c r="AV1117" s="7">
        <v>0</v>
      </c>
      <c r="AW1117" s="7">
        <v>0</v>
      </c>
      <c r="AX1117" s="7">
        <v>0</v>
      </c>
      <c r="AY1117" s="7">
        <v>0</v>
      </c>
      <c r="AZ1117" s="7">
        <v>0</v>
      </c>
      <c r="BA1117" s="7">
        <v>0</v>
      </c>
      <c r="BB1117" s="7">
        <v>0</v>
      </c>
      <c r="BC1117" s="7">
        <v>0</v>
      </c>
      <c r="BD1117" s="7">
        <v>0</v>
      </c>
      <c r="BE1117" s="7">
        <v>0</v>
      </c>
      <c r="BF1117" s="7">
        <v>0</v>
      </c>
      <c r="BG1117" s="7">
        <v>0</v>
      </c>
      <c r="BH1117" s="7">
        <v>0</v>
      </c>
      <c r="BI1117" s="7">
        <v>0</v>
      </c>
      <c r="BJ1117" s="7">
        <v>0</v>
      </c>
      <c r="BK1117" s="7">
        <v>0</v>
      </c>
      <c r="BL1117" s="7">
        <v>0</v>
      </c>
      <c r="BM1117" s="7">
        <v>0</v>
      </c>
      <c r="BN1117" s="7">
        <v>0</v>
      </c>
      <c r="BO1117" s="7">
        <v>0</v>
      </c>
    </row>
    <row r="1118" spans="1:67" ht="36" x14ac:dyDescent="0.25">
      <c r="A1118" s="5">
        <v>1113</v>
      </c>
      <c r="B1118" s="5" t="s">
        <v>11979</v>
      </c>
      <c r="C1118" s="6">
        <v>6</v>
      </c>
      <c r="D1118" s="6" t="s">
        <v>2307</v>
      </c>
      <c r="E1118" s="6" t="s">
        <v>2308</v>
      </c>
      <c r="F1118" s="6" t="s">
        <v>2258</v>
      </c>
      <c r="G1118" s="7"/>
      <c r="H1118" s="7">
        <f t="shared" si="85"/>
        <v>2400</v>
      </c>
      <c r="I1118" s="7">
        <f t="shared" si="86"/>
        <v>71500</v>
      </c>
      <c r="J1118" s="7">
        <f t="shared" si="87"/>
        <v>171600000</v>
      </c>
      <c r="K1118" s="6"/>
      <c r="L1118" s="32"/>
      <c r="M1118" s="25"/>
      <c r="N1118" s="25"/>
      <c r="O1118" s="6" t="s">
        <v>2307</v>
      </c>
      <c r="P1118" s="6" t="s">
        <v>9960</v>
      </c>
      <c r="Q1118" s="6" t="s">
        <v>914</v>
      </c>
      <c r="R1118" s="6" t="s">
        <v>914</v>
      </c>
      <c r="S1118" s="6"/>
      <c r="T1118" s="6" t="s">
        <v>4940</v>
      </c>
      <c r="U1118" s="6"/>
      <c r="V1118" s="6"/>
      <c r="W1118" s="6" t="s">
        <v>2271</v>
      </c>
      <c r="X1118" s="6"/>
      <c r="Y1118" s="7"/>
      <c r="Z1118" s="6" t="s">
        <v>9735</v>
      </c>
      <c r="AA1118" s="6"/>
      <c r="AB1118" s="6"/>
      <c r="AC1118" s="7"/>
      <c r="AD1118" s="6"/>
      <c r="AE1118" s="7">
        <v>71500</v>
      </c>
      <c r="AF1118" s="6" t="s">
        <v>6302</v>
      </c>
      <c r="AG1118" s="6">
        <v>44412</v>
      </c>
      <c r="AH1118" s="6" t="s">
        <v>1635</v>
      </c>
      <c r="AI1118" s="7"/>
      <c r="AJ1118" s="6"/>
      <c r="AK1118" s="6"/>
      <c r="AL1118" s="6"/>
      <c r="AM1118" s="7"/>
      <c r="AN1118" s="7"/>
      <c r="AO1118" s="7"/>
      <c r="AP1118" s="6"/>
      <c r="AQ1118" s="6"/>
      <c r="AR1118" s="6"/>
      <c r="AS1118" s="7">
        <f t="shared" si="88"/>
        <v>71500</v>
      </c>
      <c r="AT1118" s="7">
        <f t="shared" si="89"/>
        <v>0</v>
      </c>
      <c r="AU1118" s="7">
        <v>0</v>
      </c>
      <c r="AV1118" s="7">
        <v>0</v>
      </c>
      <c r="AW1118" s="7">
        <v>0</v>
      </c>
      <c r="AX1118" s="7">
        <v>0</v>
      </c>
      <c r="AY1118" s="7">
        <v>0</v>
      </c>
      <c r="AZ1118" s="7">
        <v>2400</v>
      </c>
      <c r="BA1118" s="7">
        <v>0</v>
      </c>
      <c r="BB1118" s="7">
        <v>0</v>
      </c>
      <c r="BC1118" s="7">
        <v>0</v>
      </c>
      <c r="BD1118" s="7">
        <v>0</v>
      </c>
      <c r="BE1118" s="7">
        <v>0</v>
      </c>
      <c r="BF1118" s="7">
        <v>0</v>
      </c>
      <c r="BG1118" s="7">
        <v>0</v>
      </c>
      <c r="BH1118" s="7">
        <v>0</v>
      </c>
      <c r="BI1118" s="7">
        <v>0</v>
      </c>
      <c r="BJ1118" s="7">
        <v>0</v>
      </c>
      <c r="BK1118" s="7">
        <v>0</v>
      </c>
      <c r="BL1118" s="7">
        <v>0</v>
      </c>
      <c r="BM1118" s="7">
        <v>0</v>
      </c>
      <c r="BN1118" s="7">
        <v>0</v>
      </c>
      <c r="BO1118" s="7">
        <v>0</v>
      </c>
    </row>
    <row r="1119" spans="1:67" ht="24" x14ac:dyDescent="0.25">
      <c r="A1119" s="5">
        <v>1114</v>
      </c>
      <c r="B1119" s="5" t="s">
        <v>11401</v>
      </c>
      <c r="C1119" s="6">
        <v>6</v>
      </c>
      <c r="D1119" s="6" t="s">
        <v>5955</v>
      </c>
      <c r="E1119" s="6" t="s">
        <v>5956</v>
      </c>
      <c r="F1119" s="6" t="s">
        <v>2366</v>
      </c>
      <c r="G1119" s="7"/>
      <c r="H1119" s="7">
        <f t="shared" si="85"/>
        <v>30</v>
      </c>
      <c r="I1119" s="7">
        <f t="shared" si="86"/>
        <v>100000</v>
      </c>
      <c r="J1119" s="7">
        <f t="shared" si="87"/>
        <v>3000000</v>
      </c>
      <c r="K1119" s="6"/>
      <c r="L1119" s="32"/>
      <c r="M1119" s="25"/>
      <c r="N1119" s="25"/>
      <c r="O1119" s="6" t="s">
        <v>5955</v>
      </c>
      <c r="P1119" s="6" t="s">
        <v>5956</v>
      </c>
      <c r="Q1119" s="6" t="s">
        <v>6166</v>
      </c>
      <c r="R1119" s="6" t="s">
        <v>1037</v>
      </c>
      <c r="S1119" s="6" t="s">
        <v>6167</v>
      </c>
      <c r="T1119" s="6" t="s">
        <v>6168</v>
      </c>
      <c r="U1119" s="6"/>
      <c r="V1119" s="6"/>
      <c r="W1119" s="6" t="s">
        <v>6169</v>
      </c>
      <c r="X1119" s="6" t="s">
        <v>6170</v>
      </c>
      <c r="Y1119" s="7" t="s">
        <v>2366</v>
      </c>
      <c r="Z1119" s="6" t="s">
        <v>3936</v>
      </c>
      <c r="AA1119" s="6"/>
      <c r="AB1119" s="6"/>
      <c r="AC1119" s="7"/>
      <c r="AD1119" s="6"/>
      <c r="AE1119" s="7">
        <v>100000</v>
      </c>
      <c r="AF1119" s="6" t="s">
        <v>1635</v>
      </c>
      <c r="AG1119" s="6" t="s">
        <v>6304</v>
      </c>
      <c r="AH1119" s="6">
        <v>44412</v>
      </c>
      <c r="AI1119" s="7">
        <v>100000</v>
      </c>
      <c r="AJ1119" s="6" t="s">
        <v>1635</v>
      </c>
      <c r="AK1119" s="6" t="s">
        <v>6304</v>
      </c>
      <c r="AL1119" s="6">
        <v>44412</v>
      </c>
      <c r="AM1119" s="7"/>
      <c r="AN1119" s="7"/>
      <c r="AO1119" s="7"/>
      <c r="AP1119" s="6"/>
      <c r="AQ1119" s="6"/>
      <c r="AR1119" s="6"/>
      <c r="AS1119" s="7">
        <f t="shared" si="88"/>
        <v>100000</v>
      </c>
      <c r="AT1119" s="7">
        <f t="shared" si="89"/>
        <v>0</v>
      </c>
      <c r="AU1119" s="7">
        <v>0</v>
      </c>
      <c r="AV1119" s="7">
        <v>0</v>
      </c>
      <c r="AW1119" s="7">
        <v>0</v>
      </c>
      <c r="AX1119" s="7">
        <v>30</v>
      </c>
      <c r="AY1119" s="7">
        <v>0</v>
      </c>
      <c r="AZ1119" s="7">
        <v>0</v>
      </c>
      <c r="BA1119" s="7">
        <v>0</v>
      </c>
      <c r="BB1119" s="7">
        <v>0</v>
      </c>
      <c r="BC1119" s="7">
        <v>0</v>
      </c>
      <c r="BD1119" s="7">
        <v>0</v>
      </c>
      <c r="BE1119" s="7">
        <v>0</v>
      </c>
      <c r="BF1119" s="7">
        <v>0</v>
      </c>
      <c r="BG1119" s="7">
        <v>0</v>
      </c>
      <c r="BH1119" s="7">
        <v>0</v>
      </c>
      <c r="BI1119" s="7">
        <v>0</v>
      </c>
      <c r="BJ1119" s="7">
        <v>0</v>
      </c>
      <c r="BK1119" s="7">
        <v>0</v>
      </c>
      <c r="BL1119" s="7">
        <v>0</v>
      </c>
      <c r="BM1119" s="7">
        <v>0</v>
      </c>
      <c r="BN1119" s="7">
        <v>0</v>
      </c>
      <c r="BO1119" s="7">
        <v>0</v>
      </c>
    </row>
    <row r="1120" spans="1:67" ht="48" x14ac:dyDescent="0.25">
      <c r="A1120" s="5">
        <v>1115</v>
      </c>
      <c r="B1120" s="5" t="s">
        <v>11757</v>
      </c>
      <c r="C1120" s="6" t="s">
        <v>2233</v>
      </c>
      <c r="D1120" s="6" t="s">
        <v>8629</v>
      </c>
      <c r="E1120" s="6" t="s">
        <v>8630</v>
      </c>
      <c r="F1120" s="6" t="s">
        <v>2186</v>
      </c>
      <c r="G1120" s="7"/>
      <c r="H1120" s="7">
        <f t="shared" si="85"/>
        <v>2000</v>
      </c>
      <c r="I1120" s="7">
        <f t="shared" si="86"/>
        <v>0</v>
      </c>
      <c r="J1120" s="7">
        <f t="shared" si="87"/>
        <v>0</v>
      </c>
      <c r="K1120" s="6"/>
      <c r="L1120" s="32" t="s">
        <v>12003</v>
      </c>
      <c r="M1120" s="25"/>
      <c r="N1120" s="25"/>
      <c r="O1120" s="6" t="s">
        <v>8629</v>
      </c>
      <c r="P1120" s="6" t="s">
        <v>8630</v>
      </c>
      <c r="Q1120" s="6" t="s">
        <v>8721</v>
      </c>
      <c r="R1120" s="6" t="s">
        <v>780</v>
      </c>
      <c r="S1120" s="6" t="s">
        <v>8722</v>
      </c>
      <c r="T1120" s="6" t="s">
        <v>8741</v>
      </c>
      <c r="U1120" s="6" t="s">
        <v>8724</v>
      </c>
      <c r="V1120" s="6" t="s">
        <v>605</v>
      </c>
      <c r="W1120" s="6" t="s">
        <v>8742</v>
      </c>
      <c r="X1120" s="6" t="s">
        <v>3954</v>
      </c>
      <c r="Y1120" s="7" t="s">
        <v>2186</v>
      </c>
      <c r="Z1120" s="6" t="s">
        <v>8773</v>
      </c>
      <c r="AA1120" s="6" t="s">
        <v>8780</v>
      </c>
      <c r="AB1120" s="6" t="s">
        <v>8781</v>
      </c>
      <c r="AC1120" s="7">
        <v>2100</v>
      </c>
      <c r="AD1120" s="6" t="s">
        <v>8779</v>
      </c>
      <c r="AE1120" s="7"/>
      <c r="AF1120" s="6" t="s">
        <v>1635</v>
      </c>
      <c r="AG1120" s="6"/>
      <c r="AH1120" s="6"/>
      <c r="AI1120" s="7"/>
      <c r="AJ1120" s="6"/>
      <c r="AK1120" s="6"/>
      <c r="AL1120" s="6"/>
      <c r="AM1120" s="7"/>
      <c r="AN1120" s="7"/>
      <c r="AO1120" s="7"/>
      <c r="AP1120" s="6"/>
      <c r="AQ1120" s="6"/>
      <c r="AR1120" s="6"/>
      <c r="AS1120" s="7">
        <f t="shared" si="88"/>
        <v>0</v>
      </c>
      <c r="AT1120" s="7">
        <f t="shared" si="89"/>
        <v>0</v>
      </c>
      <c r="AU1120" s="7">
        <v>0</v>
      </c>
      <c r="AV1120" s="7">
        <v>0</v>
      </c>
      <c r="AW1120" s="7">
        <v>0</v>
      </c>
      <c r="AX1120" s="7">
        <v>0</v>
      </c>
      <c r="AY1120" s="7">
        <v>0</v>
      </c>
      <c r="AZ1120" s="7">
        <v>0</v>
      </c>
      <c r="BA1120" s="7">
        <v>0</v>
      </c>
      <c r="BB1120" s="7">
        <v>0</v>
      </c>
      <c r="BC1120" s="7">
        <v>0</v>
      </c>
      <c r="BD1120" s="7">
        <v>0</v>
      </c>
      <c r="BE1120" s="7">
        <v>0</v>
      </c>
      <c r="BF1120" s="7">
        <v>0</v>
      </c>
      <c r="BG1120" s="7">
        <v>2000</v>
      </c>
      <c r="BH1120" s="7">
        <v>0</v>
      </c>
      <c r="BI1120" s="7">
        <v>0</v>
      </c>
      <c r="BJ1120" s="7">
        <v>0</v>
      </c>
      <c r="BK1120" s="7">
        <v>0</v>
      </c>
      <c r="BL1120" s="7">
        <v>0</v>
      </c>
      <c r="BM1120" s="7">
        <v>0</v>
      </c>
      <c r="BN1120" s="7">
        <v>0</v>
      </c>
      <c r="BO1120" s="7">
        <v>0</v>
      </c>
    </row>
    <row r="1121" spans="1:67" ht="156" x14ac:dyDescent="0.25">
      <c r="A1121" s="5">
        <v>1116</v>
      </c>
      <c r="B1121" s="5" t="s">
        <v>11881</v>
      </c>
      <c r="C1121" s="6">
        <v>3</v>
      </c>
      <c r="D1121" s="6" t="s">
        <v>9367</v>
      </c>
      <c r="E1121" s="6" t="s">
        <v>9368</v>
      </c>
      <c r="F1121" s="6" t="s">
        <v>2186</v>
      </c>
      <c r="G1121" s="7"/>
      <c r="H1121" s="7">
        <f t="shared" si="85"/>
        <v>1200</v>
      </c>
      <c r="I1121" s="7">
        <f t="shared" si="86"/>
        <v>2500</v>
      </c>
      <c r="J1121" s="7">
        <f t="shared" si="87"/>
        <v>3000000</v>
      </c>
      <c r="K1121" s="6"/>
      <c r="L1121" s="32"/>
      <c r="M1121" s="25"/>
      <c r="N1121" s="25"/>
      <c r="O1121" s="6" t="s">
        <v>9367</v>
      </c>
      <c r="P1121" s="6" t="s">
        <v>9368</v>
      </c>
      <c r="Q1121" s="6" t="s">
        <v>9469</v>
      </c>
      <c r="R1121" s="6" t="s">
        <v>1013</v>
      </c>
      <c r="S1121" s="6" t="s">
        <v>9470</v>
      </c>
      <c r="T1121" s="6"/>
      <c r="U1121" s="6" t="s">
        <v>9471</v>
      </c>
      <c r="V1121" s="6" t="s">
        <v>605</v>
      </c>
      <c r="W1121" s="6" t="s">
        <v>9476</v>
      </c>
      <c r="X1121" s="6" t="s">
        <v>9468</v>
      </c>
      <c r="Y1121" s="7" t="s">
        <v>2186</v>
      </c>
      <c r="Z1121" s="6" t="s">
        <v>9352</v>
      </c>
      <c r="AA1121" s="6"/>
      <c r="AB1121" s="6"/>
      <c r="AC1121" s="7"/>
      <c r="AD1121" s="6"/>
      <c r="AE1121" s="7"/>
      <c r="AF1121" s="6"/>
      <c r="AG1121" s="6"/>
      <c r="AH1121" s="6"/>
      <c r="AI1121" s="7"/>
      <c r="AJ1121" s="6"/>
      <c r="AK1121" s="6"/>
      <c r="AL1121" s="6"/>
      <c r="AM1121" s="7">
        <v>2500</v>
      </c>
      <c r="AN1121" s="7">
        <v>2750</v>
      </c>
      <c r="AO1121" s="7">
        <v>3000</v>
      </c>
      <c r="AP1121" s="6" t="s">
        <v>9560</v>
      </c>
      <c r="AQ1121" s="6" t="s">
        <v>9561</v>
      </c>
      <c r="AR1121" s="6" t="s">
        <v>9562</v>
      </c>
      <c r="AS1121" s="7">
        <f t="shared" si="88"/>
        <v>0</v>
      </c>
      <c r="AT1121" s="7">
        <f t="shared" si="89"/>
        <v>2500</v>
      </c>
      <c r="AU1121" s="7">
        <v>0</v>
      </c>
      <c r="AV1121" s="7">
        <v>0</v>
      </c>
      <c r="AW1121" s="7">
        <v>0</v>
      </c>
      <c r="AX1121" s="7">
        <v>0</v>
      </c>
      <c r="AY1121" s="7">
        <v>0</v>
      </c>
      <c r="AZ1121" s="7">
        <v>0</v>
      </c>
      <c r="BA1121" s="7">
        <v>0</v>
      </c>
      <c r="BB1121" s="7">
        <v>0</v>
      </c>
      <c r="BC1121" s="7">
        <v>0</v>
      </c>
      <c r="BD1121" s="7">
        <v>0</v>
      </c>
      <c r="BE1121" s="7">
        <v>0</v>
      </c>
      <c r="BF1121" s="7">
        <v>1200</v>
      </c>
      <c r="BG1121" s="7">
        <v>0</v>
      </c>
      <c r="BH1121" s="7">
        <v>0</v>
      </c>
      <c r="BI1121" s="7">
        <v>0</v>
      </c>
      <c r="BJ1121" s="7">
        <v>0</v>
      </c>
      <c r="BK1121" s="7">
        <v>0</v>
      </c>
      <c r="BL1121" s="7">
        <v>0</v>
      </c>
      <c r="BM1121" s="7">
        <v>0</v>
      </c>
      <c r="BN1121" s="7">
        <v>0</v>
      </c>
      <c r="BO1121" s="7">
        <v>0</v>
      </c>
    </row>
    <row r="1122" spans="1:67" ht="48" x14ac:dyDescent="0.25">
      <c r="A1122" s="5">
        <v>1117</v>
      </c>
      <c r="B1122" s="5" t="s">
        <v>11987</v>
      </c>
      <c r="C1122" s="6"/>
      <c r="D1122" s="6" t="s">
        <v>9997</v>
      </c>
      <c r="E1122" s="6"/>
      <c r="F1122" s="6" t="s">
        <v>2191</v>
      </c>
      <c r="G1122" s="7"/>
      <c r="H1122" s="7">
        <f t="shared" si="85"/>
        <v>880</v>
      </c>
      <c r="I1122" s="7">
        <f t="shared" si="86"/>
        <v>0</v>
      </c>
      <c r="J1122" s="7">
        <f t="shared" si="87"/>
        <v>0</v>
      </c>
      <c r="K1122" s="6"/>
      <c r="L1122" s="32" t="s">
        <v>12002</v>
      </c>
      <c r="M1122" s="25"/>
      <c r="N1122" s="25"/>
      <c r="O1122" s="6"/>
      <c r="P1122" s="6"/>
      <c r="Q1122" s="6"/>
      <c r="R1122" s="6"/>
      <c r="S1122" s="6"/>
      <c r="T1122" s="6"/>
      <c r="U1122" s="6"/>
      <c r="V1122" s="6"/>
      <c r="W1122" s="6"/>
      <c r="X1122" s="6"/>
      <c r="Y1122" s="7"/>
      <c r="Z1122" s="6" t="s">
        <v>9735</v>
      </c>
      <c r="AA1122" s="6"/>
      <c r="AB1122" s="6"/>
      <c r="AC1122" s="7"/>
      <c r="AD1122" s="6"/>
      <c r="AE1122" s="7"/>
      <c r="AF1122" s="6"/>
      <c r="AG1122" s="6"/>
      <c r="AH1122" s="6"/>
      <c r="AI1122" s="7"/>
      <c r="AJ1122" s="6"/>
      <c r="AK1122" s="6"/>
      <c r="AL1122" s="6"/>
      <c r="AM1122" s="7"/>
      <c r="AN1122" s="7"/>
      <c r="AO1122" s="7"/>
      <c r="AP1122" s="6"/>
      <c r="AQ1122" s="6"/>
      <c r="AR1122" s="6"/>
      <c r="AS1122" s="7">
        <f t="shared" si="88"/>
        <v>0</v>
      </c>
      <c r="AT1122" s="7">
        <f t="shared" si="89"/>
        <v>0</v>
      </c>
      <c r="AU1122" s="7">
        <v>0</v>
      </c>
      <c r="AV1122" s="7">
        <v>0</v>
      </c>
      <c r="AW1122" s="7">
        <v>0</v>
      </c>
      <c r="AX1122" s="7">
        <v>0</v>
      </c>
      <c r="AY1122" s="7">
        <v>0</v>
      </c>
      <c r="AZ1122" s="7">
        <v>880</v>
      </c>
      <c r="BA1122" s="7">
        <v>0</v>
      </c>
      <c r="BB1122" s="7">
        <v>0</v>
      </c>
      <c r="BC1122" s="7">
        <v>0</v>
      </c>
      <c r="BD1122" s="7">
        <v>0</v>
      </c>
      <c r="BE1122" s="7">
        <v>0</v>
      </c>
      <c r="BF1122" s="7">
        <v>0</v>
      </c>
      <c r="BG1122" s="7">
        <v>0</v>
      </c>
      <c r="BH1122" s="7">
        <v>0</v>
      </c>
      <c r="BI1122" s="7">
        <v>0</v>
      </c>
      <c r="BJ1122" s="7">
        <v>0</v>
      </c>
      <c r="BK1122" s="7">
        <v>0</v>
      </c>
      <c r="BL1122" s="7">
        <v>0</v>
      </c>
      <c r="BM1122" s="7">
        <v>0</v>
      </c>
      <c r="BN1122" s="7">
        <v>0</v>
      </c>
      <c r="BO1122" s="7">
        <v>0</v>
      </c>
    </row>
    <row r="1123" spans="1:67" ht="168" x14ac:dyDescent="0.25">
      <c r="A1123" s="5">
        <v>1118</v>
      </c>
      <c r="B1123" s="5" t="s">
        <v>11891</v>
      </c>
      <c r="C1123" s="6">
        <v>3</v>
      </c>
      <c r="D1123" s="6" t="s">
        <v>9387</v>
      </c>
      <c r="E1123" s="6" t="s">
        <v>9388</v>
      </c>
      <c r="F1123" s="6" t="s">
        <v>2186</v>
      </c>
      <c r="G1123" s="7"/>
      <c r="H1123" s="7">
        <f t="shared" si="85"/>
        <v>2500</v>
      </c>
      <c r="I1123" s="7">
        <f t="shared" si="86"/>
        <v>1000</v>
      </c>
      <c r="J1123" s="7">
        <f t="shared" si="87"/>
        <v>2500000</v>
      </c>
      <c r="K1123" s="6"/>
      <c r="L1123" s="32"/>
      <c r="M1123" s="25"/>
      <c r="N1123" s="25"/>
      <c r="O1123" s="6" t="s">
        <v>9387</v>
      </c>
      <c r="P1123" s="6" t="s">
        <v>9388</v>
      </c>
      <c r="Q1123" s="6" t="s">
        <v>9469</v>
      </c>
      <c r="R1123" s="6" t="s">
        <v>1013</v>
      </c>
      <c r="S1123" s="6" t="s">
        <v>9470</v>
      </c>
      <c r="T1123" s="6"/>
      <c r="U1123" s="6" t="s">
        <v>9471</v>
      </c>
      <c r="V1123" s="6" t="s">
        <v>605</v>
      </c>
      <c r="W1123" s="6" t="s">
        <v>9483</v>
      </c>
      <c r="X1123" s="6" t="s">
        <v>9468</v>
      </c>
      <c r="Y1123" s="7" t="s">
        <v>2186</v>
      </c>
      <c r="Z1123" s="6" t="s">
        <v>9352</v>
      </c>
      <c r="AA1123" s="6"/>
      <c r="AB1123" s="6"/>
      <c r="AC1123" s="7"/>
      <c r="AD1123" s="6"/>
      <c r="AE1123" s="7"/>
      <c r="AF1123" s="6"/>
      <c r="AG1123" s="6"/>
      <c r="AH1123" s="6"/>
      <c r="AI1123" s="7"/>
      <c r="AJ1123" s="6"/>
      <c r="AK1123" s="6"/>
      <c r="AL1123" s="6"/>
      <c r="AM1123" s="7">
        <v>1000</v>
      </c>
      <c r="AN1123" s="7">
        <v>1100</v>
      </c>
      <c r="AO1123" s="7">
        <v>1200</v>
      </c>
      <c r="AP1123" s="6" t="s">
        <v>9560</v>
      </c>
      <c r="AQ1123" s="6" t="s">
        <v>9561</v>
      </c>
      <c r="AR1123" s="6" t="s">
        <v>9562</v>
      </c>
      <c r="AS1123" s="7">
        <f t="shared" si="88"/>
        <v>0</v>
      </c>
      <c r="AT1123" s="7">
        <f t="shared" si="89"/>
        <v>1000</v>
      </c>
      <c r="AU1123" s="7">
        <v>0</v>
      </c>
      <c r="AV1123" s="7">
        <v>0</v>
      </c>
      <c r="AW1123" s="7">
        <v>0</v>
      </c>
      <c r="AX1123" s="7">
        <v>0</v>
      </c>
      <c r="AY1123" s="7">
        <v>0</v>
      </c>
      <c r="AZ1123" s="7">
        <v>0</v>
      </c>
      <c r="BA1123" s="7">
        <v>0</v>
      </c>
      <c r="BB1123" s="7">
        <v>0</v>
      </c>
      <c r="BC1123" s="7">
        <v>0</v>
      </c>
      <c r="BD1123" s="7">
        <v>0</v>
      </c>
      <c r="BE1123" s="7">
        <v>0</v>
      </c>
      <c r="BF1123" s="7">
        <v>2500</v>
      </c>
      <c r="BG1123" s="7">
        <v>0</v>
      </c>
      <c r="BH1123" s="7">
        <v>0</v>
      </c>
      <c r="BI1123" s="7">
        <v>0</v>
      </c>
      <c r="BJ1123" s="7">
        <v>0</v>
      </c>
      <c r="BK1123" s="7">
        <v>0</v>
      </c>
      <c r="BL1123" s="7">
        <v>0</v>
      </c>
      <c r="BM1123" s="7">
        <v>0</v>
      </c>
      <c r="BN1123" s="7">
        <v>0</v>
      </c>
      <c r="BO1123" s="7">
        <v>0</v>
      </c>
    </row>
    <row r="1124" spans="1:67" ht="48" x14ac:dyDescent="0.25">
      <c r="A1124" s="5">
        <v>1119</v>
      </c>
      <c r="B1124" s="5" t="s">
        <v>11543</v>
      </c>
      <c r="C1124" s="6">
        <v>3</v>
      </c>
      <c r="D1124" s="6" t="s">
        <v>7453</v>
      </c>
      <c r="E1124" s="6" t="s">
        <v>7454</v>
      </c>
      <c r="F1124" s="6" t="s">
        <v>2191</v>
      </c>
      <c r="G1124" s="7"/>
      <c r="H1124" s="7">
        <f t="shared" si="85"/>
        <v>60</v>
      </c>
      <c r="I1124" s="7">
        <f t="shared" si="86"/>
        <v>423500</v>
      </c>
      <c r="J1124" s="7">
        <f t="shared" si="87"/>
        <v>25410000</v>
      </c>
      <c r="K1124" s="6"/>
      <c r="L1124" s="32"/>
      <c r="M1124" s="25"/>
      <c r="N1124" s="25"/>
      <c r="O1124" s="6" t="s">
        <v>7918</v>
      </c>
      <c r="P1124" s="6" t="s">
        <v>7919</v>
      </c>
      <c r="Q1124" s="6" t="s">
        <v>3468</v>
      </c>
      <c r="R1124" s="6" t="s">
        <v>3469</v>
      </c>
      <c r="S1124" s="6" t="s">
        <v>3470</v>
      </c>
      <c r="T1124" s="6" t="s">
        <v>7920</v>
      </c>
      <c r="U1124" s="6" t="s">
        <v>3478</v>
      </c>
      <c r="V1124" s="6" t="s">
        <v>730</v>
      </c>
      <c r="W1124" s="6" t="s">
        <v>7921</v>
      </c>
      <c r="X1124" s="6" t="s">
        <v>3474</v>
      </c>
      <c r="Y1124" s="7" t="s">
        <v>2191</v>
      </c>
      <c r="Z1124" s="6" t="s">
        <v>8196</v>
      </c>
      <c r="AA1124" s="6"/>
      <c r="AB1124" s="6"/>
      <c r="AC1124" s="7">
        <v>516667</v>
      </c>
      <c r="AD1124" s="6" t="s">
        <v>1803</v>
      </c>
      <c r="AE1124" s="7">
        <v>424705.5</v>
      </c>
      <c r="AF1124" s="6" t="s">
        <v>1567</v>
      </c>
      <c r="AG1124" s="6" t="s">
        <v>8248</v>
      </c>
      <c r="AH1124" s="6" t="s">
        <v>8249</v>
      </c>
      <c r="AI1124" s="7">
        <v>424705.5</v>
      </c>
      <c r="AJ1124" s="6" t="s">
        <v>1567</v>
      </c>
      <c r="AK1124" s="6" t="s">
        <v>8248</v>
      </c>
      <c r="AL1124" s="6" t="s">
        <v>8249</v>
      </c>
      <c r="AM1124" s="7">
        <v>423500</v>
      </c>
      <c r="AN1124" s="7">
        <v>444675</v>
      </c>
      <c r="AO1124" s="7">
        <v>457380</v>
      </c>
      <c r="AP1124" s="6" t="s">
        <v>4107</v>
      </c>
      <c r="AQ1124" s="6" t="s">
        <v>4108</v>
      </c>
      <c r="AR1124" s="6" t="s">
        <v>4109</v>
      </c>
      <c r="AS1124" s="7">
        <f t="shared" si="88"/>
        <v>424706</v>
      </c>
      <c r="AT1124" s="7">
        <f t="shared" si="89"/>
        <v>423500</v>
      </c>
      <c r="AU1124" s="7">
        <v>0</v>
      </c>
      <c r="AV1124" s="7">
        <v>60</v>
      </c>
      <c r="AW1124" s="7">
        <v>0</v>
      </c>
      <c r="AX1124" s="7">
        <v>0</v>
      </c>
      <c r="AY1124" s="7">
        <v>0</v>
      </c>
      <c r="AZ1124" s="7">
        <v>0</v>
      </c>
      <c r="BA1124" s="7">
        <v>0</v>
      </c>
      <c r="BB1124" s="7">
        <v>0</v>
      </c>
      <c r="BC1124" s="7">
        <v>0</v>
      </c>
      <c r="BD1124" s="7">
        <v>0</v>
      </c>
      <c r="BE1124" s="7">
        <v>0</v>
      </c>
      <c r="BF1124" s="7">
        <v>0</v>
      </c>
      <c r="BG1124" s="7">
        <v>0</v>
      </c>
      <c r="BH1124" s="7">
        <v>0</v>
      </c>
      <c r="BI1124" s="7">
        <v>0</v>
      </c>
      <c r="BJ1124" s="7">
        <v>0</v>
      </c>
      <c r="BK1124" s="7">
        <v>0</v>
      </c>
      <c r="BL1124" s="7">
        <v>0</v>
      </c>
      <c r="BM1124" s="7">
        <v>0</v>
      </c>
      <c r="BN1124" s="7">
        <v>0</v>
      </c>
      <c r="BO1124" s="7">
        <v>0</v>
      </c>
    </row>
    <row r="1125" spans="1:67" ht="204" x14ac:dyDescent="0.25">
      <c r="A1125" s="5">
        <v>1120</v>
      </c>
      <c r="B1125" s="5" t="s">
        <v>11893</v>
      </c>
      <c r="C1125" s="6">
        <v>3</v>
      </c>
      <c r="D1125" s="6" t="s">
        <v>9391</v>
      </c>
      <c r="E1125" s="6" t="s">
        <v>9392</v>
      </c>
      <c r="F1125" s="6" t="s">
        <v>2186</v>
      </c>
      <c r="G1125" s="7"/>
      <c r="H1125" s="7">
        <f t="shared" si="85"/>
        <v>10000</v>
      </c>
      <c r="I1125" s="7">
        <f t="shared" si="86"/>
        <v>7200</v>
      </c>
      <c r="J1125" s="7">
        <f t="shared" si="87"/>
        <v>72000000</v>
      </c>
      <c r="K1125" s="6"/>
      <c r="L1125" s="32"/>
      <c r="M1125" s="25"/>
      <c r="N1125" s="25"/>
      <c r="O1125" s="6" t="s">
        <v>9391</v>
      </c>
      <c r="P1125" s="6" t="s">
        <v>9392</v>
      </c>
      <c r="Q1125" s="6" t="s">
        <v>9469</v>
      </c>
      <c r="R1125" s="6" t="s">
        <v>1013</v>
      </c>
      <c r="S1125" s="6" t="s">
        <v>9470</v>
      </c>
      <c r="T1125" s="6"/>
      <c r="U1125" s="6" t="s">
        <v>9471</v>
      </c>
      <c r="V1125" s="6" t="s">
        <v>605</v>
      </c>
      <c r="W1125" s="6" t="s">
        <v>9480</v>
      </c>
      <c r="X1125" s="6" t="s">
        <v>9468</v>
      </c>
      <c r="Y1125" s="7" t="s">
        <v>2186</v>
      </c>
      <c r="Z1125" s="6" t="s">
        <v>9352</v>
      </c>
      <c r="AA1125" s="6"/>
      <c r="AB1125" s="6"/>
      <c r="AC1125" s="7"/>
      <c r="AD1125" s="6"/>
      <c r="AE1125" s="7"/>
      <c r="AF1125" s="6"/>
      <c r="AG1125" s="6"/>
      <c r="AH1125" s="6"/>
      <c r="AI1125" s="7"/>
      <c r="AJ1125" s="6"/>
      <c r="AK1125" s="6"/>
      <c r="AL1125" s="6"/>
      <c r="AM1125" s="7">
        <v>7200</v>
      </c>
      <c r="AN1125" s="7">
        <v>7920.0000000000009</v>
      </c>
      <c r="AO1125" s="7">
        <v>8640</v>
      </c>
      <c r="AP1125" s="6" t="s">
        <v>9560</v>
      </c>
      <c r="AQ1125" s="6" t="s">
        <v>9561</v>
      </c>
      <c r="AR1125" s="6" t="s">
        <v>9562</v>
      </c>
      <c r="AS1125" s="7">
        <f t="shared" si="88"/>
        <v>0</v>
      </c>
      <c r="AT1125" s="7">
        <f t="shared" si="89"/>
        <v>7200</v>
      </c>
      <c r="AU1125" s="7">
        <v>0</v>
      </c>
      <c r="AV1125" s="7">
        <v>0</v>
      </c>
      <c r="AW1125" s="7">
        <v>0</v>
      </c>
      <c r="AX1125" s="7">
        <v>0</v>
      </c>
      <c r="AY1125" s="7">
        <v>0</v>
      </c>
      <c r="AZ1125" s="7">
        <v>0</v>
      </c>
      <c r="BA1125" s="7">
        <v>0</v>
      </c>
      <c r="BB1125" s="7">
        <v>0</v>
      </c>
      <c r="BC1125" s="7">
        <v>0</v>
      </c>
      <c r="BD1125" s="7">
        <v>0</v>
      </c>
      <c r="BE1125" s="7">
        <v>0</v>
      </c>
      <c r="BF1125" s="7">
        <v>10000</v>
      </c>
      <c r="BG1125" s="7">
        <v>0</v>
      </c>
      <c r="BH1125" s="7">
        <v>0</v>
      </c>
      <c r="BI1125" s="7">
        <v>0</v>
      </c>
      <c r="BJ1125" s="7">
        <v>0</v>
      </c>
      <c r="BK1125" s="7">
        <v>0</v>
      </c>
      <c r="BL1125" s="7">
        <v>0</v>
      </c>
      <c r="BM1125" s="7">
        <v>0</v>
      </c>
      <c r="BN1125" s="7">
        <v>0</v>
      </c>
      <c r="BO1125" s="7">
        <v>0</v>
      </c>
    </row>
    <row r="1126" spans="1:67" ht="48" x14ac:dyDescent="0.25">
      <c r="A1126" s="5">
        <v>1121</v>
      </c>
      <c r="B1126" s="5" t="s">
        <v>11946</v>
      </c>
      <c r="C1126" s="6">
        <v>3</v>
      </c>
      <c r="D1126" s="6" t="s">
        <v>9753</v>
      </c>
      <c r="E1126" s="6" t="s">
        <v>9754</v>
      </c>
      <c r="F1126" s="6" t="s">
        <v>2191</v>
      </c>
      <c r="G1126" s="7"/>
      <c r="H1126" s="7">
        <f t="shared" si="85"/>
        <v>1320</v>
      </c>
      <c r="I1126" s="7">
        <f t="shared" si="86"/>
        <v>8610</v>
      </c>
      <c r="J1126" s="7">
        <f t="shared" si="87"/>
        <v>11365200</v>
      </c>
      <c r="K1126" s="6"/>
      <c r="L1126" s="32"/>
      <c r="M1126" s="25"/>
      <c r="N1126" s="25"/>
      <c r="O1126" s="6" t="s">
        <v>9851</v>
      </c>
      <c r="P1126" s="6" t="s">
        <v>9852</v>
      </c>
      <c r="Q1126" s="6" t="s">
        <v>9853</v>
      </c>
      <c r="R1126" s="6" t="s">
        <v>9854</v>
      </c>
      <c r="S1126" s="6" t="s">
        <v>9855</v>
      </c>
      <c r="T1126" s="6" t="s">
        <v>9856</v>
      </c>
      <c r="U1126" s="6"/>
      <c r="V1126" s="6"/>
      <c r="W1126" s="6" t="s">
        <v>9857</v>
      </c>
      <c r="X1126" s="6"/>
      <c r="Y1126" s="7"/>
      <c r="Z1126" s="6" t="s">
        <v>9735</v>
      </c>
      <c r="AA1126" s="6"/>
      <c r="AB1126" s="6"/>
      <c r="AC1126" s="7"/>
      <c r="AD1126" s="6"/>
      <c r="AE1126" s="7">
        <v>8610</v>
      </c>
      <c r="AF1126" s="6" t="s">
        <v>9985</v>
      </c>
      <c r="AG1126" s="6">
        <v>44412</v>
      </c>
      <c r="AH1126" s="6" t="s">
        <v>1635</v>
      </c>
      <c r="AI1126" s="7"/>
      <c r="AJ1126" s="6"/>
      <c r="AK1126" s="6"/>
      <c r="AL1126" s="6"/>
      <c r="AM1126" s="7"/>
      <c r="AN1126" s="7"/>
      <c r="AO1126" s="7"/>
      <c r="AP1126" s="6"/>
      <c r="AQ1126" s="6"/>
      <c r="AR1126" s="6"/>
      <c r="AS1126" s="7">
        <f t="shared" si="88"/>
        <v>8610</v>
      </c>
      <c r="AT1126" s="7">
        <f t="shared" si="89"/>
        <v>0</v>
      </c>
      <c r="AU1126" s="7">
        <v>0</v>
      </c>
      <c r="AV1126" s="7">
        <v>0</v>
      </c>
      <c r="AW1126" s="7">
        <v>0</v>
      </c>
      <c r="AX1126" s="7">
        <v>0</v>
      </c>
      <c r="AY1126" s="7">
        <v>0</v>
      </c>
      <c r="AZ1126" s="7">
        <v>1320</v>
      </c>
      <c r="BA1126" s="7">
        <v>0</v>
      </c>
      <c r="BB1126" s="7">
        <v>0</v>
      </c>
      <c r="BC1126" s="7">
        <v>0</v>
      </c>
      <c r="BD1126" s="7">
        <v>0</v>
      </c>
      <c r="BE1126" s="7">
        <v>0</v>
      </c>
      <c r="BF1126" s="7">
        <v>0</v>
      </c>
      <c r="BG1126" s="7">
        <v>0</v>
      </c>
      <c r="BH1126" s="7">
        <v>0</v>
      </c>
      <c r="BI1126" s="7">
        <v>0</v>
      </c>
      <c r="BJ1126" s="7">
        <v>0</v>
      </c>
      <c r="BK1126" s="7">
        <v>0</v>
      </c>
      <c r="BL1126" s="7">
        <v>0</v>
      </c>
      <c r="BM1126" s="7">
        <v>0</v>
      </c>
      <c r="BN1126" s="7">
        <v>0</v>
      </c>
      <c r="BO1126" s="7">
        <v>0</v>
      </c>
    </row>
    <row r="1127" spans="1:67" ht="192" x14ac:dyDescent="0.25">
      <c r="A1127" s="5">
        <v>1122</v>
      </c>
      <c r="B1127" s="5" t="s">
        <v>11892</v>
      </c>
      <c r="C1127" s="6">
        <v>3</v>
      </c>
      <c r="D1127" s="6" t="s">
        <v>9389</v>
      </c>
      <c r="E1127" s="6" t="s">
        <v>9390</v>
      </c>
      <c r="F1127" s="6" t="s">
        <v>2186</v>
      </c>
      <c r="G1127" s="7"/>
      <c r="H1127" s="7">
        <f t="shared" si="85"/>
        <v>10000</v>
      </c>
      <c r="I1127" s="7">
        <f t="shared" si="86"/>
        <v>4500</v>
      </c>
      <c r="J1127" s="7">
        <f t="shared" si="87"/>
        <v>45000000</v>
      </c>
      <c r="K1127" s="6"/>
      <c r="L1127" s="32" t="s">
        <v>12003</v>
      </c>
      <c r="M1127" s="25"/>
      <c r="N1127" s="25"/>
      <c r="O1127" s="6" t="s">
        <v>9389</v>
      </c>
      <c r="P1127" s="6" t="s">
        <v>9390</v>
      </c>
      <c r="Q1127" s="6" t="s">
        <v>9469</v>
      </c>
      <c r="R1127" s="6" t="s">
        <v>1013</v>
      </c>
      <c r="S1127" s="6" t="s">
        <v>9470</v>
      </c>
      <c r="T1127" s="6"/>
      <c r="U1127" s="6" t="s">
        <v>9471</v>
      </c>
      <c r="V1127" s="6" t="s">
        <v>605</v>
      </c>
      <c r="W1127" s="6" t="s">
        <v>9478</v>
      </c>
      <c r="X1127" s="6" t="s">
        <v>9468</v>
      </c>
      <c r="Y1127" s="7" t="s">
        <v>2186</v>
      </c>
      <c r="Z1127" s="6" t="s">
        <v>9352</v>
      </c>
      <c r="AA1127" s="6"/>
      <c r="AB1127" s="6"/>
      <c r="AC1127" s="7"/>
      <c r="AD1127" s="6"/>
      <c r="AE1127" s="7"/>
      <c r="AF1127" s="6"/>
      <c r="AG1127" s="6"/>
      <c r="AH1127" s="6"/>
      <c r="AI1127" s="7"/>
      <c r="AJ1127" s="6"/>
      <c r="AK1127" s="6"/>
      <c r="AL1127" s="6"/>
      <c r="AM1127" s="7">
        <v>4500</v>
      </c>
      <c r="AN1127" s="7">
        <v>4950</v>
      </c>
      <c r="AO1127" s="7">
        <v>5400</v>
      </c>
      <c r="AP1127" s="6" t="s">
        <v>9560</v>
      </c>
      <c r="AQ1127" s="6" t="s">
        <v>9561</v>
      </c>
      <c r="AR1127" s="6" t="s">
        <v>9562</v>
      </c>
      <c r="AS1127" s="7">
        <f t="shared" si="88"/>
        <v>0</v>
      </c>
      <c r="AT1127" s="7">
        <f t="shared" si="89"/>
        <v>4500</v>
      </c>
      <c r="AU1127" s="7">
        <v>0</v>
      </c>
      <c r="AV1127" s="7">
        <v>0</v>
      </c>
      <c r="AW1127" s="7">
        <v>0</v>
      </c>
      <c r="AX1127" s="7">
        <v>0</v>
      </c>
      <c r="AY1127" s="7">
        <v>0</v>
      </c>
      <c r="AZ1127" s="7">
        <v>0</v>
      </c>
      <c r="BA1127" s="7">
        <v>0</v>
      </c>
      <c r="BB1127" s="7">
        <v>0</v>
      </c>
      <c r="BC1127" s="7">
        <v>0</v>
      </c>
      <c r="BD1127" s="7">
        <v>0</v>
      </c>
      <c r="BE1127" s="7">
        <v>0</v>
      </c>
      <c r="BF1127" s="7">
        <v>10000</v>
      </c>
      <c r="BG1127" s="7">
        <v>0</v>
      </c>
      <c r="BH1127" s="7">
        <v>0</v>
      </c>
      <c r="BI1127" s="7">
        <v>0</v>
      </c>
      <c r="BJ1127" s="7">
        <v>0</v>
      </c>
      <c r="BK1127" s="7">
        <v>0</v>
      </c>
      <c r="BL1127" s="7">
        <v>0</v>
      </c>
      <c r="BM1127" s="7">
        <v>0</v>
      </c>
      <c r="BN1127" s="7">
        <v>0</v>
      </c>
      <c r="BO1127" s="7">
        <v>0</v>
      </c>
    </row>
    <row r="1128" spans="1:67" ht="60" x14ac:dyDescent="0.25">
      <c r="A1128" s="5">
        <v>1123</v>
      </c>
      <c r="B1128" s="5" t="s">
        <v>11281</v>
      </c>
      <c r="C1128" s="6">
        <v>3</v>
      </c>
      <c r="D1128" s="6" t="s">
        <v>9330</v>
      </c>
      <c r="E1128" s="6" t="s">
        <v>9331</v>
      </c>
      <c r="F1128" s="6" t="s">
        <v>9350</v>
      </c>
      <c r="G1128" s="7"/>
      <c r="H1128" s="7">
        <f t="shared" si="85"/>
        <v>400</v>
      </c>
      <c r="I1128" s="7">
        <f t="shared" si="86"/>
        <v>4750</v>
      </c>
      <c r="J1128" s="7">
        <f t="shared" si="87"/>
        <v>1900000</v>
      </c>
      <c r="K1128" s="6"/>
      <c r="L1128" s="32"/>
      <c r="M1128" s="25"/>
      <c r="N1128" s="25"/>
      <c r="O1128" s="6" t="s">
        <v>9337</v>
      </c>
      <c r="P1128" s="6" t="s">
        <v>9331</v>
      </c>
      <c r="Q1128" s="6" t="s">
        <v>9338</v>
      </c>
      <c r="R1128" s="6" t="s">
        <v>9339</v>
      </c>
      <c r="S1128" s="6"/>
      <c r="T1128" s="6"/>
      <c r="U1128" s="6"/>
      <c r="V1128" s="6"/>
      <c r="W1128" s="6" t="s">
        <v>9340</v>
      </c>
      <c r="X1128" s="6"/>
      <c r="Y1128" s="6" t="s">
        <v>9350</v>
      </c>
      <c r="Z1128" s="6" t="s">
        <v>4350</v>
      </c>
      <c r="AA1128" s="6"/>
      <c r="AB1128" s="6"/>
      <c r="AC1128" s="7"/>
      <c r="AD1128" s="6"/>
      <c r="AE1128" s="7"/>
      <c r="AF1128" s="6"/>
      <c r="AG1128" s="6"/>
      <c r="AH1128" s="6"/>
      <c r="AI1128" s="7"/>
      <c r="AJ1128" s="6"/>
      <c r="AK1128" s="6"/>
      <c r="AL1128" s="6"/>
      <c r="AM1128" s="7">
        <v>4750</v>
      </c>
      <c r="AN1128" s="7">
        <v>4985</v>
      </c>
      <c r="AO1128" s="7">
        <v>5080</v>
      </c>
      <c r="AP1128" s="6" t="s">
        <v>9347</v>
      </c>
      <c r="AQ1128" s="6" t="s">
        <v>9348</v>
      </c>
      <c r="AR1128" s="6" t="s">
        <v>9349</v>
      </c>
      <c r="AS1128" s="7">
        <f t="shared" si="88"/>
        <v>0</v>
      </c>
      <c r="AT1128" s="7">
        <f t="shared" si="89"/>
        <v>4750</v>
      </c>
      <c r="AU1128" s="7">
        <v>0</v>
      </c>
      <c r="AV1128" s="7">
        <v>0</v>
      </c>
      <c r="AW1128" s="7">
        <v>0</v>
      </c>
      <c r="AX1128" s="7">
        <v>0</v>
      </c>
      <c r="AY1128" s="7">
        <v>0</v>
      </c>
      <c r="AZ1128" s="7">
        <v>0</v>
      </c>
      <c r="BA1128" s="7">
        <v>400</v>
      </c>
      <c r="BB1128" s="7">
        <v>0</v>
      </c>
      <c r="BC1128" s="7">
        <v>0</v>
      </c>
      <c r="BD1128" s="7">
        <v>0</v>
      </c>
      <c r="BE1128" s="7">
        <v>0</v>
      </c>
      <c r="BF1128" s="7">
        <v>0</v>
      </c>
      <c r="BG1128" s="7">
        <v>0</v>
      </c>
      <c r="BH1128" s="7">
        <v>0</v>
      </c>
      <c r="BI1128" s="7">
        <v>0</v>
      </c>
      <c r="BJ1128" s="7">
        <v>0</v>
      </c>
      <c r="BK1128" s="7">
        <v>0</v>
      </c>
      <c r="BL1128" s="7">
        <v>0</v>
      </c>
      <c r="BM1128" s="7">
        <v>0</v>
      </c>
      <c r="BN1128" s="7">
        <v>0</v>
      </c>
      <c r="BO1128" s="7">
        <v>0</v>
      </c>
    </row>
    <row r="1129" spans="1:67" ht="48" x14ac:dyDescent="0.25">
      <c r="A1129" s="5">
        <v>1124</v>
      </c>
      <c r="B1129" s="5" t="s">
        <v>11679</v>
      </c>
      <c r="C1129" s="6">
        <v>6</v>
      </c>
      <c r="D1129" s="6" t="s">
        <v>7629</v>
      </c>
      <c r="E1129" s="6" t="s">
        <v>7630</v>
      </c>
      <c r="F1129" s="6" t="s">
        <v>7631</v>
      </c>
      <c r="G1129" s="7"/>
      <c r="H1129" s="7">
        <f t="shared" si="85"/>
        <v>10</v>
      </c>
      <c r="I1129" s="7">
        <f t="shared" si="86"/>
        <v>326700</v>
      </c>
      <c r="J1129" s="7">
        <f t="shared" si="87"/>
        <v>3267000</v>
      </c>
      <c r="K1129" s="6"/>
      <c r="L1129" s="32"/>
      <c r="M1129" s="25"/>
      <c r="N1129" s="25"/>
      <c r="O1129" s="6" t="s">
        <v>7629</v>
      </c>
      <c r="P1129" s="6" t="s">
        <v>7630</v>
      </c>
      <c r="Q1129" s="6" t="s">
        <v>8113</v>
      </c>
      <c r="R1129" s="6" t="s">
        <v>780</v>
      </c>
      <c r="S1129" s="6" t="s">
        <v>8114</v>
      </c>
      <c r="T1129" s="6" t="s">
        <v>8164</v>
      </c>
      <c r="U1129" s="6" t="s">
        <v>8116</v>
      </c>
      <c r="V1129" s="6" t="s">
        <v>908</v>
      </c>
      <c r="W1129" s="6" t="s">
        <v>8165</v>
      </c>
      <c r="X1129" s="6" t="s">
        <v>8118</v>
      </c>
      <c r="Y1129" s="7" t="s">
        <v>7631</v>
      </c>
      <c r="Z1129" s="6" t="s">
        <v>8196</v>
      </c>
      <c r="AA1129" s="6"/>
      <c r="AB1129" s="6"/>
      <c r="AC1129" s="7">
        <v>343915</v>
      </c>
      <c r="AD1129" s="6" t="s">
        <v>8325</v>
      </c>
      <c r="AE1129" s="7"/>
      <c r="AF1129" s="6"/>
      <c r="AG1129" s="6"/>
      <c r="AH1129" s="6"/>
      <c r="AI1129" s="7"/>
      <c r="AJ1129" s="6"/>
      <c r="AK1129" s="6"/>
      <c r="AL1129" s="6"/>
      <c r="AM1129" s="7">
        <v>326700</v>
      </c>
      <c r="AN1129" s="7">
        <v>330000</v>
      </c>
      <c r="AO1129" s="7">
        <v>344000</v>
      </c>
      <c r="AP1129" s="6" t="s">
        <v>8118</v>
      </c>
      <c r="AQ1129" s="6" t="s">
        <v>8315</v>
      </c>
      <c r="AR1129" s="6" t="s">
        <v>8316</v>
      </c>
      <c r="AS1129" s="7">
        <f t="shared" si="88"/>
        <v>0</v>
      </c>
      <c r="AT1129" s="7">
        <f t="shared" si="89"/>
        <v>326700</v>
      </c>
      <c r="AU1129" s="7">
        <v>0</v>
      </c>
      <c r="AV1129" s="7">
        <v>10</v>
      </c>
      <c r="AW1129" s="7">
        <v>0</v>
      </c>
      <c r="AX1129" s="7">
        <v>0</v>
      </c>
      <c r="AY1129" s="7">
        <v>0</v>
      </c>
      <c r="AZ1129" s="7">
        <v>0</v>
      </c>
      <c r="BA1129" s="7">
        <v>0</v>
      </c>
      <c r="BB1129" s="7">
        <v>0</v>
      </c>
      <c r="BC1129" s="7">
        <v>0</v>
      </c>
      <c r="BD1129" s="7">
        <v>0</v>
      </c>
      <c r="BE1129" s="7">
        <v>0</v>
      </c>
      <c r="BF1129" s="7">
        <v>0</v>
      </c>
      <c r="BG1129" s="7">
        <v>0</v>
      </c>
      <c r="BH1129" s="7">
        <v>0</v>
      </c>
      <c r="BI1129" s="7">
        <v>0</v>
      </c>
      <c r="BJ1129" s="7">
        <v>0</v>
      </c>
      <c r="BK1129" s="7">
        <v>0</v>
      </c>
      <c r="BL1129" s="7">
        <v>0</v>
      </c>
      <c r="BM1129" s="7">
        <v>0</v>
      </c>
      <c r="BN1129" s="7">
        <v>0</v>
      </c>
      <c r="BO1129" s="7">
        <v>0</v>
      </c>
    </row>
    <row r="1130" spans="1:67" ht="120" x14ac:dyDescent="0.25">
      <c r="A1130" s="5">
        <v>1125</v>
      </c>
      <c r="B1130" s="5" t="s">
        <v>11233</v>
      </c>
      <c r="C1130" s="6">
        <v>3</v>
      </c>
      <c r="D1130" s="6" t="s">
        <v>4456</v>
      </c>
      <c r="E1130" s="6" t="s">
        <v>4457</v>
      </c>
      <c r="F1130" s="6" t="s">
        <v>2527</v>
      </c>
      <c r="G1130" s="7"/>
      <c r="H1130" s="7">
        <f t="shared" si="85"/>
        <v>9840</v>
      </c>
      <c r="I1130" s="7">
        <f t="shared" si="86"/>
        <v>148200</v>
      </c>
      <c r="J1130" s="7">
        <f t="shared" si="87"/>
        <v>1458288000</v>
      </c>
      <c r="K1130" s="6"/>
      <c r="L1130" s="32"/>
      <c r="M1130" s="25"/>
      <c r="N1130" s="25"/>
      <c r="O1130" s="6" t="s">
        <v>4661</v>
      </c>
      <c r="P1130" s="6" t="s">
        <v>4457</v>
      </c>
      <c r="Q1130" s="6" t="s">
        <v>4540</v>
      </c>
      <c r="R1130" s="6" t="s">
        <v>1064</v>
      </c>
      <c r="S1130" s="6" t="s">
        <v>4541</v>
      </c>
      <c r="T1130" s="6" t="s">
        <v>4662</v>
      </c>
      <c r="U1130" s="6" t="s">
        <v>4589</v>
      </c>
      <c r="V1130" s="6" t="s">
        <v>588</v>
      </c>
      <c r="W1130" s="6" t="s">
        <v>4590</v>
      </c>
      <c r="X1130" s="6" t="s">
        <v>4545</v>
      </c>
      <c r="Y1130" s="7" t="s">
        <v>2527</v>
      </c>
      <c r="Z1130" s="6" t="s">
        <v>4350</v>
      </c>
      <c r="AA1130" s="6" t="s">
        <v>8336</v>
      </c>
      <c r="AB1130" s="6"/>
      <c r="AC1130" s="7">
        <v>31200000</v>
      </c>
      <c r="AD1130" s="6" t="s">
        <v>4775</v>
      </c>
      <c r="AE1130" s="7"/>
      <c r="AF1130" s="6"/>
      <c r="AG1130" s="6"/>
      <c r="AH1130" s="6"/>
      <c r="AI1130" s="7"/>
      <c r="AJ1130" s="6"/>
      <c r="AK1130" s="6"/>
      <c r="AL1130" s="6"/>
      <c r="AM1130" s="7">
        <v>148200</v>
      </c>
      <c r="AN1130" s="7">
        <v>152880</v>
      </c>
      <c r="AO1130" s="7">
        <v>156000</v>
      </c>
      <c r="AP1130" s="6" t="s">
        <v>4776</v>
      </c>
      <c r="AQ1130" s="6" t="s">
        <v>4777</v>
      </c>
      <c r="AR1130" s="6" t="s">
        <v>4778</v>
      </c>
      <c r="AS1130" s="7">
        <f t="shared" si="88"/>
        <v>0</v>
      </c>
      <c r="AT1130" s="7">
        <f t="shared" si="89"/>
        <v>148200</v>
      </c>
      <c r="AU1130" s="7">
        <v>0</v>
      </c>
      <c r="AV1130" s="7">
        <v>0</v>
      </c>
      <c r="AW1130" s="7">
        <v>0</v>
      </c>
      <c r="AX1130" s="7">
        <v>0</v>
      </c>
      <c r="AY1130" s="7">
        <v>0</v>
      </c>
      <c r="AZ1130" s="7">
        <v>0</v>
      </c>
      <c r="BA1130" s="7">
        <v>9840</v>
      </c>
      <c r="BB1130" s="7">
        <v>0</v>
      </c>
      <c r="BC1130" s="7">
        <v>0</v>
      </c>
      <c r="BD1130" s="7">
        <v>0</v>
      </c>
      <c r="BE1130" s="7">
        <v>0</v>
      </c>
      <c r="BF1130" s="7">
        <v>0</v>
      </c>
      <c r="BG1130" s="7">
        <v>0</v>
      </c>
      <c r="BH1130" s="7">
        <v>0</v>
      </c>
      <c r="BI1130" s="7">
        <v>0</v>
      </c>
      <c r="BJ1130" s="7">
        <v>0</v>
      </c>
      <c r="BK1130" s="7">
        <v>0</v>
      </c>
      <c r="BL1130" s="7">
        <v>0</v>
      </c>
      <c r="BM1130" s="7">
        <v>0</v>
      </c>
      <c r="BN1130" s="7">
        <v>0</v>
      </c>
      <c r="BO1130" s="7">
        <v>0</v>
      </c>
    </row>
    <row r="1131" spans="1:67" ht="48" x14ac:dyDescent="0.25">
      <c r="A1131" s="5">
        <v>1126</v>
      </c>
      <c r="B1131" s="5" t="s">
        <v>11764</v>
      </c>
      <c r="C1131" s="6" t="s">
        <v>2233</v>
      </c>
      <c r="D1131" s="6" t="s">
        <v>8639</v>
      </c>
      <c r="E1131" s="6" t="s">
        <v>8640</v>
      </c>
      <c r="F1131" s="6" t="s">
        <v>2191</v>
      </c>
      <c r="G1131" s="7"/>
      <c r="H1131" s="7">
        <f t="shared" si="85"/>
        <v>80</v>
      </c>
      <c r="I1131" s="7">
        <f t="shared" si="86"/>
        <v>0</v>
      </c>
      <c r="J1131" s="7">
        <f t="shared" si="87"/>
        <v>0</v>
      </c>
      <c r="K1131" s="6"/>
      <c r="L1131" s="32" t="s">
        <v>12003</v>
      </c>
      <c r="M1131" s="25"/>
      <c r="N1131" s="25"/>
      <c r="O1131" s="6" t="s">
        <v>8750</v>
      </c>
      <c r="P1131" s="6" t="s">
        <v>8640</v>
      </c>
      <c r="Q1131" s="6" t="s">
        <v>2958</v>
      </c>
      <c r="R1131" s="6" t="s">
        <v>2959</v>
      </c>
      <c r="S1131" s="6" t="s">
        <v>2965</v>
      </c>
      <c r="T1131" s="6" t="s">
        <v>8751</v>
      </c>
      <c r="U1131" s="6" t="s">
        <v>6104</v>
      </c>
      <c r="V1131" s="6" t="s">
        <v>605</v>
      </c>
      <c r="W1131" s="6" t="s">
        <v>8752</v>
      </c>
      <c r="X1131" s="6" t="s">
        <v>3954</v>
      </c>
      <c r="Y1131" s="7" t="s">
        <v>2191</v>
      </c>
      <c r="Z1131" s="6" t="s">
        <v>8773</v>
      </c>
      <c r="AA1131" s="6" t="s">
        <v>8782</v>
      </c>
      <c r="AB1131" s="6" t="s">
        <v>8783</v>
      </c>
      <c r="AC1131" s="7"/>
      <c r="AD1131" s="6"/>
      <c r="AE1131" s="7"/>
      <c r="AF1131" s="6"/>
      <c r="AG1131" s="6"/>
      <c r="AH1131" s="6"/>
      <c r="AI1131" s="7"/>
      <c r="AJ1131" s="6"/>
      <c r="AK1131" s="6"/>
      <c r="AL1131" s="6"/>
      <c r="AM1131" s="7"/>
      <c r="AN1131" s="7"/>
      <c r="AO1131" s="7"/>
      <c r="AP1131" s="6"/>
      <c r="AQ1131" s="6"/>
      <c r="AR1131" s="6"/>
      <c r="AS1131" s="7">
        <f t="shared" si="88"/>
        <v>0</v>
      </c>
      <c r="AT1131" s="7">
        <f t="shared" si="89"/>
        <v>0</v>
      </c>
      <c r="AU1131" s="7">
        <v>0</v>
      </c>
      <c r="AV1131" s="7">
        <v>0</v>
      </c>
      <c r="AW1131" s="7">
        <v>0</v>
      </c>
      <c r="AX1131" s="7">
        <v>0</v>
      </c>
      <c r="AY1131" s="7">
        <v>0</v>
      </c>
      <c r="AZ1131" s="7">
        <v>0</v>
      </c>
      <c r="BA1131" s="7">
        <v>0</v>
      </c>
      <c r="BB1131" s="7">
        <v>0</v>
      </c>
      <c r="BC1131" s="7">
        <v>0</v>
      </c>
      <c r="BD1131" s="7">
        <v>0</v>
      </c>
      <c r="BE1131" s="7">
        <v>0</v>
      </c>
      <c r="BF1131" s="7">
        <v>0</v>
      </c>
      <c r="BG1131" s="7">
        <v>80</v>
      </c>
      <c r="BH1131" s="7">
        <v>0</v>
      </c>
      <c r="BI1131" s="7">
        <v>0</v>
      </c>
      <c r="BJ1131" s="7">
        <v>0</v>
      </c>
      <c r="BK1131" s="7">
        <v>0</v>
      </c>
      <c r="BL1131" s="7">
        <v>0</v>
      </c>
      <c r="BM1131" s="7">
        <v>0</v>
      </c>
      <c r="BN1131" s="7">
        <v>0</v>
      </c>
      <c r="BO1131" s="7">
        <v>0</v>
      </c>
    </row>
    <row r="1132" spans="1:67" ht="48" x14ac:dyDescent="0.25">
      <c r="A1132" s="5">
        <v>1127</v>
      </c>
      <c r="B1132" s="5" t="s">
        <v>11761</v>
      </c>
      <c r="C1132" s="6" t="s">
        <v>2233</v>
      </c>
      <c r="D1132" s="6" t="s">
        <v>8633</v>
      </c>
      <c r="E1132" s="6" t="s">
        <v>8634</v>
      </c>
      <c r="F1132" s="6" t="s">
        <v>2191</v>
      </c>
      <c r="G1132" s="7"/>
      <c r="H1132" s="7">
        <f t="shared" si="85"/>
        <v>240</v>
      </c>
      <c r="I1132" s="7">
        <f t="shared" si="86"/>
        <v>0</v>
      </c>
      <c r="J1132" s="7">
        <f t="shared" si="87"/>
        <v>0</v>
      </c>
      <c r="K1132" s="6"/>
      <c r="L1132" s="32" t="s">
        <v>12003</v>
      </c>
      <c r="M1132" s="25"/>
      <c r="N1132" s="25"/>
      <c r="O1132" s="6" t="s">
        <v>8737</v>
      </c>
      <c r="P1132" s="6" t="s">
        <v>8634</v>
      </c>
      <c r="Q1132" s="6" t="s">
        <v>8721</v>
      </c>
      <c r="R1132" s="6" t="s">
        <v>780</v>
      </c>
      <c r="S1132" s="6" t="s">
        <v>8722</v>
      </c>
      <c r="T1132" s="6" t="s">
        <v>8738</v>
      </c>
      <c r="U1132" s="6" t="s">
        <v>8724</v>
      </c>
      <c r="V1132" s="6" t="s">
        <v>730</v>
      </c>
      <c r="W1132" s="6" t="s">
        <v>8739</v>
      </c>
      <c r="X1132" s="6" t="s">
        <v>3954</v>
      </c>
      <c r="Y1132" s="7" t="s">
        <v>2191</v>
      </c>
      <c r="Z1132" s="6" t="s">
        <v>8773</v>
      </c>
      <c r="AA1132" s="6" t="s">
        <v>8782</v>
      </c>
      <c r="AB1132" s="6" t="s">
        <v>8783</v>
      </c>
      <c r="AC1132" s="7"/>
      <c r="AD1132" s="6"/>
      <c r="AE1132" s="7"/>
      <c r="AF1132" s="6"/>
      <c r="AG1132" s="6"/>
      <c r="AH1132" s="6"/>
      <c r="AI1132" s="7"/>
      <c r="AJ1132" s="6"/>
      <c r="AK1132" s="6"/>
      <c r="AL1132" s="6"/>
      <c r="AM1132" s="7"/>
      <c r="AN1132" s="7"/>
      <c r="AO1132" s="7"/>
      <c r="AP1132" s="6"/>
      <c r="AQ1132" s="6"/>
      <c r="AR1132" s="6"/>
      <c r="AS1132" s="7">
        <f t="shared" si="88"/>
        <v>0</v>
      </c>
      <c r="AT1132" s="7">
        <f t="shared" si="89"/>
        <v>0</v>
      </c>
      <c r="AU1132" s="7">
        <v>0</v>
      </c>
      <c r="AV1132" s="7">
        <v>0</v>
      </c>
      <c r="AW1132" s="7">
        <v>0</v>
      </c>
      <c r="AX1132" s="7">
        <v>0</v>
      </c>
      <c r="AY1132" s="7">
        <v>0</v>
      </c>
      <c r="AZ1132" s="7">
        <v>0</v>
      </c>
      <c r="BA1132" s="7">
        <v>0</v>
      </c>
      <c r="BB1132" s="7">
        <v>0</v>
      </c>
      <c r="BC1132" s="7">
        <v>0</v>
      </c>
      <c r="BD1132" s="7">
        <v>0</v>
      </c>
      <c r="BE1132" s="7">
        <v>0</v>
      </c>
      <c r="BF1132" s="7">
        <v>0</v>
      </c>
      <c r="BG1132" s="7">
        <v>240</v>
      </c>
      <c r="BH1132" s="7">
        <v>0</v>
      </c>
      <c r="BI1132" s="7">
        <v>0</v>
      </c>
      <c r="BJ1132" s="7">
        <v>0</v>
      </c>
      <c r="BK1132" s="7">
        <v>0</v>
      </c>
      <c r="BL1132" s="7">
        <v>0</v>
      </c>
      <c r="BM1132" s="7">
        <v>0</v>
      </c>
      <c r="BN1132" s="7">
        <v>0</v>
      </c>
      <c r="BO1132" s="7">
        <v>0</v>
      </c>
    </row>
    <row r="1133" spans="1:67" ht="48" x14ac:dyDescent="0.25">
      <c r="A1133" s="5">
        <v>1128</v>
      </c>
      <c r="B1133" s="5" t="s">
        <v>11765</v>
      </c>
      <c r="C1133" s="6" t="s">
        <v>2233</v>
      </c>
      <c r="D1133" s="6" t="s">
        <v>8641</v>
      </c>
      <c r="E1133" s="6" t="s">
        <v>8634</v>
      </c>
      <c r="F1133" s="6" t="s">
        <v>2191</v>
      </c>
      <c r="G1133" s="7"/>
      <c r="H1133" s="7">
        <f t="shared" si="85"/>
        <v>20</v>
      </c>
      <c r="I1133" s="7">
        <f t="shared" si="86"/>
        <v>0</v>
      </c>
      <c r="J1133" s="7">
        <f t="shared" si="87"/>
        <v>0</v>
      </c>
      <c r="K1133" s="6"/>
      <c r="L1133" s="32" t="s">
        <v>12003</v>
      </c>
      <c r="M1133" s="25"/>
      <c r="N1133" s="25"/>
      <c r="O1133" s="6" t="s">
        <v>8753</v>
      </c>
      <c r="P1133" s="6" t="s">
        <v>8634</v>
      </c>
      <c r="Q1133" s="6" t="s">
        <v>2958</v>
      </c>
      <c r="R1133" s="6" t="s">
        <v>2959</v>
      </c>
      <c r="S1133" s="6" t="s">
        <v>8754</v>
      </c>
      <c r="T1133" s="6" t="s">
        <v>8755</v>
      </c>
      <c r="U1133" s="6" t="s">
        <v>6104</v>
      </c>
      <c r="V1133" s="6" t="s">
        <v>730</v>
      </c>
      <c r="W1133" s="6" t="s">
        <v>8739</v>
      </c>
      <c r="X1133" s="6" t="s">
        <v>3954</v>
      </c>
      <c r="Y1133" s="7" t="s">
        <v>2191</v>
      </c>
      <c r="Z1133" s="6" t="s">
        <v>8773</v>
      </c>
      <c r="AA1133" s="6" t="s">
        <v>8782</v>
      </c>
      <c r="AB1133" s="6" t="s">
        <v>8783</v>
      </c>
      <c r="AC1133" s="7"/>
      <c r="AD1133" s="6"/>
      <c r="AE1133" s="7"/>
      <c r="AF1133" s="6"/>
      <c r="AG1133" s="6"/>
      <c r="AH1133" s="6"/>
      <c r="AI1133" s="7"/>
      <c r="AJ1133" s="6"/>
      <c r="AK1133" s="6"/>
      <c r="AL1133" s="6"/>
      <c r="AM1133" s="7"/>
      <c r="AN1133" s="7"/>
      <c r="AO1133" s="7"/>
      <c r="AP1133" s="6"/>
      <c r="AQ1133" s="6"/>
      <c r="AR1133" s="6"/>
      <c r="AS1133" s="7">
        <f t="shared" si="88"/>
        <v>0</v>
      </c>
      <c r="AT1133" s="7">
        <f t="shared" si="89"/>
        <v>0</v>
      </c>
      <c r="AU1133" s="7">
        <v>0</v>
      </c>
      <c r="AV1133" s="7">
        <v>0</v>
      </c>
      <c r="AW1133" s="7">
        <v>0</v>
      </c>
      <c r="AX1133" s="7">
        <v>0</v>
      </c>
      <c r="AY1133" s="7">
        <v>0</v>
      </c>
      <c r="AZ1133" s="7">
        <v>0</v>
      </c>
      <c r="BA1133" s="7">
        <v>0</v>
      </c>
      <c r="BB1133" s="7">
        <v>0</v>
      </c>
      <c r="BC1133" s="7">
        <v>0</v>
      </c>
      <c r="BD1133" s="7">
        <v>0</v>
      </c>
      <c r="BE1133" s="7">
        <v>0</v>
      </c>
      <c r="BF1133" s="7">
        <v>0</v>
      </c>
      <c r="BG1133" s="7">
        <v>20</v>
      </c>
      <c r="BH1133" s="7">
        <v>0</v>
      </c>
      <c r="BI1133" s="7">
        <v>0</v>
      </c>
      <c r="BJ1133" s="7">
        <v>0</v>
      </c>
      <c r="BK1133" s="7">
        <v>0</v>
      </c>
      <c r="BL1133" s="7">
        <v>0</v>
      </c>
      <c r="BM1133" s="7">
        <v>0</v>
      </c>
      <c r="BN1133" s="7">
        <v>0</v>
      </c>
      <c r="BO1133" s="7">
        <v>0</v>
      </c>
    </row>
    <row r="1134" spans="1:67" ht="48" x14ac:dyDescent="0.25">
      <c r="A1134" s="5">
        <v>1129</v>
      </c>
      <c r="B1134" s="5" t="s">
        <v>11766</v>
      </c>
      <c r="C1134" s="6" t="s">
        <v>2233</v>
      </c>
      <c r="D1134" s="6" t="s">
        <v>8642</v>
      </c>
      <c r="E1134" s="6" t="s">
        <v>8634</v>
      </c>
      <c r="F1134" s="6" t="s">
        <v>2191</v>
      </c>
      <c r="G1134" s="7"/>
      <c r="H1134" s="7">
        <f t="shared" si="85"/>
        <v>20</v>
      </c>
      <c r="I1134" s="7">
        <f t="shared" si="86"/>
        <v>0</v>
      </c>
      <c r="J1134" s="7">
        <f t="shared" si="87"/>
        <v>0</v>
      </c>
      <c r="K1134" s="6"/>
      <c r="L1134" s="32" t="s">
        <v>12003</v>
      </c>
      <c r="M1134" s="25"/>
      <c r="N1134" s="25"/>
      <c r="O1134" s="6" t="s">
        <v>8756</v>
      </c>
      <c r="P1134" s="6" t="s">
        <v>8634</v>
      </c>
      <c r="Q1134" s="6" t="s">
        <v>2958</v>
      </c>
      <c r="R1134" s="6" t="s">
        <v>2959</v>
      </c>
      <c r="S1134" s="6" t="s">
        <v>2965</v>
      </c>
      <c r="T1134" s="6" t="s">
        <v>8757</v>
      </c>
      <c r="U1134" s="6" t="s">
        <v>6104</v>
      </c>
      <c r="V1134" s="6" t="s">
        <v>730</v>
      </c>
      <c r="W1134" s="6" t="s">
        <v>8739</v>
      </c>
      <c r="X1134" s="6" t="s">
        <v>3954</v>
      </c>
      <c r="Y1134" s="7" t="s">
        <v>2191</v>
      </c>
      <c r="Z1134" s="6" t="s">
        <v>8773</v>
      </c>
      <c r="AA1134" s="6" t="s">
        <v>8782</v>
      </c>
      <c r="AB1134" s="6" t="s">
        <v>8783</v>
      </c>
      <c r="AC1134" s="7"/>
      <c r="AD1134" s="6"/>
      <c r="AE1134" s="7"/>
      <c r="AF1134" s="6"/>
      <c r="AG1134" s="6"/>
      <c r="AH1134" s="6"/>
      <c r="AI1134" s="7"/>
      <c r="AJ1134" s="6"/>
      <c r="AK1134" s="6"/>
      <c r="AL1134" s="6"/>
      <c r="AM1134" s="7"/>
      <c r="AN1134" s="7"/>
      <c r="AO1134" s="7"/>
      <c r="AP1134" s="6"/>
      <c r="AQ1134" s="6"/>
      <c r="AR1134" s="6"/>
      <c r="AS1134" s="7">
        <f t="shared" si="88"/>
        <v>0</v>
      </c>
      <c r="AT1134" s="7">
        <f t="shared" si="89"/>
        <v>0</v>
      </c>
      <c r="AU1134" s="7">
        <v>0</v>
      </c>
      <c r="AV1134" s="7">
        <v>0</v>
      </c>
      <c r="AW1134" s="7">
        <v>0</v>
      </c>
      <c r="AX1134" s="7">
        <v>0</v>
      </c>
      <c r="AY1134" s="7">
        <v>0</v>
      </c>
      <c r="AZ1134" s="7">
        <v>0</v>
      </c>
      <c r="BA1134" s="7">
        <v>0</v>
      </c>
      <c r="BB1134" s="7">
        <v>0</v>
      </c>
      <c r="BC1134" s="7">
        <v>0</v>
      </c>
      <c r="BD1134" s="7">
        <v>0</v>
      </c>
      <c r="BE1134" s="7">
        <v>0</v>
      </c>
      <c r="BF1134" s="7">
        <v>0</v>
      </c>
      <c r="BG1134" s="7">
        <v>20</v>
      </c>
      <c r="BH1134" s="7">
        <v>0</v>
      </c>
      <c r="BI1134" s="7">
        <v>0</v>
      </c>
      <c r="BJ1134" s="7">
        <v>0</v>
      </c>
      <c r="BK1134" s="7">
        <v>0</v>
      </c>
      <c r="BL1134" s="7">
        <v>0</v>
      </c>
      <c r="BM1134" s="7">
        <v>0</v>
      </c>
      <c r="BN1134" s="7">
        <v>0</v>
      </c>
      <c r="BO1134" s="7">
        <v>0</v>
      </c>
    </row>
    <row r="1135" spans="1:67" ht="48" x14ac:dyDescent="0.25">
      <c r="A1135" s="5">
        <v>1130</v>
      </c>
      <c r="B1135" s="5" t="s">
        <v>11767</v>
      </c>
      <c r="C1135" s="6" t="s">
        <v>2233</v>
      </c>
      <c r="D1135" s="6" t="s">
        <v>8643</v>
      </c>
      <c r="E1135" s="6" t="s">
        <v>8644</v>
      </c>
      <c r="F1135" s="6" t="s">
        <v>2191</v>
      </c>
      <c r="G1135" s="7"/>
      <c r="H1135" s="7">
        <f t="shared" si="85"/>
        <v>400</v>
      </c>
      <c r="I1135" s="7">
        <f t="shared" si="86"/>
        <v>0</v>
      </c>
      <c r="J1135" s="7">
        <f t="shared" si="87"/>
        <v>0</v>
      </c>
      <c r="K1135" s="6"/>
      <c r="L1135" s="32" t="s">
        <v>12003</v>
      </c>
      <c r="M1135" s="25"/>
      <c r="N1135" s="25"/>
      <c r="O1135" s="6" t="s">
        <v>6102</v>
      </c>
      <c r="P1135" s="6" t="s">
        <v>8644</v>
      </c>
      <c r="Q1135" s="6" t="s">
        <v>2958</v>
      </c>
      <c r="R1135" s="6" t="s">
        <v>2959</v>
      </c>
      <c r="S1135" s="6" t="s">
        <v>2965</v>
      </c>
      <c r="T1135" s="6" t="s">
        <v>6103</v>
      </c>
      <c r="U1135" s="6" t="s">
        <v>6104</v>
      </c>
      <c r="V1135" s="6" t="s">
        <v>730</v>
      </c>
      <c r="W1135" s="6" t="s">
        <v>8740</v>
      </c>
      <c r="X1135" s="6" t="s">
        <v>3954</v>
      </c>
      <c r="Y1135" s="7" t="s">
        <v>2191</v>
      </c>
      <c r="Z1135" s="6" t="s">
        <v>8773</v>
      </c>
      <c r="AA1135" s="6" t="s">
        <v>8782</v>
      </c>
      <c r="AB1135" s="6" t="s">
        <v>8783</v>
      </c>
      <c r="AC1135" s="7"/>
      <c r="AD1135" s="6"/>
      <c r="AE1135" s="7"/>
      <c r="AF1135" s="6"/>
      <c r="AG1135" s="6"/>
      <c r="AH1135" s="6"/>
      <c r="AI1135" s="7"/>
      <c r="AJ1135" s="6"/>
      <c r="AK1135" s="6"/>
      <c r="AL1135" s="6"/>
      <c r="AM1135" s="7"/>
      <c r="AN1135" s="7"/>
      <c r="AO1135" s="7"/>
      <c r="AP1135" s="6"/>
      <c r="AQ1135" s="6"/>
      <c r="AR1135" s="6"/>
      <c r="AS1135" s="7">
        <f t="shared" si="88"/>
        <v>0</v>
      </c>
      <c r="AT1135" s="7">
        <f t="shared" si="89"/>
        <v>0</v>
      </c>
      <c r="AU1135" s="7">
        <v>0</v>
      </c>
      <c r="AV1135" s="7">
        <v>0</v>
      </c>
      <c r="AW1135" s="7">
        <v>0</v>
      </c>
      <c r="AX1135" s="7">
        <v>0</v>
      </c>
      <c r="AY1135" s="7">
        <v>0</v>
      </c>
      <c r="AZ1135" s="7">
        <v>0</v>
      </c>
      <c r="BA1135" s="7">
        <v>0</v>
      </c>
      <c r="BB1135" s="7">
        <v>0</v>
      </c>
      <c r="BC1135" s="7">
        <v>0</v>
      </c>
      <c r="BD1135" s="7">
        <v>0</v>
      </c>
      <c r="BE1135" s="7">
        <v>0</v>
      </c>
      <c r="BF1135" s="7">
        <v>0</v>
      </c>
      <c r="BG1135" s="7">
        <v>400</v>
      </c>
      <c r="BH1135" s="7">
        <v>0</v>
      </c>
      <c r="BI1135" s="7">
        <v>0</v>
      </c>
      <c r="BJ1135" s="7">
        <v>0</v>
      </c>
      <c r="BK1135" s="7">
        <v>0</v>
      </c>
      <c r="BL1135" s="7">
        <v>0</v>
      </c>
      <c r="BM1135" s="7">
        <v>0</v>
      </c>
      <c r="BN1135" s="7">
        <v>0</v>
      </c>
      <c r="BO1135" s="7">
        <v>0</v>
      </c>
    </row>
    <row r="1136" spans="1:67" ht="120" x14ac:dyDescent="0.25">
      <c r="A1136" s="5">
        <v>1131</v>
      </c>
      <c r="B1136" s="5" t="s">
        <v>11224</v>
      </c>
      <c r="C1136" s="6">
        <v>3</v>
      </c>
      <c r="D1136" s="6" t="s">
        <v>4438</v>
      </c>
      <c r="E1136" s="6" t="s">
        <v>4439</v>
      </c>
      <c r="F1136" s="6" t="s">
        <v>2527</v>
      </c>
      <c r="G1136" s="7"/>
      <c r="H1136" s="7">
        <f t="shared" si="85"/>
        <v>1680</v>
      </c>
      <c r="I1136" s="7">
        <f t="shared" si="86"/>
        <v>39710</v>
      </c>
      <c r="J1136" s="7">
        <f t="shared" si="87"/>
        <v>66712800</v>
      </c>
      <c r="K1136" s="6"/>
      <c r="L1136" s="32"/>
      <c r="M1136" s="25"/>
      <c r="N1136" s="25"/>
      <c r="O1136" s="6" t="s">
        <v>4645</v>
      </c>
      <c r="P1136" s="6" t="s">
        <v>4439</v>
      </c>
      <c r="Q1136" s="6" t="s">
        <v>4540</v>
      </c>
      <c r="R1136" s="6" t="s">
        <v>1064</v>
      </c>
      <c r="S1136" s="6" t="s">
        <v>4541</v>
      </c>
      <c r="T1136" s="6" t="s">
        <v>4646</v>
      </c>
      <c r="U1136" s="6" t="s">
        <v>4589</v>
      </c>
      <c r="V1136" s="6" t="s">
        <v>730</v>
      </c>
      <c r="W1136" s="6" t="s">
        <v>4642</v>
      </c>
      <c r="X1136" s="6" t="s">
        <v>4545</v>
      </c>
      <c r="Y1136" s="7" t="s">
        <v>2527</v>
      </c>
      <c r="Z1136" s="6" t="s">
        <v>4350</v>
      </c>
      <c r="AA1136" s="6" t="s">
        <v>8336</v>
      </c>
      <c r="AB1136" s="6"/>
      <c r="AC1136" s="7">
        <v>8360000</v>
      </c>
      <c r="AD1136" s="6" t="s">
        <v>4775</v>
      </c>
      <c r="AE1136" s="7"/>
      <c r="AF1136" s="6"/>
      <c r="AG1136" s="6"/>
      <c r="AH1136" s="6"/>
      <c r="AI1136" s="7"/>
      <c r="AJ1136" s="6"/>
      <c r="AK1136" s="6"/>
      <c r="AL1136" s="6"/>
      <c r="AM1136" s="7">
        <v>39710</v>
      </c>
      <c r="AN1136" s="7">
        <v>40964</v>
      </c>
      <c r="AO1136" s="7">
        <v>41800</v>
      </c>
      <c r="AP1136" s="6" t="s">
        <v>4776</v>
      </c>
      <c r="AQ1136" s="6" t="s">
        <v>4777</v>
      </c>
      <c r="AR1136" s="6" t="s">
        <v>4778</v>
      </c>
      <c r="AS1136" s="7">
        <f t="shared" si="88"/>
        <v>0</v>
      </c>
      <c r="AT1136" s="7">
        <f t="shared" si="89"/>
        <v>39710</v>
      </c>
      <c r="AU1136" s="7">
        <v>0</v>
      </c>
      <c r="AV1136" s="7">
        <v>0</v>
      </c>
      <c r="AW1136" s="7">
        <v>0</v>
      </c>
      <c r="AX1136" s="7">
        <v>0</v>
      </c>
      <c r="AY1136" s="7">
        <v>0</v>
      </c>
      <c r="AZ1136" s="7">
        <v>0</v>
      </c>
      <c r="BA1136" s="7">
        <v>1680</v>
      </c>
      <c r="BB1136" s="7">
        <v>0</v>
      </c>
      <c r="BC1136" s="7">
        <v>0</v>
      </c>
      <c r="BD1136" s="7">
        <v>0</v>
      </c>
      <c r="BE1136" s="7">
        <v>0</v>
      </c>
      <c r="BF1136" s="7">
        <v>0</v>
      </c>
      <c r="BG1136" s="7">
        <v>0</v>
      </c>
      <c r="BH1136" s="7">
        <v>0</v>
      </c>
      <c r="BI1136" s="7">
        <v>0</v>
      </c>
      <c r="BJ1136" s="7">
        <v>0</v>
      </c>
      <c r="BK1136" s="7">
        <v>0</v>
      </c>
      <c r="BL1136" s="7">
        <v>0</v>
      </c>
      <c r="BM1136" s="7">
        <v>0</v>
      </c>
      <c r="BN1136" s="7">
        <v>0</v>
      </c>
      <c r="BO1136" s="7">
        <v>0</v>
      </c>
    </row>
    <row r="1137" spans="1:67" ht="48" x14ac:dyDescent="0.25">
      <c r="A1137" s="5">
        <v>1132</v>
      </c>
      <c r="B1137" s="5" t="s">
        <v>11947</v>
      </c>
      <c r="C1137" s="6">
        <v>3</v>
      </c>
      <c r="D1137" s="6" t="s">
        <v>9755</v>
      </c>
      <c r="E1137" s="6" t="s">
        <v>9756</v>
      </c>
      <c r="F1137" s="6" t="s">
        <v>2191</v>
      </c>
      <c r="G1137" s="7"/>
      <c r="H1137" s="7">
        <f t="shared" si="85"/>
        <v>1375</v>
      </c>
      <c r="I1137" s="7">
        <f t="shared" si="86"/>
        <v>3675</v>
      </c>
      <c r="J1137" s="7">
        <f t="shared" si="87"/>
        <v>5053125</v>
      </c>
      <c r="K1137" s="6"/>
      <c r="L1137" s="32"/>
      <c r="M1137" s="25"/>
      <c r="N1137" s="25"/>
      <c r="O1137" s="6" t="s">
        <v>9858</v>
      </c>
      <c r="P1137" s="6" t="s">
        <v>9852</v>
      </c>
      <c r="Q1137" s="6" t="s">
        <v>9853</v>
      </c>
      <c r="R1137" s="6" t="s">
        <v>9854</v>
      </c>
      <c r="S1137" s="6" t="s">
        <v>9859</v>
      </c>
      <c r="T1137" s="6" t="s">
        <v>9860</v>
      </c>
      <c r="U1137" s="6"/>
      <c r="V1137" s="6"/>
      <c r="W1137" s="6" t="s">
        <v>9861</v>
      </c>
      <c r="X1137" s="6"/>
      <c r="Y1137" s="7"/>
      <c r="Z1137" s="6" t="s">
        <v>9735</v>
      </c>
      <c r="AA1137" s="6"/>
      <c r="AB1137" s="6"/>
      <c r="AC1137" s="7"/>
      <c r="AD1137" s="6"/>
      <c r="AE1137" s="7">
        <v>3675</v>
      </c>
      <c r="AF1137" s="6" t="s">
        <v>6305</v>
      </c>
      <c r="AG1137" s="6">
        <v>44412</v>
      </c>
      <c r="AH1137" s="6" t="s">
        <v>1635</v>
      </c>
      <c r="AI1137" s="7"/>
      <c r="AJ1137" s="6"/>
      <c r="AK1137" s="6"/>
      <c r="AL1137" s="6"/>
      <c r="AM1137" s="7"/>
      <c r="AN1137" s="7"/>
      <c r="AO1137" s="7"/>
      <c r="AP1137" s="6"/>
      <c r="AQ1137" s="6"/>
      <c r="AR1137" s="6"/>
      <c r="AS1137" s="7">
        <f t="shared" si="88"/>
        <v>3675</v>
      </c>
      <c r="AT1137" s="7">
        <f t="shared" si="89"/>
        <v>0</v>
      </c>
      <c r="AU1137" s="7">
        <v>0</v>
      </c>
      <c r="AV1137" s="7">
        <v>0</v>
      </c>
      <c r="AW1137" s="7">
        <v>0</v>
      </c>
      <c r="AX1137" s="7">
        <v>0</v>
      </c>
      <c r="AY1137" s="7">
        <v>0</v>
      </c>
      <c r="AZ1137" s="7">
        <v>1375</v>
      </c>
      <c r="BA1137" s="7">
        <v>0</v>
      </c>
      <c r="BB1137" s="7">
        <v>0</v>
      </c>
      <c r="BC1137" s="7">
        <v>0</v>
      </c>
      <c r="BD1137" s="7">
        <v>0</v>
      </c>
      <c r="BE1137" s="7">
        <v>0</v>
      </c>
      <c r="BF1137" s="7">
        <v>0</v>
      </c>
      <c r="BG1137" s="7">
        <v>0</v>
      </c>
      <c r="BH1137" s="7">
        <v>0</v>
      </c>
      <c r="BI1137" s="7">
        <v>0</v>
      </c>
      <c r="BJ1137" s="7">
        <v>0</v>
      </c>
      <c r="BK1137" s="7">
        <v>0</v>
      </c>
      <c r="BL1137" s="7">
        <v>0</v>
      </c>
      <c r="BM1137" s="7">
        <v>0</v>
      </c>
      <c r="BN1137" s="7">
        <v>0</v>
      </c>
      <c r="BO1137" s="7">
        <v>0</v>
      </c>
    </row>
    <row r="1138" spans="1:67" ht="168" x14ac:dyDescent="0.25">
      <c r="A1138" s="5">
        <v>1133</v>
      </c>
      <c r="B1138" s="5" t="s">
        <v>11894</v>
      </c>
      <c r="C1138" s="6">
        <v>3</v>
      </c>
      <c r="D1138" s="6" t="s">
        <v>9393</v>
      </c>
      <c r="E1138" s="6" t="s">
        <v>9394</v>
      </c>
      <c r="F1138" s="6" t="s">
        <v>2186</v>
      </c>
      <c r="G1138" s="7"/>
      <c r="H1138" s="7">
        <f t="shared" si="85"/>
        <v>6250</v>
      </c>
      <c r="I1138" s="7">
        <f t="shared" si="86"/>
        <v>6400</v>
      </c>
      <c r="J1138" s="7">
        <f t="shared" si="87"/>
        <v>40000000</v>
      </c>
      <c r="K1138" s="6"/>
      <c r="L1138" s="32"/>
      <c r="M1138" s="25"/>
      <c r="N1138" s="25"/>
      <c r="O1138" s="6" t="s">
        <v>9393</v>
      </c>
      <c r="P1138" s="6" t="s">
        <v>9394</v>
      </c>
      <c r="Q1138" s="6" t="s">
        <v>9469</v>
      </c>
      <c r="R1138" s="6" t="s">
        <v>1013</v>
      </c>
      <c r="S1138" s="6" t="s">
        <v>9470</v>
      </c>
      <c r="T1138" s="6"/>
      <c r="U1138" s="6" t="s">
        <v>9471</v>
      </c>
      <c r="V1138" s="6" t="s">
        <v>605</v>
      </c>
      <c r="W1138" s="6" t="s">
        <v>9484</v>
      </c>
      <c r="X1138" s="6" t="s">
        <v>9468</v>
      </c>
      <c r="Y1138" s="7" t="s">
        <v>2186</v>
      </c>
      <c r="Z1138" s="6" t="s">
        <v>9352</v>
      </c>
      <c r="AA1138" s="6"/>
      <c r="AB1138" s="6"/>
      <c r="AC1138" s="7"/>
      <c r="AD1138" s="6"/>
      <c r="AE1138" s="7"/>
      <c r="AF1138" s="6"/>
      <c r="AG1138" s="6"/>
      <c r="AH1138" s="6"/>
      <c r="AI1138" s="7"/>
      <c r="AJ1138" s="6"/>
      <c r="AK1138" s="6"/>
      <c r="AL1138" s="6"/>
      <c r="AM1138" s="7">
        <v>6400</v>
      </c>
      <c r="AN1138" s="7">
        <v>7040.0000000000009</v>
      </c>
      <c r="AO1138" s="7">
        <v>7680</v>
      </c>
      <c r="AP1138" s="6" t="s">
        <v>9560</v>
      </c>
      <c r="AQ1138" s="6" t="s">
        <v>9561</v>
      </c>
      <c r="AR1138" s="6" t="s">
        <v>9562</v>
      </c>
      <c r="AS1138" s="7">
        <f t="shared" si="88"/>
        <v>0</v>
      </c>
      <c r="AT1138" s="7">
        <f t="shared" si="89"/>
        <v>6400</v>
      </c>
      <c r="AU1138" s="7">
        <v>0</v>
      </c>
      <c r="AV1138" s="7">
        <v>0</v>
      </c>
      <c r="AW1138" s="7">
        <v>0</v>
      </c>
      <c r="AX1138" s="7">
        <v>0</v>
      </c>
      <c r="AY1138" s="7">
        <v>0</v>
      </c>
      <c r="AZ1138" s="7">
        <v>0</v>
      </c>
      <c r="BA1138" s="7">
        <v>0</v>
      </c>
      <c r="BB1138" s="7">
        <v>0</v>
      </c>
      <c r="BC1138" s="7">
        <v>0</v>
      </c>
      <c r="BD1138" s="7">
        <v>0</v>
      </c>
      <c r="BE1138" s="7">
        <v>0</v>
      </c>
      <c r="BF1138" s="7">
        <v>6250</v>
      </c>
      <c r="BG1138" s="7">
        <v>0</v>
      </c>
      <c r="BH1138" s="7">
        <v>0</v>
      </c>
      <c r="BI1138" s="7">
        <v>0</v>
      </c>
      <c r="BJ1138" s="7">
        <v>0</v>
      </c>
      <c r="BK1138" s="7">
        <v>0</v>
      </c>
      <c r="BL1138" s="7">
        <v>0</v>
      </c>
      <c r="BM1138" s="7">
        <v>0</v>
      </c>
      <c r="BN1138" s="7">
        <v>0</v>
      </c>
      <c r="BO1138" s="7">
        <v>0</v>
      </c>
    </row>
    <row r="1139" spans="1:67" ht="48" x14ac:dyDescent="0.25">
      <c r="A1139" s="5">
        <v>1134</v>
      </c>
      <c r="B1139" s="5" t="s">
        <v>11963</v>
      </c>
      <c r="C1139" s="6">
        <v>3</v>
      </c>
      <c r="D1139" s="6" t="s">
        <v>9787</v>
      </c>
      <c r="E1139" s="6" t="s">
        <v>9756</v>
      </c>
      <c r="F1139" s="6" t="s">
        <v>2191</v>
      </c>
      <c r="G1139" s="7"/>
      <c r="H1139" s="7">
        <f t="shared" si="85"/>
        <v>1375</v>
      </c>
      <c r="I1139" s="7">
        <f t="shared" si="86"/>
        <v>3675</v>
      </c>
      <c r="J1139" s="7">
        <f t="shared" si="87"/>
        <v>5053125</v>
      </c>
      <c r="K1139" s="6"/>
      <c r="L1139" s="32"/>
      <c r="M1139" s="25"/>
      <c r="N1139" s="25"/>
      <c r="O1139" s="6" t="s">
        <v>9858</v>
      </c>
      <c r="P1139" s="6" t="s">
        <v>9852</v>
      </c>
      <c r="Q1139" s="6" t="s">
        <v>9853</v>
      </c>
      <c r="R1139" s="6" t="s">
        <v>9854</v>
      </c>
      <c r="S1139" s="6" t="s">
        <v>9859</v>
      </c>
      <c r="T1139" s="6" t="s">
        <v>9860</v>
      </c>
      <c r="U1139" s="6"/>
      <c r="V1139" s="6"/>
      <c r="W1139" s="6" t="s">
        <v>9861</v>
      </c>
      <c r="X1139" s="6"/>
      <c r="Y1139" s="7"/>
      <c r="Z1139" s="6" t="s">
        <v>9735</v>
      </c>
      <c r="AA1139" s="6"/>
      <c r="AB1139" s="6"/>
      <c r="AC1139" s="7"/>
      <c r="AD1139" s="6"/>
      <c r="AE1139" s="7">
        <v>3675</v>
      </c>
      <c r="AF1139" s="6" t="s">
        <v>9993</v>
      </c>
      <c r="AG1139" s="6">
        <v>44412</v>
      </c>
      <c r="AH1139" s="6" t="s">
        <v>1635</v>
      </c>
      <c r="AI1139" s="7"/>
      <c r="AJ1139" s="6"/>
      <c r="AK1139" s="6"/>
      <c r="AL1139" s="6"/>
      <c r="AM1139" s="7"/>
      <c r="AN1139" s="7"/>
      <c r="AO1139" s="7"/>
      <c r="AP1139" s="6"/>
      <c r="AQ1139" s="6"/>
      <c r="AR1139" s="6"/>
      <c r="AS1139" s="7">
        <f t="shared" si="88"/>
        <v>3675</v>
      </c>
      <c r="AT1139" s="7">
        <f t="shared" si="89"/>
        <v>0</v>
      </c>
      <c r="AU1139" s="7">
        <v>0</v>
      </c>
      <c r="AV1139" s="7">
        <v>0</v>
      </c>
      <c r="AW1139" s="7">
        <v>0</v>
      </c>
      <c r="AX1139" s="7">
        <v>0</v>
      </c>
      <c r="AY1139" s="7">
        <v>0</v>
      </c>
      <c r="AZ1139" s="7">
        <v>1375</v>
      </c>
      <c r="BA1139" s="7">
        <v>0</v>
      </c>
      <c r="BB1139" s="7">
        <v>0</v>
      </c>
      <c r="BC1139" s="7">
        <v>0</v>
      </c>
      <c r="BD1139" s="7">
        <v>0</v>
      </c>
      <c r="BE1139" s="7">
        <v>0</v>
      </c>
      <c r="BF1139" s="7">
        <v>0</v>
      </c>
      <c r="BG1139" s="7">
        <v>0</v>
      </c>
      <c r="BH1139" s="7">
        <v>0</v>
      </c>
      <c r="BI1139" s="7">
        <v>0</v>
      </c>
      <c r="BJ1139" s="7">
        <v>0</v>
      </c>
      <c r="BK1139" s="7">
        <v>0</v>
      </c>
      <c r="BL1139" s="7">
        <v>0</v>
      </c>
      <c r="BM1139" s="7">
        <v>0</v>
      </c>
      <c r="BN1139" s="7">
        <v>0</v>
      </c>
      <c r="BO1139" s="7">
        <v>0</v>
      </c>
    </row>
    <row r="1140" spans="1:67" ht="60" x14ac:dyDescent="0.25">
      <c r="A1140" s="5">
        <v>1135</v>
      </c>
      <c r="B1140" s="5" t="s">
        <v>11964</v>
      </c>
      <c r="C1140" s="6">
        <v>3</v>
      </c>
      <c r="D1140" s="6" t="s">
        <v>9788</v>
      </c>
      <c r="E1140" s="6" t="s">
        <v>9789</v>
      </c>
      <c r="F1140" s="6" t="s">
        <v>2191</v>
      </c>
      <c r="G1140" s="7"/>
      <c r="H1140" s="7">
        <f t="shared" si="85"/>
        <v>1320</v>
      </c>
      <c r="I1140" s="7">
        <f t="shared" si="86"/>
        <v>5565</v>
      </c>
      <c r="J1140" s="7">
        <f t="shared" si="87"/>
        <v>7345800</v>
      </c>
      <c r="K1140" s="6"/>
      <c r="L1140" s="32"/>
      <c r="M1140" s="25"/>
      <c r="N1140" s="25"/>
      <c r="O1140" s="6" t="s">
        <v>9902</v>
      </c>
      <c r="P1140" s="6" t="s">
        <v>9852</v>
      </c>
      <c r="Q1140" s="6" t="s">
        <v>9853</v>
      </c>
      <c r="R1140" s="6" t="s">
        <v>9854</v>
      </c>
      <c r="S1140" s="6" t="s">
        <v>9903</v>
      </c>
      <c r="T1140" s="6" t="s">
        <v>9856</v>
      </c>
      <c r="U1140" s="6"/>
      <c r="V1140" s="6"/>
      <c r="W1140" s="6" t="s">
        <v>9882</v>
      </c>
      <c r="X1140" s="6"/>
      <c r="Y1140" s="7"/>
      <c r="Z1140" s="6" t="s">
        <v>9735</v>
      </c>
      <c r="AA1140" s="6"/>
      <c r="AB1140" s="6"/>
      <c r="AC1140" s="7"/>
      <c r="AD1140" s="6"/>
      <c r="AE1140" s="7">
        <v>5565</v>
      </c>
      <c r="AF1140" s="6" t="s">
        <v>9994</v>
      </c>
      <c r="AG1140" s="6">
        <v>44412</v>
      </c>
      <c r="AH1140" s="6" t="s">
        <v>1635</v>
      </c>
      <c r="AI1140" s="7"/>
      <c r="AJ1140" s="6"/>
      <c r="AK1140" s="6"/>
      <c r="AL1140" s="6"/>
      <c r="AM1140" s="7"/>
      <c r="AN1140" s="7"/>
      <c r="AO1140" s="7"/>
      <c r="AP1140" s="6"/>
      <c r="AQ1140" s="6"/>
      <c r="AR1140" s="6"/>
      <c r="AS1140" s="7">
        <f t="shared" si="88"/>
        <v>5565</v>
      </c>
      <c r="AT1140" s="7">
        <f t="shared" si="89"/>
        <v>0</v>
      </c>
      <c r="AU1140" s="7">
        <v>0</v>
      </c>
      <c r="AV1140" s="7">
        <v>0</v>
      </c>
      <c r="AW1140" s="7">
        <v>0</v>
      </c>
      <c r="AX1140" s="7">
        <v>0</v>
      </c>
      <c r="AY1140" s="7">
        <v>0</v>
      </c>
      <c r="AZ1140" s="7">
        <v>1320</v>
      </c>
      <c r="BA1140" s="7">
        <v>0</v>
      </c>
      <c r="BB1140" s="7">
        <v>0</v>
      </c>
      <c r="BC1140" s="7">
        <v>0</v>
      </c>
      <c r="BD1140" s="7">
        <v>0</v>
      </c>
      <c r="BE1140" s="7">
        <v>0</v>
      </c>
      <c r="BF1140" s="7">
        <v>0</v>
      </c>
      <c r="BG1140" s="7">
        <v>0</v>
      </c>
      <c r="BH1140" s="7">
        <v>0</v>
      </c>
      <c r="BI1140" s="7">
        <v>0</v>
      </c>
      <c r="BJ1140" s="7">
        <v>0</v>
      </c>
      <c r="BK1140" s="7">
        <v>0</v>
      </c>
      <c r="BL1140" s="7">
        <v>0</v>
      </c>
      <c r="BM1140" s="7">
        <v>0</v>
      </c>
      <c r="BN1140" s="7">
        <v>0</v>
      </c>
      <c r="BO1140" s="7">
        <v>0</v>
      </c>
    </row>
    <row r="1141" spans="1:67" ht="192" x14ac:dyDescent="0.25">
      <c r="A1141" s="5">
        <v>1136</v>
      </c>
      <c r="B1141" s="5" t="s">
        <v>11895</v>
      </c>
      <c r="C1141" s="6">
        <v>3</v>
      </c>
      <c r="D1141" s="6" t="s">
        <v>9395</v>
      </c>
      <c r="E1141" s="6" t="s">
        <v>9396</v>
      </c>
      <c r="F1141" s="6" t="s">
        <v>2186</v>
      </c>
      <c r="G1141" s="7"/>
      <c r="H1141" s="7">
        <f t="shared" si="85"/>
        <v>3000</v>
      </c>
      <c r="I1141" s="7">
        <f t="shared" si="86"/>
        <v>2500</v>
      </c>
      <c r="J1141" s="7">
        <f t="shared" si="87"/>
        <v>7500000</v>
      </c>
      <c r="K1141" s="6"/>
      <c r="L1141" s="32"/>
      <c r="M1141" s="25"/>
      <c r="N1141" s="25"/>
      <c r="O1141" s="6" t="s">
        <v>9395</v>
      </c>
      <c r="P1141" s="6" t="s">
        <v>9396</v>
      </c>
      <c r="Q1141" s="6" t="s">
        <v>9469</v>
      </c>
      <c r="R1141" s="6" t="s">
        <v>1013</v>
      </c>
      <c r="S1141" s="6" t="s">
        <v>9470</v>
      </c>
      <c r="T1141" s="6"/>
      <c r="U1141" s="6" t="s">
        <v>9471</v>
      </c>
      <c r="V1141" s="6" t="s">
        <v>605</v>
      </c>
      <c r="W1141" s="6" t="s">
        <v>9485</v>
      </c>
      <c r="X1141" s="6" t="s">
        <v>9468</v>
      </c>
      <c r="Y1141" s="7" t="s">
        <v>2186</v>
      </c>
      <c r="Z1141" s="6" t="s">
        <v>9352</v>
      </c>
      <c r="AA1141" s="6"/>
      <c r="AB1141" s="6"/>
      <c r="AC1141" s="7"/>
      <c r="AD1141" s="6"/>
      <c r="AE1141" s="7"/>
      <c r="AF1141" s="6"/>
      <c r="AG1141" s="6"/>
      <c r="AH1141" s="6"/>
      <c r="AI1141" s="7"/>
      <c r="AJ1141" s="6"/>
      <c r="AK1141" s="6"/>
      <c r="AL1141" s="6"/>
      <c r="AM1141" s="7">
        <v>2500</v>
      </c>
      <c r="AN1141" s="7">
        <v>2750</v>
      </c>
      <c r="AO1141" s="7">
        <v>3000</v>
      </c>
      <c r="AP1141" s="6" t="s">
        <v>9560</v>
      </c>
      <c r="AQ1141" s="6" t="s">
        <v>9561</v>
      </c>
      <c r="AR1141" s="6" t="s">
        <v>9562</v>
      </c>
      <c r="AS1141" s="7">
        <f t="shared" si="88"/>
        <v>0</v>
      </c>
      <c r="AT1141" s="7">
        <f t="shared" si="89"/>
        <v>2500</v>
      </c>
      <c r="AU1141" s="7">
        <v>0</v>
      </c>
      <c r="AV1141" s="7">
        <v>0</v>
      </c>
      <c r="AW1141" s="7">
        <v>0</v>
      </c>
      <c r="AX1141" s="7">
        <v>0</v>
      </c>
      <c r="AY1141" s="7">
        <v>0</v>
      </c>
      <c r="AZ1141" s="7">
        <v>0</v>
      </c>
      <c r="BA1141" s="7">
        <v>0</v>
      </c>
      <c r="BB1141" s="7">
        <v>0</v>
      </c>
      <c r="BC1141" s="7">
        <v>0</v>
      </c>
      <c r="BD1141" s="7">
        <v>0</v>
      </c>
      <c r="BE1141" s="7">
        <v>0</v>
      </c>
      <c r="BF1141" s="7">
        <v>3000</v>
      </c>
      <c r="BG1141" s="7">
        <v>0</v>
      </c>
      <c r="BH1141" s="7">
        <v>0</v>
      </c>
      <c r="BI1141" s="7">
        <v>0</v>
      </c>
      <c r="BJ1141" s="7">
        <v>0</v>
      </c>
      <c r="BK1141" s="7">
        <v>0</v>
      </c>
      <c r="BL1141" s="7">
        <v>0</v>
      </c>
      <c r="BM1141" s="7">
        <v>0</v>
      </c>
      <c r="BN1141" s="7">
        <v>0</v>
      </c>
      <c r="BO1141" s="7">
        <v>0</v>
      </c>
    </row>
    <row r="1142" spans="1:67" ht="48" x14ac:dyDescent="0.25">
      <c r="A1142" s="5">
        <v>1137</v>
      </c>
      <c r="B1142" s="5" t="s">
        <v>11046</v>
      </c>
      <c r="C1142" s="6">
        <v>3</v>
      </c>
      <c r="D1142" s="6" t="s">
        <v>2608</v>
      </c>
      <c r="E1142" s="6" t="s">
        <v>2609</v>
      </c>
      <c r="F1142" s="6" t="s">
        <v>2191</v>
      </c>
      <c r="G1142" s="7"/>
      <c r="H1142" s="7">
        <f t="shared" si="85"/>
        <v>576</v>
      </c>
      <c r="I1142" s="7">
        <f t="shared" si="86"/>
        <v>37500</v>
      </c>
      <c r="J1142" s="7">
        <f t="shared" si="87"/>
        <v>21600000</v>
      </c>
      <c r="K1142" s="6"/>
      <c r="L1142" s="32"/>
      <c r="M1142" s="25"/>
      <c r="N1142" s="25"/>
      <c r="O1142" s="6" t="s">
        <v>3495</v>
      </c>
      <c r="P1142" s="6" t="s">
        <v>3496</v>
      </c>
      <c r="Q1142" s="6" t="s">
        <v>3468</v>
      </c>
      <c r="R1142" s="6" t="s">
        <v>3469</v>
      </c>
      <c r="S1142" s="6" t="s">
        <v>3470</v>
      </c>
      <c r="T1142" s="6" t="s">
        <v>3497</v>
      </c>
      <c r="U1142" s="6" t="s">
        <v>3498</v>
      </c>
      <c r="V1142" s="6" t="s">
        <v>730</v>
      </c>
      <c r="W1142" s="6" t="s">
        <v>3499</v>
      </c>
      <c r="X1142" s="6" t="s">
        <v>3474</v>
      </c>
      <c r="Y1142" s="7" t="s">
        <v>2191</v>
      </c>
      <c r="Z1142" s="6" t="s">
        <v>4146</v>
      </c>
      <c r="AA1142" s="6"/>
      <c r="AB1142" s="6"/>
      <c r="AC1142" s="7">
        <v>52083</v>
      </c>
      <c r="AD1142" s="6" t="s">
        <v>1803</v>
      </c>
      <c r="AE1142" s="7">
        <v>35184</v>
      </c>
      <c r="AF1142" s="6" t="s">
        <v>4124</v>
      </c>
      <c r="AG1142" s="6" t="s">
        <v>4125</v>
      </c>
      <c r="AH1142" s="6" t="s">
        <v>4126</v>
      </c>
      <c r="AI1142" s="7">
        <v>37500</v>
      </c>
      <c r="AJ1142" s="6" t="s">
        <v>4115</v>
      </c>
      <c r="AK1142" s="6" t="s">
        <v>4116</v>
      </c>
      <c r="AL1142" s="6" t="s">
        <v>4117</v>
      </c>
      <c r="AM1142" s="7">
        <v>37500</v>
      </c>
      <c r="AN1142" s="7">
        <v>39375</v>
      </c>
      <c r="AO1142" s="7">
        <v>40500</v>
      </c>
      <c r="AP1142" s="6" t="s">
        <v>4107</v>
      </c>
      <c r="AQ1142" s="6" t="s">
        <v>4108</v>
      </c>
      <c r="AR1142" s="6" t="s">
        <v>4109</v>
      </c>
      <c r="AS1142" s="7">
        <f t="shared" si="88"/>
        <v>37500</v>
      </c>
      <c r="AT1142" s="7">
        <f t="shared" si="89"/>
        <v>37500</v>
      </c>
      <c r="AU1142" s="7">
        <v>576</v>
      </c>
      <c r="AV1142" s="7">
        <v>0</v>
      </c>
      <c r="AW1142" s="7">
        <v>0</v>
      </c>
      <c r="AX1142" s="7">
        <v>0</v>
      </c>
      <c r="AY1142" s="7">
        <v>0</v>
      </c>
      <c r="AZ1142" s="7">
        <v>0</v>
      </c>
      <c r="BA1142" s="7">
        <v>0</v>
      </c>
      <c r="BB1142" s="7">
        <v>0</v>
      </c>
      <c r="BC1142" s="7">
        <v>0</v>
      </c>
      <c r="BD1142" s="7">
        <v>0</v>
      </c>
      <c r="BE1142" s="7">
        <v>0</v>
      </c>
      <c r="BF1142" s="7">
        <v>0</v>
      </c>
      <c r="BG1142" s="7">
        <v>0</v>
      </c>
      <c r="BH1142" s="7">
        <v>0</v>
      </c>
      <c r="BI1142" s="7">
        <v>0</v>
      </c>
      <c r="BJ1142" s="7">
        <v>0</v>
      </c>
      <c r="BK1142" s="7">
        <v>0</v>
      </c>
      <c r="BL1142" s="7">
        <v>0</v>
      </c>
      <c r="BM1142" s="7">
        <v>0</v>
      </c>
      <c r="BN1142" s="7">
        <v>0</v>
      </c>
      <c r="BO1142" s="7">
        <v>0</v>
      </c>
    </row>
    <row r="1143" spans="1:67" ht="48" x14ac:dyDescent="0.25">
      <c r="A1143" s="5">
        <v>1138</v>
      </c>
      <c r="B1143" s="5" t="s">
        <v>11535</v>
      </c>
      <c r="C1143" s="6">
        <v>3</v>
      </c>
      <c r="D1143" s="6" t="s">
        <v>2608</v>
      </c>
      <c r="E1143" s="6" t="s">
        <v>2609</v>
      </c>
      <c r="F1143" s="6" t="s">
        <v>2191</v>
      </c>
      <c r="G1143" s="7"/>
      <c r="H1143" s="7">
        <f t="shared" si="85"/>
        <v>216</v>
      </c>
      <c r="I1143" s="7">
        <f t="shared" si="86"/>
        <v>37500</v>
      </c>
      <c r="J1143" s="7">
        <f t="shared" si="87"/>
        <v>8100000</v>
      </c>
      <c r="K1143" s="6"/>
      <c r="L1143" s="32"/>
      <c r="M1143" s="25"/>
      <c r="N1143" s="25"/>
      <c r="O1143" s="6" t="s">
        <v>3495</v>
      </c>
      <c r="P1143" s="6" t="s">
        <v>3496</v>
      </c>
      <c r="Q1143" s="6" t="s">
        <v>3468</v>
      </c>
      <c r="R1143" s="6" t="s">
        <v>3469</v>
      </c>
      <c r="S1143" s="6" t="s">
        <v>3470</v>
      </c>
      <c r="T1143" s="6" t="s">
        <v>3497</v>
      </c>
      <c r="U1143" s="6" t="s">
        <v>3498</v>
      </c>
      <c r="V1143" s="6" t="s">
        <v>730</v>
      </c>
      <c r="W1143" s="6" t="s">
        <v>3499</v>
      </c>
      <c r="X1143" s="6" t="s">
        <v>3474</v>
      </c>
      <c r="Y1143" s="7" t="s">
        <v>2191</v>
      </c>
      <c r="Z1143" s="6" t="s">
        <v>8196</v>
      </c>
      <c r="AA1143" s="6"/>
      <c r="AB1143" s="6"/>
      <c r="AC1143" s="7">
        <v>52083</v>
      </c>
      <c r="AD1143" s="6" t="s">
        <v>1803</v>
      </c>
      <c r="AE1143" s="7">
        <v>35184</v>
      </c>
      <c r="AF1143" s="6" t="s">
        <v>4124</v>
      </c>
      <c r="AG1143" s="6" t="s">
        <v>4125</v>
      </c>
      <c r="AH1143" s="6" t="s">
        <v>4126</v>
      </c>
      <c r="AI1143" s="7">
        <v>37500</v>
      </c>
      <c r="AJ1143" s="6" t="s">
        <v>4115</v>
      </c>
      <c r="AK1143" s="6" t="s">
        <v>4116</v>
      </c>
      <c r="AL1143" s="6" t="s">
        <v>4117</v>
      </c>
      <c r="AM1143" s="7">
        <v>37500</v>
      </c>
      <c r="AN1143" s="7">
        <v>39375</v>
      </c>
      <c r="AO1143" s="7">
        <v>40500</v>
      </c>
      <c r="AP1143" s="6" t="s">
        <v>4107</v>
      </c>
      <c r="AQ1143" s="6" t="s">
        <v>4108</v>
      </c>
      <c r="AR1143" s="6" t="s">
        <v>4109</v>
      </c>
      <c r="AS1143" s="7">
        <f t="shared" si="88"/>
        <v>37500</v>
      </c>
      <c r="AT1143" s="7">
        <f t="shared" si="89"/>
        <v>37500</v>
      </c>
      <c r="AU1143" s="7">
        <v>0</v>
      </c>
      <c r="AV1143" s="7">
        <v>216</v>
      </c>
      <c r="AW1143" s="7">
        <v>0</v>
      </c>
      <c r="AX1143" s="7">
        <v>0</v>
      </c>
      <c r="AY1143" s="7">
        <v>0</v>
      </c>
      <c r="AZ1143" s="7">
        <v>0</v>
      </c>
      <c r="BA1143" s="7">
        <v>0</v>
      </c>
      <c r="BB1143" s="7">
        <v>0</v>
      </c>
      <c r="BC1143" s="7">
        <v>0</v>
      </c>
      <c r="BD1143" s="7">
        <v>0</v>
      </c>
      <c r="BE1143" s="7">
        <v>0</v>
      </c>
      <c r="BF1143" s="7">
        <v>0</v>
      </c>
      <c r="BG1143" s="7">
        <v>0</v>
      </c>
      <c r="BH1143" s="7">
        <v>0</v>
      </c>
      <c r="BI1143" s="7">
        <v>0</v>
      </c>
      <c r="BJ1143" s="7">
        <v>0</v>
      </c>
      <c r="BK1143" s="7">
        <v>0</v>
      </c>
      <c r="BL1143" s="7">
        <v>0</v>
      </c>
      <c r="BM1143" s="7">
        <v>0</v>
      </c>
      <c r="BN1143" s="7">
        <v>0</v>
      </c>
      <c r="BO1143" s="7">
        <v>0</v>
      </c>
    </row>
    <row r="1144" spans="1:67" ht="48" x14ac:dyDescent="0.25">
      <c r="A1144" s="5">
        <v>1139</v>
      </c>
      <c r="B1144" s="5" t="s">
        <v>11790</v>
      </c>
      <c r="C1144" s="6">
        <v>3</v>
      </c>
      <c r="D1144" s="6" t="s">
        <v>2608</v>
      </c>
      <c r="E1144" s="6" t="s">
        <v>2609</v>
      </c>
      <c r="F1144" s="6" t="s">
        <v>2191</v>
      </c>
      <c r="G1144" s="7"/>
      <c r="H1144" s="7">
        <f t="shared" si="85"/>
        <v>288</v>
      </c>
      <c r="I1144" s="7">
        <f t="shared" si="86"/>
        <v>37500</v>
      </c>
      <c r="J1144" s="7">
        <f t="shared" si="87"/>
        <v>10800000</v>
      </c>
      <c r="K1144" s="6"/>
      <c r="L1144" s="32"/>
      <c r="M1144" s="25"/>
      <c r="N1144" s="25"/>
      <c r="O1144" s="6" t="s">
        <v>3495</v>
      </c>
      <c r="P1144" s="6" t="s">
        <v>3496</v>
      </c>
      <c r="Q1144" s="6" t="s">
        <v>3468</v>
      </c>
      <c r="R1144" s="6" t="s">
        <v>3469</v>
      </c>
      <c r="S1144" s="6" t="s">
        <v>3470</v>
      </c>
      <c r="T1144" s="6" t="s">
        <v>3497</v>
      </c>
      <c r="U1144" s="6" t="s">
        <v>3498</v>
      </c>
      <c r="V1144" s="6" t="s">
        <v>730</v>
      </c>
      <c r="W1144" s="6" t="s">
        <v>3499</v>
      </c>
      <c r="X1144" s="6" t="s">
        <v>3474</v>
      </c>
      <c r="Y1144" s="7" t="s">
        <v>2191</v>
      </c>
      <c r="Z1144" s="6" t="s">
        <v>8889</v>
      </c>
      <c r="AA1144" s="6"/>
      <c r="AB1144" s="6"/>
      <c r="AC1144" s="7">
        <v>52083</v>
      </c>
      <c r="AD1144" s="6" t="s">
        <v>1803</v>
      </c>
      <c r="AE1144" s="7">
        <v>35184</v>
      </c>
      <c r="AF1144" s="6" t="s">
        <v>4124</v>
      </c>
      <c r="AG1144" s="6" t="s">
        <v>4125</v>
      </c>
      <c r="AH1144" s="6" t="s">
        <v>4126</v>
      </c>
      <c r="AI1144" s="7">
        <v>37500</v>
      </c>
      <c r="AJ1144" s="6" t="s">
        <v>4115</v>
      </c>
      <c r="AK1144" s="6" t="s">
        <v>4116</v>
      </c>
      <c r="AL1144" s="6" t="s">
        <v>4117</v>
      </c>
      <c r="AM1144" s="7">
        <v>37500</v>
      </c>
      <c r="AN1144" s="7">
        <v>39375</v>
      </c>
      <c r="AO1144" s="7">
        <v>40500</v>
      </c>
      <c r="AP1144" s="6" t="s">
        <v>4107</v>
      </c>
      <c r="AQ1144" s="6" t="s">
        <v>4108</v>
      </c>
      <c r="AR1144" s="6" t="s">
        <v>4109</v>
      </c>
      <c r="AS1144" s="7">
        <f t="shared" si="88"/>
        <v>37500</v>
      </c>
      <c r="AT1144" s="7">
        <f t="shared" si="89"/>
        <v>37500</v>
      </c>
      <c r="AU1144" s="7">
        <v>0</v>
      </c>
      <c r="AV1144" s="7">
        <v>0</v>
      </c>
      <c r="AW1144" s="7">
        <v>0</v>
      </c>
      <c r="AX1144" s="7">
        <v>0</v>
      </c>
      <c r="AY1144" s="7">
        <v>0</v>
      </c>
      <c r="AZ1144" s="7">
        <v>0</v>
      </c>
      <c r="BA1144" s="7">
        <v>0</v>
      </c>
      <c r="BB1144" s="7">
        <v>0</v>
      </c>
      <c r="BC1144" s="7">
        <v>0</v>
      </c>
      <c r="BD1144" s="7">
        <v>0</v>
      </c>
      <c r="BE1144" s="7">
        <v>0</v>
      </c>
      <c r="BF1144" s="7">
        <v>0</v>
      </c>
      <c r="BG1144" s="7">
        <v>0</v>
      </c>
      <c r="BH1144" s="7">
        <v>0</v>
      </c>
      <c r="BI1144" s="7">
        <v>288</v>
      </c>
      <c r="BJ1144" s="7">
        <v>0</v>
      </c>
      <c r="BK1144" s="7">
        <v>0</v>
      </c>
      <c r="BL1144" s="7">
        <v>0</v>
      </c>
      <c r="BM1144" s="7">
        <v>0</v>
      </c>
      <c r="BN1144" s="7">
        <v>0</v>
      </c>
      <c r="BO1144" s="7">
        <v>0</v>
      </c>
    </row>
    <row r="1145" spans="1:67" ht="48" x14ac:dyDescent="0.25">
      <c r="A1145" s="5">
        <v>1140</v>
      </c>
      <c r="B1145" s="5" t="s">
        <v>11324</v>
      </c>
      <c r="C1145" s="6">
        <v>3</v>
      </c>
      <c r="D1145" s="6" t="s">
        <v>2608</v>
      </c>
      <c r="E1145" s="6" t="s">
        <v>2609</v>
      </c>
      <c r="F1145" s="6" t="s">
        <v>2253</v>
      </c>
      <c r="G1145" s="7"/>
      <c r="H1145" s="7">
        <f t="shared" si="85"/>
        <v>288</v>
      </c>
      <c r="I1145" s="7">
        <f t="shared" si="86"/>
        <v>35184</v>
      </c>
      <c r="J1145" s="7">
        <f t="shared" si="87"/>
        <v>10132992</v>
      </c>
      <c r="K1145" s="6"/>
      <c r="L1145" s="32"/>
      <c r="M1145" s="25"/>
      <c r="N1145" s="25"/>
      <c r="O1145" s="6" t="s">
        <v>3495</v>
      </c>
      <c r="P1145" s="6" t="s">
        <v>2609</v>
      </c>
      <c r="Q1145" s="6" t="s">
        <v>3468</v>
      </c>
      <c r="R1145" s="6" t="s">
        <v>1064</v>
      </c>
      <c r="S1145" s="6" t="s">
        <v>3470</v>
      </c>
      <c r="T1145" s="6" t="s">
        <v>3497</v>
      </c>
      <c r="U1145" s="6" t="s">
        <v>3498</v>
      </c>
      <c r="V1145" s="6" t="s">
        <v>730</v>
      </c>
      <c r="W1145" s="6" t="s">
        <v>3499</v>
      </c>
      <c r="X1145" s="6" t="s">
        <v>5975</v>
      </c>
      <c r="Y1145" s="7" t="s">
        <v>2253</v>
      </c>
      <c r="Z1145" s="6" t="s">
        <v>3936</v>
      </c>
      <c r="AA1145" s="6" t="s">
        <v>6207</v>
      </c>
      <c r="AB1145" s="6"/>
      <c r="AC1145" s="7">
        <v>52083</v>
      </c>
      <c r="AD1145" s="6" t="s">
        <v>1548</v>
      </c>
      <c r="AE1145" s="7">
        <v>35184</v>
      </c>
      <c r="AF1145" s="6" t="s">
        <v>4124</v>
      </c>
      <c r="AG1145" s="6" t="s">
        <v>4125</v>
      </c>
      <c r="AH1145" s="6" t="s">
        <v>4126</v>
      </c>
      <c r="AI1145" s="7">
        <v>35184</v>
      </c>
      <c r="AJ1145" s="6" t="s">
        <v>4124</v>
      </c>
      <c r="AK1145" s="6" t="s">
        <v>4125</v>
      </c>
      <c r="AL1145" s="6" t="s">
        <v>4126</v>
      </c>
      <c r="AM1145" s="7">
        <v>37500</v>
      </c>
      <c r="AN1145" s="7">
        <v>39375</v>
      </c>
      <c r="AO1145" s="7">
        <v>40500</v>
      </c>
      <c r="AP1145" s="6" t="s">
        <v>4107</v>
      </c>
      <c r="AQ1145" s="6" t="s">
        <v>4108</v>
      </c>
      <c r="AR1145" s="6" t="s">
        <v>4109</v>
      </c>
      <c r="AS1145" s="7">
        <f t="shared" si="88"/>
        <v>35184</v>
      </c>
      <c r="AT1145" s="7">
        <f t="shared" si="89"/>
        <v>37500</v>
      </c>
      <c r="AU1145" s="7">
        <v>0</v>
      </c>
      <c r="AV1145" s="7">
        <v>0</v>
      </c>
      <c r="AW1145" s="7">
        <v>0</v>
      </c>
      <c r="AX1145" s="7">
        <v>288</v>
      </c>
      <c r="AY1145" s="7">
        <v>0</v>
      </c>
      <c r="AZ1145" s="7">
        <v>0</v>
      </c>
      <c r="BA1145" s="7">
        <v>0</v>
      </c>
      <c r="BB1145" s="7">
        <v>0</v>
      </c>
      <c r="BC1145" s="7">
        <v>0</v>
      </c>
      <c r="BD1145" s="7">
        <v>0</v>
      </c>
      <c r="BE1145" s="7">
        <v>0</v>
      </c>
      <c r="BF1145" s="7">
        <v>0</v>
      </c>
      <c r="BG1145" s="7">
        <v>0</v>
      </c>
      <c r="BH1145" s="7">
        <v>0</v>
      </c>
      <c r="BI1145" s="7">
        <v>0</v>
      </c>
      <c r="BJ1145" s="7">
        <v>0</v>
      </c>
      <c r="BK1145" s="7">
        <v>0</v>
      </c>
      <c r="BL1145" s="7">
        <v>0</v>
      </c>
      <c r="BM1145" s="7">
        <v>0</v>
      </c>
      <c r="BN1145" s="7">
        <v>0</v>
      </c>
      <c r="BO1145" s="7">
        <v>0</v>
      </c>
    </row>
    <row r="1146" spans="1:67" ht="48" x14ac:dyDescent="0.25">
      <c r="A1146" s="5">
        <v>1141</v>
      </c>
      <c r="B1146" s="5" t="s">
        <v>11047</v>
      </c>
      <c r="C1146" s="6">
        <v>3</v>
      </c>
      <c r="D1146" s="6" t="s">
        <v>2610</v>
      </c>
      <c r="E1146" s="6" t="s">
        <v>2609</v>
      </c>
      <c r="F1146" s="6" t="s">
        <v>2191</v>
      </c>
      <c r="G1146" s="7"/>
      <c r="H1146" s="7">
        <f t="shared" si="85"/>
        <v>576</v>
      </c>
      <c r="I1146" s="7">
        <f t="shared" si="86"/>
        <v>37500</v>
      </c>
      <c r="J1146" s="7">
        <f t="shared" si="87"/>
        <v>21600000</v>
      </c>
      <c r="K1146" s="6"/>
      <c r="L1146" s="32"/>
      <c r="M1146" s="25"/>
      <c r="N1146" s="25"/>
      <c r="O1146" s="6" t="s">
        <v>3500</v>
      </c>
      <c r="P1146" s="6" t="s">
        <v>3496</v>
      </c>
      <c r="Q1146" s="6" t="s">
        <v>3468</v>
      </c>
      <c r="R1146" s="6" t="s">
        <v>3469</v>
      </c>
      <c r="S1146" s="6" t="s">
        <v>3470</v>
      </c>
      <c r="T1146" s="6" t="s">
        <v>3501</v>
      </c>
      <c r="U1146" s="6" t="s">
        <v>3498</v>
      </c>
      <c r="V1146" s="6" t="s">
        <v>730</v>
      </c>
      <c r="W1146" s="6" t="s">
        <v>3499</v>
      </c>
      <c r="X1146" s="6" t="s">
        <v>3474</v>
      </c>
      <c r="Y1146" s="7" t="s">
        <v>2191</v>
      </c>
      <c r="Z1146" s="6" t="s">
        <v>4146</v>
      </c>
      <c r="AA1146" s="6"/>
      <c r="AB1146" s="6"/>
      <c r="AC1146" s="7">
        <v>52083</v>
      </c>
      <c r="AD1146" s="6" t="s">
        <v>1803</v>
      </c>
      <c r="AE1146" s="7">
        <v>35184</v>
      </c>
      <c r="AF1146" s="6" t="s">
        <v>4124</v>
      </c>
      <c r="AG1146" s="6" t="s">
        <v>4125</v>
      </c>
      <c r="AH1146" s="6" t="s">
        <v>4126</v>
      </c>
      <c r="AI1146" s="7">
        <v>37500</v>
      </c>
      <c r="AJ1146" s="6" t="s">
        <v>4115</v>
      </c>
      <c r="AK1146" s="6" t="s">
        <v>4116</v>
      </c>
      <c r="AL1146" s="6" t="s">
        <v>4117</v>
      </c>
      <c r="AM1146" s="7">
        <v>37500</v>
      </c>
      <c r="AN1146" s="7">
        <v>39375</v>
      </c>
      <c r="AO1146" s="7">
        <v>40500</v>
      </c>
      <c r="AP1146" s="6" t="s">
        <v>4107</v>
      </c>
      <c r="AQ1146" s="6" t="s">
        <v>4108</v>
      </c>
      <c r="AR1146" s="6" t="s">
        <v>4109</v>
      </c>
      <c r="AS1146" s="7">
        <f t="shared" si="88"/>
        <v>37500</v>
      </c>
      <c r="AT1146" s="7">
        <f t="shared" si="89"/>
        <v>37500</v>
      </c>
      <c r="AU1146" s="7">
        <v>576</v>
      </c>
      <c r="AV1146" s="7">
        <v>0</v>
      </c>
      <c r="AW1146" s="7">
        <v>0</v>
      </c>
      <c r="AX1146" s="7">
        <v>0</v>
      </c>
      <c r="AY1146" s="7">
        <v>0</v>
      </c>
      <c r="AZ1146" s="7">
        <v>0</v>
      </c>
      <c r="BA1146" s="7">
        <v>0</v>
      </c>
      <c r="BB1146" s="7">
        <v>0</v>
      </c>
      <c r="BC1146" s="7">
        <v>0</v>
      </c>
      <c r="BD1146" s="7">
        <v>0</v>
      </c>
      <c r="BE1146" s="7">
        <v>0</v>
      </c>
      <c r="BF1146" s="7">
        <v>0</v>
      </c>
      <c r="BG1146" s="7">
        <v>0</v>
      </c>
      <c r="BH1146" s="7">
        <v>0</v>
      </c>
      <c r="BI1146" s="7">
        <v>0</v>
      </c>
      <c r="BJ1146" s="7">
        <v>0</v>
      </c>
      <c r="BK1146" s="7">
        <v>0</v>
      </c>
      <c r="BL1146" s="7">
        <v>0</v>
      </c>
      <c r="BM1146" s="7">
        <v>0</v>
      </c>
      <c r="BN1146" s="7">
        <v>0</v>
      </c>
      <c r="BO1146" s="7">
        <v>0</v>
      </c>
    </row>
    <row r="1147" spans="1:67" ht="48" x14ac:dyDescent="0.25">
      <c r="A1147" s="5">
        <v>1142</v>
      </c>
      <c r="B1147" s="5" t="s">
        <v>11536</v>
      </c>
      <c r="C1147" s="6">
        <v>3</v>
      </c>
      <c r="D1147" s="6" t="s">
        <v>2610</v>
      </c>
      <c r="E1147" s="6" t="s">
        <v>2609</v>
      </c>
      <c r="F1147" s="6" t="s">
        <v>2191</v>
      </c>
      <c r="G1147" s="7"/>
      <c r="H1147" s="7">
        <f t="shared" si="85"/>
        <v>216</v>
      </c>
      <c r="I1147" s="7">
        <f t="shared" si="86"/>
        <v>37500</v>
      </c>
      <c r="J1147" s="7">
        <f t="shared" si="87"/>
        <v>8100000</v>
      </c>
      <c r="K1147" s="6"/>
      <c r="L1147" s="32"/>
      <c r="M1147" s="25"/>
      <c r="N1147" s="25"/>
      <c r="O1147" s="6" t="s">
        <v>3500</v>
      </c>
      <c r="P1147" s="6" t="s">
        <v>3496</v>
      </c>
      <c r="Q1147" s="6" t="s">
        <v>3468</v>
      </c>
      <c r="R1147" s="6" t="s">
        <v>3469</v>
      </c>
      <c r="S1147" s="6" t="s">
        <v>3470</v>
      </c>
      <c r="T1147" s="6" t="s">
        <v>3501</v>
      </c>
      <c r="U1147" s="6" t="s">
        <v>3498</v>
      </c>
      <c r="V1147" s="6" t="s">
        <v>730</v>
      </c>
      <c r="W1147" s="6" t="s">
        <v>3499</v>
      </c>
      <c r="X1147" s="6" t="s">
        <v>3474</v>
      </c>
      <c r="Y1147" s="7" t="s">
        <v>2191</v>
      </c>
      <c r="Z1147" s="6" t="s">
        <v>8196</v>
      </c>
      <c r="AA1147" s="6"/>
      <c r="AB1147" s="6"/>
      <c r="AC1147" s="7">
        <v>52083</v>
      </c>
      <c r="AD1147" s="6" t="s">
        <v>1803</v>
      </c>
      <c r="AE1147" s="7">
        <v>35184</v>
      </c>
      <c r="AF1147" s="6" t="s">
        <v>4124</v>
      </c>
      <c r="AG1147" s="6" t="s">
        <v>4125</v>
      </c>
      <c r="AH1147" s="6" t="s">
        <v>4126</v>
      </c>
      <c r="AI1147" s="7">
        <v>37500</v>
      </c>
      <c r="AJ1147" s="6" t="s">
        <v>4115</v>
      </c>
      <c r="AK1147" s="6" t="s">
        <v>4116</v>
      </c>
      <c r="AL1147" s="6" t="s">
        <v>4117</v>
      </c>
      <c r="AM1147" s="7">
        <v>37500</v>
      </c>
      <c r="AN1147" s="7">
        <v>39375</v>
      </c>
      <c r="AO1147" s="7">
        <v>40500</v>
      </c>
      <c r="AP1147" s="6" t="s">
        <v>4107</v>
      </c>
      <c r="AQ1147" s="6" t="s">
        <v>4108</v>
      </c>
      <c r="AR1147" s="6" t="s">
        <v>4109</v>
      </c>
      <c r="AS1147" s="7">
        <f t="shared" si="88"/>
        <v>37500</v>
      </c>
      <c r="AT1147" s="7">
        <f t="shared" si="89"/>
        <v>37500</v>
      </c>
      <c r="AU1147" s="7">
        <v>0</v>
      </c>
      <c r="AV1147" s="7">
        <v>216</v>
      </c>
      <c r="AW1147" s="7">
        <v>0</v>
      </c>
      <c r="AX1147" s="7">
        <v>0</v>
      </c>
      <c r="AY1147" s="7">
        <v>0</v>
      </c>
      <c r="AZ1147" s="7">
        <v>0</v>
      </c>
      <c r="BA1147" s="7">
        <v>0</v>
      </c>
      <c r="BB1147" s="7">
        <v>0</v>
      </c>
      <c r="BC1147" s="7">
        <v>0</v>
      </c>
      <c r="BD1147" s="7">
        <v>0</v>
      </c>
      <c r="BE1147" s="7">
        <v>0</v>
      </c>
      <c r="BF1147" s="7">
        <v>0</v>
      </c>
      <c r="BG1147" s="7">
        <v>0</v>
      </c>
      <c r="BH1147" s="7">
        <v>0</v>
      </c>
      <c r="BI1147" s="7">
        <v>0</v>
      </c>
      <c r="BJ1147" s="7">
        <v>0</v>
      </c>
      <c r="BK1147" s="7">
        <v>0</v>
      </c>
      <c r="BL1147" s="7">
        <v>0</v>
      </c>
      <c r="BM1147" s="7">
        <v>0</v>
      </c>
      <c r="BN1147" s="7">
        <v>0</v>
      </c>
      <c r="BO1147" s="7">
        <v>0</v>
      </c>
    </row>
    <row r="1148" spans="1:67" ht="48" x14ac:dyDescent="0.25">
      <c r="A1148" s="5">
        <v>1143</v>
      </c>
      <c r="B1148" s="5" t="s">
        <v>11791</v>
      </c>
      <c r="C1148" s="6">
        <v>3</v>
      </c>
      <c r="D1148" s="6" t="s">
        <v>2610</v>
      </c>
      <c r="E1148" s="6" t="s">
        <v>2609</v>
      </c>
      <c r="F1148" s="6" t="s">
        <v>2191</v>
      </c>
      <c r="G1148" s="7"/>
      <c r="H1148" s="7">
        <f t="shared" si="85"/>
        <v>288</v>
      </c>
      <c r="I1148" s="7">
        <f t="shared" si="86"/>
        <v>37500</v>
      </c>
      <c r="J1148" s="7">
        <f t="shared" si="87"/>
        <v>10800000</v>
      </c>
      <c r="K1148" s="6"/>
      <c r="L1148" s="32"/>
      <c r="M1148" s="25"/>
      <c r="N1148" s="25"/>
      <c r="O1148" s="6" t="s">
        <v>3500</v>
      </c>
      <c r="P1148" s="6" t="s">
        <v>3496</v>
      </c>
      <c r="Q1148" s="6" t="s">
        <v>3468</v>
      </c>
      <c r="R1148" s="6" t="s">
        <v>3469</v>
      </c>
      <c r="S1148" s="6" t="s">
        <v>3470</v>
      </c>
      <c r="T1148" s="6" t="s">
        <v>3501</v>
      </c>
      <c r="U1148" s="6" t="s">
        <v>3498</v>
      </c>
      <c r="V1148" s="6" t="s">
        <v>730</v>
      </c>
      <c r="W1148" s="6" t="s">
        <v>3499</v>
      </c>
      <c r="X1148" s="6" t="s">
        <v>3474</v>
      </c>
      <c r="Y1148" s="7" t="s">
        <v>2191</v>
      </c>
      <c r="Z1148" s="6" t="s">
        <v>8889</v>
      </c>
      <c r="AA1148" s="6"/>
      <c r="AB1148" s="6"/>
      <c r="AC1148" s="7">
        <v>52083</v>
      </c>
      <c r="AD1148" s="6" t="s">
        <v>1803</v>
      </c>
      <c r="AE1148" s="7">
        <v>35184</v>
      </c>
      <c r="AF1148" s="6" t="s">
        <v>4124</v>
      </c>
      <c r="AG1148" s="6" t="s">
        <v>4125</v>
      </c>
      <c r="AH1148" s="6" t="s">
        <v>4126</v>
      </c>
      <c r="AI1148" s="7">
        <v>37500</v>
      </c>
      <c r="AJ1148" s="6" t="s">
        <v>4115</v>
      </c>
      <c r="AK1148" s="6" t="s">
        <v>4116</v>
      </c>
      <c r="AL1148" s="6" t="s">
        <v>4117</v>
      </c>
      <c r="AM1148" s="7">
        <v>37500</v>
      </c>
      <c r="AN1148" s="7">
        <v>39375</v>
      </c>
      <c r="AO1148" s="7">
        <v>40500</v>
      </c>
      <c r="AP1148" s="6" t="s">
        <v>4107</v>
      </c>
      <c r="AQ1148" s="6" t="s">
        <v>4108</v>
      </c>
      <c r="AR1148" s="6" t="s">
        <v>4109</v>
      </c>
      <c r="AS1148" s="7">
        <f t="shared" si="88"/>
        <v>37500</v>
      </c>
      <c r="AT1148" s="7">
        <f t="shared" si="89"/>
        <v>37500</v>
      </c>
      <c r="AU1148" s="7">
        <v>0</v>
      </c>
      <c r="AV1148" s="7">
        <v>0</v>
      </c>
      <c r="AW1148" s="7">
        <v>0</v>
      </c>
      <c r="AX1148" s="7">
        <v>0</v>
      </c>
      <c r="AY1148" s="7">
        <v>0</v>
      </c>
      <c r="AZ1148" s="7">
        <v>0</v>
      </c>
      <c r="BA1148" s="7">
        <v>0</v>
      </c>
      <c r="BB1148" s="7">
        <v>0</v>
      </c>
      <c r="BC1148" s="7">
        <v>0</v>
      </c>
      <c r="BD1148" s="7">
        <v>0</v>
      </c>
      <c r="BE1148" s="7">
        <v>0</v>
      </c>
      <c r="BF1148" s="7">
        <v>0</v>
      </c>
      <c r="BG1148" s="7">
        <v>0</v>
      </c>
      <c r="BH1148" s="7">
        <v>0</v>
      </c>
      <c r="BI1148" s="7">
        <v>288</v>
      </c>
      <c r="BJ1148" s="7">
        <v>0</v>
      </c>
      <c r="BK1148" s="7">
        <v>0</v>
      </c>
      <c r="BL1148" s="7">
        <v>0</v>
      </c>
      <c r="BM1148" s="7">
        <v>0</v>
      </c>
      <c r="BN1148" s="7">
        <v>0</v>
      </c>
      <c r="BO1148" s="7">
        <v>0</v>
      </c>
    </row>
    <row r="1149" spans="1:67" ht="48" x14ac:dyDescent="0.25">
      <c r="A1149" s="5">
        <v>1144</v>
      </c>
      <c r="B1149" s="5" t="s">
        <v>11325</v>
      </c>
      <c r="C1149" s="6">
        <v>3</v>
      </c>
      <c r="D1149" s="6" t="s">
        <v>2610</v>
      </c>
      <c r="E1149" s="6" t="s">
        <v>2609</v>
      </c>
      <c r="F1149" s="6" t="s">
        <v>2253</v>
      </c>
      <c r="G1149" s="7"/>
      <c r="H1149" s="7">
        <f t="shared" si="85"/>
        <v>288</v>
      </c>
      <c r="I1149" s="7">
        <f t="shared" si="86"/>
        <v>35184</v>
      </c>
      <c r="J1149" s="7">
        <f t="shared" si="87"/>
        <v>10132992</v>
      </c>
      <c r="K1149" s="6"/>
      <c r="L1149" s="32"/>
      <c r="M1149" s="25"/>
      <c r="N1149" s="25"/>
      <c r="O1149" s="6" t="s">
        <v>3500</v>
      </c>
      <c r="P1149" s="6" t="s">
        <v>2609</v>
      </c>
      <c r="Q1149" s="6" t="s">
        <v>3468</v>
      </c>
      <c r="R1149" s="6" t="s">
        <v>1064</v>
      </c>
      <c r="S1149" s="6" t="s">
        <v>3470</v>
      </c>
      <c r="T1149" s="6" t="s">
        <v>3501</v>
      </c>
      <c r="U1149" s="6" t="s">
        <v>3498</v>
      </c>
      <c r="V1149" s="6" t="s">
        <v>730</v>
      </c>
      <c r="W1149" s="6" t="s">
        <v>3499</v>
      </c>
      <c r="X1149" s="6" t="s">
        <v>5975</v>
      </c>
      <c r="Y1149" s="7" t="s">
        <v>2253</v>
      </c>
      <c r="Z1149" s="6" t="s">
        <v>3936</v>
      </c>
      <c r="AA1149" s="6" t="s">
        <v>6208</v>
      </c>
      <c r="AB1149" s="6"/>
      <c r="AC1149" s="7">
        <v>52083</v>
      </c>
      <c r="AD1149" s="6" t="s">
        <v>1998</v>
      </c>
      <c r="AE1149" s="7">
        <v>35184</v>
      </c>
      <c r="AF1149" s="6" t="s">
        <v>4124</v>
      </c>
      <c r="AG1149" s="6" t="s">
        <v>4125</v>
      </c>
      <c r="AH1149" s="6" t="s">
        <v>4126</v>
      </c>
      <c r="AI1149" s="7">
        <v>35184</v>
      </c>
      <c r="AJ1149" s="6" t="s">
        <v>4124</v>
      </c>
      <c r="AK1149" s="6" t="s">
        <v>4125</v>
      </c>
      <c r="AL1149" s="6" t="s">
        <v>4126</v>
      </c>
      <c r="AM1149" s="7">
        <v>37500</v>
      </c>
      <c r="AN1149" s="7">
        <v>39375</v>
      </c>
      <c r="AO1149" s="7">
        <v>40500</v>
      </c>
      <c r="AP1149" s="6" t="s">
        <v>4107</v>
      </c>
      <c r="AQ1149" s="6" t="s">
        <v>4108</v>
      </c>
      <c r="AR1149" s="6" t="s">
        <v>4109</v>
      </c>
      <c r="AS1149" s="7">
        <f t="shared" si="88"/>
        <v>35184</v>
      </c>
      <c r="AT1149" s="7">
        <f t="shared" si="89"/>
        <v>37500</v>
      </c>
      <c r="AU1149" s="7">
        <v>0</v>
      </c>
      <c r="AV1149" s="7">
        <v>0</v>
      </c>
      <c r="AW1149" s="7">
        <v>0</v>
      </c>
      <c r="AX1149" s="7">
        <v>288</v>
      </c>
      <c r="AY1149" s="7">
        <v>0</v>
      </c>
      <c r="AZ1149" s="7">
        <v>0</v>
      </c>
      <c r="BA1149" s="7">
        <v>0</v>
      </c>
      <c r="BB1149" s="7">
        <v>0</v>
      </c>
      <c r="BC1149" s="7">
        <v>0</v>
      </c>
      <c r="BD1149" s="7">
        <v>0</v>
      </c>
      <c r="BE1149" s="7">
        <v>0</v>
      </c>
      <c r="BF1149" s="7">
        <v>0</v>
      </c>
      <c r="BG1149" s="7">
        <v>0</v>
      </c>
      <c r="BH1149" s="7">
        <v>0</v>
      </c>
      <c r="BI1149" s="7">
        <v>0</v>
      </c>
      <c r="BJ1149" s="7">
        <v>0</v>
      </c>
      <c r="BK1149" s="7">
        <v>0</v>
      </c>
      <c r="BL1149" s="7">
        <v>0</v>
      </c>
      <c r="BM1149" s="7">
        <v>0</v>
      </c>
      <c r="BN1149" s="7">
        <v>0</v>
      </c>
      <c r="BO1149" s="7">
        <v>0</v>
      </c>
    </row>
    <row r="1150" spans="1:67" ht="36" x14ac:dyDescent="0.25">
      <c r="A1150" s="5">
        <v>1145</v>
      </c>
      <c r="B1150" s="5" t="s">
        <v>11316</v>
      </c>
      <c r="C1150" s="6">
        <v>6</v>
      </c>
      <c r="D1150" s="6" t="s">
        <v>4849</v>
      </c>
      <c r="E1150" s="6" t="s">
        <v>4850</v>
      </c>
      <c r="F1150" s="6" t="s">
        <v>1418</v>
      </c>
      <c r="G1150" s="7"/>
      <c r="H1150" s="7">
        <f t="shared" si="85"/>
        <v>30</v>
      </c>
      <c r="I1150" s="7">
        <f t="shared" si="86"/>
        <v>0</v>
      </c>
      <c r="J1150" s="7">
        <f t="shared" si="87"/>
        <v>0</v>
      </c>
      <c r="K1150" s="6"/>
      <c r="L1150" s="32" t="s">
        <v>12003</v>
      </c>
      <c r="M1150" s="25"/>
      <c r="N1150" s="25"/>
      <c r="O1150" s="6" t="s">
        <v>4849</v>
      </c>
      <c r="P1150" s="6" t="s">
        <v>4850</v>
      </c>
      <c r="Q1150" s="6" t="s">
        <v>4974</v>
      </c>
      <c r="R1150" s="6" t="s">
        <v>4975</v>
      </c>
      <c r="S1150" s="6" t="s">
        <v>4976</v>
      </c>
      <c r="T1150" s="6" t="s">
        <v>4977</v>
      </c>
      <c r="U1150" s="6" t="s">
        <v>4978</v>
      </c>
      <c r="V1150" s="6"/>
      <c r="W1150" s="6" t="s">
        <v>4979</v>
      </c>
      <c r="X1150" s="6"/>
      <c r="Y1150" s="7" t="s">
        <v>1418</v>
      </c>
      <c r="Z1150" s="6" t="s">
        <v>4995</v>
      </c>
      <c r="AA1150" s="6"/>
      <c r="AB1150" s="6"/>
      <c r="AC1150" s="7"/>
      <c r="AD1150" s="6"/>
      <c r="AE1150" s="7"/>
      <c r="AF1150" s="6"/>
      <c r="AG1150" s="6"/>
      <c r="AH1150" s="6"/>
      <c r="AI1150" s="7"/>
      <c r="AJ1150" s="6"/>
      <c r="AK1150" s="6"/>
      <c r="AL1150" s="6"/>
      <c r="AM1150" s="7"/>
      <c r="AN1150" s="7"/>
      <c r="AO1150" s="7"/>
      <c r="AP1150" s="6"/>
      <c r="AQ1150" s="6"/>
      <c r="AR1150" s="6"/>
      <c r="AS1150" s="7">
        <f t="shared" si="88"/>
        <v>0</v>
      </c>
      <c r="AT1150" s="7">
        <f t="shared" si="89"/>
        <v>0</v>
      </c>
      <c r="AU1150" s="7">
        <v>0</v>
      </c>
      <c r="AV1150" s="7">
        <v>0</v>
      </c>
      <c r="AW1150" s="7">
        <v>0</v>
      </c>
      <c r="AX1150" s="7">
        <v>0</v>
      </c>
      <c r="AY1150" s="7">
        <v>0</v>
      </c>
      <c r="AZ1150" s="7">
        <v>0</v>
      </c>
      <c r="BA1150" s="7">
        <v>0</v>
      </c>
      <c r="BB1150" s="7">
        <v>30</v>
      </c>
      <c r="BC1150" s="7">
        <v>0</v>
      </c>
      <c r="BD1150" s="7">
        <v>0</v>
      </c>
      <c r="BE1150" s="7">
        <v>0</v>
      </c>
      <c r="BF1150" s="7">
        <v>0</v>
      </c>
      <c r="BG1150" s="7">
        <v>0</v>
      </c>
      <c r="BH1150" s="7">
        <v>0</v>
      </c>
      <c r="BI1150" s="7">
        <v>0</v>
      </c>
      <c r="BJ1150" s="7">
        <v>0</v>
      </c>
      <c r="BK1150" s="7">
        <v>0</v>
      </c>
      <c r="BL1150" s="7">
        <v>0</v>
      </c>
      <c r="BM1150" s="7">
        <v>0</v>
      </c>
      <c r="BN1150" s="7">
        <v>0</v>
      </c>
      <c r="BO1150" s="7">
        <v>0</v>
      </c>
    </row>
    <row r="1151" spans="1:67" ht="60" x14ac:dyDescent="0.25">
      <c r="A1151" s="5">
        <v>1146</v>
      </c>
      <c r="B1151" s="5" t="s">
        <v>10957</v>
      </c>
      <c r="C1151" s="6">
        <v>3</v>
      </c>
      <c r="D1151" s="6" t="s">
        <v>2452</v>
      </c>
      <c r="E1151" s="6" t="s">
        <v>2453</v>
      </c>
      <c r="F1151" s="6" t="s">
        <v>2445</v>
      </c>
      <c r="G1151" s="7"/>
      <c r="H1151" s="7">
        <f t="shared" si="85"/>
        <v>500</v>
      </c>
      <c r="I1151" s="7">
        <f t="shared" si="86"/>
        <v>101632</v>
      </c>
      <c r="J1151" s="7">
        <f t="shared" si="87"/>
        <v>50816000</v>
      </c>
      <c r="K1151" s="6"/>
      <c r="L1151" s="32"/>
      <c r="M1151" s="25"/>
      <c r="N1151" s="25"/>
      <c r="O1151" s="6" t="s">
        <v>3229</v>
      </c>
      <c r="P1151" s="6" t="s">
        <v>2453</v>
      </c>
      <c r="Q1151" s="6" t="s">
        <v>3198</v>
      </c>
      <c r="R1151" s="6" t="s">
        <v>686</v>
      </c>
      <c r="S1151" s="6" t="s">
        <v>3198</v>
      </c>
      <c r="T1151" s="6" t="s">
        <v>3230</v>
      </c>
      <c r="U1151" s="6" t="s">
        <v>3231</v>
      </c>
      <c r="V1151" s="6" t="s">
        <v>730</v>
      </c>
      <c r="W1151" s="6" t="s">
        <v>3232</v>
      </c>
      <c r="X1151" s="6" t="s">
        <v>3202</v>
      </c>
      <c r="Y1151" s="7" t="s">
        <v>2445</v>
      </c>
      <c r="Z1151" s="6" t="s">
        <v>4146</v>
      </c>
      <c r="AA1151" s="6" t="s">
        <v>4034</v>
      </c>
      <c r="AB1151" s="6" t="s">
        <v>4052</v>
      </c>
      <c r="AC1151" s="7">
        <v>2235895</v>
      </c>
      <c r="AD1151" s="6" t="s">
        <v>4036</v>
      </c>
      <c r="AE1151" s="7" t="s">
        <v>4053</v>
      </c>
      <c r="AF1151" s="6"/>
      <c r="AG1151" s="6"/>
      <c r="AH1151" s="6"/>
      <c r="AI1151" s="7">
        <v>0</v>
      </c>
      <c r="AJ1151" s="6"/>
      <c r="AK1151" s="6"/>
      <c r="AL1151" s="6"/>
      <c r="AM1151" s="7">
        <v>101632</v>
      </c>
      <c r="AN1151" s="7">
        <v>104681</v>
      </c>
      <c r="AO1151" s="7">
        <v>109900</v>
      </c>
      <c r="AP1151" s="6" t="s">
        <v>4042</v>
      </c>
      <c r="AQ1151" s="6" t="s">
        <v>4043</v>
      </c>
      <c r="AR1151" s="6" t="s">
        <v>4044</v>
      </c>
      <c r="AS1151" s="7">
        <f t="shared" si="88"/>
        <v>0</v>
      </c>
      <c r="AT1151" s="7">
        <f t="shared" si="89"/>
        <v>101632</v>
      </c>
      <c r="AU1151" s="7">
        <v>500</v>
      </c>
      <c r="AV1151" s="7">
        <v>0</v>
      </c>
      <c r="AW1151" s="7">
        <v>0</v>
      </c>
      <c r="AX1151" s="7">
        <v>0</v>
      </c>
      <c r="AY1151" s="7">
        <v>0</v>
      </c>
      <c r="AZ1151" s="7">
        <v>0</v>
      </c>
      <c r="BA1151" s="7">
        <v>0</v>
      </c>
      <c r="BB1151" s="7">
        <v>0</v>
      </c>
      <c r="BC1151" s="7">
        <v>0</v>
      </c>
      <c r="BD1151" s="7">
        <v>0</v>
      </c>
      <c r="BE1151" s="7">
        <v>0</v>
      </c>
      <c r="BF1151" s="7">
        <v>0</v>
      </c>
      <c r="BG1151" s="7">
        <v>0</v>
      </c>
      <c r="BH1151" s="7">
        <v>0</v>
      </c>
      <c r="BI1151" s="7">
        <v>0</v>
      </c>
      <c r="BJ1151" s="7">
        <v>0</v>
      </c>
      <c r="BK1151" s="7">
        <v>0</v>
      </c>
      <c r="BL1151" s="7">
        <v>0</v>
      </c>
      <c r="BM1151" s="7">
        <v>0</v>
      </c>
      <c r="BN1151" s="7">
        <v>0</v>
      </c>
      <c r="BO1151" s="7">
        <v>0</v>
      </c>
    </row>
    <row r="1152" spans="1:67" ht="60" x14ac:dyDescent="0.25">
      <c r="A1152" s="5">
        <v>1147</v>
      </c>
      <c r="B1152" s="5" t="s">
        <v>10958</v>
      </c>
      <c r="C1152" s="6">
        <v>3</v>
      </c>
      <c r="D1152" s="6" t="s">
        <v>2452</v>
      </c>
      <c r="E1152" s="6" t="s">
        <v>2453</v>
      </c>
      <c r="F1152" s="6" t="s">
        <v>2445</v>
      </c>
      <c r="G1152" s="7"/>
      <c r="H1152" s="7">
        <f t="shared" si="85"/>
        <v>500</v>
      </c>
      <c r="I1152" s="7">
        <f t="shared" si="86"/>
        <v>101632</v>
      </c>
      <c r="J1152" s="7">
        <f t="shared" si="87"/>
        <v>50816000</v>
      </c>
      <c r="K1152" s="6"/>
      <c r="L1152" s="32"/>
      <c r="M1152" s="25"/>
      <c r="N1152" s="25"/>
      <c r="O1152" s="6" t="s">
        <v>3233</v>
      </c>
      <c r="P1152" s="6" t="s">
        <v>2453</v>
      </c>
      <c r="Q1152" s="6" t="s">
        <v>3198</v>
      </c>
      <c r="R1152" s="6" t="s">
        <v>686</v>
      </c>
      <c r="S1152" s="6" t="s">
        <v>3198</v>
      </c>
      <c r="T1152" s="6" t="s">
        <v>3234</v>
      </c>
      <c r="U1152" s="6" t="s">
        <v>3235</v>
      </c>
      <c r="V1152" s="6" t="s">
        <v>730</v>
      </c>
      <c r="W1152" s="6" t="s">
        <v>3232</v>
      </c>
      <c r="X1152" s="6" t="s">
        <v>3202</v>
      </c>
      <c r="Y1152" s="7" t="s">
        <v>2445</v>
      </c>
      <c r="Z1152" s="6" t="s">
        <v>4146</v>
      </c>
      <c r="AA1152" s="6" t="s">
        <v>4034</v>
      </c>
      <c r="AB1152" s="6" t="s">
        <v>4052</v>
      </c>
      <c r="AC1152" s="7">
        <v>2235895</v>
      </c>
      <c r="AD1152" s="6" t="s">
        <v>4036</v>
      </c>
      <c r="AE1152" s="7">
        <v>101631.6</v>
      </c>
      <c r="AF1152" s="6" t="s">
        <v>4015</v>
      </c>
      <c r="AG1152" s="6" t="s">
        <v>4040</v>
      </c>
      <c r="AH1152" s="6" t="s">
        <v>4046</v>
      </c>
      <c r="AI1152" s="7">
        <v>0</v>
      </c>
      <c r="AJ1152" s="6"/>
      <c r="AK1152" s="6"/>
      <c r="AL1152" s="6"/>
      <c r="AM1152" s="7">
        <v>101632</v>
      </c>
      <c r="AN1152" s="7">
        <v>104681</v>
      </c>
      <c r="AO1152" s="7">
        <v>109900</v>
      </c>
      <c r="AP1152" s="6" t="s">
        <v>4042</v>
      </c>
      <c r="AQ1152" s="6" t="s">
        <v>4043</v>
      </c>
      <c r="AR1152" s="6" t="s">
        <v>4044</v>
      </c>
      <c r="AS1152" s="7">
        <f t="shared" si="88"/>
        <v>101632</v>
      </c>
      <c r="AT1152" s="7">
        <f t="shared" si="89"/>
        <v>101632</v>
      </c>
      <c r="AU1152" s="7">
        <v>500</v>
      </c>
      <c r="AV1152" s="7">
        <v>0</v>
      </c>
      <c r="AW1152" s="7">
        <v>0</v>
      </c>
      <c r="AX1152" s="7">
        <v>0</v>
      </c>
      <c r="AY1152" s="7">
        <v>0</v>
      </c>
      <c r="AZ1152" s="7">
        <v>0</v>
      </c>
      <c r="BA1152" s="7">
        <v>0</v>
      </c>
      <c r="BB1152" s="7">
        <v>0</v>
      </c>
      <c r="BC1152" s="7">
        <v>0</v>
      </c>
      <c r="BD1152" s="7">
        <v>0</v>
      </c>
      <c r="BE1152" s="7">
        <v>0</v>
      </c>
      <c r="BF1152" s="7">
        <v>0</v>
      </c>
      <c r="BG1152" s="7">
        <v>0</v>
      </c>
      <c r="BH1152" s="7">
        <v>0</v>
      </c>
      <c r="BI1152" s="7">
        <v>0</v>
      </c>
      <c r="BJ1152" s="7">
        <v>0</v>
      </c>
      <c r="BK1152" s="7">
        <v>0</v>
      </c>
      <c r="BL1152" s="7">
        <v>0</v>
      </c>
      <c r="BM1152" s="7">
        <v>0</v>
      </c>
      <c r="BN1152" s="7">
        <v>0</v>
      </c>
      <c r="BO1152" s="7">
        <v>0</v>
      </c>
    </row>
    <row r="1153" spans="1:67" ht="48" x14ac:dyDescent="0.25">
      <c r="A1153" s="5">
        <v>1148</v>
      </c>
      <c r="B1153" s="5" t="s">
        <v>11322</v>
      </c>
      <c r="C1153" s="6" t="s">
        <v>4841</v>
      </c>
      <c r="D1153" s="6" t="s">
        <v>4861</v>
      </c>
      <c r="E1153" s="6" t="s">
        <v>4862</v>
      </c>
      <c r="F1153" s="6" t="s">
        <v>2445</v>
      </c>
      <c r="G1153" s="7"/>
      <c r="H1153" s="7">
        <f t="shared" si="85"/>
        <v>144</v>
      </c>
      <c r="I1153" s="7">
        <f t="shared" si="86"/>
        <v>735000</v>
      </c>
      <c r="J1153" s="7">
        <f t="shared" si="87"/>
        <v>105840000</v>
      </c>
      <c r="K1153" s="6"/>
      <c r="L1153" s="32"/>
      <c r="M1153" s="25"/>
      <c r="N1153" s="25"/>
      <c r="O1153" s="6" t="s">
        <v>4992</v>
      </c>
      <c r="P1153" s="6" t="s">
        <v>4862</v>
      </c>
      <c r="Q1153" s="6" t="s">
        <v>3198</v>
      </c>
      <c r="R1153" s="6" t="s">
        <v>686</v>
      </c>
      <c r="S1153" s="6" t="s">
        <v>3198</v>
      </c>
      <c r="T1153" s="6">
        <v>5341787190</v>
      </c>
      <c r="U1153" s="6" t="s">
        <v>4993</v>
      </c>
      <c r="V1153" s="6" t="s">
        <v>605</v>
      </c>
      <c r="W1153" s="6" t="s">
        <v>4994</v>
      </c>
      <c r="X1153" s="6" t="s">
        <v>4042</v>
      </c>
      <c r="Y1153" s="7" t="s">
        <v>2445</v>
      </c>
      <c r="Z1153" s="6" t="s">
        <v>4995</v>
      </c>
      <c r="AA1153" s="6" t="s">
        <v>5027</v>
      </c>
      <c r="AB1153" s="6" t="s">
        <v>5028</v>
      </c>
      <c r="AC1153" s="7">
        <v>9702000</v>
      </c>
      <c r="AD1153" s="6" t="s">
        <v>4036</v>
      </c>
      <c r="AE1153" s="7">
        <v>8400000</v>
      </c>
      <c r="AF1153" s="6" t="s">
        <v>5030</v>
      </c>
      <c r="AG1153" s="6" t="s">
        <v>5031</v>
      </c>
      <c r="AH1153" s="6" t="s">
        <v>5032</v>
      </c>
      <c r="AI1153" s="7">
        <v>700000</v>
      </c>
      <c r="AJ1153" s="6" t="s">
        <v>1553</v>
      </c>
      <c r="AK1153" s="6" t="s">
        <v>5033</v>
      </c>
      <c r="AL1153" s="6" t="s">
        <v>5034</v>
      </c>
      <c r="AM1153" s="7">
        <v>735000</v>
      </c>
      <c r="AN1153" s="7">
        <v>749700</v>
      </c>
      <c r="AO1153" s="7">
        <v>757050</v>
      </c>
      <c r="AP1153" s="6" t="s">
        <v>4042</v>
      </c>
      <c r="AQ1153" s="6" t="s">
        <v>4043</v>
      </c>
      <c r="AR1153" s="6" t="s">
        <v>4044</v>
      </c>
      <c r="AS1153" s="7">
        <f t="shared" si="88"/>
        <v>8400000</v>
      </c>
      <c r="AT1153" s="7">
        <f t="shared" si="89"/>
        <v>735000</v>
      </c>
      <c r="AU1153" s="7">
        <v>0</v>
      </c>
      <c r="AV1153" s="7">
        <v>0</v>
      </c>
      <c r="AW1153" s="7">
        <v>0</v>
      </c>
      <c r="AX1153" s="7">
        <v>0</v>
      </c>
      <c r="AY1153" s="7">
        <v>0</v>
      </c>
      <c r="AZ1153" s="7">
        <v>0</v>
      </c>
      <c r="BA1153" s="7">
        <v>0</v>
      </c>
      <c r="BB1153" s="7">
        <v>144</v>
      </c>
      <c r="BC1153" s="7">
        <v>0</v>
      </c>
      <c r="BD1153" s="7">
        <v>0</v>
      </c>
      <c r="BE1153" s="7">
        <v>0</v>
      </c>
      <c r="BF1153" s="7">
        <v>0</v>
      </c>
      <c r="BG1153" s="7">
        <v>0</v>
      </c>
      <c r="BH1153" s="7">
        <v>0</v>
      </c>
      <c r="BI1153" s="7">
        <v>0</v>
      </c>
      <c r="BJ1153" s="7">
        <v>0</v>
      </c>
      <c r="BK1153" s="7">
        <v>0</v>
      </c>
      <c r="BL1153" s="7">
        <v>0</v>
      </c>
      <c r="BM1153" s="7">
        <v>0</v>
      </c>
      <c r="BN1153" s="7">
        <v>0</v>
      </c>
      <c r="BO1153" s="7">
        <v>0</v>
      </c>
    </row>
    <row r="1154" spans="1:67" ht="72" x14ac:dyDescent="0.25">
      <c r="A1154" s="5">
        <v>1149</v>
      </c>
      <c r="B1154" s="5" t="s">
        <v>10996</v>
      </c>
      <c r="C1154" s="6">
        <v>3</v>
      </c>
      <c r="D1154" s="6" t="s">
        <v>2523</v>
      </c>
      <c r="E1154" s="6" t="s">
        <v>2519</v>
      </c>
      <c r="F1154" s="6" t="s">
        <v>2445</v>
      </c>
      <c r="G1154" s="7"/>
      <c r="H1154" s="7">
        <f t="shared" si="85"/>
        <v>144</v>
      </c>
      <c r="I1154" s="7">
        <f t="shared" si="86"/>
        <v>314005</v>
      </c>
      <c r="J1154" s="7">
        <f t="shared" si="87"/>
        <v>45216720</v>
      </c>
      <c r="K1154" s="6"/>
      <c r="L1154" s="32"/>
      <c r="M1154" s="25"/>
      <c r="N1154" s="25"/>
      <c r="O1154" s="6" t="s">
        <v>3366</v>
      </c>
      <c r="P1154" s="6" t="s">
        <v>2519</v>
      </c>
      <c r="Q1154" s="6" t="s">
        <v>3198</v>
      </c>
      <c r="R1154" s="6" t="s">
        <v>686</v>
      </c>
      <c r="S1154" s="6" t="s">
        <v>3198</v>
      </c>
      <c r="T1154" s="6" t="s">
        <v>3367</v>
      </c>
      <c r="U1154" s="6" t="s">
        <v>3368</v>
      </c>
      <c r="V1154" s="6" t="s">
        <v>730</v>
      </c>
      <c r="W1154" s="6" t="s">
        <v>3369</v>
      </c>
      <c r="X1154" s="6" t="s">
        <v>3202</v>
      </c>
      <c r="Y1154" s="7" t="s">
        <v>2445</v>
      </c>
      <c r="Z1154" s="6" t="s">
        <v>4146</v>
      </c>
      <c r="AA1154" s="6" t="s">
        <v>4034</v>
      </c>
      <c r="AB1154" s="6" t="s">
        <v>4077</v>
      </c>
      <c r="AC1154" s="7">
        <v>4144868</v>
      </c>
      <c r="AD1154" s="6" t="s">
        <v>4036</v>
      </c>
      <c r="AE1154" s="7">
        <v>314005.16666666669</v>
      </c>
      <c r="AF1154" s="6" t="s">
        <v>4015</v>
      </c>
      <c r="AG1154" s="6" t="s">
        <v>4040</v>
      </c>
      <c r="AH1154" s="6" t="s">
        <v>4046</v>
      </c>
      <c r="AI1154" s="7">
        <v>0</v>
      </c>
      <c r="AJ1154" s="6"/>
      <c r="AK1154" s="6"/>
      <c r="AL1154" s="6"/>
      <c r="AM1154" s="7">
        <v>314005</v>
      </c>
      <c r="AN1154" s="7">
        <v>323425</v>
      </c>
      <c r="AO1154" s="7">
        <v>339600</v>
      </c>
      <c r="AP1154" s="6" t="s">
        <v>4042</v>
      </c>
      <c r="AQ1154" s="6" t="s">
        <v>4043</v>
      </c>
      <c r="AR1154" s="6" t="s">
        <v>4044</v>
      </c>
      <c r="AS1154" s="7">
        <f t="shared" si="88"/>
        <v>314006</v>
      </c>
      <c r="AT1154" s="7">
        <f t="shared" si="89"/>
        <v>314005</v>
      </c>
      <c r="AU1154" s="7">
        <v>144</v>
      </c>
      <c r="AV1154" s="7">
        <v>0</v>
      </c>
      <c r="AW1154" s="7">
        <v>0</v>
      </c>
      <c r="AX1154" s="7">
        <v>0</v>
      </c>
      <c r="AY1154" s="7">
        <v>0</v>
      </c>
      <c r="AZ1154" s="7">
        <v>0</v>
      </c>
      <c r="BA1154" s="7">
        <v>0</v>
      </c>
      <c r="BB1154" s="7">
        <v>0</v>
      </c>
      <c r="BC1154" s="7">
        <v>0</v>
      </c>
      <c r="BD1154" s="7">
        <v>0</v>
      </c>
      <c r="BE1154" s="7">
        <v>0</v>
      </c>
      <c r="BF1154" s="7">
        <v>0</v>
      </c>
      <c r="BG1154" s="7">
        <v>0</v>
      </c>
      <c r="BH1154" s="7">
        <v>0</v>
      </c>
      <c r="BI1154" s="7">
        <v>0</v>
      </c>
      <c r="BJ1154" s="7">
        <v>0</v>
      </c>
      <c r="BK1154" s="7">
        <v>0</v>
      </c>
      <c r="BL1154" s="7">
        <v>0</v>
      </c>
      <c r="BM1154" s="7">
        <v>0</v>
      </c>
      <c r="BN1154" s="7">
        <v>0</v>
      </c>
      <c r="BO1154" s="7">
        <v>0</v>
      </c>
    </row>
    <row r="1155" spans="1:67" ht="72" x14ac:dyDescent="0.25">
      <c r="A1155" s="5">
        <v>1150</v>
      </c>
      <c r="B1155" s="5" t="s">
        <v>10997</v>
      </c>
      <c r="C1155" s="6">
        <v>3</v>
      </c>
      <c r="D1155" s="6" t="s">
        <v>2523</v>
      </c>
      <c r="E1155" s="6" t="s">
        <v>2519</v>
      </c>
      <c r="F1155" s="6" t="s">
        <v>2445</v>
      </c>
      <c r="G1155" s="7"/>
      <c r="H1155" s="7">
        <f t="shared" si="85"/>
        <v>144</v>
      </c>
      <c r="I1155" s="7">
        <f t="shared" si="86"/>
        <v>314005</v>
      </c>
      <c r="J1155" s="7">
        <f t="shared" si="87"/>
        <v>45216720</v>
      </c>
      <c r="K1155" s="6"/>
      <c r="L1155" s="32"/>
      <c r="M1155" s="25"/>
      <c r="N1155" s="25"/>
      <c r="O1155" s="6" t="s">
        <v>3370</v>
      </c>
      <c r="P1155" s="6" t="s">
        <v>2519</v>
      </c>
      <c r="Q1155" s="6" t="s">
        <v>3198</v>
      </c>
      <c r="R1155" s="6" t="s">
        <v>686</v>
      </c>
      <c r="S1155" s="6" t="s">
        <v>3198</v>
      </c>
      <c r="T1155" s="6" t="s">
        <v>3371</v>
      </c>
      <c r="U1155" s="6" t="s">
        <v>3372</v>
      </c>
      <c r="V1155" s="6" t="s">
        <v>730</v>
      </c>
      <c r="W1155" s="6" t="s">
        <v>3369</v>
      </c>
      <c r="X1155" s="6" t="s">
        <v>3202</v>
      </c>
      <c r="Y1155" s="7" t="s">
        <v>2445</v>
      </c>
      <c r="Z1155" s="6" t="s">
        <v>4146</v>
      </c>
      <c r="AA1155" s="6" t="s">
        <v>4034</v>
      </c>
      <c r="AB1155" s="6" t="s">
        <v>4077</v>
      </c>
      <c r="AC1155" s="7">
        <v>4144868</v>
      </c>
      <c r="AD1155" s="6" t="s">
        <v>4036</v>
      </c>
      <c r="AE1155" s="7">
        <v>314005.16666666669</v>
      </c>
      <c r="AF1155" s="6" t="s">
        <v>4015</v>
      </c>
      <c r="AG1155" s="6" t="s">
        <v>4040</v>
      </c>
      <c r="AH1155" s="6" t="s">
        <v>4046</v>
      </c>
      <c r="AI1155" s="7">
        <v>0</v>
      </c>
      <c r="AJ1155" s="6"/>
      <c r="AK1155" s="6"/>
      <c r="AL1155" s="6"/>
      <c r="AM1155" s="7">
        <v>314005</v>
      </c>
      <c r="AN1155" s="7">
        <v>323425</v>
      </c>
      <c r="AO1155" s="7">
        <v>339600</v>
      </c>
      <c r="AP1155" s="6" t="s">
        <v>4042</v>
      </c>
      <c r="AQ1155" s="6" t="s">
        <v>4043</v>
      </c>
      <c r="AR1155" s="6" t="s">
        <v>4044</v>
      </c>
      <c r="AS1155" s="7">
        <f t="shared" si="88"/>
        <v>314006</v>
      </c>
      <c r="AT1155" s="7">
        <f t="shared" si="89"/>
        <v>314005</v>
      </c>
      <c r="AU1155" s="7">
        <v>144</v>
      </c>
      <c r="AV1155" s="7">
        <v>0</v>
      </c>
      <c r="AW1155" s="7">
        <v>0</v>
      </c>
      <c r="AX1155" s="7">
        <v>0</v>
      </c>
      <c r="AY1155" s="7">
        <v>0</v>
      </c>
      <c r="AZ1155" s="7">
        <v>0</v>
      </c>
      <c r="BA1155" s="7">
        <v>0</v>
      </c>
      <c r="BB1155" s="7">
        <v>0</v>
      </c>
      <c r="BC1155" s="7">
        <v>0</v>
      </c>
      <c r="BD1155" s="7">
        <v>0</v>
      </c>
      <c r="BE1155" s="7">
        <v>0</v>
      </c>
      <c r="BF1155" s="7">
        <v>0</v>
      </c>
      <c r="BG1155" s="7">
        <v>0</v>
      </c>
      <c r="BH1155" s="7">
        <v>0</v>
      </c>
      <c r="BI1155" s="7">
        <v>0</v>
      </c>
      <c r="BJ1155" s="7">
        <v>0</v>
      </c>
      <c r="BK1155" s="7">
        <v>0</v>
      </c>
      <c r="BL1155" s="7">
        <v>0</v>
      </c>
      <c r="BM1155" s="7">
        <v>0</v>
      </c>
      <c r="BN1155" s="7">
        <v>0</v>
      </c>
      <c r="BO1155" s="7">
        <v>0</v>
      </c>
    </row>
    <row r="1156" spans="1:67" ht="84" x14ac:dyDescent="0.25">
      <c r="A1156" s="5">
        <v>1151</v>
      </c>
      <c r="B1156" s="5" t="s">
        <v>10998</v>
      </c>
      <c r="C1156" s="6">
        <v>3</v>
      </c>
      <c r="D1156" s="6" t="s">
        <v>2443</v>
      </c>
      <c r="E1156" s="6" t="s">
        <v>2511</v>
      </c>
      <c r="F1156" s="6" t="s">
        <v>2445</v>
      </c>
      <c r="G1156" s="7"/>
      <c r="H1156" s="7">
        <f t="shared" si="85"/>
        <v>180</v>
      </c>
      <c r="I1156" s="7">
        <f t="shared" si="86"/>
        <v>101588</v>
      </c>
      <c r="J1156" s="7">
        <f t="shared" si="87"/>
        <v>18285840</v>
      </c>
      <c r="K1156" s="6"/>
      <c r="L1156" s="32"/>
      <c r="M1156" s="25"/>
      <c r="N1156" s="25"/>
      <c r="O1156" s="6" t="s">
        <v>3373</v>
      </c>
      <c r="P1156" s="6" t="s">
        <v>2511</v>
      </c>
      <c r="Q1156" s="6" t="s">
        <v>3198</v>
      </c>
      <c r="R1156" s="6" t="s">
        <v>686</v>
      </c>
      <c r="S1156" s="6" t="s">
        <v>3198</v>
      </c>
      <c r="T1156" s="6" t="s">
        <v>3374</v>
      </c>
      <c r="U1156" s="6" t="s">
        <v>3213</v>
      </c>
      <c r="V1156" s="6" t="s">
        <v>605</v>
      </c>
      <c r="W1156" s="6" t="s">
        <v>3375</v>
      </c>
      <c r="X1156" s="6" t="s">
        <v>3202</v>
      </c>
      <c r="Y1156" s="7" t="s">
        <v>2445</v>
      </c>
      <c r="Z1156" s="6" t="s">
        <v>4146</v>
      </c>
      <c r="AA1156" s="6" t="s">
        <v>4034</v>
      </c>
      <c r="AB1156" s="6" t="s">
        <v>4052</v>
      </c>
      <c r="AC1156" s="7">
        <v>2234925</v>
      </c>
      <c r="AD1156" s="6" t="s">
        <v>4036</v>
      </c>
      <c r="AE1156" s="7">
        <v>101587.5</v>
      </c>
      <c r="AF1156" s="6" t="s">
        <v>4015</v>
      </c>
      <c r="AG1156" s="6" t="s">
        <v>4040</v>
      </c>
      <c r="AH1156" s="6" t="s">
        <v>4046</v>
      </c>
      <c r="AI1156" s="7">
        <v>0</v>
      </c>
      <c r="AJ1156" s="6"/>
      <c r="AK1156" s="6"/>
      <c r="AL1156" s="6"/>
      <c r="AM1156" s="7">
        <v>101588</v>
      </c>
      <c r="AN1156" s="7">
        <v>104636</v>
      </c>
      <c r="AO1156" s="7">
        <v>109900</v>
      </c>
      <c r="AP1156" s="6" t="s">
        <v>4042</v>
      </c>
      <c r="AQ1156" s="6" t="s">
        <v>4043</v>
      </c>
      <c r="AR1156" s="6" t="s">
        <v>4044</v>
      </c>
      <c r="AS1156" s="7">
        <f t="shared" si="88"/>
        <v>101588</v>
      </c>
      <c r="AT1156" s="7">
        <f t="shared" si="89"/>
        <v>101588</v>
      </c>
      <c r="AU1156" s="7">
        <v>180</v>
      </c>
      <c r="AV1156" s="7">
        <v>0</v>
      </c>
      <c r="AW1156" s="7">
        <v>0</v>
      </c>
      <c r="AX1156" s="7">
        <v>0</v>
      </c>
      <c r="AY1156" s="7">
        <v>0</v>
      </c>
      <c r="AZ1156" s="7">
        <v>0</v>
      </c>
      <c r="BA1156" s="7">
        <v>0</v>
      </c>
      <c r="BB1156" s="7">
        <v>0</v>
      </c>
      <c r="BC1156" s="7">
        <v>0</v>
      </c>
      <c r="BD1156" s="7">
        <v>0</v>
      </c>
      <c r="BE1156" s="7">
        <v>0</v>
      </c>
      <c r="BF1156" s="7">
        <v>0</v>
      </c>
      <c r="BG1156" s="7">
        <v>0</v>
      </c>
      <c r="BH1156" s="7">
        <v>0</v>
      </c>
      <c r="BI1156" s="7">
        <v>0</v>
      </c>
      <c r="BJ1156" s="7">
        <v>0</v>
      </c>
      <c r="BK1156" s="7">
        <v>0</v>
      </c>
      <c r="BL1156" s="7">
        <v>0</v>
      </c>
      <c r="BM1156" s="7">
        <v>0</v>
      </c>
      <c r="BN1156" s="7">
        <v>0</v>
      </c>
      <c r="BO1156" s="7">
        <v>0</v>
      </c>
    </row>
    <row r="1157" spans="1:67" ht="84" x14ac:dyDescent="0.25">
      <c r="A1157" s="5">
        <v>1152</v>
      </c>
      <c r="B1157" s="5" t="s">
        <v>10999</v>
      </c>
      <c r="C1157" s="6">
        <v>3</v>
      </c>
      <c r="D1157" s="6" t="s">
        <v>2443</v>
      </c>
      <c r="E1157" s="6" t="s">
        <v>2511</v>
      </c>
      <c r="F1157" s="6" t="s">
        <v>2445</v>
      </c>
      <c r="G1157" s="7"/>
      <c r="H1157" s="7">
        <f t="shared" si="85"/>
        <v>180</v>
      </c>
      <c r="I1157" s="7">
        <f t="shared" si="86"/>
        <v>101588</v>
      </c>
      <c r="J1157" s="7">
        <f t="shared" si="87"/>
        <v>18285840</v>
      </c>
      <c r="K1157" s="6"/>
      <c r="L1157" s="32"/>
      <c r="M1157" s="25"/>
      <c r="N1157" s="25"/>
      <c r="O1157" s="6" t="s">
        <v>3376</v>
      </c>
      <c r="P1157" s="6" t="s">
        <v>2511</v>
      </c>
      <c r="Q1157" s="6" t="s">
        <v>3198</v>
      </c>
      <c r="R1157" s="6" t="s">
        <v>686</v>
      </c>
      <c r="S1157" s="6" t="s">
        <v>3198</v>
      </c>
      <c r="T1157" s="6" t="s">
        <v>3377</v>
      </c>
      <c r="U1157" s="6" t="s">
        <v>3213</v>
      </c>
      <c r="V1157" s="6" t="s">
        <v>605</v>
      </c>
      <c r="W1157" s="6" t="s">
        <v>3375</v>
      </c>
      <c r="X1157" s="6" t="s">
        <v>3202</v>
      </c>
      <c r="Y1157" s="7" t="s">
        <v>2445</v>
      </c>
      <c r="Z1157" s="6" t="s">
        <v>4146</v>
      </c>
      <c r="AA1157" s="6" t="s">
        <v>4034</v>
      </c>
      <c r="AB1157" s="6" t="s">
        <v>4052</v>
      </c>
      <c r="AC1157" s="7">
        <v>2234925</v>
      </c>
      <c r="AD1157" s="6" t="s">
        <v>4036</v>
      </c>
      <c r="AE1157" s="7">
        <v>101587.5</v>
      </c>
      <c r="AF1157" s="6" t="s">
        <v>4037</v>
      </c>
      <c r="AG1157" s="6" t="s">
        <v>4038</v>
      </c>
      <c r="AH1157" s="6" t="s">
        <v>4039</v>
      </c>
      <c r="AI1157" s="7">
        <v>101587.5</v>
      </c>
      <c r="AJ1157" s="6" t="s">
        <v>4015</v>
      </c>
      <c r="AK1157" s="6" t="s">
        <v>4040</v>
      </c>
      <c r="AL1157" s="6" t="s">
        <v>4041</v>
      </c>
      <c r="AM1157" s="7">
        <v>101588</v>
      </c>
      <c r="AN1157" s="7">
        <v>104636</v>
      </c>
      <c r="AO1157" s="7">
        <v>109900</v>
      </c>
      <c r="AP1157" s="6" t="s">
        <v>4042</v>
      </c>
      <c r="AQ1157" s="6" t="s">
        <v>4043</v>
      </c>
      <c r="AR1157" s="6" t="s">
        <v>4044</v>
      </c>
      <c r="AS1157" s="7">
        <f t="shared" si="88"/>
        <v>101588</v>
      </c>
      <c r="AT1157" s="7">
        <f t="shared" si="89"/>
        <v>101588</v>
      </c>
      <c r="AU1157" s="7">
        <v>180</v>
      </c>
      <c r="AV1157" s="7">
        <v>0</v>
      </c>
      <c r="AW1157" s="7">
        <v>0</v>
      </c>
      <c r="AX1157" s="7">
        <v>0</v>
      </c>
      <c r="AY1157" s="7">
        <v>0</v>
      </c>
      <c r="AZ1157" s="7">
        <v>0</v>
      </c>
      <c r="BA1157" s="7">
        <v>0</v>
      </c>
      <c r="BB1157" s="7">
        <v>0</v>
      </c>
      <c r="BC1157" s="7">
        <v>0</v>
      </c>
      <c r="BD1157" s="7">
        <v>0</v>
      </c>
      <c r="BE1157" s="7">
        <v>0</v>
      </c>
      <c r="BF1157" s="7">
        <v>0</v>
      </c>
      <c r="BG1157" s="7">
        <v>0</v>
      </c>
      <c r="BH1157" s="7">
        <v>0</v>
      </c>
      <c r="BI1157" s="7">
        <v>0</v>
      </c>
      <c r="BJ1157" s="7">
        <v>0</v>
      </c>
      <c r="BK1157" s="7">
        <v>0</v>
      </c>
      <c r="BL1157" s="7">
        <v>0</v>
      </c>
      <c r="BM1157" s="7">
        <v>0</v>
      </c>
      <c r="BN1157" s="7">
        <v>0</v>
      </c>
      <c r="BO1157" s="7">
        <v>0</v>
      </c>
    </row>
    <row r="1158" spans="1:67" ht="60" x14ac:dyDescent="0.25">
      <c r="A1158" s="5">
        <v>1153</v>
      </c>
      <c r="B1158" s="5" t="s">
        <v>10953</v>
      </c>
      <c r="C1158" s="6">
        <v>3</v>
      </c>
      <c r="D1158" s="6" t="s">
        <v>2443</v>
      </c>
      <c r="E1158" s="6" t="s">
        <v>2444</v>
      </c>
      <c r="F1158" s="6" t="s">
        <v>2445</v>
      </c>
      <c r="G1158" s="7"/>
      <c r="H1158" s="7">
        <f t="shared" ref="H1158:H1192" si="90">SUM(AU1158:BO1158)</f>
        <v>2000</v>
      </c>
      <c r="I1158" s="7">
        <f t="shared" ref="I1158:I1192" si="91">IF(AS1158*AT1158=0,MAX(AS1158:AT1158),MIN(AS1158:AT1158))</f>
        <v>131741</v>
      </c>
      <c r="J1158" s="7">
        <f t="shared" ref="J1158:J1192" si="92">I1158*H1158</f>
        <v>263482000</v>
      </c>
      <c r="K1158" s="6"/>
      <c r="L1158" s="32"/>
      <c r="M1158" s="25"/>
      <c r="N1158" s="25"/>
      <c r="O1158" s="6" t="s">
        <v>3215</v>
      </c>
      <c r="P1158" s="6" t="s">
        <v>2444</v>
      </c>
      <c r="Q1158" s="6" t="s">
        <v>3198</v>
      </c>
      <c r="R1158" s="6" t="s">
        <v>686</v>
      </c>
      <c r="S1158" s="6" t="s">
        <v>3198</v>
      </c>
      <c r="T1158" s="6" t="s">
        <v>3216</v>
      </c>
      <c r="U1158" s="6" t="s">
        <v>3213</v>
      </c>
      <c r="V1158" s="6" t="s">
        <v>605</v>
      </c>
      <c r="W1158" s="6" t="s">
        <v>3217</v>
      </c>
      <c r="X1158" s="6" t="s">
        <v>3202</v>
      </c>
      <c r="Y1158" s="7" t="s">
        <v>2445</v>
      </c>
      <c r="Z1158" s="6" t="s">
        <v>4146</v>
      </c>
      <c r="AA1158" s="6" t="s">
        <v>4034</v>
      </c>
      <c r="AB1158" s="6" t="s">
        <v>4049</v>
      </c>
      <c r="AC1158" s="7">
        <v>4564803</v>
      </c>
      <c r="AD1158" s="6" t="s">
        <v>4036</v>
      </c>
      <c r="AE1158" s="7">
        <v>131740.36666666667</v>
      </c>
      <c r="AF1158" s="6" t="s">
        <v>4015</v>
      </c>
      <c r="AG1158" s="6" t="s">
        <v>4040</v>
      </c>
      <c r="AH1158" s="6" t="s">
        <v>4046</v>
      </c>
      <c r="AI1158" s="7">
        <v>0</v>
      </c>
      <c r="AJ1158" s="6"/>
      <c r="AK1158" s="6"/>
      <c r="AL1158" s="6"/>
      <c r="AM1158" s="7">
        <v>138327</v>
      </c>
      <c r="AN1158" s="7">
        <v>142477</v>
      </c>
      <c r="AO1158" s="7">
        <v>149600</v>
      </c>
      <c r="AP1158" s="6" t="s">
        <v>4042</v>
      </c>
      <c r="AQ1158" s="6" t="s">
        <v>4043</v>
      </c>
      <c r="AR1158" s="6" t="s">
        <v>4044</v>
      </c>
      <c r="AS1158" s="7">
        <f t="shared" ref="AS1158:AS1192" si="93">ROUNDUP(MAX(AE1158,AI1158),0)</f>
        <v>131741</v>
      </c>
      <c r="AT1158" s="7">
        <f t="shared" ref="AT1158:AT1192" si="94">ROUNDUP(MIN(AM1158:AO1158),0)</f>
        <v>138327</v>
      </c>
      <c r="AU1158" s="7">
        <v>2000</v>
      </c>
      <c r="AV1158" s="7">
        <v>0</v>
      </c>
      <c r="AW1158" s="7">
        <v>0</v>
      </c>
      <c r="AX1158" s="7">
        <v>0</v>
      </c>
      <c r="AY1158" s="7">
        <v>0</v>
      </c>
      <c r="AZ1158" s="7">
        <v>0</v>
      </c>
      <c r="BA1158" s="7">
        <v>0</v>
      </c>
      <c r="BB1158" s="7">
        <v>0</v>
      </c>
      <c r="BC1158" s="7">
        <v>0</v>
      </c>
      <c r="BD1158" s="7">
        <v>0</v>
      </c>
      <c r="BE1158" s="7">
        <v>0</v>
      </c>
      <c r="BF1158" s="7">
        <v>0</v>
      </c>
      <c r="BG1158" s="7">
        <v>0</v>
      </c>
      <c r="BH1158" s="7">
        <v>0</v>
      </c>
      <c r="BI1158" s="7">
        <v>0</v>
      </c>
      <c r="BJ1158" s="7">
        <v>0</v>
      </c>
      <c r="BK1158" s="7">
        <v>0</v>
      </c>
      <c r="BL1158" s="7">
        <v>0</v>
      </c>
      <c r="BM1158" s="7">
        <v>0</v>
      </c>
      <c r="BN1158" s="7">
        <v>0</v>
      </c>
      <c r="BO1158" s="7">
        <v>0</v>
      </c>
    </row>
    <row r="1159" spans="1:67" ht="120" x14ac:dyDescent="0.25">
      <c r="A1159" s="5">
        <v>1154</v>
      </c>
      <c r="B1159" s="5" t="s">
        <v>11312</v>
      </c>
      <c r="C1159" s="6" t="s">
        <v>4841</v>
      </c>
      <c r="D1159" s="6" t="s">
        <v>4842</v>
      </c>
      <c r="E1159" s="6" t="s">
        <v>4843</v>
      </c>
      <c r="F1159" s="6" t="s">
        <v>2445</v>
      </c>
      <c r="G1159" s="7"/>
      <c r="H1159" s="7">
        <f t="shared" si="90"/>
        <v>64</v>
      </c>
      <c r="I1159" s="7">
        <f t="shared" si="91"/>
        <v>105000</v>
      </c>
      <c r="J1159" s="7">
        <f t="shared" si="92"/>
        <v>6720000</v>
      </c>
      <c r="K1159" s="6"/>
      <c r="L1159" s="32"/>
      <c r="M1159" s="25"/>
      <c r="N1159" s="25"/>
      <c r="O1159" s="6" t="s">
        <v>4954</v>
      </c>
      <c r="P1159" s="6" t="s">
        <v>4843</v>
      </c>
      <c r="Q1159" s="6" t="s">
        <v>3198</v>
      </c>
      <c r="R1159" s="6" t="s">
        <v>686</v>
      </c>
      <c r="S1159" s="6" t="s">
        <v>3198</v>
      </c>
      <c r="T1159" s="6" t="s">
        <v>4955</v>
      </c>
      <c r="U1159" s="6" t="s">
        <v>3127</v>
      </c>
      <c r="V1159" s="6" t="s">
        <v>605</v>
      </c>
      <c r="W1159" s="6" t="s">
        <v>4956</v>
      </c>
      <c r="X1159" s="6" t="s">
        <v>4042</v>
      </c>
      <c r="Y1159" s="7" t="s">
        <v>2445</v>
      </c>
      <c r="Z1159" s="6" t="s">
        <v>4995</v>
      </c>
      <c r="AA1159" s="6" t="s">
        <v>5027</v>
      </c>
      <c r="AB1159" s="6" t="s">
        <v>5028</v>
      </c>
      <c r="AC1159" s="7">
        <v>970200</v>
      </c>
      <c r="AD1159" s="6" t="s">
        <v>4036</v>
      </c>
      <c r="AE1159" s="7">
        <v>105000</v>
      </c>
      <c r="AF1159" s="6" t="s">
        <v>4037</v>
      </c>
      <c r="AG1159" s="6" t="s">
        <v>4038</v>
      </c>
      <c r="AH1159" s="6" t="s">
        <v>4039</v>
      </c>
      <c r="AI1159" s="7">
        <v>105000</v>
      </c>
      <c r="AJ1159" s="6" t="s">
        <v>4015</v>
      </c>
      <c r="AK1159" s="6" t="s">
        <v>5029</v>
      </c>
      <c r="AL1159" s="6" t="s">
        <v>4041</v>
      </c>
      <c r="AM1159" s="7">
        <v>110250</v>
      </c>
      <c r="AN1159" s="7">
        <v>113558</v>
      </c>
      <c r="AO1159" s="7">
        <v>119200</v>
      </c>
      <c r="AP1159" s="6" t="s">
        <v>4042</v>
      </c>
      <c r="AQ1159" s="6" t="s">
        <v>4043</v>
      </c>
      <c r="AR1159" s="6" t="s">
        <v>4044</v>
      </c>
      <c r="AS1159" s="7">
        <f t="shared" si="93"/>
        <v>105000</v>
      </c>
      <c r="AT1159" s="7">
        <f t="shared" si="94"/>
        <v>110250</v>
      </c>
      <c r="AU1159" s="7">
        <v>0</v>
      </c>
      <c r="AV1159" s="7">
        <v>0</v>
      </c>
      <c r="AW1159" s="7">
        <v>0</v>
      </c>
      <c r="AX1159" s="7">
        <v>0</v>
      </c>
      <c r="AY1159" s="7">
        <v>0</v>
      </c>
      <c r="AZ1159" s="7">
        <v>0</v>
      </c>
      <c r="BA1159" s="7">
        <v>0</v>
      </c>
      <c r="BB1159" s="7">
        <v>64</v>
      </c>
      <c r="BC1159" s="7">
        <v>0</v>
      </c>
      <c r="BD1159" s="7">
        <v>0</v>
      </c>
      <c r="BE1159" s="7">
        <v>0</v>
      </c>
      <c r="BF1159" s="7">
        <v>0</v>
      </c>
      <c r="BG1159" s="7">
        <v>0</v>
      </c>
      <c r="BH1159" s="7">
        <v>0</v>
      </c>
      <c r="BI1159" s="7">
        <v>0</v>
      </c>
      <c r="BJ1159" s="7">
        <v>0</v>
      </c>
      <c r="BK1159" s="7">
        <v>0</v>
      </c>
      <c r="BL1159" s="7">
        <v>0</v>
      </c>
      <c r="BM1159" s="7">
        <v>0</v>
      </c>
      <c r="BN1159" s="7">
        <v>0</v>
      </c>
      <c r="BO1159" s="7">
        <v>0</v>
      </c>
    </row>
    <row r="1160" spans="1:67" ht="36" x14ac:dyDescent="0.25">
      <c r="A1160" s="5">
        <v>1155</v>
      </c>
      <c r="B1160" s="5" t="s">
        <v>11528</v>
      </c>
      <c r="C1160" s="6"/>
      <c r="D1160" s="6" t="s">
        <v>7446</v>
      </c>
      <c r="E1160" s="6" t="s">
        <v>7447</v>
      </c>
      <c r="F1160" s="6" t="s">
        <v>1418</v>
      </c>
      <c r="G1160" s="7"/>
      <c r="H1160" s="7">
        <f t="shared" si="90"/>
        <v>160</v>
      </c>
      <c r="I1160" s="7">
        <f t="shared" si="91"/>
        <v>1550000</v>
      </c>
      <c r="J1160" s="7">
        <f t="shared" si="92"/>
        <v>248000000</v>
      </c>
      <c r="K1160" s="6"/>
      <c r="L1160" s="32"/>
      <c r="M1160" s="25"/>
      <c r="N1160" s="25"/>
      <c r="O1160" s="6" t="s">
        <v>7909</v>
      </c>
      <c r="P1160" s="6" t="s">
        <v>7447</v>
      </c>
      <c r="Q1160" s="6" t="s">
        <v>7910</v>
      </c>
      <c r="R1160" s="6" t="s">
        <v>618</v>
      </c>
      <c r="S1160" s="6" t="s">
        <v>618</v>
      </c>
      <c r="T1160" s="6" t="s">
        <v>7911</v>
      </c>
      <c r="U1160" s="6"/>
      <c r="V1160" s="6"/>
      <c r="W1160" s="6" t="s">
        <v>7912</v>
      </c>
      <c r="X1160" s="6" t="s">
        <v>7913</v>
      </c>
      <c r="Y1160" s="7" t="s">
        <v>1418</v>
      </c>
      <c r="Z1160" s="6" t="s">
        <v>8196</v>
      </c>
      <c r="AA1160" s="6"/>
      <c r="AB1160" s="6"/>
      <c r="AC1160" s="7"/>
      <c r="AD1160" s="6"/>
      <c r="AE1160" s="7"/>
      <c r="AF1160" s="6"/>
      <c r="AG1160" s="6"/>
      <c r="AH1160" s="6"/>
      <c r="AI1160" s="7"/>
      <c r="AJ1160" s="6"/>
      <c r="AK1160" s="6"/>
      <c r="AL1160" s="6"/>
      <c r="AM1160" s="7">
        <v>1550000</v>
      </c>
      <c r="AN1160" s="7">
        <v>1815000</v>
      </c>
      <c r="AO1160" s="7">
        <v>1700000</v>
      </c>
      <c r="AP1160" s="6" t="s">
        <v>8074</v>
      </c>
      <c r="AQ1160" s="6" t="s">
        <v>8238</v>
      </c>
      <c r="AR1160" s="6" t="s">
        <v>8239</v>
      </c>
      <c r="AS1160" s="7">
        <f t="shared" si="93"/>
        <v>0</v>
      </c>
      <c r="AT1160" s="7">
        <f t="shared" si="94"/>
        <v>1550000</v>
      </c>
      <c r="AU1160" s="7">
        <v>0</v>
      </c>
      <c r="AV1160" s="7">
        <v>160</v>
      </c>
      <c r="AW1160" s="7">
        <v>0</v>
      </c>
      <c r="AX1160" s="7">
        <v>0</v>
      </c>
      <c r="AY1160" s="7">
        <v>0</v>
      </c>
      <c r="AZ1160" s="7">
        <v>0</v>
      </c>
      <c r="BA1160" s="7">
        <v>0</v>
      </c>
      <c r="BB1160" s="7">
        <v>0</v>
      </c>
      <c r="BC1160" s="7">
        <v>0</v>
      </c>
      <c r="BD1160" s="7">
        <v>0</v>
      </c>
      <c r="BE1160" s="7">
        <v>0</v>
      </c>
      <c r="BF1160" s="7">
        <v>0</v>
      </c>
      <c r="BG1160" s="7">
        <v>0</v>
      </c>
      <c r="BH1160" s="7">
        <v>0</v>
      </c>
      <c r="BI1160" s="7">
        <v>0</v>
      </c>
      <c r="BJ1160" s="7">
        <v>0</v>
      </c>
      <c r="BK1160" s="7">
        <v>0</v>
      </c>
      <c r="BL1160" s="7">
        <v>0</v>
      </c>
      <c r="BM1160" s="7">
        <v>0</v>
      </c>
      <c r="BN1160" s="7">
        <v>0</v>
      </c>
      <c r="BO1160" s="7">
        <v>0</v>
      </c>
    </row>
    <row r="1161" spans="1:67" ht="36" x14ac:dyDescent="0.25">
      <c r="A1161" s="5">
        <v>1156</v>
      </c>
      <c r="B1161" s="5" t="s">
        <v>11653</v>
      </c>
      <c r="C1161" s="6"/>
      <c r="D1161" s="6" t="s">
        <v>7446</v>
      </c>
      <c r="E1161" s="6" t="s">
        <v>7447</v>
      </c>
      <c r="F1161" s="6" t="s">
        <v>520</v>
      </c>
      <c r="G1161" s="7"/>
      <c r="H1161" s="7">
        <f t="shared" si="90"/>
        <v>270</v>
      </c>
      <c r="I1161" s="7">
        <f t="shared" si="91"/>
        <v>1550000</v>
      </c>
      <c r="J1161" s="7">
        <f t="shared" si="92"/>
        <v>418500000</v>
      </c>
      <c r="K1161" s="6"/>
      <c r="L1161" s="32"/>
      <c r="M1161" s="25"/>
      <c r="N1161" s="25"/>
      <c r="O1161" s="6" t="s">
        <v>7909</v>
      </c>
      <c r="P1161" s="6" t="s">
        <v>7447</v>
      </c>
      <c r="Q1161" s="6" t="s">
        <v>7910</v>
      </c>
      <c r="R1161" s="6" t="s">
        <v>618</v>
      </c>
      <c r="S1161" s="6"/>
      <c r="T1161" s="6" t="s">
        <v>7911</v>
      </c>
      <c r="U1161" s="6"/>
      <c r="V1161" s="6"/>
      <c r="W1161" s="6" t="s">
        <v>7912</v>
      </c>
      <c r="X1161" s="6" t="s">
        <v>8074</v>
      </c>
      <c r="Y1161" s="7" t="s">
        <v>520</v>
      </c>
      <c r="Z1161" s="6" t="s">
        <v>8196</v>
      </c>
      <c r="AA1161" s="6"/>
      <c r="AB1161" s="6"/>
      <c r="AC1161" s="7"/>
      <c r="AD1161" s="6"/>
      <c r="AE1161" s="7"/>
      <c r="AF1161" s="6"/>
      <c r="AG1161" s="6"/>
      <c r="AH1161" s="6"/>
      <c r="AI1161" s="7"/>
      <c r="AJ1161" s="6"/>
      <c r="AK1161" s="6"/>
      <c r="AL1161" s="6"/>
      <c r="AM1161" s="7">
        <v>1550000</v>
      </c>
      <c r="AN1161" s="7">
        <v>1815000</v>
      </c>
      <c r="AO1161" s="7">
        <v>1700000</v>
      </c>
      <c r="AP1161" s="6" t="s">
        <v>8074</v>
      </c>
      <c r="AQ1161" s="6" t="s">
        <v>8238</v>
      </c>
      <c r="AR1161" s="6" t="s">
        <v>8239</v>
      </c>
      <c r="AS1161" s="7">
        <f t="shared" si="93"/>
        <v>0</v>
      </c>
      <c r="AT1161" s="7">
        <f t="shared" si="94"/>
        <v>1550000</v>
      </c>
      <c r="AU1161" s="7">
        <v>0</v>
      </c>
      <c r="AV1161" s="7">
        <v>270</v>
      </c>
      <c r="AW1161" s="7">
        <v>0</v>
      </c>
      <c r="AX1161" s="7">
        <v>0</v>
      </c>
      <c r="AY1161" s="7">
        <v>0</v>
      </c>
      <c r="AZ1161" s="7">
        <v>0</v>
      </c>
      <c r="BA1161" s="7">
        <v>0</v>
      </c>
      <c r="BB1161" s="7">
        <v>0</v>
      </c>
      <c r="BC1161" s="7">
        <v>0</v>
      </c>
      <c r="BD1161" s="7">
        <v>0</v>
      </c>
      <c r="BE1161" s="7">
        <v>0</v>
      </c>
      <c r="BF1161" s="7">
        <v>0</v>
      </c>
      <c r="BG1161" s="7">
        <v>0</v>
      </c>
      <c r="BH1161" s="7">
        <v>0</v>
      </c>
      <c r="BI1161" s="7">
        <v>0</v>
      </c>
      <c r="BJ1161" s="7">
        <v>0</v>
      </c>
      <c r="BK1161" s="7">
        <v>0</v>
      </c>
      <c r="BL1161" s="7">
        <v>0</v>
      </c>
      <c r="BM1161" s="7">
        <v>0</v>
      </c>
      <c r="BN1161" s="7">
        <v>0</v>
      </c>
      <c r="BO1161" s="7">
        <v>0</v>
      </c>
    </row>
    <row r="1162" spans="1:67" ht="60" x14ac:dyDescent="0.25">
      <c r="A1162" s="5">
        <v>1157</v>
      </c>
      <c r="B1162" s="5" t="s">
        <v>11644</v>
      </c>
      <c r="C1162" s="6" t="s">
        <v>4841</v>
      </c>
      <c r="D1162" s="6" t="s">
        <v>7561</v>
      </c>
      <c r="E1162" s="6" t="s">
        <v>7562</v>
      </c>
      <c r="F1162" s="6" t="s">
        <v>264</v>
      </c>
      <c r="G1162" s="7"/>
      <c r="H1162" s="7">
        <f t="shared" si="90"/>
        <v>5</v>
      </c>
      <c r="I1162" s="7">
        <f t="shared" si="91"/>
        <v>6506500</v>
      </c>
      <c r="J1162" s="7">
        <f t="shared" si="92"/>
        <v>32532500</v>
      </c>
      <c r="K1162" s="6"/>
      <c r="L1162" s="32"/>
      <c r="M1162" s="25"/>
      <c r="N1162" s="25"/>
      <c r="O1162" s="6" t="s">
        <v>7561</v>
      </c>
      <c r="P1162" s="6" t="s">
        <v>7562</v>
      </c>
      <c r="Q1162" s="6" t="s">
        <v>3463</v>
      </c>
      <c r="R1162" s="6" t="s">
        <v>618</v>
      </c>
      <c r="S1162" s="6" t="s">
        <v>3464</v>
      </c>
      <c r="T1162" s="6" t="s">
        <v>8065</v>
      </c>
      <c r="U1162" s="6" t="s">
        <v>3465</v>
      </c>
      <c r="V1162" s="6" t="s">
        <v>1290</v>
      </c>
      <c r="W1162" s="6" t="s">
        <v>6061</v>
      </c>
      <c r="X1162" s="6" t="s">
        <v>3418</v>
      </c>
      <c r="Y1162" s="7" t="s">
        <v>264</v>
      </c>
      <c r="Z1162" s="6" t="s">
        <v>8196</v>
      </c>
      <c r="AA1162" s="6"/>
      <c r="AB1162" s="6"/>
      <c r="AC1162" s="7">
        <v>6506500</v>
      </c>
      <c r="AD1162" s="6" t="s">
        <v>1548</v>
      </c>
      <c r="AE1162" s="7"/>
      <c r="AF1162" s="6"/>
      <c r="AG1162" s="6"/>
      <c r="AH1162" s="6"/>
      <c r="AI1162" s="7"/>
      <c r="AJ1162" s="6"/>
      <c r="AK1162" s="6"/>
      <c r="AL1162" s="6"/>
      <c r="AM1162" s="7">
        <v>6506500</v>
      </c>
      <c r="AN1162" s="7">
        <v>6899000</v>
      </c>
      <c r="AO1162" s="7">
        <v>6994000</v>
      </c>
      <c r="AP1162" s="6" t="s">
        <v>8299</v>
      </c>
      <c r="AQ1162" s="6" t="s">
        <v>8300</v>
      </c>
      <c r="AR1162" s="6" t="s">
        <v>8301</v>
      </c>
      <c r="AS1162" s="7">
        <f t="shared" si="93"/>
        <v>0</v>
      </c>
      <c r="AT1162" s="7">
        <f t="shared" si="94"/>
        <v>6506500</v>
      </c>
      <c r="AU1162" s="7">
        <v>0</v>
      </c>
      <c r="AV1162" s="7">
        <v>5</v>
      </c>
      <c r="AW1162" s="7">
        <v>0</v>
      </c>
      <c r="AX1162" s="7">
        <v>0</v>
      </c>
      <c r="AY1162" s="7">
        <v>0</v>
      </c>
      <c r="AZ1162" s="7">
        <v>0</v>
      </c>
      <c r="BA1162" s="7">
        <v>0</v>
      </c>
      <c r="BB1162" s="7">
        <v>0</v>
      </c>
      <c r="BC1162" s="7">
        <v>0</v>
      </c>
      <c r="BD1162" s="7">
        <v>0</v>
      </c>
      <c r="BE1162" s="7">
        <v>0</v>
      </c>
      <c r="BF1162" s="7">
        <v>0</v>
      </c>
      <c r="BG1162" s="7">
        <v>0</v>
      </c>
      <c r="BH1162" s="7">
        <v>0</v>
      </c>
      <c r="BI1162" s="7">
        <v>0</v>
      </c>
      <c r="BJ1162" s="7">
        <v>0</v>
      </c>
      <c r="BK1162" s="7">
        <v>0</v>
      </c>
      <c r="BL1162" s="7">
        <v>0</v>
      </c>
      <c r="BM1162" s="7">
        <v>0</v>
      </c>
      <c r="BN1162" s="7">
        <v>0</v>
      </c>
      <c r="BO1162" s="7">
        <v>0</v>
      </c>
    </row>
    <row r="1163" spans="1:67" ht="36" x14ac:dyDescent="0.25">
      <c r="A1163" s="5">
        <v>1158</v>
      </c>
      <c r="B1163" s="5" t="s">
        <v>11646</v>
      </c>
      <c r="C1163" s="6" t="s">
        <v>4841</v>
      </c>
      <c r="D1163" s="6" t="s">
        <v>7565</v>
      </c>
      <c r="E1163" s="6" t="s">
        <v>7566</v>
      </c>
      <c r="F1163" s="6" t="s">
        <v>264</v>
      </c>
      <c r="G1163" s="7"/>
      <c r="H1163" s="7">
        <f t="shared" si="90"/>
        <v>5</v>
      </c>
      <c r="I1163" s="7">
        <f t="shared" si="91"/>
        <v>3325110</v>
      </c>
      <c r="J1163" s="7">
        <f t="shared" si="92"/>
        <v>16625550</v>
      </c>
      <c r="K1163" s="6"/>
      <c r="L1163" s="32"/>
      <c r="M1163" s="25"/>
      <c r="N1163" s="25"/>
      <c r="O1163" s="6" t="s">
        <v>7565</v>
      </c>
      <c r="P1163" s="6" t="s">
        <v>7566</v>
      </c>
      <c r="Q1163" s="6" t="s">
        <v>3463</v>
      </c>
      <c r="R1163" s="6" t="s">
        <v>618</v>
      </c>
      <c r="S1163" s="6" t="s">
        <v>3464</v>
      </c>
      <c r="T1163" s="6" t="s">
        <v>8067</v>
      </c>
      <c r="U1163" s="6" t="s">
        <v>3465</v>
      </c>
      <c r="V1163" s="6" t="s">
        <v>1290</v>
      </c>
      <c r="W1163" s="6" t="s">
        <v>3466</v>
      </c>
      <c r="X1163" s="6" t="s">
        <v>3418</v>
      </c>
      <c r="Y1163" s="7" t="s">
        <v>264</v>
      </c>
      <c r="Z1163" s="6" t="s">
        <v>8196</v>
      </c>
      <c r="AA1163" s="6"/>
      <c r="AB1163" s="6"/>
      <c r="AC1163" s="7">
        <v>3325110</v>
      </c>
      <c r="AD1163" s="6" t="s">
        <v>1548</v>
      </c>
      <c r="AE1163" s="7"/>
      <c r="AF1163" s="6"/>
      <c r="AG1163" s="6"/>
      <c r="AH1163" s="6"/>
      <c r="AI1163" s="7"/>
      <c r="AJ1163" s="6"/>
      <c r="AK1163" s="6"/>
      <c r="AL1163" s="6"/>
      <c r="AM1163" s="7">
        <v>3325110</v>
      </c>
      <c r="AN1163" s="7">
        <v>3979000</v>
      </c>
      <c r="AO1163" s="7">
        <v>3982000</v>
      </c>
      <c r="AP1163" s="6" t="s">
        <v>8299</v>
      </c>
      <c r="AQ1163" s="6" t="s">
        <v>8300</v>
      </c>
      <c r="AR1163" s="6" t="s">
        <v>8301</v>
      </c>
      <c r="AS1163" s="7">
        <f t="shared" si="93"/>
        <v>0</v>
      </c>
      <c r="AT1163" s="7">
        <f t="shared" si="94"/>
        <v>3325110</v>
      </c>
      <c r="AU1163" s="7">
        <v>0</v>
      </c>
      <c r="AV1163" s="7">
        <v>5</v>
      </c>
      <c r="AW1163" s="7">
        <v>0</v>
      </c>
      <c r="AX1163" s="7">
        <v>0</v>
      </c>
      <c r="AY1163" s="7">
        <v>0</v>
      </c>
      <c r="AZ1163" s="7">
        <v>0</v>
      </c>
      <c r="BA1163" s="7">
        <v>0</v>
      </c>
      <c r="BB1163" s="7">
        <v>0</v>
      </c>
      <c r="BC1163" s="7">
        <v>0</v>
      </c>
      <c r="BD1163" s="7">
        <v>0</v>
      </c>
      <c r="BE1163" s="7">
        <v>0</v>
      </c>
      <c r="BF1163" s="7">
        <v>0</v>
      </c>
      <c r="BG1163" s="7">
        <v>0</v>
      </c>
      <c r="BH1163" s="7">
        <v>0</v>
      </c>
      <c r="BI1163" s="7">
        <v>0</v>
      </c>
      <c r="BJ1163" s="7">
        <v>0</v>
      </c>
      <c r="BK1163" s="7">
        <v>0</v>
      </c>
      <c r="BL1163" s="7">
        <v>0</v>
      </c>
      <c r="BM1163" s="7">
        <v>0</v>
      </c>
      <c r="BN1163" s="7">
        <v>0</v>
      </c>
      <c r="BO1163" s="7">
        <v>0</v>
      </c>
    </row>
    <row r="1164" spans="1:67" ht="36" x14ac:dyDescent="0.25">
      <c r="A1164" s="5">
        <v>1159</v>
      </c>
      <c r="B1164" s="5" t="s">
        <v>11647</v>
      </c>
      <c r="C1164" s="6" t="s">
        <v>4841</v>
      </c>
      <c r="D1164" s="6" t="s">
        <v>7567</v>
      </c>
      <c r="E1164" s="6" t="s">
        <v>7568</v>
      </c>
      <c r="F1164" s="6" t="s">
        <v>264</v>
      </c>
      <c r="G1164" s="7"/>
      <c r="H1164" s="7">
        <f t="shared" si="90"/>
        <v>5</v>
      </c>
      <c r="I1164" s="7">
        <f t="shared" si="91"/>
        <v>3325110</v>
      </c>
      <c r="J1164" s="7">
        <f t="shared" si="92"/>
        <v>16625550</v>
      </c>
      <c r="K1164" s="6"/>
      <c r="L1164" s="32"/>
      <c r="M1164" s="25"/>
      <c r="N1164" s="25"/>
      <c r="O1164" s="6" t="s">
        <v>7567</v>
      </c>
      <c r="P1164" s="6" t="s">
        <v>7568</v>
      </c>
      <c r="Q1164" s="6" t="s">
        <v>3463</v>
      </c>
      <c r="R1164" s="6" t="s">
        <v>618</v>
      </c>
      <c r="S1164" s="6" t="s">
        <v>3464</v>
      </c>
      <c r="T1164" s="6" t="s">
        <v>8068</v>
      </c>
      <c r="U1164" s="6" t="s">
        <v>3465</v>
      </c>
      <c r="V1164" s="6" t="s">
        <v>1290</v>
      </c>
      <c r="W1164" s="6" t="s">
        <v>3466</v>
      </c>
      <c r="X1164" s="6" t="s">
        <v>3418</v>
      </c>
      <c r="Y1164" s="7" t="s">
        <v>264</v>
      </c>
      <c r="Z1164" s="6" t="s">
        <v>8196</v>
      </c>
      <c r="AA1164" s="6"/>
      <c r="AB1164" s="6"/>
      <c r="AC1164" s="7">
        <v>3325110</v>
      </c>
      <c r="AD1164" s="6" t="s">
        <v>1548</v>
      </c>
      <c r="AE1164" s="7"/>
      <c r="AF1164" s="6"/>
      <c r="AG1164" s="6"/>
      <c r="AH1164" s="6"/>
      <c r="AI1164" s="7"/>
      <c r="AJ1164" s="6"/>
      <c r="AK1164" s="6"/>
      <c r="AL1164" s="6"/>
      <c r="AM1164" s="7">
        <v>3325110</v>
      </c>
      <c r="AN1164" s="7">
        <v>3879000</v>
      </c>
      <c r="AO1164" s="7">
        <v>3943000</v>
      </c>
      <c r="AP1164" s="6" t="s">
        <v>8299</v>
      </c>
      <c r="AQ1164" s="6" t="s">
        <v>8300</v>
      </c>
      <c r="AR1164" s="6" t="s">
        <v>8301</v>
      </c>
      <c r="AS1164" s="7">
        <f t="shared" si="93"/>
        <v>0</v>
      </c>
      <c r="AT1164" s="7">
        <f t="shared" si="94"/>
        <v>3325110</v>
      </c>
      <c r="AU1164" s="7">
        <v>0</v>
      </c>
      <c r="AV1164" s="7">
        <v>5</v>
      </c>
      <c r="AW1164" s="7">
        <v>0</v>
      </c>
      <c r="AX1164" s="7">
        <v>0</v>
      </c>
      <c r="AY1164" s="7">
        <v>0</v>
      </c>
      <c r="AZ1164" s="7">
        <v>0</v>
      </c>
      <c r="BA1164" s="7">
        <v>0</v>
      </c>
      <c r="BB1164" s="7">
        <v>0</v>
      </c>
      <c r="BC1164" s="7">
        <v>0</v>
      </c>
      <c r="BD1164" s="7">
        <v>0</v>
      </c>
      <c r="BE1164" s="7">
        <v>0</v>
      </c>
      <c r="BF1164" s="7">
        <v>0</v>
      </c>
      <c r="BG1164" s="7">
        <v>0</v>
      </c>
      <c r="BH1164" s="7">
        <v>0</v>
      </c>
      <c r="BI1164" s="7">
        <v>0</v>
      </c>
      <c r="BJ1164" s="7">
        <v>0</v>
      </c>
      <c r="BK1164" s="7">
        <v>0</v>
      </c>
      <c r="BL1164" s="7">
        <v>0</v>
      </c>
      <c r="BM1164" s="7">
        <v>0</v>
      </c>
      <c r="BN1164" s="7">
        <v>0</v>
      </c>
      <c r="BO1164" s="7">
        <v>0</v>
      </c>
    </row>
    <row r="1165" spans="1:67" ht="36" x14ac:dyDescent="0.25">
      <c r="A1165" s="5">
        <v>1160</v>
      </c>
      <c r="B1165" s="5" t="s">
        <v>11645</v>
      </c>
      <c r="C1165" s="6" t="s">
        <v>4841</v>
      </c>
      <c r="D1165" s="6" t="s">
        <v>7563</v>
      </c>
      <c r="E1165" s="6" t="s">
        <v>7564</v>
      </c>
      <c r="F1165" s="6" t="s">
        <v>264</v>
      </c>
      <c r="G1165" s="7"/>
      <c r="H1165" s="7">
        <f t="shared" si="90"/>
        <v>5</v>
      </c>
      <c r="I1165" s="7">
        <f t="shared" si="91"/>
        <v>4345688</v>
      </c>
      <c r="J1165" s="7">
        <f t="shared" si="92"/>
        <v>21728440</v>
      </c>
      <c r="K1165" s="6"/>
      <c r="L1165" s="32"/>
      <c r="M1165" s="25"/>
      <c r="N1165" s="25"/>
      <c r="O1165" s="6" t="s">
        <v>7563</v>
      </c>
      <c r="P1165" s="6" t="s">
        <v>7564</v>
      </c>
      <c r="Q1165" s="6" t="s">
        <v>3463</v>
      </c>
      <c r="R1165" s="6" t="s">
        <v>618</v>
      </c>
      <c r="S1165" s="6" t="s">
        <v>3464</v>
      </c>
      <c r="T1165" s="6" t="s">
        <v>8066</v>
      </c>
      <c r="U1165" s="6" t="s">
        <v>3465</v>
      </c>
      <c r="V1165" s="6" t="s">
        <v>1290</v>
      </c>
      <c r="W1165" s="6" t="s">
        <v>3466</v>
      </c>
      <c r="X1165" s="6" t="s">
        <v>3418</v>
      </c>
      <c r="Y1165" s="7" t="s">
        <v>264</v>
      </c>
      <c r="Z1165" s="6" t="s">
        <v>8196</v>
      </c>
      <c r="AA1165" s="6"/>
      <c r="AB1165" s="6"/>
      <c r="AC1165" s="7">
        <v>4345688</v>
      </c>
      <c r="AD1165" s="6" t="s">
        <v>1548</v>
      </c>
      <c r="AE1165" s="7"/>
      <c r="AF1165" s="6"/>
      <c r="AG1165" s="6"/>
      <c r="AH1165" s="6"/>
      <c r="AI1165" s="7"/>
      <c r="AJ1165" s="6"/>
      <c r="AK1165" s="6"/>
      <c r="AL1165" s="6"/>
      <c r="AM1165" s="7">
        <v>4345688</v>
      </c>
      <c r="AN1165" s="7">
        <v>4796000</v>
      </c>
      <c r="AO1165" s="7">
        <v>4990000</v>
      </c>
      <c r="AP1165" s="6" t="s">
        <v>8299</v>
      </c>
      <c r="AQ1165" s="6" t="s">
        <v>8300</v>
      </c>
      <c r="AR1165" s="6" t="s">
        <v>8301</v>
      </c>
      <c r="AS1165" s="7">
        <f t="shared" si="93"/>
        <v>0</v>
      </c>
      <c r="AT1165" s="7">
        <f t="shared" si="94"/>
        <v>4345688</v>
      </c>
      <c r="AU1165" s="7">
        <v>0</v>
      </c>
      <c r="AV1165" s="7">
        <v>5</v>
      </c>
      <c r="AW1165" s="7">
        <v>0</v>
      </c>
      <c r="AX1165" s="7">
        <v>0</v>
      </c>
      <c r="AY1165" s="7">
        <v>0</v>
      </c>
      <c r="AZ1165" s="7">
        <v>0</v>
      </c>
      <c r="BA1165" s="7">
        <v>0</v>
      </c>
      <c r="BB1165" s="7">
        <v>0</v>
      </c>
      <c r="BC1165" s="7">
        <v>0</v>
      </c>
      <c r="BD1165" s="7">
        <v>0</v>
      </c>
      <c r="BE1165" s="7">
        <v>0</v>
      </c>
      <c r="BF1165" s="7">
        <v>0</v>
      </c>
      <c r="BG1165" s="7">
        <v>0</v>
      </c>
      <c r="BH1165" s="7">
        <v>0</v>
      </c>
      <c r="BI1165" s="7">
        <v>0</v>
      </c>
      <c r="BJ1165" s="7">
        <v>0</v>
      </c>
      <c r="BK1165" s="7">
        <v>0</v>
      </c>
      <c r="BL1165" s="7">
        <v>0</v>
      </c>
      <c r="BM1165" s="7">
        <v>0</v>
      </c>
      <c r="BN1165" s="7">
        <v>0</v>
      </c>
      <c r="BO1165" s="7">
        <v>0</v>
      </c>
    </row>
    <row r="1166" spans="1:67" ht="36" x14ac:dyDescent="0.25">
      <c r="A1166" s="5">
        <v>1161</v>
      </c>
      <c r="B1166" s="5" t="s">
        <v>11643</v>
      </c>
      <c r="C1166" s="6" t="s">
        <v>4841</v>
      </c>
      <c r="D1166" s="6" t="s">
        <v>7559</v>
      </c>
      <c r="E1166" s="6" t="s">
        <v>7560</v>
      </c>
      <c r="F1166" s="6" t="s">
        <v>264</v>
      </c>
      <c r="G1166" s="7"/>
      <c r="H1166" s="7">
        <f t="shared" si="90"/>
        <v>5</v>
      </c>
      <c r="I1166" s="7">
        <f t="shared" si="91"/>
        <v>6650219</v>
      </c>
      <c r="J1166" s="7">
        <f t="shared" si="92"/>
        <v>33251095</v>
      </c>
      <c r="K1166" s="6"/>
      <c r="L1166" s="32"/>
      <c r="M1166" s="25"/>
      <c r="N1166" s="25"/>
      <c r="O1166" s="6" t="s">
        <v>7559</v>
      </c>
      <c r="P1166" s="6" t="s">
        <v>7560</v>
      </c>
      <c r="Q1166" s="6" t="s">
        <v>3463</v>
      </c>
      <c r="R1166" s="6" t="s">
        <v>618</v>
      </c>
      <c r="S1166" s="6" t="s">
        <v>3464</v>
      </c>
      <c r="T1166" s="6">
        <v>12000539</v>
      </c>
      <c r="U1166" s="6" t="s">
        <v>3465</v>
      </c>
      <c r="V1166" s="6" t="s">
        <v>1290</v>
      </c>
      <c r="W1166" s="6" t="s">
        <v>8064</v>
      </c>
      <c r="X1166" s="6" t="s">
        <v>3418</v>
      </c>
      <c r="Y1166" s="7" t="s">
        <v>264</v>
      </c>
      <c r="Z1166" s="6" t="s">
        <v>8196</v>
      </c>
      <c r="AA1166" s="6"/>
      <c r="AB1166" s="6"/>
      <c r="AC1166" s="7">
        <v>6650219</v>
      </c>
      <c r="AD1166" s="6" t="s">
        <v>1548</v>
      </c>
      <c r="AE1166" s="7"/>
      <c r="AF1166" s="6"/>
      <c r="AG1166" s="6"/>
      <c r="AH1166" s="6"/>
      <c r="AI1166" s="7"/>
      <c r="AJ1166" s="6"/>
      <c r="AK1166" s="6"/>
      <c r="AL1166" s="6"/>
      <c r="AM1166" s="7">
        <v>6650219</v>
      </c>
      <c r="AN1166" s="7">
        <v>6798000</v>
      </c>
      <c r="AO1166" s="7">
        <v>7010000</v>
      </c>
      <c r="AP1166" s="6" t="s">
        <v>8299</v>
      </c>
      <c r="AQ1166" s="6" t="s">
        <v>8300</v>
      </c>
      <c r="AR1166" s="6" t="s">
        <v>8301</v>
      </c>
      <c r="AS1166" s="7">
        <f t="shared" si="93"/>
        <v>0</v>
      </c>
      <c r="AT1166" s="7">
        <f t="shared" si="94"/>
        <v>6650219</v>
      </c>
      <c r="AU1166" s="7">
        <v>0</v>
      </c>
      <c r="AV1166" s="7">
        <v>5</v>
      </c>
      <c r="AW1166" s="7">
        <v>0</v>
      </c>
      <c r="AX1166" s="7">
        <v>0</v>
      </c>
      <c r="AY1166" s="7">
        <v>0</v>
      </c>
      <c r="AZ1166" s="7">
        <v>0</v>
      </c>
      <c r="BA1166" s="7">
        <v>0</v>
      </c>
      <c r="BB1166" s="7">
        <v>0</v>
      </c>
      <c r="BC1166" s="7">
        <v>0</v>
      </c>
      <c r="BD1166" s="7">
        <v>0</v>
      </c>
      <c r="BE1166" s="7">
        <v>0</v>
      </c>
      <c r="BF1166" s="7">
        <v>0</v>
      </c>
      <c r="BG1166" s="7">
        <v>0</v>
      </c>
      <c r="BH1166" s="7">
        <v>0</v>
      </c>
      <c r="BI1166" s="7">
        <v>0</v>
      </c>
      <c r="BJ1166" s="7">
        <v>0</v>
      </c>
      <c r="BK1166" s="7">
        <v>0</v>
      </c>
      <c r="BL1166" s="7">
        <v>0</v>
      </c>
      <c r="BM1166" s="7">
        <v>0</v>
      </c>
      <c r="BN1166" s="7">
        <v>0</v>
      </c>
      <c r="BO1166" s="7">
        <v>0</v>
      </c>
    </row>
    <row r="1167" spans="1:67" ht="60" x14ac:dyDescent="0.25">
      <c r="A1167" s="5">
        <v>1162</v>
      </c>
      <c r="B1167" s="5" t="s">
        <v>10897</v>
      </c>
      <c r="C1167" s="6">
        <v>3</v>
      </c>
      <c r="D1167" s="6" t="s">
        <v>2331</v>
      </c>
      <c r="E1167" s="6" t="s">
        <v>2332</v>
      </c>
      <c r="F1167" s="6" t="s">
        <v>2333</v>
      </c>
      <c r="G1167" s="7"/>
      <c r="H1167" s="7">
        <f t="shared" si="90"/>
        <v>5</v>
      </c>
      <c r="I1167" s="7">
        <f t="shared" si="91"/>
        <v>5912880</v>
      </c>
      <c r="J1167" s="7">
        <f t="shared" si="92"/>
        <v>29564400</v>
      </c>
      <c r="K1167" s="6"/>
      <c r="L1167" s="32"/>
      <c r="M1167" s="25"/>
      <c r="N1167" s="25"/>
      <c r="O1167" s="6" t="s">
        <v>2331</v>
      </c>
      <c r="P1167" s="6" t="s">
        <v>2332</v>
      </c>
      <c r="Q1167" s="6" t="s">
        <v>3031</v>
      </c>
      <c r="R1167" s="6" t="s">
        <v>810</v>
      </c>
      <c r="S1167" s="6" t="s">
        <v>3032</v>
      </c>
      <c r="T1167" s="6">
        <v>417820</v>
      </c>
      <c r="U1167" s="6" t="s">
        <v>3033</v>
      </c>
      <c r="V1167" s="6" t="s">
        <v>908</v>
      </c>
      <c r="W1167" s="6" t="s">
        <v>2333</v>
      </c>
      <c r="X1167" s="6"/>
      <c r="Y1167" s="7" t="s">
        <v>3030</v>
      </c>
      <c r="Z1167" s="6" t="s">
        <v>4146</v>
      </c>
      <c r="AA1167" s="6"/>
      <c r="AB1167" s="6"/>
      <c r="AC1167" s="7">
        <v>5962880</v>
      </c>
      <c r="AD1167" s="6" t="s">
        <v>1548</v>
      </c>
      <c r="AE1167" s="7" t="s">
        <v>3986</v>
      </c>
      <c r="AF1167" s="6"/>
      <c r="AG1167" s="6"/>
      <c r="AH1167" s="6"/>
      <c r="AI1167" s="7"/>
      <c r="AJ1167" s="6"/>
      <c r="AK1167" s="6"/>
      <c r="AL1167" s="6"/>
      <c r="AM1167" s="7">
        <v>5962880</v>
      </c>
      <c r="AN1167" s="7">
        <v>5912880</v>
      </c>
      <c r="AO1167" s="7">
        <v>5934880</v>
      </c>
      <c r="AP1167" s="6" t="s">
        <v>3974</v>
      </c>
      <c r="AQ1167" s="6" t="s">
        <v>3975</v>
      </c>
      <c r="AR1167" s="6" t="s">
        <v>3985</v>
      </c>
      <c r="AS1167" s="7">
        <f t="shared" si="93"/>
        <v>0</v>
      </c>
      <c r="AT1167" s="7">
        <f t="shared" si="94"/>
        <v>5912880</v>
      </c>
      <c r="AU1167" s="7">
        <v>5</v>
      </c>
      <c r="AV1167" s="7">
        <v>0</v>
      </c>
      <c r="AW1167" s="7">
        <v>0</v>
      </c>
      <c r="AX1167" s="7">
        <v>0</v>
      </c>
      <c r="AY1167" s="7">
        <v>0</v>
      </c>
      <c r="AZ1167" s="7">
        <v>0</v>
      </c>
      <c r="BA1167" s="7">
        <v>0</v>
      </c>
      <c r="BB1167" s="7">
        <v>0</v>
      </c>
      <c r="BC1167" s="7">
        <v>0</v>
      </c>
      <c r="BD1167" s="7">
        <v>0</v>
      </c>
      <c r="BE1167" s="7">
        <v>0</v>
      </c>
      <c r="BF1167" s="7">
        <v>0</v>
      </c>
      <c r="BG1167" s="7">
        <v>0</v>
      </c>
      <c r="BH1167" s="7">
        <v>0</v>
      </c>
      <c r="BI1167" s="7">
        <v>0</v>
      </c>
      <c r="BJ1167" s="7">
        <v>0</v>
      </c>
      <c r="BK1167" s="7">
        <v>0</v>
      </c>
      <c r="BL1167" s="7">
        <v>0</v>
      </c>
      <c r="BM1167" s="7">
        <v>0</v>
      </c>
      <c r="BN1167" s="7">
        <v>0</v>
      </c>
      <c r="BO1167" s="7">
        <v>0</v>
      </c>
    </row>
    <row r="1168" spans="1:67" ht="36" x14ac:dyDescent="0.25">
      <c r="A1168" s="5">
        <v>1163</v>
      </c>
      <c r="B1168" s="5" t="s">
        <v>10942</v>
      </c>
      <c r="C1168" s="6">
        <v>6</v>
      </c>
      <c r="D1168" s="6" t="s">
        <v>2421</v>
      </c>
      <c r="E1168" s="6"/>
      <c r="F1168" s="6"/>
      <c r="G1168" s="7"/>
      <c r="H1168" s="7">
        <f t="shared" si="90"/>
        <v>810</v>
      </c>
      <c r="I1168" s="7">
        <f t="shared" si="91"/>
        <v>115000</v>
      </c>
      <c r="J1168" s="7">
        <f t="shared" si="92"/>
        <v>93150000</v>
      </c>
      <c r="K1168" s="6"/>
      <c r="L1168" s="32"/>
      <c r="M1168" s="25"/>
      <c r="N1168" s="25"/>
      <c r="O1168" s="6" t="s">
        <v>2421</v>
      </c>
      <c r="P1168" s="6"/>
      <c r="Q1168" s="6"/>
      <c r="R1168" s="6"/>
      <c r="S1168" s="6"/>
      <c r="T1168" s="6"/>
      <c r="U1168" s="6"/>
      <c r="V1168" s="6"/>
      <c r="W1168" s="6"/>
      <c r="X1168" s="6"/>
      <c r="Y1168" s="7"/>
      <c r="Z1168" s="6" t="s">
        <v>4146</v>
      </c>
      <c r="AA1168" s="6"/>
      <c r="AB1168" s="6"/>
      <c r="AC1168" s="7">
        <v>176400</v>
      </c>
      <c r="AD1168" s="6"/>
      <c r="AE1168" s="7"/>
      <c r="AF1168" s="6"/>
      <c r="AG1168" s="6"/>
      <c r="AH1168" s="6"/>
      <c r="AI1168" s="7"/>
      <c r="AJ1168" s="6"/>
      <c r="AK1168" s="6"/>
      <c r="AL1168" s="6"/>
      <c r="AM1168" s="7">
        <v>115000</v>
      </c>
      <c r="AN1168" s="7"/>
      <c r="AO1168" s="7"/>
      <c r="AP1168" s="6" t="s">
        <v>3967</v>
      </c>
      <c r="AQ1168" s="6"/>
      <c r="AR1168" s="6"/>
      <c r="AS1168" s="7">
        <f t="shared" si="93"/>
        <v>0</v>
      </c>
      <c r="AT1168" s="7">
        <f t="shared" si="94"/>
        <v>115000</v>
      </c>
      <c r="AU1168" s="7">
        <v>810</v>
      </c>
      <c r="AV1168" s="7">
        <v>0</v>
      </c>
      <c r="AW1168" s="7">
        <v>0</v>
      </c>
      <c r="AX1168" s="7">
        <v>0</v>
      </c>
      <c r="AY1168" s="7">
        <v>0</v>
      </c>
      <c r="AZ1168" s="7">
        <v>0</v>
      </c>
      <c r="BA1168" s="7">
        <v>0</v>
      </c>
      <c r="BB1168" s="7">
        <v>0</v>
      </c>
      <c r="BC1168" s="7">
        <v>0</v>
      </c>
      <c r="BD1168" s="7">
        <v>0</v>
      </c>
      <c r="BE1168" s="7">
        <v>0</v>
      </c>
      <c r="BF1168" s="7">
        <v>0</v>
      </c>
      <c r="BG1168" s="7">
        <v>0</v>
      </c>
      <c r="BH1168" s="7">
        <v>0</v>
      </c>
      <c r="BI1168" s="7">
        <v>0</v>
      </c>
      <c r="BJ1168" s="7">
        <v>0</v>
      </c>
      <c r="BK1168" s="7">
        <v>0</v>
      </c>
      <c r="BL1168" s="7">
        <v>0</v>
      </c>
      <c r="BM1168" s="7">
        <v>0</v>
      </c>
      <c r="BN1168" s="7">
        <v>0</v>
      </c>
      <c r="BO1168" s="7">
        <v>0</v>
      </c>
    </row>
    <row r="1169" spans="1:67" ht="72" x14ac:dyDescent="0.25">
      <c r="A1169" s="5">
        <v>1164</v>
      </c>
      <c r="B1169" s="5" t="s">
        <v>11898</v>
      </c>
      <c r="C1169" s="6">
        <v>3</v>
      </c>
      <c r="D1169" s="6" t="s">
        <v>9401</v>
      </c>
      <c r="E1169" s="6" t="s">
        <v>9402</v>
      </c>
      <c r="F1169" s="6" t="s">
        <v>2191</v>
      </c>
      <c r="G1169" s="7"/>
      <c r="H1169" s="7">
        <f t="shared" si="90"/>
        <v>5000</v>
      </c>
      <c r="I1169" s="7">
        <f t="shared" si="91"/>
        <v>3000</v>
      </c>
      <c r="J1169" s="7">
        <f t="shared" si="92"/>
        <v>15000000</v>
      </c>
      <c r="K1169" s="6"/>
      <c r="L1169" s="32"/>
      <c r="M1169" s="25"/>
      <c r="N1169" s="25"/>
      <c r="O1169" s="6" t="s">
        <v>9401</v>
      </c>
      <c r="P1169" s="6" t="s">
        <v>9402</v>
      </c>
      <c r="Q1169" s="6" t="s">
        <v>9469</v>
      </c>
      <c r="R1169" s="6" t="s">
        <v>1013</v>
      </c>
      <c r="S1169" s="6" t="s">
        <v>9470</v>
      </c>
      <c r="T1169" s="6"/>
      <c r="U1169" s="6" t="s">
        <v>9471</v>
      </c>
      <c r="V1169" s="6" t="s">
        <v>605</v>
      </c>
      <c r="W1169" s="6" t="s">
        <v>9487</v>
      </c>
      <c r="X1169" s="6" t="s">
        <v>9468</v>
      </c>
      <c r="Y1169" s="7" t="s">
        <v>2191</v>
      </c>
      <c r="Z1169" s="6" t="s">
        <v>9352</v>
      </c>
      <c r="AA1169" s="6"/>
      <c r="AB1169" s="6"/>
      <c r="AC1169" s="7"/>
      <c r="AD1169" s="6"/>
      <c r="AE1169" s="7"/>
      <c r="AF1169" s="6"/>
      <c r="AG1169" s="6"/>
      <c r="AH1169" s="6"/>
      <c r="AI1169" s="7"/>
      <c r="AJ1169" s="6"/>
      <c r="AK1169" s="6"/>
      <c r="AL1169" s="6"/>
      <c r="AM1169" s="7">
        <v>3000</v>
      </c>
      <c r="AN1169" s="7">
        <v>3300.0000000000005</v>
      </c>
      <c r="AO1169" s="7">
        <v>3600</v>
      </c>
      <c r="AP1169" s="6" t="s">
        <v>9560</v>
      </c>
      <c r="AQ1169" s="6" t="s">
        <v>9561</v>
      </c>
      <c r="AR1169" s="6" t="s">
        <v>9562</v>
      </c>
      <c r="AS1169" s="7">
        <f t="shared" si="93"/>
        <v>0</v>
      </c>
      <c r="AT1169" s="7">
        <f t="shared" si="94"/>
        <v>3000</v>
      </c>
      <c r="AU1169" s="7">
        <v>0</v>
      </c>
      <c r="AV1169" s="7">
        <v>0</v>
      </c>
      <c r="AW1169" s="7">
        <v>0</v>
      </c>
      <c r="AX1169" s="7">
        <v>0</v>
      </c>
      <c r="AY1169" s="7">
        <v>0</v>
      </c>
      <c r="AZ1169" s="7">
        <v>0</v>
      </c>
      <c r="BA1169" s="7">
        <v>0</v>
      </c>
      <c r="BB1169" s="7">
        <v>0</v>
      </c>
      <c r="BC1169" s="7">
        <v>0</v>
      </c>
      <c r="BD1169" s="7">
        <v>0</v>
      </c>
      <c r="BE1169" s="7">
        <v>0</v>
      </c>
      <c r="BF1169" s="7">
        <v>5000</v>
      </c>
      <c r="BG1169" s="7">
        <v>0</v>
      </c>
      <c r="BH1169" s="7">
        <v>0</v>
      </c>
      <c r="BI1169" s="7">
        <v>0</v>
      </c>
      <c r="BJ1169" s="7">
        <v>0</v>
      </c>
      <c r="BK1169" s="7">
        <v>0</v>
      </c>
      <c r="BL1169" s="7">
        <v>0</v>
      </c>
      <c r="BM1169" s="7">
        <v>0</v>
      </c>
      <c r="BN1169" s="7">
        <v>0</v>
      </c>
      <c r="BO1169" s="7">
        <v>0</v>
      </c>
    </row>
    <row r="1170" spans="1:67" ht="108" x14ac:dyDescent="0.25">
      <c r="A1170" s="5">
        <v>1165</v>
      </c>
      <c r="B1170" s="5" t="s">
        <v>11048</v>
      </c>
      <c r="C1170" s="6">
        <v>3</v>
      </c>
      <c r="D1170" s="6" t="s">
        <v>2611</v>
      </c>
      <c r="E1170" s="6" t="s">
        <v>2612</v>
      </c>
      <c r="F1170" s="6" t="s">
        <v>2186</v>
      </c>
      <c r="G1170" s="7"/>
      <c r="H1170" s="7">
        <f t="shared" si="90"/>
        <v>350</v>
      </c>
      <c r="I1170" s="7">
        <f t="shared" si="91"/>
        <v>1100000</v>
      </c>
      <c r="J1170" s="7">
        <f t="shared" si="92"/>
        <v>385000000</v>
      </c>
      <c r="K1170" s="6"/>
      <c r="L1170" s="32"/>
      <c r="M1170" s="25"/>
      <c r="N1170" s="25"/>
      <c r="O1170" s="6" t="s">
        <v>3502</v>
      </c>
      <c r="P1170" s="6" t="s">
        <v>2612</v>
      </c>
      <c r="Q1170" s="6" t="s">
        <v>3503</v>
      </c>
      <c r="R1170" s="6" t="s">
        <v>593</v>
      </c>
      <c r="S1170" s="6" t="s">
        <v>3504</v>
      </c>
      <c r="T1170" s="6" t="s">
        <v>3505</v>
      </c>
      <c r="U1170" s="6" t="s">
        <v>3506</v>
      </c>
      <c r="V1170" s="6" t="s">
        <v>730</v>
      </c>
      <c r="W1170" s="6" t="s">
        <v>3507</v>
      </c>
      <c r="X1170" s="6" t="s">
        <v>3508</v>
      </c>
      <c r="Y1170" s="7" t="s">
        <v>2186</v>
      </c>
      <c r="Z1170" s="6" t="s">
        <v>4146</v>
      </c>
      <c r="AA1170" s="6"/>
      <c r="AB1170" s="6"/>
      <c r="AC1170" s="7" t="s">
        <v>4127</v>
      </c>
      <c r="AD1170" s="6" t="s">
        <v>1548</v>
      </c>
      <c r="AE1170" s="7"/>
      <c r="AF1170" s="6"/>
      <c r="AG1170" s="6"/>
      <c r="AH1170" s="6"/>
      <c r="AI1170" s="7"/>
      <c r="AJ1170" s="6"/>
      <c r="AK1170" s="6"/>
      <c r="AL1170" s="6"/>
      <c r="AM1170" s="7">
        <v>1100000</v>
      </c>
      <c r="AN1170" s="7">
        <v>1120000</v>
      </c>
      <c r="AO1170" s="7">
        <v>1175000</v>
      </c>
      <c r="AP1170" s="6" t="s">
        <v>3088</v>
      </c>
      <c r="AQ1170" s="6" t="s">
        <v>4128</v>
      </c>
      <c r="AR1170" s="6" t="s">
        <v>4129</v>
      </c>
      <c r="AS1170" s="7">
        <f t="shared" si="93"/>
        <v>0</v>
      </c>
      <c r="AT1170" s="7">
        <f t="shared" si="94"/>
        <v>1100000</v>
      </c>
      <c r="AU1170" s="7">
        <v>350</v>
      </c>
      <c r="AV1170" s="7">
        <v>0</v>
      </c>
      <c r="AW1170" s="7">
        <v>0</v>
      </c>
      <c r="AX1170" s="7">
        <v>0</v>
      </c>
      <c r="AY1170" s="7">
        <v>0</v>
      </c>
      <c r="AZ1170" s="7">
        <v>0</v>
      </c>
      <c r="BA1170" s="7">
        <v>0</v>
      </c>
      <c r="BB1170" s="7">
        <v>0</v>
      </c>
      <c r="BC1170" s="7">
        <v>0</v>
      </c>
      <c r="BD1170" s="7">
        <v>0</v>
      </c>
      <c r="BE1170" s="7">
        <v>0</v>
      </c>
      <c r="BF1170" s="7">
        <v>0</v>
      </c>
      <c r="BG1170" s="7">
        <v>0</v>
      </c>
      <c r="BH1170" s="7">
        <v>0</v>
      </c>
      <c r="BI1170" s="7">
        <v>0</v>
      </c>
      <c r="BJ1170" s="7">
        <v>0</v>
      </c>
      <c r="BK1170" s="7">
        <v>0</v>
      </c>
      <c r="BL1170" s="7">
        <v>0</v>
      </c>
      <c r="BM1170" s="7">
        <v>0</v>
      </c>
      <c r="BN1170" s="7">
        <v>0</v>
      </c>
      <c r="BO1170" s="7">
        <v>0</v>
      </c>
    </row>
    <row r="1171" spans="1:67" ht="108" x14ac:dyDescent="0.25">
      <c r="A1171" s="5">
        <v>1166</v>
      </c>
      <c r="B1171" s="5" t="s">
        <v>11226</v>
      </c>
      <c r="C1171" s="6">
        <v>3</v>
      </c>
      <c r="D1171" s="6" t="s">
        <v>4442</v>
      </c>
      <c r="E1171" s="6" t="s">
        <v>4443</v>
      </c>
      <c r="F1171" s="6" t="s">
        <v>2527</v>
      </c>
      <c r="G1171" s="7"/>
      <c r="H1171" s="7">
        <f t="shared" si="90"/>
        <v>600</v>
      </c>
      <c r="I1171" s="7">
        <f t="shared" si="91"/>
        <v>39915</v>
      </c>
      <c r="J1171" s="7">
        <f t="shared" si="92"/>
        <v>23949000</v>
      </c>
      <c r="K1171" s="6"/>
      <c r="L1171" s="32"/>
      <c r="M1171" s="25"/>
      <c r="N1171" s="25"/>
      <c r="O1171" s="6" t="s">
        <v>4650</v>
      </c>
      <c r="P1171" s="6" t="s">
        <v>4443</v>
      </c>
      <c r="Q1171" s="6" t="s">
        <v>4540</v>
      </c>
      <c r="R1171" s="6" t="s">
        <v>1064</v>
      </c>
      <c r="S1171" s="6" t="s">
        <v>4541</v>
      </c>
      <c r="T1171" s="6" t="s">
        <v>4651</v>
      </c>
      <c r="U1171" s="6" t="s">
        <v>4593</v>
      </c>
      <c r="V1171" s="6" t="s">
        <v>730</v>
      </c>
      <c r="W1171" s="6" t="s">
        <v>4590</v>
      </c>
      <c r="X1171" s="6" t="s">
        <v>4545</v>
      </c>
      <c r="Y1171" s="7" t="s">
        <v>2527</v>
      </c>
      <c r="Z1171" s="6" t="s">
        <v>4350</v>
      </c>
      <c r="AA1171" s="6" t="s">
        <v>8336</v>
      </c>
      <c r="AB1171" s="6"/>
      <c r="AC1171" s="7">
        <v>8403000</v>
      </c>
      <c r="AD1171" s="6" t="s">
        <v>4775</v>
      </c>
      <c r="AE1171" s="7"/>
      <c r="AF1171" s="6"/>
      <c r="AG1171" s="6"/>
      <c r="AH1171" s="6"/>
      <c r="AI1171" s="7"/>
      <c r="AJ1171" s="6"/>
      <c r="AK1171" s="6"/>
      <c r="AL1171" s="6"/>
      <c r="AM1171" s="7">
        <v>39914.25</v>
      </c>
      <c r="AN1171" s="7">
        <v>41174.700000000004</v>
      </c>
      <c r="AO1171" s="7">
        <v>42015</v>
      </c>
      <c r="AP1171" s="6" t="s">
        <v>4776</v>
      </c>
      <c r="AQ1171" s="6" t="s">
        <v>4777</v>
      </c>
      <c r="AR1171" s="6" t="s">
        <v>4778</v>
      </c>
      <c r="AS1171" s="7">
        <f t="shared" si="93"/>
        <v>0</v>
      </c>
      <c r="AT1171" s="7">
        <f t="shared" si="94"/>
        <v>39915</v>
      </c>
      <c r="AU1171" s="7">
        <v>0</v>
      </c>
      <c r="AV1171" s="7">
        <v>0</v>
      </c>
      <c r="AW1171" s="7">
        <v>0</v>
      </c>
      <c r="AX1171" s="7">
        <v>0</v>
      </c>
      <c r="AY1171" s="7">
        <v>0</v>
      </c>
      <c r="AZ1171" s="7">
        <v>0</v>
      </c>
      <c r="BA1171" s="7">
        <v>600</v>
      </c>
      <c r="BB1171" s="7">
        <v>0</v>
      </c>
      <c r="BC1171" s="7">
        <v>0</v>
      </c>
      <c r="BD1171" s="7">
        <v>0</v>
      </c>
      <c r="BE1171" s="7">
        <v>0</v>
      </c>
      <c r="BF1171" s="7">
        <v>0</v>
      </c>
      <c r="BG1171" s="7">
        <v>0</v>
      </c>
      <c r="BH1171" s="7">
        <v>0</v>
      </c>
      <c r="BI1171" s="7">
        <v>0</v>
      </c>
      <c r="BJ1171" s="7">
        <v>0</v>
      </c>
      <c r="BK1171" s="7">
        <v>0</v>
      </c>
      <c r="BL1171" s="7">
        <v>0</v>
      </c>
      <c r="BM1171" s="7">
        <v>0</v>
      </c>
      <c r="BN1171" s="7">
        <v>0</v>
      </c>
      <c r="BO1171" s="7">
        <v>0</v>
      </c>
    </row>
    <row r="1172" spans="1:67" ht="72" x14ac:dyDescent="0.25">
      <c r="A1172" s="5">
        <v>1167</v>
      </c>
      <c r="B1172" s="5" t="s">
        <v>11901</v>
      </c>
      <c r="C1172" s="6">
        <v>3</v>
      </c>
      <c r="D1172" s="6" t="s">
        <v>9407</v>
      </c>
      <c r="E1172" s="6" t="s">
        <v>9408</v>
      </c>
      <c r="F1172" s="6" t="s">
        <v>2527</v>
      </c>
      <c r="G1172" s="7"/>
      <c r="H1172" s="7">
        <f t="shared" si="90"/>
        <v>3360</v>
      </c>
      <c r="I1172" s="7">
        <f t="shared" si="91"/>
        <v>19654</v>
      </c>
      <c r="J1172" s="7">
        <f t="shared" si="92"/>
        <v>66037440</v>
      </c>
      <c r="K1172" s="6"/>
      <c r="L1172" s="32"/>
      <c r="M1172" s="25"/>
      <c r="N1172" s="25"/>
      <c r="O1172" s="6" t="s">
        <v>9495</v>
      </c>
      <c r="P1172" s="6" t="s">
        <v>9408</v>
      </c>
      <c r="Q1172" s="6" t="s">
        <v>9496</v>
      </c>
      <c r="R1172" s="6" t="s">
        <v>1212</v>
      </c>
      <c r="S1172" s="6" t="s">
        <v>9497</v>
      </c>
      <c r="T1172" s="6"/>
      <c r="U1172" s="6" t="s">
        <v>9498</v>
      </c>
      <c r="V1172" s="6" t="s">
        <v>730</v>
      </c>
      <c r="W1172" s="6" t="s">
        <v>9499</v>
      </c>
      <c r="X1172" s="6" t="s">
        <v>9468</v>
      </c>
      <c r="Y1172" s="7" t="s">
        <v>2527</v>
      </c>
      <c r="Z1172" s="6" t="s">
        <v>9352</v>
      </c>
      <c r="AA1172" s="6"/>
      <c r="AB1172" s="6"/>
      <c r="AC1172" s="7"/>
      <c r="AD1172" s="6"/>
      <c r="AE1172" s="7"/>
      <c r="AF1172" s="6"/>
      <c r="AG1172" s="6"/>
      <c r="AH1172" s="6"/>
      <c r="AI1172" s="7"/>
      <c r="AJ1172" s="6"/>
      <c r="AK1172" s="6"/>
      <c r="AL1172" s="6"/>
      <c r="AM1172" s="7">
        <v>19654</v>
      </c>
      <c r="AN1172" s="7">
        <v>21619.4</v>
      </c>
      <c r="AO1172" s="7">
        <v>23584.799999999999</v>
      </c>
      <c r="AP1172" s="6" t="s">
        <v>9560</v>
      </c>
      <c r="AQ1172" s="6" t="s">
        <v>9561</v>
      </c>
      <c r="AR1172" s="6" t="s">
        <v>9562</v>
      </c>
      <c r="AS1172" s="7">
        <f t="shared" si="93"/>
        <v>0</v>
      </c>
      <c r="AT1172" s="7">
        <f t="shared" si="94"/>
        <v>19654</v>
      </c>
      <c r="AU1172" s="7">
        <v>0</v>
      </c>
      <c r="AV1172" s="7">
        <v>0</v>
      </c>
      <c r="AW1172" s="7">
        <v>0</v>
      </c>
      <c r="AX1172" s="7">
        <v>0</v>
      </c>
      <c r="AY1172" s="7">
        <v>0</v>
      </c>
      <c r="AZ1172" s="7">
        <v>0</v>
      </c>
      <c r="BA1172" s="7">
        <v>0</v>
      </c>
      <c r="BB1172" s="7">
        <v>0</v>
      </c>
      <c r="BC1172" s="7">
        <v>0</v>
      </c>
      <c r="BD1172" s="7">
        <v>0</v>
      </c>
      <c r="BE1172" s="7">
        <v>0</v>
      </c>
      <c r="BF1172" s="7">
        <v>3360</v>
      </c>
      <c r="BG1172" s="7">
        <v>0</v>
      </c>
      <c r="BH1172" s="7">
        <v>0</v>
      </c>
      <c r="BI1172" s="7">
        <v>0</v>
      </c>
      <c r="BJ1172" s="7">
        <v>0</v>
      </c>
      <c r="BK1172" s="7">
        <v>0</v>
      </c>
      <c r="BL1172" s="7">
        <v>0</v>
      </c>
      <c r="BM1172" s="7">
        <v>0</v>
      </c>
      <c r="BN1172" s="7">
        <v>0</v>
      </c>
      <c r="BO1172" s="7">
        <v>0</v>
      </c>
    </row>
    <row r="1173" spans="1:67" ht="84" x14ac:dyDescent="0.25">
      <c r="A1173" s="5">
        <v>1168</v>
      </c>
      <c r="B1173" s="5" t="s">
        <v>11908</v>
      </c>
      <c r="C1173" s="6">
        <v>3</v>
      </c>
      <c r="D1173" s="6" t="s">
        <v>9422</v>
      </c>
      <c r="E1173" s="6" t="s">
        <v>9423</v>
      </c>
      <c r="F1173" s="6" t="s">
        <v>2186</v>
      </c>
      <c r="G1173" s="7"/>
      <c r="H1173" s="7">
        <f t="shared" si="90"/>
        <v>1000</v>
      </c>
      <c r="I1173" s="7">
        <f t="shared" si="91"/>
        <v>13800</v>
      </c>
      <c r="J1173" s="7">
        <f t="shared" si="92"/>
        <v>13800000</v>
      </c>
      <c r="K1173" s="6"/>
      <c r="L1173" s="32"/>
      <c r="M1173" s="25"/>
      <c r="N1173" s="25"/>
      <c r="O1173" s="6" t="s">
        <v>9510</v>
      </c>
      <c r="P1173" s="6" t="s">
        <v>9423</v>
      </c>
      <c r="Q1173" s="6" t="s">
        <v>9511</v>
      </c>
      <c r="R1173" s="6" t="s">
        <v>1212</v>
      </c>
      <c r="S1173" s="6" t="s">
        <v>9512</v>
      </c>
      <c r="T1173" s="6"/>
      <c r="U1173" s="6" t="s">
        <v>9513</v>
      </c>
      <c r="V1173" s="6" t="s">
        <v>730</v>
      </c>
      <c r="W1173" s="6" t="s">
        <v>9514</v>
      </c>
      <c r="X1173" s="6" t="s">
        <v>9468</v>
      </c>
      <c r="Y1173" s="7" t="s">
        <v>2186</v>
      </c>
      <c r="Z1173" s="6" t="s">
        <v>9352</v>
      </c>
      <c r="AA1173" s="6"/>
      <c r="AB1173" s="6"/>
      <c r="AC1173" s="7"/>
      <c r="AD1173" s="6"/>
      <c r="AE1173" s="7"/>
      <c r="AF1173" s="6"/>
      <c r="AG1173" s="6"/>
      <c r="AH1173" s="6"/>
      <c r="AI1173" s="7"/>
      <c r="AJ1173" s="6"/>
      <c r="AK1173" s="6"/>
      <c r="AL1173" s="6"/>
      <c r="AM1173" s="7">
        <v>13800</v>
      </c>
      <c r="AN1173" s="7">
        <v>15180.000000000002</v>
      </c>
      <c r="AO1173" s="7">
        <v>16560</v>
      </c>
      <c r="AP1173" s="6" t="s">
        <v>9560</v>
      </c>
      <c r="AQ1173" s="6" t="s">
        <v>9561</v>
      </c>
      <c r="AR1173" s="6" t="s">
        <v>9562</v>
      </c>
      <c r="AS1173" s="7">
        <f t="shared" si="93"/>
        <v>0</v>
      </c>
      <c r="AT1173" s="7">
        <f t="shared" si="94"/>
        <v>13800</v>
      </c>
      <c r="AU1173" s="7">
        <v>0</v>
      </c>
      <c r="AV1173" s="7">
        <v>0</v>
      </c>
      <c r="AW1173" s="7">
        <v>0</v>
      </c>
      <c r="AX1173" s="7">
        <v>0</v>
      </c>
      <c r="AY1173" s="7">
        <v>0</v>
      </c>
      <c r="AZ1173" s="7">
        <v>0</v>
      </c>
      <c r="BA1173" s="7">
        <v>0</v>
      </c>
      <c r="BB1173" s="7">
        <v>0</v>
      </c>
      <c r="BC1173" s="7">
        <v>0</v>
      </c>
      <c r="BD1173" s="7">
        <v>0</v>
      </c>
      <c r="BE1173" s="7">
        <v>0</v>
      </c>
      <c r="BF1173" s="7">
        <v>1000</v>
      </c>
      <c r="BG1173" s="7">
        <v>0</v>
      </c>
      <c r="BH1173" s="7">
        <v>0</v>
      </c>
      <c r="BI1173" s="7">
        <v>0</v>
      </c>
      <c r="BJ1173" s="7">
        <v>0</v>
      </c>
      <c r="BK1173" s="7">
        <v>0</v>
      </c>
      <c r="BL1173" s="7">
        <v>0</v>
      </c>
      <c r="BM1173" s="7">
        <v>0</v>
      </c>
      <c r="BN1173" s="7">
        <v>0</v>
      </c>
      <c r="BO1173" s="7">
        <v>0</v>
      </c>
    </row>
    <row r="1174" spans="1:67" ht="48" x14ac:dyDescent="0.25">
      <c r="A1174" s="5">
        <v>1169</v>
      </c>
      <c r="B1174" s="5" t="s">
        <v>11905</v>
      </c>
      <c r="C1174" s="6">
        <v>3</v>
      </c>
      <c r="D1174" s="6" t="s">
        <v>9415</v>
      </c>
      <c r="E1174" s="6" t="s">
        <v>9416</v>
      </c>
      <c r="F1174" s="6" t="s">
        <v>2186</v>
      </c>
      <c r="G1174" s="7"/>
      <c r="H1174" s="7">
        <f t="shared" si="90"/>
        <v>1080</v>
      </c>
      <c r="I1174" s="7">
        <f t="shared" si="91"/>
        <v>91259</v>
      </c>
      <c r="J1174" s="7">
        <f t="shared" si="92"/>
        <v>98559720</v>
      </c>
      <c r="K1174" s="6"/>
      <c r="L1174" s="32"/>
      <c r="M1174" s="25"/>
      <c r="N1174" s="25"/>
      <c r="O1174" s="6" t="s">
        <v>9505</v>
      </c>
      <c r="P1174" s="6" t="s">
        <v>9416</v>
      </c>
      <c r="Q1174" s="6" t="s">
        <v>9496</v>
      </c>
      <c r="R1174" s="6" t="s">
        <v>1212</v>
      </c>
      <c r="S1174" s="6" t="s">
        <v>9497</v>
      </c>
      <c r="T1174" s="6"/>
      <c r="U1174" s="6" t="s">
        <v>9501</v>
      </c>
      <c r="V1174" s="6" t="s">
        <v>730</v>
      </c>
      <c r="W1174" s="6" t="s">
        <v>9506</v>
      </c>
      <c r="X1174" s="6" t="s">
        <v>9468</v>
      </c>
      <c r="Y1174" s="7" t="s">
        <v>2186</v>
      </c>
      <c r="Z1174" s="6" t="s">
        <v>9352</v>
      </c>
      <c r="AA1174" s="6"/>
      <c r="AB1174" s="6"/>
      <c r="AC1174" s="7"/>
      <c r="AD1174" s="6"/>
      <c r="AE1174" s="7"/>
      <c r="AF1174" s="6"/>
      <c r="AG1174" s="6"/>
      <c r="AH1174" s="6"/>
      <c r="AI1174" s="7"/>
      <c r="AJ1174" s="6"/>
      <c r="AK1174" s="6"/>
      <c r="AL1174" s="6"/>
      <c r="AM1174" s="7">
        <v>91259</v>
      </c>
      <c r="AN1174" s="7">
        <v>100384.90000000001</v>
      </c>
      <c r="AO1174" s="7">
        <v>109510.8</v>
      </c>
      <c r="AP1174" s="6" t="s">
        <v>9560</v>
      </c>
      <c r="AQ1174" s="6" t="s">
        <v>9561</v>
      </c>
      <c r="AR1174" s="6" t="s">
        <v>9562</v>
      </c>
      <c r="AS1174" s="7">
        <f t="shared" si="93"/>
        <v>0</v>
      </c>
      <c r="AT1174" s="7">
        <f t="shared" si="94"/>
        <v>91259</v>
      </c>
      <c r="AU1174" s="7">
        <v>0</v>
      </c>
      <c r="AV1174" s="7">
        <v>0</v>
      </c>
      <c r="AW1174" s="7">
        <v>0</v>
      </c>
      <c r="AX1174" s="7">
        <v>0</v>
      </c>
      <c r="AY1174" s="7">
        <v>0</v>
      </c>
      <c r="AZ1174" s="7">
        <v>0</v>
      </c>
      <c r="BA1174" s="7">
        <v>0</v>
      </c>
      <c r="BB1174" s="7">
        <v>0</v>
      </c>
      <c r="BC1174" s="7">
        <v>0</v>
      </c>
      <c r="BD1174" s="7">
        <v>0</v>
      </c>
      <c r="BE1174" s="7">
        <v>0</v>
      </c>
      <c r="BF1174" s="7">
        <v>1080</v>
      </c>
      <c r="BG1174" s="7">
        <v>0</v>
      </c>
      <c r="BH1174" s="7">
        <v>0</v>
      </c>
      <c r="BI1174" s="7">
        <v>0</v>
      </c>
      <c r="BJ1174" s="7">
        <v>0</v>
      </c>
      <c r="BK1174" s="7">
        <v>0</v>
      </c>
      <c r="BL1174" s="7">
        <v>0</v>
      </c>
      <c r="BM1174" s="7">
        <v>0</v>
      </c>
      <c r="BN1174" s="7">
        <v>0</v>
      </c>
      <c r="BO1174" s="7">
        <v>0</v>
      </c>
    </row>
    <row r="1175" spans="1:67" ht="84" x14ac:dyDescent="0.25">
      <c r="A1175" s="5">
        <v>1170</v>
      </c>
      <c r="B1175" s="5" t="s">
        <v>11911</v>
      </c>
      <c r="C1175" s="6">
        <v>3</v>
      </c>
      <c r="D1175" s="6" t="s">
        <v>9428</v>
      </c>
      <c r="E1175" s="6" t="s">
        <v>9429</v>
      </c>
      <c r="F1175" s="6" t="s">
        <v>2186</v>
      </c>
      <c r="G1175" s="7"/>
      <c r="H1175" s="7">
        <f t="shared" si="90"/>
        <v>2000</v>
      </c>
      <c r="I1175" s="7">
        <f t="shared" si="91"/>
        <v>35700</v>
      </c>
      <c r="J1175" s="7">
        <f t="shared" si="92"/>
        <v>71400000</v>
      </c>
      <c r="K1175" s="6"/>
      <c r="L1175" s="32"/>
      <c r="M1175" s="25"/>
      <c r="N1175" s="25"/>
      <c r="O1175" s="6" t="s">
        <v>9518</v>
      </c>
      <c r="P1175" s="6" t="s">
        <v>9429</v>
      </c>
      <c r="Q1175" s="6" t="s">
        <v>9496</v>
      </c>
      <c r="R1175" s="6" t="s">
        <v>1212</v>
      </c>
      <c r="S1175" s="6" t="s">
        <v>9497</v>
      </c>
      <c r="T1175" s="6"/>
      <c r="U1175" s="6" t="s">
        <v>9501</v>
      </c>
      <c r="V1175" s="6" t="s">
        <v>730</v>
      </c>
      <c r="W1175" s="6" t="s">
        <v>9519</v>
      </c>
      <c r="X1175" s="6" t="s">
        <v>9468</v>
      </c>
      <c r="Y1175" s="7" t="s">
        <v>2186</v>
      </c>
      <c r="Z1175" s="6" t="s">
        <v>9352</v>
      </c>
      <c r="AA1175" s="6"/>
      <c r="AB1175" s="6"/>
      <c r="AC1175" s="7"/>
      <c r="AD1175" s="6"/>
      <c r="AE1175" s="7"/>
      <c r="AF1175" s="6"/>
      <c r="AG1175" s="6"/>
      <c r="AH1175" s="6"/>
      <c r="AI1175" s="7"/>
      <c r="AJ1175" s="6"/>
      <c r="AK1175" s="6"/>
      <c r="AL1175" s="6"/>
      <c r="AM1175" s="7">
        <v>35700</v>
      </c>
      <c r="AN1175" s="7">
        <v>39270</v>
      </c>
      <c r="AO1175" s="7">
        <v>42840</v>
      </c>
      <c r="AP1175" s="6" t="s">
        <v>9560</v>
      </c>
      <c r="AQ1175" s="6" t="s">
        <v>9561</v>
      </c>
      <c r="AR1175" s="6" t="s">
        <v>9562</v>
      </c>
      <c r="AS1175" s="7">
        <f t="shared" si="93"/>
        <v>0</v>
      </c>
      <c r="AT1175" s="7">
        <f t="shared" si="94"/>
        <v>35700</v>
      </c>
      <c r="AU1175" s="7">
        <v>0</v>
      </c>
      <c r="AV1175" s="7">
        <v>0</v>
      </c>
      <c r="AW1175" s="7">
        <v>0</v>
      </c>
      <c r="AX1175" s="7">
        <v>0</v>
      </c>
      <c r="AY1175" s="7">
        <v>0</v>
      </c>
      <c r="AZ1175" s="7">
        <v>0</v>
      </c>
      <c r="BA1175" s="7">
        <v>0</v>
      </c>
      <c r="BB1175" s="7">
        <v>0</v>
      </c>
      <c r="BC1175" s="7">
        <v>0</v>
      </c>
      <c r="BD1175" s="7">
        <v>0</v>
      </c>
      <c r="BE1175" s="7">
        <v>0</v>
      </c>
      <c r="BF1175" s="7">
        <v>2000</v>
      </c>
      <c r="BG1175" s="7">
        <v>0</v>
      </c>
      <c r="BH1175" s="7">
        <v>0</v>
      </c>
      <c r="BI1175" s="7">
        <v>0</v>
      </c>
      <c r="BJ1175" s="7">
        <v>0</v>
      </c>
      <c r="BK1175" s="7">
        <v>0</v>
      </c>
      <c r="BL1175" s="7">
        <v>0</v>
      </c>
      <c r="BM1175" s="7">
        <v>0</v>
      </c>
      <c r="BN1175" s="7">
        <v>0</v>
      </c>
      <c r="BO1175" s="7">
        <v>0</v>
      </c>
    </row>
    <row r="1176" spans="1:67" ht="132" x14ac:dyDescent="0.25">
      <c r="A1176" s="5">
        <v>1171</v>
      </c>
      <c r="B1176" s="5" t="s">
        <v>11215</v>
      </c>
      <c r="C1176" s="6">
        <v>3</v>
      </c>
      <c r="D1176" s="6" t="s">
        <v>4421</v>
      </c>
      <c r="E1176" s="6" t="s">
        <v>4422</v>
      </c>
      <c r="F1176" s="6" t="s">
        <v>2527</v>
      </c>
      <c r="G1176" s="7"/>
      <c r="H1176" s="7">
        <f t="shared" si="90"/>
        <v>120</v>
      </c>
      <c r="I1176" s="7">
        <f t="shared" si="91"/>
        <v>123500</v>
      </c>
      <c r="J1176" s="7">
        <f t="shared" si="92"/>
        <v>14820000</v>
      </c>
      <c r="K1176" s="6"/>
      <c r="L1176" s="32"/>
      <c r="M1176" s="25"/>
      <c r="N1176" s="25"/>
      <c r="O1176" s="6" t="s">
        <v>4628</v>
      </c>
      <c r="P1176" s="6" t="s">
        <v>4422</v>
      </c>
      <c r="Q1176" s="6" t="s">
        <v>4540</v>
      </c>
      <c r="R1176" s="6" t="s">
        <v>1064</v>
      </c>
      <c r="S1176" s="6" t="s">
        <v>4541</v>
      </c>
      <c r="T1176" s="6"/>
      <c r="U1176" s="6" t="s">
        <v>4593</v>
      </c>
      <c r="V1176" s="6" t="s">
        <v>730</v>
      </c>
      <c r="W1176" s="6" t="s">
        <v>4629</v>
      </c>
      <c r="X1176" s="6" t="s">
        <v>4545</v>
      </c>
      <c r="Y1176" s="7" t="s">
        <v>2527</v>
      </c>
      <c r="Z1176" s="6" t="s">
        <v>4350</v>
      </c>
      <c r="AA1176" s="6" t="s">
        <v>8336</v>
      </c>
      <c r="AB1176" s="6"/>
      <c r="AC1176" s="7">
        <v>13000000</v>
      </c>
      <c r="AD1176" s="6" t="s">
        <v>4775</v>
      </c>
      <c r="AE1176" s="7"/>
      <c r="AF1176" s="6"/>
      <c r="AG1176" s="6"/>
      <c r="AH1176" s="6"/>
      <c r="AI1176" s="7"/>
      <c r="AJ1176" s="6"/>
      <c r="AK1176" s="6"/>
      <c r="AL1176" s="6"/>
      <c r="AM1176" s="7">
        <v>123500</v>
      </c>
      <c r="AN1176" s="7">
        <v>127400</v>
      </c>
      <c r="AO1176" s="7">
        <v>130000</v>
      </c>
      <c r="AP1176" s="6" t="s">
        <v>4776</v>
      </c>
      <c r="AQ1176" s="6" t="s">
        <v>4777</v>
      </c>
      <c r="AR1176" s="6" t="s">
        <v>4778</v>
      </c>
      <c r="AS1176" s="7">
        <f t="shared" si="93"/>
        <v>0</v>
      </c>
      <c r="AT1176" s="7">
        <f t="shared" si="94"/>
        <v>123500</v>
      </c>
      <c r="AU1176" s="7">
        <v>0</v>
      </c>
      <c r="AV1176" s="7">
        <v>0</v>
      </c>
      <c r="AW1176" s="7">
        <v>0</v>
      </c>
      <c r="AX1176" s="7">
        <v>0</v>
      </c>
      <c r="AY1176" s="7">
        <v>0</v>
      </c>
      <c r="AZ1176" s="7">
        <v>0</v>
      </c>
      <c r="BA1176" s="7">
        <v>120</v>
      </c>
      <c r="BB1176" s="7">
        <v>0</v>
      </c>
      <c r="BC1176" s="7">
        <v>0</v>
      </c>
      <c r="BD1176" s="7">
        <v>0</v>
      </c>
      <c r="BE1176" s="7">
        <v>0</v>
      </c>
      <c r="BF1176" s="7">
        <v>0</v>
      </c>
      <c r="BG1176" s="7">
        <v>0</v>
      </c>
      <c r="BH1176" s="7">
        <v>0</v>
      </c>
      <c r="BI1176" s="7">
        <v>0</v>
      </c>
      <c r="BJ1176" s="7">
        <v>0</v>
      </c>
      <c r="BK1176" s="7">
        <v>0</v>
      </c>
      <c r="BL1176" s="7">
        <v>0</v>
      </c>
      <c r="BM1176" s="7">
        <v>0</v>
      </c>
      <c r="BN1176" s="7">
        <v>0</v>
      </c>
      <c r="BO1176" s="7">
        <v>0</v>
      </c>
    </row>
    <row r="1177" spans="1:67" ht="132" x14ac:dyDescent="0.25">
      <c r="A1177" s="5">
        <v>1172</v>
      </c>
      <c r="B1177" s="5" t="s">
        <v>11216</v>
      </c>
      <c r="C1177" s="6">
        <v>3</v>
      </c>
      <c r="D1177" s="6" t="s">
        <v>4423</v>
      </c>
      <c r="E1177" s="6" t="s">
        <v>4424</v>
      </c>
      <c r="F1177" s="6" t="s">
        <v>2527</v>
      </c>
      <c r="G1177" s="7"/>
      <c r="H1177" s="7">
        <f t="shared" si="90"/>
        <v>120</v>
      </c>
      <c r="I1177" s="7">
        <f t="shared" si="91"/>
        <v>123500</v>
      </c>
      <c r="J1177" s="7">
        <f t="shared" si="92"/>
        <v>14820000</v>
      </c>
      <c r="K1177" s="6"/>
      <c r="L1177" s="32"/>
      <c r="M1177" s="25"/>
      <c r="N1177" s="25"/>
      <c r="O1177" s="6" t="s">
        <v>4630</v>
      </c>
      <c r="P1177" s="6" t="s">
        <v>4424</v>
      </c>
      <c r="Q1177" s="6" t="s">
        <v>4540</v>
      </c>
      <c r="R1177" s="6" t="s">
        <v>1064</v>
      </c>
      <c r="S1177" s="6" t="s">
        <v>4541</v>
      </c>
      <c r="T1177" s="6"/>
      <c r="U1177" s="6" t="s">
        <v>4593</v>
      </c>
      <c r="V1177" s="6" t="s">
        <v>730</v>
      </c>
      <c r="W1177" s="6" t="s">
        <v>4629</v>
      </c>
      <c r="X1177" s="6" t="s">
        <v>4545</v>
      </c>
      <c r="Y1177" s="7" t="s">
        <v>2527</v>
      </c>
      <c r="Z1177" s="6" t="s">
        <v>4350</v>
      </c>
      <c r="AA1177" s="6" t="s">
        <v>8336</v>
      </c>
      <c r="AB1177" s="6"/>
      <c r="AC1177" s="7">
        <v>13000000</v>
      </c>
      <c r="AD1177" s="6" t="s">
        <v>4775</v>
      </c>
      <c r="AE1177" s="7"/>
      <c r="AF1177" s="6"/>
      <c r="AG1177" s="6"/>
      <c r="AH1177" s="6"/>
      <c r="AI1177" s="7"/>
      <c r="AJ1177" s="6"/>
      <c r="AK1177" s="6"/>
      <c r="AL1177" s="6"/>
      <c r="AM1177" s="7">
        <v>123500</v>
      </c>
      <c r="AN1177" s="7">
        <v>127400</v>
      </c>
      <c r="AO1177" s="7">
        <v>130000</v>
      </c>
      <c r="AP1177" s="6" t="s">
        <v>4776</v>
      </c>
      <c r="AQ1177" s="6" t="s">
        <v>4777</v>
      </c>
      <c r="AR1177" s="6" t="s">
        <v>4778</v>
      </c>
      <c r="AS1177" s="7">
        <f t="shared" si="93"/>
        <v>0</v>
      </c>
      <c r="AT1177" s="7">
        <f t="shared" si="94"/>
        <v>123500</v>
      </c>
      <c r="AU1177" s="7">
        <v>0</v>
      </c>
      <c r="AV1177" s="7">
        <v>0</v>
      </c>
      <c r="AW1177" s="7">
        <v>0</v>
      </c>
      <c r="AX1177" s="7">
        <v>0</v>
      </c>
      <c r="AY1177" s="7">
        <v>0</v>
      </c>
      <c r="AZ1177" s="7">
        <v>0</v>
      </c>
      <c r="BA1177" s="7">
        <v>120</v>
      </c>
      <c r="BB1177" s="7">
        <v>0</v>
      </c>
      <c r="BC1177" s="7">
        <v>0</v>
      </c>
      <c r="BD1177" s="7">
        <v>0</v>
      </c>
      <c r="BE1177" s="7">
        <v>0</v>
      </c>
      <c r="BF1177" s="7">
        <v>0</v>
      </c>
      <c r="BG1177" s="7">
        <v>0</v>
      </c>
      <c r="BH1177" s="7">
        <v>0</v>
      </c>
      <c r="BI1177" s="7">
        <v>0</v>
      </c>
      <c r="BJ1177" s="7">
        <v>0</v>
      </c>
      <c r="BK1177" s="7">
        <v>0</v>
      </c>
      <c r="BL1177" s="7">
        <v>0</v>
      </c>
      <c r="BM1177" s="7">
        <v>0</v>
      </c>
      <c r="BN1177" s="7">
        <v>0</v>
      </c>
      <c r="BO1177" s="7">
        <v>0</v>
      </c>
    </row>
    <row r="1178" spans="1:67" ht="96" x14ac:dyDescent="0.25">
      <c r="A1178" s="5">
        <v>1173</v>
      </c>
      <c r="B1178" s="5" t="s">
        <v>11218</v>
      </c>
      <c r="C1178" s="6">
        <v>3</v>
      </c>
      <c r="D1178" s="6" t="s">
        <v>4427</v>
      </c>
      <c r="E1178" s="6" t="s">
        <v>4428</v>
      </c>
      <c r="F1178" s="6" t="s">
        <v>2527</v>
      </c>
      <c r="G1178" s="7"/>
      <c r="H1178" s="7">
        <f t="shared" si="90"/>
        <v>120</v>
      </c>
      <c r="I1178" s="7">
        <f t="shared" si="91"/>
        <v>34827</v>
      </c>
      <c r="J1178" s="7">
        <f t="shared" si="92"/>
        <v>4179240</v>
      </c>
      <c r="K1178" s="6"/>
      <c r="L1178" s="32"/>
      <c r="M1178" s="25"/>
      <c r="N1178" s="25"/>
      <c r="O1178" s="6" t="s">
        <v>4632</v>
      </c>
      <c r="P1178" s="6" t="s">
        <v>4428</v>
      </c>
      <c r="Q1178" s="6" t="s">
        <v>4540</v>
      </c>
      <c r="R1178" s="6" t="s">
        <v>1064</v>
      </c>
      <c r="S1178" s="6" t="s">
        <v>4541</v>
      </c>
      <c r="T1178" s="6" t="s">
        <v>4633</v>
      </c>
      <c r="U1178" s="6" t="s">
        <v>4589</v>
      </c>
      <c r="V1178" s="6" t="s">
        <v>730</v>
      </c>
      <c r="W1178" s="6" t="s">
        <v>4590</v>
      </c>
      <c r="X1178" s="6" t="s">
        <v>4545</v>
      </c>
      <c r="Y1178" s="7" t="s">
        <v>2527</v>
      </c>
      <c r="Z1178" s="6" t="s">
        <v>4350</v>
      </c>
      <c r="AA1178" s="6" t="s">
        <v>8336</v>
      </c>
      <c r="AB1178" s="6"/>
      <c r="AC1178" s="7">
        <v>7332000</v>
      </c>
      <c r="AD1178" s="6" t="s">
        <v>4775</v>
      </c>
      <c r="AE1178" s="7"/>
      <c r="AF1178" s="6"/>
      <c r="AG1178" s="6"/>
      <c r="AH1178" s="6"/>
      <c r="AI1178" s="7"/>
      <c r="AJ1178" s="6"/>
      <c r="AK1178" s="6"/>
      <c r="AL1178" s="6"/>
      <c r="AM1178" s="7">
        <v>34827</v>
      </c>
      <c r="AN1178" s="7">
        <v>35926.800000000003</v>
      </c>
      <c r="AO1178" s="7">
        <v>36660</v>
      </c>
      <c r="AP1178" s="6" t="s">
        <v>4776</v>
      </c>
      <c r="AQ1178" s="6" t="s">
        <v>4777</v>
      </c>
      <c r="AR1178" s="6" t="s">
        <v>4778</v>
      </c>
      <c r="AS1178" s="7">
        <f t="shared" si="93"/>
        <v>0</v>
      </c>
      <c r="AT1178" s="7">
        <f t="shared" si="94"/>
        <v>34827</v>
      </c>
      <c r="AU1178" s="7">
        <v>0</v>
      </c>
      <c r="AV1178" s="7">
        <v>0</v>
      </c>
      <c r="AW1178" s="7">
        <v>0</v>
      </c>
      <c r="AX1178" s="7">
        <v>0</v>
      </c>
      <c r="AY1178" s="7">
        <v>0</v>
      </c>
      <c r="AZ1178" s="7">
        <v>0</v>
      </c>
      <c r="BA1178" s="7">
        <v>120</v>
      </c>
      <c r="BB1178" s="7">
        <v>0</v>
      </c>
      <c r="BC1178" s="7">
        <v>0</v>
      </c>
      <c r="BD1178" s="7">
        <v>0</v>
      </c>
      <c r="BE1178" s="7">
        <v>0</v>
      </c>
      <c r="BF1178" s="7">
        <v>0</v>
      </c>
      <c r="BG1178" s="7">
        <v>0</v>
      </c>
      <c r="BH1178" s="7">
        <v>0</v>
      </c>
      <c r="BI1178" s="7">
        <v>0</v>
      </c>
      <c r="BJ1178" s="7">
        <v>0</v>
      </c>
      <c r="BK1178" s="7">
        <v>0</v>
      </c>
      <c r="BL1178" s="7">
        <v>0</v>
      </c>
      <c r="BM1178" s="7">
        <v>0</v>
      </c>
      <c r="BN1178" s="7">
        <v>0</v>
      </c>
      <c r="BO1178" s="7">
        <v>0</v>
      </c>
    </row>
    <row r="1179" spans="1:67" ht="96" x14ac:dyDescent="0.25">
      <c r="A1179" s="5">
        <v>1174</v>
      </c>
      <c r="B1179" s="5" t="s">
        <v>11222</v>
      </c>
      <c r="C1179" s="6">
        <v>3</v>
      </c>
      <c r="D1179" s="6" t="s">
        <v>4434</v>
      </c>
      <c r="E1179" s="6" t="s">
        <v>4435</v>
      </c>
      <c r="F1179" s="6" t="s">
        <v>2527</v>
      </c>
      <c r="G1179" s="7"/>
      <c r="H1179" s="7">
        <f t="shared" si="90"/>
        <v>100</v>
      </c>
      <c r="I1179" s="7">
        <f t="shared" si="91"/>
        <v>34827</v>
      </c>
      <c r="J1179" s="7">
        <f t="shared" si="92"/>
        <v>3482700</v>
      </c>
      <c r="K1179" s="6"/>
      <c r="L1179" s="32"/>
      <c r="M1179" s="25"/>
      <c r="N1179" s="25"/>
      <c r="O1179" s="6" t="s">
        <v>4640</v>
      </c>
      <c r="P1179" s="6" t="s">
        <v>4435</v>
      </c>
      <c r="Q1179" s="6" t="s">
        <v>4540</v>
      </c>
      <c r="R1179" s="6" t="s">
        <v>1064</v>
      </c>
      <c r="S1179" s="6" t="s">
        <v>4541</v>
      </c>
      <c r="T1179" s="6" t="s">
        <v>4641</v>
      </c>
      <c r="U1179" s="6" t="s">
        <v>4589</v>
      </c>
      <c r="V1179" s="6" t="s">
        <v>730</v>
      </c>
      <c r="W1179" s="6" t="s">
        <v>4642</v>
      </c>
      <c r="X1179" s="6" t="s">
        <v>4545</v>
      </c>
      <c r="Y1179" s="7" t="s">
        <v>2527</v>
      </c>
      <c r="Z1179" s="6" t="s">
        <v>4350</v>
      </c>
      <c r="AA1179" s="6" t="s">
        <v>8336</v>
      </c>
      <c r="AB1179" s="6"/>
      <c r="AC1179" s="7">
        <v>7332000</v>
      </c>
      <c r="AD1179" s="6" t="s">
        <v>4775</v>
      </c>
      <c r="AE1179" s="7"/>
      <c r="AF1179" s="6"/>
      <c r="AG1179" s="6"/>
      <c r="AH1179" s="6"/>
      <c r="AI1179" s="7"/>
      <c r="AJ1179" s="6"/>
      <c r="AK1179" s="6"/>
      <c r="AL1179" s="6"/>
      <c r="AM1179" s="7">
        <v>34827</v>
      </c>
      <c r="AN1179" s="7">
        <v>35926.800000000003</v>
      </c>
      <c r="AO1179" s="7">
        <v>36660</v>
      </c>
      <c r="AP1179" s="6" t="s">
        <v>4776</v>
      </c>
      <c r="AQ1179" s="6" t="s">
        <v>4777</v>
      </c>
      <c r="AR1179" s="6" t="s">
        <v>4778</v>
      </c>
      <c r="AS1179" s="7">
        <f t="shared" si="93"/>
        <v>0</v>
      </c>
      <c r="AT1179" s="7">
        <f t="shared" si="94"/>
        <v>34827</v>
      </c>
      <c r="AU1179" s="7">
        <v>0</v>
      </c>
      <c r="AV1179" s="7">
        <v>0</v>
      </c>
      <c r="AW1179" s="7">
        <v>0</v>
      </c>
      <c r="AX1179" s="7">
        <v>0</v>
      </c>
      <c r="AY1179" s="7">
        <v>0</v>
      </c>
      <c r="AZ1179" s="7">
        <v>0</v>
      </c>
      <c r="BA1179" s="7">
        <v>100</v>
      </c>
      <c r="BB1179" s="7">
        <v>0</v>
      </c>
      <c r="BC1179" s="7">
        <v>0</v>
      </c>
      <c r="BD1179" s="7">
        <v>0</v>
      </c>
      <c r="BE1179" s="7">
        <v>0</v>
      </c>
      <c r="BF1179" s="7">
        <v>0</v>
      </c>
      <c r="BG1179" s="7">
        <v>0</v>
      </c>
      <c r="BH1179" s="7">
        <v>0</v>
      </c>
      <c r="BI1179" s="7">
        <v>0</v>
      </c>
      <c r="BJ1179" s="7">
        <v>0</v>
      </c>
      <c r="BK1179" s="7">
        <v>0</v>
      </c>
      <c r="BL1179" s="7">
        <v>0</v>
      </c>
      <c r="BM1179" s="7">
        <v>0</v>
      </c>
      <c r="BN1179" s="7">
        <v>0</v>
      </c>
      <c r="BO1179" s="7">
        <v>0</v>
      </c>
    </row>
    <row r="1180" spans="1:67" ht="108" x14ac:dyDescent="0.25">
      <c r="A1180" s="5">
        <v>1175</v>
      </c>
      <c r="B1180" s="5" t="s">
        <v>11217</v>
      </c>
      <c r="C1180" s="6">
        <v>3</v>
      </c>
      <c r="D1180" s="6" t="s">
        <v>4425</v>
      </c>
      <c r="E1180" s="6" t="s">
        <v>4426</v>
      </c>
      <c r="F1180" s="6" t="s">
        <v>2527</v>
      </c>
      <c r="G1180" s="7"/>
      <c r="H1180" s="7">
        <f t="shared" si="90"/>
        <v>120</v>
      </c>
      <c r="I1180" s="7">
        <f t="shared" si="91"/>
        <v>123500</v>
      </c>
      <c r="J1180" s="7">
        <f t="shared" si="92"/>
        <v>14820000</v>
      </c>
      <c r="K1180" s="6"/>
      <c r="L1180" s="32"/>
      <c r="M1180" s="25"/>
      <c r="N1180" s="25"/>
      <c r="O1180" s="6" t="s">
        <v>4631</v>
      </c>
      <c r="P1180" s="6" t="s">
        <v>4426</v>
      </c>
      <c r="Q1180" s="6" t="s">
        <v>4540</v>
      </c>
      <c r="R1180" s="6" t="s">
        <v>1064</v>
      </c>
      <c r="S1180" s="6" t="s">
        <v>4541</v>
      </c>
      <c r="T1180" s="6"/>
      <c r="U1180" s="6" t="s">
        <v>4593</v>
      </c>
      <c r="V1180" s="6" t="s">
        <v>730</v>
      </c>
      <c r="W1180" s="6" t="s">
        <v>4629</v>
      </c>
      <c r="X1180" s="6" t="s">
        <v>4545</v>
      </c>
      <c r="Y1180" s="7" t="s">
        <v>2527</v>
      </c>
      <c r="Z1180" s="6" t="s">
        <v>4350</v>
      </c>
      <c r="AA1180" s="6" t="s">
        <v>8336</v>
      </c>
      <c r="AB1180" s="6"/>
      <c r="AC1180" s="7">
        <v>13000000</v>
      </c>
      <c r="AD1180" s="6" t="s">
        <v>4775</v>
      </c>
      <c r="AE1180" s="7"/>
      <c r="AF1180" s="6"/>
      <c r="AG1180" s="6"/>
      <c r="AH1180" s="6"/>
      <c r="AI1180" s="7"/>
      <c r="AJ1180" s="6"/>
      <c r="AK1180" s="6"/>
      <c r="AL1180" s="6"/>
      <c r="AM1180" s="7">
        <v>123500</v>
      </c>
      <c r="AN1180" s="7">
        <v>127400</v>
      </c>
      <c r="AO1180" s="7">
        <v>130000</v>
      </c>
      <c r="AP1180" s="6" t="s">
        <v>4776</v>
      </c>
      <c r="AQ1180" s="6" t="s">
        <v>4777</v>
      </c>
      <c r="AR1180" s="6" t="s">
        <v>4778</v>
      </c>
      <c r="AS1180" s="7">
        <f t="shared" si="93"/>
        <v>0</v>
      </c>
      <c r="AT1180" s="7">
        <f t="shared" si="94"/>
        <v>123500</v>
      </c>
      <c r="AU1180" s="7">
        <v>0</v>
      </c>
      <c r="AV1180" s="7">
        <v>0</v>
      </c>
      <c r="AW1180" s="7">
        <v>0</v>
      </c>
      <c r="AX1180" s="7">
        <v>0</v>
      </c>
      <c r="AY1180" s="7">
        <v>0</v>
      </c>
      <c r="AZ1180" s="7">
        <v>0</v>
      </c>
      <c r="BA1180" s="7">
        <v>120</v>
      </c>
      <c r="BB1180" s="7">
        <v>0</v>
      </c>
      <c r="BC1180" s="7">
        <v>0</v>
      </c>
      <c r="BD1180" s="7">
        <v>0</v>
      </c>
      <c r="BE1180" s="7">
        <v>0</v>
      </c>
      <c r="BF1180" s="7">
        <v>0</v>
      </c>
      <c r="BG1180" s="7">
        <v>0</v>
      </c>
      <c r="BH1180" s="7">
        <v>0</v>
      </c>
      <c r="BI1180" s="7">
        <v>0</v>
      </c>
      <c r="BJ1180" s="7">
        <v>0</v>
      </c>
      <c r="BK1180" s="7">
        <v>0</v>
      </c>
      <c r="BL1180" s="7">
        <v>0</v>
      </c>
      <c r="BM1180" s="7">
        <v>0</v>
      </c>
      <c r="BN1180" s="7">
        <v>0</v>
      </c>
      <c r="BO1180" s="7">
        <v>0</v>
      </c>
    </row>
    <row r="1181" spans="1:67" ht="84" x14ac:dyDescent="0.25">
      <c r="A1181" s="5">
        <v>1176</v>
      </c>
      <c r="B1181" s="5" t="s">
        <v>11247</v>
      </c>
      <c r="C1181" s="6">
        <v>3</v>
      </c>
      <c r="D1181" s="6" t="s">
        <v>4483</v>
      </c>
      <c r="E1181" s="6" t="s">
        <v>4484</v>
      </c>
      <c r="F1181" s="6" t="s">
        <v>2527</v>
      </c>
      <c r="G1181" s="7"/>
      <c r="H1181" s="7">
        <f t="shared" si="90"/>
        <v>10000</v>
      </c>
      <c r="I1181" s="7">
        <f t="shared" si="91"/>
        <v>38000</v>
      </c>
      <c r="J1181" s="7">
        <f t="shared" si="92"/>
        <v>380000000</v>
      </c>
      <c r="K1181" s="6"/>
      <c r="L1181" s="32"/>
      <c r="M1181" s="25"/>
      <c r="N1181" s="25"/>
      <c r="O1181" s="6" t="s">
        <v>4702</v>
      </c>
      <c r="P1181" s="6" t="s">
        <v>4484</v>
      </c>
      <c r="Q1181" s="6" t="s">
        <v>4540</v>
      </c>
      <c r="R1181" s="6" t="s">
        <v>1064</v>
      </c>
      <c r="S1181" s="6" t="s">
        <v>4541</v>
      </c>
      <c r="T1181" s="6" t="s">
        <v>4703</v>
      </c>
      <c r="U1181" s="6" t="s">
        <v>4697</v>
      </c>
      <c r="V1181" s="6" t="s">
        <v>730</v>
      </c>
      <c r="W1181" s="6" t="s">
        <v>4704</v>
      </c>
      <c r="X1181" s="6" t="s">
        <v>4545</v>
      </c>
      <c r="Y1181" s="7" t="s">
        <v>2527</v>
      </c>
      <c r="Z1181" s="6" t="s">
        <v>4350</v>
      </c>
      <c r="AA1181" s="6" t="s">
        <v>8338</v>
      </c>
      <c r="AB1181" s="6"/>
      <c r="AC1181" s="7">
        <v>16000000</v>
      </c>
      <c r="AD1181" s="6" t="s">
        <v>4775</v>
      </c>
      <c r="AE1181" s="7"/>
      <c r="AF1181" s="6"/>
      <c r="AG1181" s="6"/>
      <c r="AH1181" s="6"/>
      <c r="AI1181" s="7"/>
      <c r="AJ1181" s="6"/>
      <c r="AK1181" s="6"/>
      <c r="AL1181" s="6"/>
      <c r="AM1181" s="7">
        <v>38000</v>
      </c>
      <c r="AN1181" s="7">
        <v>39200</v>
      </c>
      <c r="AO1181" s="7">
        <v>40000</v>
      </c>
      <c r="AP1181" s="6" t="s">
        <v>4776</v>
      </c>
      <c r="AQ1181" s="6" t="s">
        <v>4777</v>
      </c>
      <c r="AR1181" s="6" t="s">
        <v>4778</v>
      </c>
      <c r="AS1181" s="7">
        <f t="shared" si="93"/>
        <v>0</v>
      </c>
      <c r="AT1181" s="7">
        <f t="shared" si="94"/>
        <v>38000</v>
      </c>
      <c r="AU1181" s="7">
        <v>0</v>
      </c>
      <c r="AV1181" s="7">
        <v>0</v>
      </c>
      <c r="AW1181" s="7">
        <v>0</v>
      </c>
      <c r="AX1181" s="7">
        <v>0</v>
      </c>
      <c r="AY1181" s="7">
        <v>0</v>
      </c>
      <c r="AZ1181" s="7">
        <v>0</v>
      </c>
      <c r="BA1181" s="7">
        <v>10000</v>
      </c>
      <c r="BB1181" s="7">
        <v>0</v>
      </c>
      <c r="BC1181" s="7">
        <v>0</v>
      </c>
      <c r="BD1181" s="7">
        <v>0</v>
      </c>
      <c r="BE1181" s="7">
        <v>0</v>
      </c>
      <c r="BF1181" s="7">
        <v>0</v>
      </c>
      <c r="BG1181" s="7">
        <v>0</v>
      </c>
      <c r="BH1181" s="7">
        <v>0</v>
      </c>
      <c r="BI1181" s="7">
        <v>0</v>
      </c>
      <c r="BJ1181" s="7">
        <v>0</v>
      </c>
      <c r="BK1181" s="7">
        <v>0</v>
      </c>
      <c r="BL1181" s="7">
        <v>0</v>
      </c>
      <c r="BM1181" s="7">
        <v>0</v>
      </c>
      <c r="BN1181" s="7">
        <v>0</v>
      </c>
      <c r="BO1181" s="7">
        <v>0</v>
      </c>
    </row>
    <row r="1182" spans="1:67" ht="252" x14ac:dyDescent="0.25">
      <c r="A1182" s="5">
        <v>1177</v>
      </c>
      <c r="B1182" s="5" t="s">
        <v>10908</v>
      </c>
      <c r="C1182" s="6">
        <v>6</v>
      </c>
      <c r="D1182" s="6" t="s">
        <v>2353</v>
      </c>
      <c r="E1182" s="6" t="s">
        <v>2354</v>
      </c>
      <c r="F1182" s="6" t="s">
        <v>2186</v>
      </c>
      <c r="G1182" s="7"/>
      <c r="H1182" s="7">
        <f t="shared" si="90"/>
        <v>10000</v>
      </c>
      <c r="I1182" s="7">
        <f t="shared" si="91"/>
        <v>95760</v>
      </c>
      <c r="J1182" s="7">
        <f t="shared" si="92"/>
        <v>957600000</v>
      </c>
      <c r="K1182" s="6"/>
      <c r="L1182" s="32"/>
      <c r="M1182" s="25"/>
      <c r="N1182" s="25"/>
      <c r="O1182" s="6" t="s">
        <v>3077</v>
      </c>
      <c r="P1182" s="6" t="s">
        <v>2354</v>
      </c>
      <c r="Q1182" s="6" t="s">
        <v>3071</v>
      </c>
      <c r="R1182" s="6" t="s">
        <v>669</v>
      </c>
      <c r="S1182" s="6" t="s">
        <v>3072</v>
      </c>
      <c r="T1182" s="6" t="s">
        <v>3078</v>
      </c>
      <c r="U1182" s="6" t="s">
        <v>3079</v>
      </c>
      <c r="V1182" s="6" t="s">
        <v>605</v>
      </c>
      <c r="W1182" s="6" t="s">
        <v>3075</v>
      </c>
      <c r="X1182" s="6" t="s">
        <v>3076</v>
      </c>
      <c r="Y1182" s="7" t="s">
        <v>2186</v>
      </c>
      <c r="Z1182" s="6" t="s">
        <v>4146</v>
      </c>
      <c r="AA1182" s="6"/>
      <c r="AB1182" s="6"/>
      <c r="AC1182" s="7">
        <v>106000</v>
      </c>
      <c r="AD1182" s="6"/>
      <c r="AE1182" s="7"/>
      <c r="AF1182" s="6"/>
      <c r="AG1182" s="6"/>
      <c r="AH1182" s="6"/>
      <c r="AI1182" s="7"/>
      <c r="AJ1182" s="6"/>
      <c r="AK1182" s="6"/>
      <c r="AL1182" s="6"/>
      <c r="AM1182" s="7">
        <v>95760</v>
      </c>
      <c r="AN1182" s="7">
        <v>103336</v>
      </c>
      <c r="AO1182" s="7">
        <v>106000</v>
      </c>
      <c r="AP1182" s="6" t="s">
        <v>3998</v>
      </c>
      <c r="AQ1182" s="6" t="s">
        <v>3999</v>
      </c>
      <c r="AR1182" s="6" t="s">
        <v>4000</v>
      </c>
      <c r="AS1182" s="7">
        <f t="shared" si="93"/>
        <v>0</v>
      </c>
      <c r="AT1182" s="7">
        <f t="shared" si="94"/>
        <v>95760</v>
      </c>
      <c r="AU1182" s="7">
        <v>10000</v>
      </c>
      <c r="AV1182" s="7">
        <v>0</v>
      </c>
      <c r="AW1182" s="7">
        <v>0</v>
      </c>
      <c r="AX1182" s="7">
        <v>0</v>
      </c>
      <c r="AY1182" s="7">
        <v>0</v>
      </c>
      <c r="AZ1182" s="7">
        <v>0</v>
      </c>
      <c r="BA1182" s="7">
        <v>0</v>
      </c>
      <c r="BB1182" s="7">
        <v>0</v>
      </c>
      <c r="BC1182" s="7">
        <v>0</v>
      </c>
      <c r="BD1182" s="7">
        <v>0</v>
      </c>
      <c r="BE1182" s="7">
        <v>0</v>
      </c>
      <c r="BF1182" s="7">
        <v>0</v>
      </c>
      <c r="BG1182" s="7">
        <v>0</v>
      </c>
      <c r="BH1182" s="7">
        <v>0</v>
      </c>
      <c r="BI1182" s="7">
        <v>0</v>
      </c>
      <c r="BJ1182" s="7">
        <v>0</v>
      </c>
      <c r="BK1182" s="7">
        <v>0</v>
      </c>
      <c r="BL1182" s="7">
        <v>0</v>
      </c>
      <c r="BM1182" s="7">
        <v>0</v>
      </c>
      <c r="BN1182" s="7">
        <v>0</v>
      </c>
      <c r="BO1182" s="7">
        <v>0</v>
      </c>
    </row>
    <row r="1183" spans="1:67" ht="36" x14ac:dyDescent="0.25">
      <c r="A1183" s="5">
        <v>1178</v>
      </c>
      <c r="B1183" s="5" t="s">
        <v>11219</v>
      </c>
      <c r="C1183" s="6">
        <v>3</v>
      </c>
      <c r="D1183" s="6" t="s">
        <v>4429</v>
      </c>
      <c r="E1183" s="6" t="s">
        <v>4430</v>
      </c>
      <c r="F1183" s="6" t="s">
        <v>2527</v>
      </c>
      <c r="G1183" s="7"/>
      <c r="H1183" s="7">
        <f t="shared" si="90"/>
        <v>120</v>
      </c>
      <c r="I1183" s="7">
        <f t="shared" si="91"/>
        <v>57000</v>
      </c>
      <c r="J1183" s="7">
        <f t="shared" si="92"/>
        <v>6840000</v>
      </c>
      <c r="K1183" s="6"/>
      <c r="L1183" s="32"/>
      <c r="M1183" s="25"/>
      <c r="N1183" s="25"/>
      <c r="O1183" s="6" t="s">
        <v>4634</v>
      </c>
      <c r="P1183" s="6" t="s">
        <v>4430</v>
      </c>
      <c r="Q1183" s="6" t="s">
        <v>4540</v>
      </c>
      <c r="R1183" s="6" t="s">
        <v>1064</v>
      </c>
      <c r="S1183" s="6" t="s">
        <v>4541</v>
      </c>
      <c r="T1183" s="6"/>
      <c r="U1183" s="6" t="s">
        <v>4589</v>
      </c>
      <c r="V1183" s="6" t="s">
        <v>730</v>
      </c>
      <c r="W1183" s="6" t="s">
        <v>4590</v>
      </c>
      <c r="X1183" s="6" t="s">
        <v>4545</v>
      </c>
      <c r="Y1183" s="7" t="s">
        <v>2527</v>
      </c>
      <c r="Z1183" s="6" t="s">
        <v>4350</v>
      </c>
      <c r="AA1183" s="6" t="s">
        <v>8336</v>
      </c>
      <c r="AB1183" s="6"/>
      <c r="AC1183" s="7">
        <v>12000000</v>
      </c>
      <c r="AD1183" s="6" t="s">
        <v>4775</v>
      </c>
      <c r="AE1183" s="7"/>
      <c r="AF1183" s="6"/>
      <c r="AG1183" s="6"/>
      <c r="AH1183" s="6"/>
      <c r="AI1183" s="7"/>
      <c r="AJ1183" s="6"/>
      <c r="AK1183" s="6"/>
      <c r="AL1183" s="6"/>
      <c r="AM1183" s="7">
        <v>57000</v>
      </c>
      <c r="AN1183" s="7">
        <v>58800</v>
      </c>
      <c r="AO1183" s="7">
        <v>60000</v>
      </c>
      <c r="AP1183" s="6" t="s">
        <v>4776</v>
      </c>
      <c r="AQ1183" s="6" t="s">
        <v>4777</v>
      </c>
      <c r="AR1183" s="6" t="s">
        <v>4778</v>
      </c>
      <c r="AS1183" s="7">
        <f t="shared" si="93"/>
        <v>0</v>
      </c>
      <c r="AT1183" s="7">
        <f t="shared" si="94"/>
        <v>57000</v>
      </c>
      <c r="AU1183" s="7">
        <v>0</v>
      </c>
      <c r="AV1183" s="7">
        <v>0</v>
      </c>
      <c r="AW1183" s="7">
        <v>0</v>
      </c>
      <c r="AX1183" s="7">
        <v>0</v>
      </c>
      <c r="AY1183" s="7">
        <v>0</v>
      </c>
      <c r="AZ1183" s="7">
        <v>0</v>
      </c>
      <c r="BA1183" s="7">
        <v>120</v>
      </c>
      <c r="BB1183" s="7">
        <v>0</v>
      </c>
      <c r="BC1183" s="7">
        <v>0</v>
      </c>
      <c r="BD1183" s="7">
        <v>0</v>
      </c>
      <c r="BE1183" s="7">
        <v>0</v>
      </c>
      <c r="BF1183" s="7">
        <v>0</v>
      </c>
      <c r="BG1183" s="7">
        <v>0</v>
      </c>
      <c r="BH1183" s="7">
        <v>0</v>
      </c>
      <c r="BI1183" s="7">
        <v>0</v>
      </c>
      <c r="BJ1183" s="7">
        <v>0</v>
      </c>
      <c r="BK1183" s="7">
        <v>0</v>
      </c>
      <c r="BL1183" s="7">
        <v>0</v>
      </c>
      <c r="BM1183" s="7">
        <v>0</v>
      </c>
      <c r="BN1183" s="7">
        <v>0</v>
      </c>
      <c r="BO1183" s="7">
        <v>0</v>
      </c>
    </row>
    <row r="1184" spans="1:67" ht="72" x14ac:dyDescent="0.25">
      <c r="A1184" s="5">
        <v>1179</v>
      </c>
      <c r="B1184" s="5" t="s">
        <v>11496</v>
      </c>
      <c r="C1184" s="6">
        <v>3</v>
      </c>
      <c r="D1184" s="6" t="s">
        <v>7402</v>
      </c>
      <c r="E1184" s="6" t="s">
        <v>7403</v>
      </c>
      <c r="F1184" s="6" t="s">
        <v>2186</v>
      </c>
      <c r="G1184" s="7"/>
      <c r="H1184" s="7">
        <f t="shared" si="90"/>
        <v>1152</v>
      </c>
      <c r="I1184" s="7">
        <f t="shared" si="91"/>
        <v>50085</v>
      </c>
      <c r="J1184" s="7">
        <f t="shared" si="92"/>
        <v>57697920</v>
      </c>
      <c r="K1184" s="6"/>
      <c r="L1184" s="32"/>
      <c r="M1184" s="25"/>
      <c r="N1184" s="25"/>
      <c r="O1184" s="6" t="s">
        <v>7830</v>
      </c>
      <c r="P1184" s="6" t="s">
        <v>7403</v>
      </c>
      <c r="Q1184" s="6" t="s">
        <v>7831</v>
      </c>
      <c r="R1184" s="6" t="s">
        <v>593</v>
      </c>
      <c r="S1184" s="6" t="s">
        <v>7832</v>
      </c>
      <c r="T1184" s="6" t="s">
        <v>7833</v>
      </c>
      <c r="U1184" s="6" t="s">
        <v>7834</v>
      </c>
      <c r="V1184" s="6" t="s">
        <v>730</v>
      </c>
      <c r="W1184" s="6" t="s">
        <v>7835</v>
      </c>
      <c r="X1184" s="6" t="s">
        <v>7836</v>
      </c>
      <c r="Y1184" s="7" t="s">
        <v>2186</v>
      </c>
      <c r="Z1184" s="6" t="s">
        <v>8196</v>
      </c>
      <c r="AA1184" s="6" t="s">
        <v>8205</v>
      </c>
      <c r="AB1184" s="6" t="s">
        <v>8206</v>
      </c>
      <c r="AC1184" s="7">
        <v>71437</v>
      </c>
      <c r="AD1184" s="6">
        <v>45014</v>
      </c>
      <c r="AE1184" s="7"/>
      <c r="AF1184" s="6"/>
      <c r="AG1184" s="6"/>
      <c r="AH1184" s="6"/>
      <c r="AI1184" s="7"/>
      <c r="AJ1184" s="6"/>
      <c r="AK1184" s="6"/>
      <c r="AL1184" s="6"/>
      <c r="AM1184" s="7">
        <v>50085</v>
      </c>
      <c r="AN1184" s="7">
        <v>55000</v>
      </c>
      <c r="AO1184" s="7">
        <v>57000</v>
      </c>
      <c r="AP1184" s="6" t="s">
        <v>7836</v>
      </c>
      <c r="AQ1184" s="6" t="s">
        <v>8207</v>
      </c>
      <c r="AR1184" s="6" t="s">
        <v>8208</v>
      </c>
      <c r="AS1184" s="7">
        <f t="shared" si="93"/>
        <v>0</v>
      </c>
      <c r="AT1184" s="7">
        <f t="shared" si="94"/>
        <v>50085</v>
      </c>
      <c r="AU1184" s="7">
        <v>0</v>
      </c>
      <c r="AV1184" s="7">
        <v>1152</v>
      </c>
      <c r="AW1184" s="7">
        <v>0</v>
      </c>
      <c r="AX1184" s="7">
        <v>0</v>
      </c>
      <c r="AY1184" s="7">
        <v>0</v>
      </c>
      <c r="AZ1184" s="7">
        <v>0</v>
      </c>
      <c r="BA1184" s="7">
        <v>0</v>
      </c>
      <c r="BB1184" s="7">
        <v>0</v>
      </c>
      <c r="BC1184" s="7">
        <v>0</v>
      </c>
      <c r="BD1184" s="7">
        <v>0</v>
      </c>
      <c r="BE1184" s="7">
        <v>0</v>
      </c>
      <c r="BF1184" s="7">
        <v>0</v>
      </c>
      <c r="BG1184" s="7">
        <v>0</v>
      </c>
      <c r="BH1184" s="7">
        <v>0</v>
      </c>
      <c r="BI1184" s="7">
        <v>0</v>
      </c>
      <c r="BJ1184" s="7">
        <v>0</v>
      </c>
      <c r="BK1184" s="7">
        <v>0</v>
      </c>
      <c r="BL1184" s="7">
        <v>0</v>
      </c>
      <c r="BM1184" s="7">
        <v>0</v>
      </c>
      <c r="BN1184" s="7">
        <v>0</v>
      </c>
      <c r="BO1184" s="7">
        <v>0</v>
      </c>
    </row>
    <row r="1185" spans="1:67" ht="36" x14ac:dyDescent="0.25">
      <c r="A1185" s="5">
        <v>1180</v>
      </c>
      <c r="B1185" s="5" t="s">
        <v>11965</v>
      </c>
      <c r="C1185" s="6">
        <v>3</v>
      </c>
      <c r="D1185" s="6" t="s">
        <v>9790</v>
      </c>
      <c r="E1185" s="6" t="s">
        <v>9791</v>
      </c>
      <c r="F1185" s="6" t="s">
        <v>2191</v>
      </c>
      <c r="G1185" s="7"/>
      <c r="H1185" s="7">
        <f t="shared" si="90"/>
        <v>4400</v>
      </c>
      <c r="I1185" s="7">
        <f t="shared" si="91"/>
        <v>3129</v>
      </c>
      <c r="J1185" s="7">
        <f t="shared" si="92"/>
        <v>13767600</v>
      </c>
      <c r="K1185" s="6"/>
      <c r="L1185" s="32"/>
      <c r="M1185" s="25"/>
      <c r="N1185" s="25"/>
      <c r="O1185" s="6" t="s">
        <v>9904</v>
      </c>
      <c r="P1185" s="6" t="s">
        <v>9852</v>
      </c>
      <c r="Q1185" s="6" t="s">
        <v>9853</v>
      </c>
      <c r="R1185" s="6" t="s">
        <v>9854</v>
      </c>
      <c r="S1185" s="6" t="s">
        <v>9905</v>
      </c>
      <c r="T1185" s="6" t="s">
        <v>9906</v>
      </c>
      <c r="U1185" s="6"/>
      <c r="V1185" s="6"/>
      <c r="W1185" s="6" t="s">
        <v>9907</v>
      </c>
      <c r="X1185" s="6"/>
      <c r="Y1185" s="7"/>
      <c r="Z1185" s="6" t="s">
        <v>9735</v>
      </c>
      <c r="AA1185" s="6"/>
      <c r="AB1185" s="6"/>
      <c r="AC1185" s="7"/>
      <c r="AD1185" s="6"/>
      <c r="AE1185" s="7">
        <v>3129</v>
      </c>
      <c r="AF1185" s="6" t="s">
        <v>6305</v>
      </c>
      <c r="AG1185" s="6">
        <v>44412</v>
      </c>
      <c r="AH1185" s="6" t="s">
        <v>1635</v>
      </c>
      <c r="AI1185" s="7"/>
      <c r="AJ1185" s="6"/>
      <c r="AK1185" s="6"/>
      <c r="AL1185" s="6"/>
      <c r="AM1185" s="7"/>
      <c r="AN1185" s="7"/>
      <c r="AO1185" s="7"/>
      <c r="AP1185" s="6"/>
      <c r="AQ1185" s="6"/>
      <c r="AR1185" s="6"/>
      <c r="AS1185" s="7">
        <f t="shared" si="93"/>
        <v>3129</v>
      </c>
      <c r="AT1185" s="7">
        <f t="shared" si="94"/>
        <v>0</v>
      </c>
      <c r="AU1185" s="7">
        <v>0</v>
      </c>
      <c r="AV1185" s="7">
        <v>0</v>
      </c>
      <c r="AW1185" s="7">
        <v>0</v>
      </c>
      <c r="AX1185" s="7">
        <v>0</v>
      </c>
      <c r="AY1185" s="7">
        <v>0</v>
      </c>
      <c r="AZ1185" s="7">
        <v>4400</v>
      </c>
      <c r="BA1185" s="7">
        <v>0</v>
      </c>
      <c r="BB1185" s="7">
        <v>0</v>
      </c>
      <c r="BC1185" s="7">
        <v>0</v>
      </c>
      <c r="BD1185" s="7">
        <v>0</v>
      </c>
      <c r="BE1185" s="7">
        <v>0</v>
      </c>
      <c r="BF1185" s="7">
        <v>0</v>
      </c>
      <c r="BG1185" s="7">
        <v>0</v>
      </c>
      <c r="BH1185" s="7">
        <v>0</v>
      </c>
      <c r="BI1185" s="7">
        <v>0</v>
      </c>
      <c r="BJ1185" s="7">
        <v>0</v>
      </c>
      <c r="BK1185" s="7">
        <v>0</v>
      </c>
      <c r="BL1185" s="7">
        <v>0</v>
      </c>
      <c r="BM1185" s="7">
        <v>0</v>
      </c>
      <c r="BN1185" s="7">
        <v>0</v>
      </c>
      <c r="BO1185" s="7">
        <v>0</v>
      </c>
    </row>
    <row r="1186" spans="1:67" ht="36" x14ac:dyDescent="0.25">
      <c r="A1186" s="5">
        <v>1181</v>
      </c>
      <c r="B1186" s="5" t="s">
        <v>11948</v>
      </c>
      <c r="C1186" s="6">
        <v>3</v>
      </c>
      <c r="D1186" s="6" t="s">
        <v>9757</v>
      </c>
      <c r="E1186" s="6" t="s">
        <v>9758</v>
      </c>
      <c r="F1186" s="6" t="s">
        <v>2191</v>
      </c>
      <c r="G1186" s="7"/>
      <c r="H1186" s="7">
        <f t="shared" si="90"/>
        <v>30</v>
      </c>
      <c r="I1186" s="7">
        <f t="shared" si="91"/>
        <v>151200</v>
      </c>
      <c r="J1186" s="7">
        <f t="shared" si="92"/>
        <v>4536000</v>
      </c>
      <c r="K1186" s="6"/>
      <c r="L1186" s="32"/>
      <c r="M1186" s="25"/>
      <c r="N1186" s="25"/>
      <c r="O1186" s="6" t="s">
        <v>9862</v>
      </c>
      <c r="P1186" s="6" t="s">
        <v>9852</v>
      </c>
      <c r="Q1186" s="6" t="s">
        <v>9853</v>
      </c>
      <c r="R1186" s="6" t="s">
        <v>9854</v>
      </c>
      <c r="S1186" s="6" t="s">
        <v>9863</v>
      </c>
      <c r="T1186" s="6" t="s">
        <v>9856</v>
      </c>
      <c r="U1186" s="6"/>
      <c r="V1186" s="6"/>
      <c r="W1186" s="6" t="s">
        <v>9864</v>
      </c>
      <c r="X1186" s="6"/>
      <c r="Y1186" s="7"/>
      <c r="Z1186" s="6" t="s">
        <v>9735</v>
      </c>
      <c r="AA1186" s="6"/>
      <c r="AB1186" s="6"/>
      <c r="AC1186" s="7"/>
      <c r="AD1186" s="6"/>
      <c r="AE1186" s="7">
        <v>151200</v>
      </c>
      <c r="AF1186" s="6" t="s">
        <v>9986</v>
      </c>
      <c r="AG1186" s="6">
        <v>44412</v>
      </c>
      <c r="AH1186" s="6" t="s">
        <v>1635</v>
      </c>
      <c r="AI1186" s="7"/>
      <c r="AJ1186" s="6"/>
      <c r="AK1186" s="6"/>
      <c r="AL1186" s="6"/>
      <c r="AM1186" s="7"/>
      <c r="AN1186" s="7"/>
      <c r="AO1186" s="7"/>
      <c r="AP1186" s="6"/>
      <c r="AQ1186" s="6"/>
      <c r="AR1186" s="6"/>
      <c r="AS1186" s="7">
        <f t="shared" si="93"/>
        <v>151200</v>
      </c>
      <c r="AT1186" s="7">
        <f t="shared" si="94"/>
        <v>0</v>
      </c>
      <c r="AU1186" s="7">
        <v>0</v>
      </c>
      <c r="AV1186" s="7">
        <v>0</v>
      </c>
      <c r="AW1186" s="7">
        <v>0</v>
      </c>
      <c r="AX1186" s="7">
        <v>0</v>
      </c>
      <c r="AY1186" s="7">
        <v>0</v>
      </c>
      <c r="AZ1186" s="7">
        <v>30</v>
      </c>
      <c r="BA1186" s="7">
        <v>0</v>
      </c>
      <c r="BB1186" s="7">
        <v>0</v>
      </c>
      <c r="BC1186" s="7">
        <v>0</v>
      </c>
      <c r="BD1186" s="7">
        <v>0</v>
      </c>
      <c r="BE1186" s="7">
        <v>0</v>
      </c>
      <c r="BF1186" s="7">
        <v>0</v>
      </c>
      <c r="BG1186" s="7">
        <v>0</v>
      </c>
      <c r="BH1186" s="7">
        <v>0</v>
      </c>
      <c r="BI1186" s="7">
        <v>0</v>
      </c>
      <c r="BJ1186" s="7">
        <v>0</v>
      </c>
      <c r="BK1186" s="7">
        <v>0</v>
      </c>
      <c r="BL1186" s="7">
        <v>0</v>
      </c>
      <c r="BM1186" s="7">
        <v>0</v>
      </c>
      <c r="BN1186" s="7">
        <v>0</v>
      </c>
      <c r="BO1186" s="7">
        <v>0</v>
      </c>
    </row>
    <row r="1187" spans="1:67" ht="36" x14ac:dyDescent="0.25">
      <c r="A1187" s="5">
        <v>1182</v>
      </c>
      <c r="B1187" s="5" t="s">
        <v>11949</v>
      </c>
      <c r="C1187" s="6">
        <v>3</v>
      </c>
      <c r="D1187" s="6" t="s">
        <v>9759</v>
      </c>
      <c r="E1187" s="6" t="s">
        <v>9760</v>
      </c>
      <c r="F1187" s="6" t="s">
        <v>2191</v>
      </c>
      <c r="G1187" s="7"/>
      <c r="H1187" s="7">
        <f t="shared" si="90"/>
        <v>20000</v>
      </c>
      <c r="I1187" s="7">
        <f t="shared" si="91"/>
        <v>2709</v>
      </c>
      <c r="J1187" s="7">
        <f t="shared" si="92"/>
        <v>54180000</v>
      </c>
      <c r="K1187" s="6"/>
      <c r="L1187" s="32"/>
      <c r="M1187" s="25"/>
      <c r="N1187" s="25"/>
      <c r="O1187" s="6" t="s">
        <v>9865</v>
      </c>
      <c r="P1187" s="6" t="s">
        <v>9852</v>
      </c>
      <c r="Q1187" s="6" t="s">
        <v>9853</v>
      </c>
      <c r="R1187" s="6" t="s">
        <v>9854</v>
      </c>
      <c r="S1187" s="6" t="s">
        <v>9866</v>
      </c>
      <c r="T1187" s="6" t="s">
        <v>9867</v>
      </c>
      <c r="U1187" s="6"/>
      <c r="V1187" s="6"/>
      <c r="W1187" s="6" t="s">
        <v>9868</v>
      </c>
      <c r="X1187" s="6"/>
      <c r="Y1187" s="7"/>
      <c r="Z1187" s="6" t="s">
        <v>9735</v>
      </c>
      <c r="AA1187" s="6"/>
      <c r="AB1187" s="6"/>
      <c r="AC1187" s="7"/>
      <c r="AD1187" s="6"/>
      <c r="AE1187" s="7">
        <v>2709</v>
      </c>
      <c r="AF1187" s="6" t="s">
        <v>6305</v>
      </c>
      <c r="AG1187" s="6">
        <v>44412</v>
      </c>
      <c r="AH1187" s="6" t="s">
        <v>1635</v>
      </c>
      <c r="AI1187" s="7"/>
      <c r="AJ1187" s="6"/>
      <c r="AK1187" s="6"/>
      <c r="AL1187" s="6"/>
      <c r="AM1187" s="7"/>
      <c r="AN1187" s="7"/>
      <c r="AO1187" s="7"/>
      <c r="AP1187" s="6"/>
      <c r="AQ1187" s="6"/>
      <c r="AR1187" s="6"/>
      <c r="AS1187" s="7">
        <f t="shared" si="93"/>
        <v>2709</v>
      </c>
      <c r="AT1187" s="7">
        <f t="shared" si="94"/>
        <v>0</v>
      </c>
      <c r="AU1187" s="7">
        <v>0</v>
      </c>
      <c r="AV1187" s="7">
        <v>0</v>
      </c>
      <c r="AW1187" s="7">
        <v>0</v>
      </c>
      <c r="AX1187" s="7">
        <v>0</v>
      </c>
      <c r="AY1187" s="7">
        <v>0</v>
      </c>
      <c r="AZ1187" s="7">
        <v>20000</v>
      </c>
      <c r="BA1187" s="7">
        <v>0</v>
      </c>
      <c r="BB1187" s="7">
        <v>0</v>
      </c>
      <c r="BC1187" s="7">
        <v>0</v>
      </c>
      <c r="BD1187" s="7">
        <v>0</v>
      </c>
      <c r="BE1187" s="7">
        <v>0</v>
      </c>
      <c r="BF1187" s="7">
        <v>0</v>
      </c>
      <c r="BG1187" s="7">
        <v>0</v>
      </c>
      <c r="BH1187" s="7">
        <v>0</v>
      </c>
      <c r="BI1187" s="7">
        <v>0</v>
      </c>
      <c r="BJ1187" s="7">
        <v>0</v>
      </c>
      <c r="BK1187" s="7">
        <v>0</v>
      </c>
      <c r="BL1187" s="7">
        <v>0</v>
      </c>
      <c r="BM1187" s="7">
        <v>0</v>
      </c>
      <c r="BN1187" s="7">
        <v>0</v>
      </c>
      <c r="BO1187" s="7">
        <v>0</v>
      </c>
    </row>
    <row r="1188" spans="1:67" ht="36" x14ac:dyDescent="0.25">
      <c r="A1188" s="5">
        <v>1183</v>
      </c>
      <c r="B1188" s="5" t="s">
        <v>11682</v>
      </c>
      <c r="C1188" s="6" t="s">
        <v>7588</v>
      </c>
      <c r="D1188" s="6" t="s">
        <v>7636</v>
      </c>
      <c r="E1188" s="6" t="s">
        <v>7637</v>
      </c>
      <c r="F1188" s="6" t="s">
        <v>2273</v>
      </c>
      <c r="G1188" s="7"/>
      <c r="H1188" s="7">
        <f t="shared" si="90"/>
        <v>600</v>
      </c>
      <c r="I1188" s="7">
        <f t="shared" si="91"/>
        <v>90000</v>
      </c>
      <c r="J1188" s="7">
        <f t="shared" si="92"/>
        <v>54000000</v>
      </c>
      <c r="K1188" s="6"/>
      <c r="L1188" s="32"/>
      <c r="M1188" s="25"/>
      <c r="N1188" s="25"/>
      <c r="O1188" s="6" t="s">
        <v>8173</v>
      </c>
      <c r="P1188" s="6" t="s">
        <v>7637</v>
      </c>
      <c r="Q1188" s="6" t="s">
        <v>6159</v>
      </c>
      <c r="R1188" s="6" t="s">
        <v>914</v>
      </c>
      <c r="S1188" s="6" t="s">
        <v>7901</v>
      </c>
      <c r="T1188" s="6"/>
      <c r="U1188" s="6" t="s">
        <v>8172</v>
      </c>
      <c r="V1188" s="6" t="s">
        <v>4813</v>
      </c>
      <c r="W1188" s="6" t="s">
        <v>3010</v>
      </c>
      <c r="X1188" s="6" t="s">
        <v>3967</v>
      </c>
      <c r="Y1188" s="7" t="s">
        <v>2273</v>
      </c>
      <c r="Z1188" s="6" t="s">
        <v>8196</v>
      </c>
      <c r="AA1188" s="6"/>
      <c r="AB1188" s="6"/>
      <c r="AC1188" s="7">
        <v>98000</v>
      </c>
      <c r="AD1188" s="6">
        <v>44926</v>
      </c>
      <c r="AE1188" s="7"/>
      <c r="AF1188" s="6"/>
      <c r="AG1188" s="6"/>
      <c r="AH1188" s="6"/>
      <c r="AI1188" s="7"/>
      <c r="AJ1188" s="6"/>
      <c r="AK1188" s="6"/>
      <c r="AL1188" s="6"/>
      <c r="AM1188" s="7">
        <v>90000</v>
      </c>
      <c r="AN1188" s="7">
        <v>93000</v>
      </c>
      <c r="AO1188" s="7">
        <v>92000</v>
      </c>
      <c r="AP1188" s="6" t="s">
        <v>3967</v>
      </c>
      <c r="AQ1188" s="6" t="s">
        <v>8326</v>
      </c>
      <c r="AR1188" s="6" t="s">
        <v>8327</v>
      </c>
      <c r="AS1188" s="7">
        <f t="shared" si="93"/>
        <v>0</v>
      </c>
      <c r="AT1188" s="7">
        <f t="shared" si="94"/>
        <v>90000</v>
      </c>
      <c r="AU1188" s="7">
        <v>0</v>
      </c>
      <c r="AV1188" s="7">
        <v>600</v>
      </c>
      <c r="AW1188" s="7">
        <v>0</v>
      </c>
      <c r="AX1188" s="7">
        <v>0</v>
      </c>
      <c r="AY1188" s="7">
        <v>0</v>
      </c>
      <c r="AZ1188" s="7">
        <v>0</v>
      </c>
      <c r="BA1188" s="7">
        <v>0</v>
      </c>
      <c r="BB1188" s="7">
        <v>0</v>
      </c>
      <c r="BC1188" s="7">
        <v>0</v>
      </c>
      <c r="BD1188" s="7">
        <v>0</v>
      </c>
      <c r="BE1188" s="7">
        <v>0</v>
      </c>
      <c r="BF1188" s="7">
        <v>0</v>
      </c>
      <c r="BG1188" s="7">
        <v>0</v>
      </c>
      <c r="BH1188" s="7">
        <v>0</v>
      </c>
      <c r="BI1188" s="7">
        <v>0</v>
      </c>
      <c r="BJ1188" s="7">
        <v>0</v>
      </c>
      <c r="BK1188" s="7">
        <v>0</v>
      </c>
      <c r="BL1188" s="7">
        <v>0</v>
      </c>
      <c r="BM1188" s="7">
        <v>0</v>
      </c>
      <c r="BN1188" s="7">
        <v>0</v>
      </c>
      <c r="BO1188" s="7">
        <v>0</v>
      </c>
    </row>
    <row r="1189" spans="1:67" ht="48" x14ac:dyDescent="0.25">
      <c r="A1189" s="5">
        <v>1184</v>
      </c>
      <c r="B1189" s="5" t="s">
        <v>10854</v>
      </c>
      <c r="C1189" s="6">
        <v>6</v>
      </c>
      <c r="D1189" s="6" t="s">
        <v>2272</v>
      </c>
      <c r="E1189" s="6"/>
      <c r="F1189" s="6" t="s">
        <v>2273</v>
      </c>
      <c r="G1189" s="7"/>
      <c r="H1189" s="7">
        <f t="shared" si="90"/>
        <v>180</v>
      </c>
      <c r="I1189" s="7">
        <f t="shared" si="91"/>
        <v>79200</v>
      </c>
      <c r="J1189" s="7">
        <f t="shared" si="92"/>
        <v>14256000</v>
      </c>
      <c r="K1189" s="6"/>
      <c r="L1189" s="32" t="s">
        <v>12001</v>
      </c>
      <c r="M1189" s="25"/>
      <c r="N1189" s="25"/>
      <c r="O1189" s="6"/>
      <c r="P1189" s="6"/>
      <c r="Q1189" s="6"/>
      <c r="R1189" s="6"/>
      <c r="S1189" s="6"/>
      <c r="T1189" s="6"/>
      <c r="U1189" s="6"/>
      <c r="V1189" s="6"/>
      <c r="W1189" s="6" t="s">
        <v>3010</v>
      </c>
      <c r="X1189" s="6"/>
      <c r="Y1189" s="7"/>
      <c r="Z1189" s="6" t="s">
        <v>4146</v>
      </c>
      <c r="AA1189" s="6"/>
      <c r="AB1189" s="6"/>
      <c r="AC1189" s="7">
        <v>0</v>
      </c>
      <c r="AD1189" s="6"/>
      <c r="AE1189" s="7"/>
      <c r="AF1189" s="6"/>
      <c r="AG1189" s="6"/>
      <c r="AH1189" s="6"/>
      <c r="AI1189" s="7"/>
      <c r="AJ1189" s="6"/>
      <c r="AK1189" s="6"/>
      <c r="AL1189" s="6"/>
      <c r="AM1189" s="7">
        <v>79200</v>
      </c>
      <c r="AN1189" s="7"/>
      <c r="AO1189" s="7"/>
      <c r="AP1189" s="6" t="s">
        <v>3966</v>
      </c>
      <c r="AQ1189" s="6"/>
      <c r="AR1189" s="6"/>
      <c r="AS1189" s="7">
        <f t="shared" si="93"/>
        <v>0</v>
      </c>
      <c r="AT1189" s="7">
        <f t="shared" si="94"/>
        <v>79200</v>
      </c>
      <c r="AU1189" s="7">
        <v>180</v>
      </c>
      <c r="AV1189" s="7">
        <v>0</v>
      </c>
      <c r="AW1189" s="7">
        <v>0</v>
      </c>
      <c r="AX1189" s="7">
        <v>0</v>
      </c>
      <c r="AY1189" s="7">
        <v>0</v>
      </c>
      <c r="AZ1189" s="7">
        <v>0</v>
      </c>
      <c r="BA1189" s="7">
        <v>0</v>
      </c>
      <c r="BB1189" s="7">
        <v>0</v>
      </c>
      <c r="BC1189" s="7">
        <v>0</v>
      </c>
      <c r="BD1189" s="7">
        <v>0</v>
      </c>
      <c r="BE1189" s="7">
        <v>0</v>
      </c>
      <c r="BF1189" s="7">
        <v>0</v>
      </c>
      <c r="BG1189" s="7">
        <v>0</v>
      </c>
      <c r="BH1189" s="7">
        <v>0</v>
      </c>
      <c r="BI1189" s="7">
        <v>0</v>
      </c>
      <c r="BJ1189" s="7">
        <v>0</v>
      </c>
      <c r="BK1189" s="7">
        <v>0</v>
      </c>
      <c r="BL1189" s="7">
        <v>0</v>
      </c>
      <c r="BM1189" s="7">
        <v>0</v>
      </c>
      <c r="BN1189" s="7">
        <v>0</v>
      </c>
      <c r="BO1189" s="7">
        <v>0</v>
      </c>
    </row>
    <row r="1190" spans="1:67" ht="36" x14ac:dyDescent="0.25">
      <c r="A1190" s="5">
        <v>1185</v>
      </c>
      <c r="B1190" s="5" t="s">
        <v>11677</v>
      </c>
      <c r="C1190" s="6">
        <v>6</v>
      </c>
      <c r="D1190" s="6" t="s">
        <v>7625</v>
      </c>
      <c r="E1190" s="6" t="s">
        <v>7626</v>
      </c>
      <c r="F1190" s="6" t="s">
        <v>264</v>
      </c>
      <c r="G1190" s="7"/>
      <c r="H1190" s="7">
        <f t="shared" si="90"/>
        <v>6</v>
      </c>
      <c r="I1190" s="7">
        <f t="shared" si="91"/>
        <v>107250</v>
      </c>
      <c r="J1190" s="7">
        <f t="shared" si="92"/>
        <v>643500</v>
      </c>
      <c r="K1190" s="6"/>
      <c r="L1190" s="32"/>
      <c r="M1190" s="25"/>
      <c r="N1190" s="25"/>
      <c r="O1190" s="6" t="s">
        <v>7625</v>
      </c>
      <c r="P1190" s="6" t="s">
        <v>7626</v>
      </c>
      <c r="Q1190" s="6" t="s">
        <v>8149</v>
      </c>
      <c r="R1190" s="6" t="s">
        <v>904</v>
      </c>
      <c r="S1190" s="6" t="s">
        <v>8150</v>
      </c>
      <c r="T1190" s="6" t="s">
        <v>8158</v>
      </c>
      <c r="U1190" s="6" t="s">
        <v>8159</v>
      </c>
      <c r="V1190" s="6" t="s">
        <v>730</v>
      </c>
      <c r="W1190" s="6" t="s">
        <v>8160</v>
      </c>
      <c r="X1190" s="6" t="s">
        <v>8118</v>
      </c>
      <c r="Y1190" s="7" t="s">
        <v>264</v>
      </c>
      <c r="Z1190" s="6" t="s">
        <v>8196</v>
      </c>
      <c r="AA1190" s="6"/>
      <c r="AB1190" s="6"/>
      <c r="AC1190" s="7">
        <v>117000</v>
      </c>
      <c r="AD1190" s="6" t="s">
        <v>8324</v>
      </c>
      <c r="AE1190" s="7"/>
      <c r="AF1190" s="6"/>
      <c r="AG1190" s="6"/>
      <c r="AH1190" s="6"/>
      <c r="AI1190" s="7"/>
      <c r="AJ1190" s="6"/>
      <c r="AK1190" s="6"/>
      <c r="AL1190" s="6"/>
      <c r="AM1190" s="7">
        <v>107250</v>
      </c>
      <c r="AN1190" s="7">
        <v>116000</v>
      </c>
      <c r="AO1190" s="7">
        <v>117000</v>
      </c>
      <c r="AP1190" s="6" t="s">
        <v>8118</v>
      </c>
      <c r="AQ1190" s="6" t="s">
        <v>8315</v>
      </c>
      <c r="AR1190" s="6" t="s">
        <v>8316</v>
      </c>
      <c r="AS1190" s="7">
        <f t="shared" si="93"/>
        <v>0</v>
      </c>
      <c r="AT1190" s="7">
        <f t="shared" si="94"/>
        <v>107250</v>
      </c>
      <c r="AU1190" s="7">
        <v>0</v>
      </c>
      <c r="AV1190" s="7">
        <v>6</v>
      </c>
      <c r="AW1190" s="7">
        <v>0</v>
      </c>
      <c r="AX1190" s="7">
        <v>0</v>
      </c>
      <c r="AY1190" s="7">
        <v>0</v>
      </c>
      <c r="AZ1190" s="7">
        <v>0</v>
      </c>
      <c r="BA1190" s="7">
        <v>0</v>
      </c>
      <c r="BB1190" s="7">
        <v>0</v>
      </c>
      <c r="BC1190" s="7">
        <v>0</v>
      </c>
      <c r="BD1190" s="7">
        <v>0</v>
      </c>
      <c r="BE1190" s="7">
        <v>0</v>
      </c>
      <c r="BF1190" s="7">
        <v>0</v>
      </c>
      <c r="BG1190" s="7">
        <v>0</v>
      </c>
      <c r="BH1190" s="7">
        <v>0</v>
      </c>
      <c r="BI1190" s="7">
        <v>0</v>
      </c>
      <c r="BJ1190" s="7">
        <v>0</v>
      </c>
      <c r="BK1190" s="7">
        <v>0</v>
      </c>
      <c r="BL1190" s="7">
        <v>0</v>
      </c>
      <c r="BM1190" s="7">
        <v>0</v>
      </c>
      <c r="BN1190" s="7">
        <v>0</v>
      </c>
      <c r="BO1190" s="7">
        <v>0</v>
      </c>
    </row>
    <row r="1191" spans="1:67" ht="36" x14ac:dyDescent="0.25">
      <c r="A1191" s="5">
        <v>1186</v>
      </c>
      <c r="B1191" s="5" t="s">
        <v>11516</v>
      </c>
      <c r="C1191" s="6">
        <v>6</v>
      </c>
      <c r="D1191" s="6"/>
      <c r="E1191" s="6"/>
      <c r="F1191" s="6" t="s">
        <v>264</v>
      </c>
      <c r="G1191" s="7"/>
      <c r="H1191" s="7">
        <f t="shared" si="90"/>
        <v>100</v>
      </c>
      <c r="I1191" s="7">
        <f t="shared" si="91"/>
        <v>0</v>
      </c>
      <c r="J1191" s="7">
        <f t="shared" si="92"/>
        <v>0</v>
      </c>
      <c r="K1191" s="6"/>
      <c r="L1191" s="32" t="s">
        <v>12003</v>
      </c>
      <c r="M1191" s="25"/>
      <c r="N1191" s="25"/>
      <c r="O1191" s="6" t="s">
        <v>7893</v>
      </c>
      <c r="P1191" s="6"/>
      <c r="Q1191" s="6" t="s">
        <v>6152</v>
      </c>
      <c r="R1191" s="6" t="s">
        <v>914</v>
      </c>
      <c r="S1191" s="6"/>
      <c r="T1191" s="6"/>
      <c r="U1191" s="6"/>
      <c r="V1191" s="6"/>
      <c r="W1191" s="6" t="s">
        <v>7894</v>
      </c>
      <c r="X1191" s="6" t="s">
        <v>6199</v>
      </c>
      <c r="Y1191" s="7" t="s">
        <v>264</v>
      </c>
      <c r="Z1191" s="6" t="s">
        <v>8196</v>
      </c>
      <c r="AA1191" s="6"/>
      <c r="AB1191" s="6"/>
      <c r="AC1191" s="7"/>
      <c r="AD1191" s="6"/>
      <c r="AE1191" s="7"/>
      <c r="AF1191" s="6"/>
      <c r="AG1191" s="6"/>
      <c r="AH1191" s="6"/>
      <c r="AI1191" s="7"/>
      <c r="AJ1191" s="6"/>
      <c r="AK1191" s="6"/>
      <c r="AL1191" s="6"/>
      <c r="AM1191" s="7"/>
      <c r="AN1191" s="7"/>
      <c r="AO1191" s="7"/>
      <c r="AP1191" s="6" t="s">
        <v>6199</v>
      </c>
      <c r="AQ1191" s="6"/>
      <c r="AR1191" s="6"/>
      <c r="AS1191" s="7">
        <f t="shared" si="93"/>
        <v>0</v>
      </c>
      <c r="AT1191" s="7">
        <f t="shared" si="94"/>
        <v>0</v>
      </c>
      <c r="AU1191" s="7">
        <v>0</v>
      </c>
      <c r="AV1191" s="7">
        <v>100</v>
      </c>
      <c r="AW1191" s="7">
        <v>0</v>
      </c>
      <c r="AX1191" s="7">
        <v>0</v>
      </c>
      <c r="AY1191" s="7">
        <v>0</v>
      </c>
      <c r="AZ1191" s="7">
        <v>0</v>
      </c>
      <c r="BA1191" s="7">
        <v>0</v>
      </c>
      <c r="BB1191" s="7">
        <v>0</v>
      </c>
      <c r="BC1191" s="7">
        <v>0</v>
      </c>
      <c r="BD1191" s="7">
        <v>0</v>
      </c>
      <c r="BE1191" s="7">
        <v>0</v>
      </c>
      <c r="BF1191" s="7">
        <v>0</v>
      </c>
      <c r="BG1191" s="7">
        <v>0</v>
      </c>
      <c r="BH1191" s="7">
        <v>0</v>
      </c>
      <c r="BI1191" s="7">
        <v>0</v>
      </c>
      <c r="BJ1191" s="7">
        <v>0</v>
      </c>
      <c r="BK1191" s="7">
        <v>0</v>
      </c>
      <c r="BL1191" s="7">
        <v>0</v>
      </c>
      <c r="BM1191" s="7">
        <v>0</v>
      </c>
      <c r="BN1191" s="7">
        <v>0</v>
      </c>
      <c r="BO1191" s="7">
        <v>0</v>
      </c>
    </row>
    <row r="1192" spans="1:67" ht="36" x14ac:dyDescent="0.25">
      <c r="A1192" s="5">
        <v>1187</v>
      </c>
      <c r="B1192" s="5" t="s">
        <v>11517</v>
      </c>
      <c r="C1192" s="6">
        <v>6</v>
      </c>
      <c r="D1192" s="6"/>
      <c r="E1192" s="6"/>
      <c r="F1192" s="6" t="s">
        <v>2191</v>
      </c>
      <c r="G1192" s="7"/>
      <c r="H1192" s="7">
        <f t="shared" si="90"/>
        <v>5000</v>
      </c>
      <c r="I1192" s="7">
        <f t="shared" si="91"/>
        <v>0</v>
      </c>
      <c r="J1192" s="7">
        <f t="shared" si="92"/>
        <v>0</v>
      </c>
      <c r="K1192" s="6"/>
      <c r="L1192" s="32" t="s">
        <v>12003</v>
      </c>
      <c r="M1192" s="25"/>
      <c r="N1192" s="25"/>
      <c r="O1192" s="6" t="s">
        <v>7895</v>
      </c>
      <c r="P1192" s="6"/>
      <c r="Q1192" s="6" t="s">
        <v>6152</v>
      </c>
      <c r="R1192" s="6" t="s">
        <v>914</v>
      </c>
      <c r="S1192" s="6"/>
      <c r="T1192" s="6"/>
      <c r="U1192" s="6"/>
      <c r="V1192" s="6"/>
      <c r="W1192" s="6" t="s">
        <v>3010</v>
      </c>
      <c r="X1192" s="6" t="s">
        <v>6199</v>
      </c>
      <c r="Y1192" s="7" t="s">
        <v>2191</v>
      </c>
      <c r="Z1192" s="6" t="s">
        <v>8196</v>
      </c>
      <c r="AA1192" s="6"/>
      <c r="AB1192" s="6"/>
      <c r="AC1192" s="7"/>
      <c r="AD1192" s="6"/>
      <c r="AE1192" s="7"/>
      <c r="AF1192" s="6"/>
      <c r="AG1192" s="6"/>
      <c r="AH1192" s="6"/>
      <c r="AI1192" s="7"/>
      <c r="AJ1192" s="6"/>
      <c r="AK1192" s="6"/>
      <c r="AL1192" s="6"/>
      <c r="AM1192" s="7"/>
      <c r="AN1192" s="7"/>
      <c r="AO1192" s="7"/>
      <c r="AP1192" s="6" t="s">
        <v>6199</v>
      </c>
      <c r="AQ1192" s="6"/>
      <c r="AR1192" s="6"/>
      <c r="AS1192" s="7">
        <f t="shared" si="93"/>
        <v>0</v>
      </c>
      <c r="AT1192" s="7">
        <f t="shared" si="94"/>
        <v>0</v>
      </c>
      <c r="AU1192" s="7">
        <v>0</v>
      </c>
      <c r="AV1192" s="7">
        <v>5000</v>
      </c>
      <c r="AW1192" s="7">
        <v>0</v>
      </c>
      <c r="AX1192" s="7">
        <v>0</v>
      </c>
      <c r="AY1192" s="7">
        <v>0</v>
      </c>
      <c r="AZ1192" s="7">
        <v>0</v>
      </c>
      <c r="BA1192" s="7">
        <v>0</v>
      </c>
      <c r="BB1192" s="7">
        <v>0</v>
      </c>
      <c r="BC1192" s="7">
        <v>0</v>
      </c>
      <c r="BD1192" s="7">
        <v>0</v>
      </c>
      <c r="BE1192" s="7">
        <v>0</v>
      </c>
      <c r="BF1192" s="7">
        <v>0</v>
      </c>
      <c r="BG1192" s="7">
        <v>0</v>
      </c>
      <c r="BH1192" s="7">
        <v>0</v>
      </c>
      <c r="BI1192" s="7">
        <v>0</v>
      </c>
      <c r="BJ1192" s="7">
        <v>0</v>
      </c>
      <c r="BK1192" s="7">
        <v>0</v>
      </c>
      <c r="BL1192" s="7">
        <v>0</v>
      </c>
      <c r="BM1192" s="7">
        <v>0</v>
      </c>
      <c r="BN1192" s="7">
        <v>0</v>
      </c>
      <c r="BO1192" s="7">
        <v>0</v>
      </c>
    </row>
    <row r="1193" spans="1:67" x14ac:dyDescent="0.25">
      <c r="A1193" s="13" t="s">
        <v>11994</v>
      </c>
      <c r="B1193" s="5"/>
      <c r="C1193" s="6"/>
      <c r="D1193" s="6"/>
      <c r="E1193" s="6"/>
      <c r="F1193" s="6"/>
      <c r="G1193" s="7"/>
      <c r="H1193" s="7"/>
      <c r="I1193" s="7"/>
      <c r="J1193" s="19">
        <f>SUM(J6:J1192)</f>
        <v>110373162455</v>
      </c>
      <c r="K1193" s="6"/>
      <c r="L1193" s="32"/>
      <c r="M1193" s="25"/>
      <c r="N1193" s="25"/>
      <c r="O1193" s="6"/>
      <c r="P1193" s="6"/>
      <c r="Q1193" s="6"/>
      <c r="R1193" s="6"/>
      <c r="S1193" s="6"/>
      <c r="T1193" s="6"/>
      <c r="U1193" s="6"/>
      <c r="V1193" s="6"/>
      <c r="W1193" s="6"/>
      <c r="X1193" s="6"/>
      <c r="Y1193" s="7"/>
      <c r="Z1193" s="6"/>
      <c r="AA1193" s="6"/>
      <c r="AB1193" s="6"/>
      <c r="AC1193" s="7"/>
      <c r="AD1193" s="6"/>
      <c r="AE1193" s="7"/>
      <c r="AF1193" s="6"/>
      <c r="AG1193" s="6"/>
      <c r="AH1193" s="6"/>
      <c r="AI1193" s="7"/>
      <c r="AJ1193" s="6"/>
      <c r="AK1193" s="6"/>
      <c r="AL1193" s="6"/>
      <c r="AM1193" s="7"/>
      <c r="AN1193" s="7"/>
      <c r="AO1193" s="7"/>
      <c r="AP1193" s="6"/>
      <c r="AQ1193" s="6"/>
      <c r="AR1193" s="6"/>
      <c r="AS1193" s="6"/>
      <c r="AT1193" s="6"/>
      <c r="AU1193" s="19">
        <f>SUMPRODUCT(AU6:AU1192,$I$6:$I$1192)</f>
        <v>56112168670</v>
      </c>
      <c r="AV1193" s="19">
        <f t="shared" ref="AV1193:BO1193" si="95">SUMPRODUCT(AV6:AV1192,$I$6:$I$1192)</f>
        <v>21242713475</v>
      </c>
      <c r="AW1193" s="19">
        <f t="shared" si="95"/>
        <v>0</v>
      </c>
      <c r="AX1193" s="19">
        <f t="shared" si="95"/>
        <v>11410253943</v>
      </c>
      <c r="AY1193" s="19">
        <f t="shared" si="95"/>
        <v>121454000</v>
      </c>
      <c r="AZ1193" s="19">
        <f t="shared" si="95"/>
        <v>822667145</v>
      </c>
      <c r="BA1193" s="19">
        <f t="shared" si="95"/>
        <v>10941672178</v>
      </c>
      <c r="BB1193" s="19">
        <f t="shared" si="95"/>
        <v>3883259710</v>
      </c>
      <c r="BC1193" s="19">
        <f t="shared" si="95"/>
        <v>0</v>
      </c>
      <c r="BD1193" s="19">
        <f t="shared" si="95"/>
        <v>0</v>
      </c>
      <c r="BE1193" s="19">
        <f t="shared" si="95"/>
        <v>0</v>
      </c>
      <c r="BF1193" s="19">
        <f t="shared" si="95"/>
        <v>1933550978</v>
      </c>
      <c r="BG1193" s="19">
        <f t="shared" si="95"/>
        <v>66550000</v>
      </c>
      <c r="BH1193" s="19">
        <f t="shared" si="95"/>
        <v>197790000</v>
      </c>
      <c r="BI1193" s="19">
        <f t="shared" si="95"/>
        <v>410805000</v>
      </c>
      <c r="BJ1193" s="19">
        <f t="shared" si="95"/>
        <v>119865176</v>
      </c>
      <c r="BK1193" s="19">
        <f t="shared" si="95"/>
        <v>1251026780</v>
      </c>
      <c r="BL1193" s="19">
        <f t="shared" si="95"/>
        <v>0</v>
      </c>
      <c r="BM1193" s="19">
        <f t="shared" si="95"/>
        <v>22281700</v>
      </c>
      <c r="BN1193" s="19">
        <f t="shared" si="95"/>
        <v>0</v>
      </c>
      <c r="BO1193" s="19">
        <f t="shared" si="95"/>
        <v>1837103700</v>
      </c>
    </row>
  </sheetData>
  <autoFilter ref="A5:BO1193" xr:uid="{7CE2E654-3413-47B1-B4F9-0B20F403EE84}"/>
  <sortState xmlns:xlrd2="http://schemas.microsoft.com/office/spreadsheetml/2017/richdata2" ref="B6:BO1192">
    <sortCondition ref="D6:D1192"/>
    <sortCondition ref="E6:E1192"/>
    <sortCondition ref="F6:F1192"/>
  </sortState>
  <mergeCells count="3">
    <mergeCell ref="A1:Y1"/>
    <mergeCell ref="A2:Y2"/>
    <mergeCell ref="A3:Y3"/>
  </mergeCells>
  <phoneticPr fontId="10" type="noConversion"/>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193BD1-87C9-4B34-AB05-AB8FD18EB794}"/>
</file>

<file path=customXml/itemProps2.xml><?xml version="1.0" encoding="utf-8"?>
<ds:datastoreItem xmlns:ds="http://schemas.openxmlformats.org/officeDocument/2006/customXml" ds:itemID="{349518DC-D3CC-432B-974A-82AD1C6BAAE0}"/>
</file>

<file path=customXml/itemProps3.xml><?xml version="1.0" encoding="utf-8"?>
<ds:datastoreItem xmlns:ds="http://schemas.openxmlformats.org/officeDocument/2006/customXml" ds:itemID="{7A241908-30A6-464C-8DBB-240CD1316C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G3.VTYT</vt:lpstr>
      <vt:lpstr>G4.HC</vt:lpstr>
      <vt:lpstr>G3.VTYT!Print_Titles</vt:lpstr>
      <vt:lpstr>G4.HC!Print_Titles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Tuấn Đào</cp:lastModifiedBy>
  <dcterms:created xsi:type="dcterms:W3CDTF">2020-04-16T03:12:16Z</dcterms:created>
  <dcterms:modified xsi:type="dcterms:W3CDTF">2022-12-06T02:40:52Z</dcterms:modified>
</cp:coreProperties>
</file>